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386EB91B-4AA3-444A-9310-3B4A20C05C9D}" xr6:coauthVersionLast="47" xr6:coauthVersionMax="47" xr10:uidLastSave="{00000000-0000-0000-0000-000000000000}"/>
  <bookViews>
    <workbookView xWindow="-120" yWindow="480" windowWidth="24240" windowHeight="13140" tabRatio="1000" firstSheet="1" activeTab="13" xr2:uid="{9DD7C8CA-4F38-438B-A54C-D82C6BA07644}"/>
  </bookViews>
  <sheets>
    <sheet name="changzhou" sheetId="1" r:id="rId1"/>
    <sheet name="huai'an" sheetId="7" r:id="rId2"/>
    <sheet name="lianyungang" sheetId="8" r:id="rId3"/>
    <sheet name="nanjing" sheetId="9" r:id="rId4"/>
    <sheet name="nantong" sheetId="10" r:id="rId5"/>
    <sheet name="suqian" sheetId="11" r:id="rId6"/>
    <sheet name="suzhou" sheetId="12" r:id="rId7"/>
    <sheet name="taizhou" sheetId="13" r:id="rId8"/>
    <sheet name="wuxi" sheetId="14" r:id="rId9"/>
    <sheet name="xuzhou" sheetId="15" r:id="rId10"/>
    <sheet name="yancheng" sheetId="16" r:id="rId11"/>
    <sheet name="yangzhou" sheetId="17" r:id="rId12"/>
    <sheet name="zhenjiang" sheetId="18" r:id="rId13"/>
    <sheet name="main table" sheetId="2" r:id="rId14"/>
    <sheet name="cities" sheetId="3" r:id="rId15"/>
    <sheet name="json" sheetId="4" r:id="rId16"/>
    <sheet name="county-naming" sheetId="5" r:id="rId17"/>
    <sheet name="city-naming" sheetId="6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7" i="2"/>
  <c r="B8" i="2"/>
  <c r="B9" i="2"/>
  <c r="B10" i="2"/>
  <c r="B11" i="2"/>
  <c r="B12" i="2"/>
  <c r="B13" i="2"/>
  <c r="B1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5" i="2"/>
  <c r="B116" i="2"/>
  <c r="B119" i="2"/>
  <c r="B120" i="2"/>
  <c r="B121" i="2"/>
  <c r="B122" i="2"/>
  <c r="B126" i="2"/>
  <c r="B127" i="2"/>
  <c r="B128" i="2"/>
  <c r="B129" i="2"/>
  <c r="B130" i="2"/>
  <c r="B131" i="2"/>
  <c r="B132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401" i="2"/>
  <c r="B402" i="2"/>
  <c r="B403" i="2"/>
  <c r="B404" i="2"/>
  <c r="B405" i="2"/>
  <c r="B406" i="2"/>
  <c r="B407" i="2"/>
  <c r="B408" i="2"/>
  <c r="B409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9" i="2"/>
  <c r="B520" i="2"/>
  <c r="B521" i="2"/>
  <c r="B522" i="2"/>
  <c r="B523" i="2"/>
  <c r="B524" i="2"/>
  <c r="B525" i="2"/>
  <c r="B526" i="2"/>
  <c r="B527" i="2"/>
  <c r="B528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90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8" i="2"/>
  <c r="B1069" i="2"/>
  <c r="B1070" i="2"/>
  <c r="B1071" i="2"/>
  <c r="B1072" i="2"/>
  <c r="B1073" i="2"/>
  <c r="B1074" i="2"/>
  <c r="B1075" i="2"/>
  <c r="B1076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10" i="2"/>
  <c r="B1113" i="2"/>
  <c r="B1114" i="2"/>
  <c r="B1115" i="2"/>
  <c r="B1118" i="2"/>
  <c r="B1119" i="2"/>
  <c r="B1120" i="2"/>
  <c r="B1121" i="2"/>
  <c r="B1122" i="2"/>
  <c r="B1123" i="2"/>
  <c r="B1124" i="2"/>
  <c r="B1125" i="2"/>
  <c r="B1126" i="2"/>
  <c r="B1127" i="2"/>
  <c r="B1128" i="2"/>
  <c r="B1131" i="2"/>
  <c r="B1132" i="2"/>
  <c r="B1133" i="2"/>
  <c r="B1134" i="2"/>
  <c r="B1135" i="2"/>
  <c r="B1136" i="2"/>
  <c r="B1137" i="2"/>
  <c r="B1138" i="2"/>
  <c r="B1141" i="2"/>
  <c r="B1142" i="2"/>
  <c r="B1143" i="2"/>
  <c r="B1144" i="2"/>
  <c r="B1147" i="2"/>
  <c r="B1148" i="2"/>
  <c r="B1149" i="2"/>
  <c r="B1150" i="2"/>
  <c r="B1151" i="2"/>
  <c r="B1152" i="2"/>
  <c r="B1155" i="2"/>
  <c r="B1156" i="2"/>
  <c r="B1157" i="2"/>
  <c r="B1158" i="2"/>
  <c r="B1159" i="2"/>
  <c r="B1160" i="2"/>
  <c r="B1161" i="2"/>
  <c r="B1162" i="2"/>
  <c r="B1163" i="2"/>
  <c r="B1164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M50" i="2"/>
  <c r="M57" i="2"/>
  <c r="M61" i="2"/>
  <c r="M105" i="2"/>
  <c r="M108" i="2"/>
  <c r="M151" i="2"/>
  <c r="M165" i="2"/>
  <c r="M168" i="2"/>
  <c r="M207" i="2"/>
  <c r="M216" i="2"/>
  <c r="M295" i="2"/>
  <c r="M381" i="2"/>
  <c r="M389" i="2"/>
  <c r="M391" i="2"/>
  <c r="M406" i="2"/>
  <c r="M442" i="2"/>
  <c r="M478" i="2"/>
  <c r="M513" i="2"/>
  <c r="M522" i="2"/>
  <c r="M566" i="2"/>
  <c r="M583" i="2"/>
  <c r="M602" i="2"/>
  <c r="M611" i="2"/>
  <c r="M641" i="2"/>
  <c r="M648" i="2"/>
  <c r="M659" i="2"/>
  <c r="M675" i="2"/>
  <c r="M676" i="2"/>
  <c r="M706" i="2"/>
  <c r="M723" i="2"/>
  <c r="M724" i="2"/>
  <c r="M750" i="2"/>
  <c r="M782" i="2"/>
  <c r="M804" i="2"/>
  <c r="M821" i="2"/>
  <c r="M841" i="2"/>
  <c r="M853" i="2"/>
  <c r="M872" i="2"/>
  <c r="M875" i="2"/>
  <c r="M896" i="2"/>
  <c r="M998" i="2"/>
  <c r="M999" i="2"/>
  <c r="M1056" i="2"/>
  <c r="M1066" i="2"/>
  <c r="M1107" i="2"/>
  <c r="M1152" i="2"/>
  <c r="M1163" i="2"/>
  <c r="M1174" i="2"/>
  <c r="M1181" i="2"/>
  <c r="M1183" i="2"/>
  <c r="M1186" i="2"/>
  <c r="M1233" i="2"/>
  <c r="M1237" i="2"/>
  <c r="M1258" i="2"/>
  <c r="M1323" i="2"/>
  <c r="M1332" i="2"/>
  <c r="M1334" i="2"/>
  <c r="M1358" i="2"/>
  <c r="M1363" i="2"/>
  <c r="M1368" i="2"/>
  <c r="M17" i="2"/>
  <c r="M37" i="2"/>
  <c r="M40" i="2"/>
  <c r="M43" i="2"/>
  <c r="M52" i="2"/>
  <c r="M69" i="2"/>
  <c r="M70" i="2"/>
  <c r="M86" i="2"/>
  <c r="M88" i="2"/>
  <c r="M92" i="2"/>
  <c r="M94" i="2"/>
  <c r="M104" i="2"/>
  <c r="M120" i="2"/>
  <c r="M123" i="2"/>
  <c r="M140" i="2"/>
  <c r="M141" i="2"/>
  <c r="M143" i="2"/>
  <c r="M146" i="2"/>
  <c r="M155" i="2"/>
  <c r="M166" i="2"/>
  <c r="M212" i="2"/>
  <c r="M229" i="2"/>
  <c r="M231" i="2"/>
  <c r="M237" i="2"/>
  <c r="M255" i="2"/>
  <c r="M261" i="2"/>
  <c r="M274" i="2"/>
  <c r="M277" i="2"/>
  <c r="M276" i="2"/>
  <c r="M290" i="2"/>
  <c r="M291" i="2"/>
  <c r="M292" i="2"/>
  <c r="M310" i="2"/>
  <c r="M320" i="2"/>
  <c r="M325" i="2"/>
  <c r="M330" i="2"/>
  <c r="M339" i="2"/>
  <c r="M348" i="2"/>
  <c r="M349" i="2"/>
  <c r="M395" i="2"/>
  <c r="M398" i="2"/>
  <c r="M402" i="2"/>
  <c r="M413" i="2"/>
  <c r="M414" i="2"/>
  <c r="M422" i="2"/>
  <c r="M423" i="2"/>
  <c r="M425" i="2"/>
  <c r="M426" i="2"/>
  <c r="M437" i="2"/>
  <c r="M438" i="2"/>
  <c r="M444" i="2"/>
  <c r="M454" i="2"/>
  <c r="M467" i="2"/>
  <c r="M483" i="2"/>
  <c r="M514" i="2"/>
  <c r="M520" i="2"/>
  <c r="M529" i="2"/>
  <c r="M537" i="2"/>
  <c r="M543" i="2"/>
  <c r="M545" i="2"/>
  <c r="M587" i="2"/>
  <c r="M588" i="2"/>
  <c r="M590" i="2"/>
  <c r="M592" i="2"/>
  <c r="M595" i="2"/>
  <c r="M601" i="2"/>
  <c r="M625" i="2"/>
  <c r="M634" i="2"/>
  <c r="M635" i="2"/>
  <c r="M638" i="2"/>
  <c r="M668" i="2"/>
  <c r="M682" i="2"/>
  <c r="M684" i="2"/>
  <c r="M698" i="2"/>
  <c r="M699" i="2"/>
  <c r="M711" i="2"/>
  <c r="M716" i="2"/>
  <c r="M722" i="2"/>
  <c r="M728" i="2"/>
  <c r="M730" i="2"/>
  <c r="M731" i="2"/>
  <c r="M744" i="2"/>
  <c r="M748" i="2"/>
  <c r="M770" i="2"/>
  <c r="M775" i="2"/>
  <c r="M781" i="2"/>
  <c r="M783" i="2"/>
  <c r="M799" i="2"/>
  <c r="M801" i="2"/>
  <c r="M806" i="2"/>
  <c r="M807" i="2"/>
  <c r="M844" i="2"/>
  <c r="M849" i="2"/>
  <c r="M851" i="2"/>
  <c r="M858" i="2"/>
  <c r="M878" i="2"/>
  <c r="M900" i="2"/>
  <c r="M902" i="2"/>
  <c r="M908" i="2"/>
  <c r="M913" i="2"/>
  <c r="M936" i="2"/>
  <c r="M938" i="2"/>
  <c r="M964" i="2"/>
  <c r="M971" i="2"/>
  <c r="M975" i="2"/>
  <c r="M1000" i="2"/>
  <c r="M1027" i="2"/>
  <c r="M1050" i="2"/>
  <c r="M1051" i="2"/>
  <c r="M1093" i="2"/>
  <c r="M1120" i="2"/>
  <c r="M1125" i="2"/>
  <c r="M1170" i="2"/>
  <c r="M1180" i="2"/>
  <c r="M1190" i="2"/>
  <c r="M1193" i="2"/>
  <c r="M1207" i="2"/>
  <c r="M1221" i="2"/>
  <c r="M1249" i="2"/>
  <c r="M1275" i="2"/>
  <c r="M1290" i="2"/>
  <c r="M1294" i="2"/>
  <c r="M1303" i="2"/>
  <c r="M1355" i="2"/>
  <c r="M1359" i="2"/>
  <c r="M1360" i="2"/>
  <c r="M4" i="2"/>
  <c r="M14" i="2"/>
  <c r="M20" i="2"/>
  <c r="M30" i="2"/>
  <c r="M32" i="2"/>
  <c r="M33" i="2"/>
  <c r="M47" i="2"/>
  <c r="M107" i="2"/>
  <c r="M128" i="2"/>
  <c r="M130" i="2"/>
  <c r="M240" i="2"/>
  <c r="M242" i="2"/>
  <c r="M246" i="2"/>
  <c r="M247" i="2"/>
  <c r="M258" i="2"/>
  <c r="M280" i="2"/>
  <c r="M286" i="2"/>
  <c r="M289" i="2"/>
  <c r="M326" i="2"/>
  <c r="M328" i="2"/>
  <c r="M329" i="2"/>
  <c r="M367" i="2"/>
  <c r="M370" i="2"/>
  <c r="M371" i="2"/>
  <c r="M382" i="2"/>
  <c r="M407" i="2"/>
  <c r="M416" i="2"/>
  <c r="M418" i="2"/>
  <c r="M421" i="2"/>
  <c r="M432" i="2"/>
  <c r="M493" i="2"/>
  <c r="M547" i="2"/>
  <c r="M552" i="2"/>
  <c r="M591" i="2"/>
  <c r="M599" i="2"/>
  <c r="M598" i="2"/>
  <c r="M609" i="2"/>
  <c r="M624" i="2"/>
  <c r="M643" i="2"/>
  <c r="M651" i="2"/>
  <c r="M670" i="2"/>
  <c r="M707" i="2"/>
  <c r="M721" i="2"/>
  <c r="M726" i="2"/>
  <c r="M742" i="2"/>
  <c r="M746" i="2"/>
  <c r="M749" i="2"/>
  <c r="M769" i="2"/>
  <c r="M776" i="2"/>
  <c r="M778" i="2"/>
  <c r="M787" i="2"/>
  <c r="M800" i="2"/>
  <c r="M802" i="2"/>
  <c r="M803" i="2"/>
  <c r="M829" i="2"/>
  <c r="M830" i="2"/>
  <c r="M855" i="2"/>
  <c r="M863" i="2"/>
  <c r="M864" i="2"/>
  <c r="M880" i="2"/>
  <c r="M901" i="2"/>
  <c r="M905" i="2"/>
  <c r="M907" i="2"/>
  <c r="M909" i="2"/>
  <c r="M918" i="2"/>
  <c r="M923" i="2"/>
  <c r="M941" i="2"/>
  <c r="M952" i="2"/>
  <c r="M954" i="2"/>
  <c r="M974" i="2"/>
  <c r="M985" i="2"/>
  <c r="M991" i="2"/>
  <c r="M997" i="2"/>
  <c r="M1012" i="2"/>
  <c r="M1018" i="2"/>
  <c r="M1019" i="2"/>
  <c r="M1037" i="2"/>
  <c r="M1048" i="2"/>
  <c r="M1062" i="2"/>
  <c r="M1071" i="2"/>
  <c r="M1096" i="2"/>
  <c r="M1110" i="2"/>
  <c r="M1111" i="2"/>
  <c r="M1118" i="2"/>
  <c r="M1131" i="2"/>
  <c r="M1138" i="2"/>
  <c r="M1142" i="2"/>
  <c r="M1149" i="2"/>
  <c r="M1150" i="2"/>
  <c r="M1151" i="2"/>
  <c r="M1187" i="2"/>
  <c r="M1204" i="2"/>
  <c r="M1229" i="2"/>
  <c r="M1251" i="2"/>
  <c r="M1281" i="2"/>
  <c r="M1282" i="2"/>
  <c r="M1283" i="2"/>
  <c r="M1296" i="2"/>
  <c r="M1308" i="2"/>
  <c r="M1331" i="2"/>
  <c r="M1343" i="2"/>
  <c r="M11" i="2"/>
  <c r="M15" i="2"/>
  <c r="M31" i="2"/>
  <c r="M41" i="2"/>
  <c r="M97" i="2"/>
  <c r="M106" i="2"/>
  <c r="M127" i="2"/>
  <c r="M150" i="2"/>
  <c r="M152" i="2"/>
  <c r="M154" i="2"/>
  <c r="M162" i="2"/>
  <c r="M214" i="2"/>
  <c r="M219" i="2"/>
  <c r="M233" i="2"/>
  <c r="M234" i="2"/>
  <c r="M266" i="2"/>
  <c r="M278" i="2"/>
  <c r="M304" i="2"/>
  <c r="M314" i="2"/>
  <c r="M332" i="2"/>
  <c r="M333" i="2"/>
  <c r="M340" i="2"/>
  <c r="M353" i="2"/>
  <c r="M379" i="2"/>
  <c r="M388" i="2"/>
  <c r="M393" i="2"/>
  <c r="M404" i="2"/>
  <c r="M405" i="2"/>
  <c r="M410" i="2"/>
  <c r="M412" i="2"/>
  <c r="M458" i="2"/>
  <c r="M472" i="2"/>
  <c r="M475" i="2"/>
  <c r="M484" i="2"/>
  <c r="M489" i="2"/>
  <c r="M490" i="2"/>
  <c r="M503" i="2"/>
  <c r="M510" i="2"/>
  <c r="M538" i="2"/>
  <c r="M546" i="2"/>
  <c r="M627" i="2"/>
  <c r="M644" i="2"/>
  <c r="M653" i="2"/>
  <c r="M655" i="2"/>
  <c r="M667" i="2"/>
  <c r="M681" i="2"/>
  <c r="M685" i="2"/>
  <c r="M695" i="2"/>
  <c r="M704" i="2"/>
  <c r="M705" i="2"/>
  <c r="M713" i="2"/>
  <c r="M714" i="2"/>
  <c r="M718" i="2"/>
  <c r="M729" i="2"/>
  <c r="M741" i="2"/>
  <c r="M747" i="2"/>
  <c r="M754" i="2"/>
  <c r="M789" i="2"/>
  <c r="M795" i="2"/>
  <c r="M814" i="2"/>
  <c r="M819" i="2"/>
  <c r="M824" i="2"/>
  <c r="M825" i="2"/>
  <c r="M831" i="2"/>
  <c r="M840" i="2"/>
  <c r="M842" i="2"/>
  <c r="M885" i="2"/>
  <c r="M911" i="2"/>
  <c r="M931" i="2"/>
  <c r="M933" i="2"/>
  <c r="M959" i="2"/>
  <c r="M969" i="2"/>
  <c r="M978" i="2"/>
  <c r="M979" i="2"/>
  <c r="M1004" i="2"/>
  <c r="M1057" i="2"/>
  <c r="M1073" i="2"/>
  <c r="M1085" i="2"/>
  <c r="M1094" i="2"/>
  <c r="M1095" i="2"/>
  <c r="M1103" i="2"/>
  <c r="M1126" i="2"/>
  <c r="M1132" i="2"/>
  <c r="M1147" i="2"/>
  <c r="M1167" i="2"/>
  <c r="M1169" i="2"/>
  <c r="M1178" i="2"/>
  <c r="M1179" i="2"/>
  <c r="M1206" i="2"/>
  <c r="M1225" i="2"/>
  <c r="M1231" i="2"/>
  <c r="M1234" i="2"/>
  <c r="M1240" i="2"/>
  <c r="M1242" i="2"/>
  <c r="M1245" i="2"/>
  <c r="M1259" i="2"/>
  <c r="M1261" i="2"/>
  <c r="M1274" i="2"/>
  <c r="M1276" i="2"/>
  <c r="M1277" i="2"/>
  <c r="M1330" i="2"/>
  <c r="M1336" i="2"/>
  <c r="M1342" i="2"/>
  <c r="M1354" i="2"/>
  <c r="M1365" i="2"/>
  <c r="M12" i="2"/>
  <c r="M19" i="2"/>
  <c r="M29" i="2"/>
  <c r="M35" i="2"/>
  <c r="M56" i="2"/>
  <c r="M62" i="2"/>
  <c r="M76" i="2"/>
  <c r="M84" i="2"/>
  <c r="M87" i="2"/>
  <c r="M93" i="2"/>
  <c r="M96" i="2"/>
  <c r="M100" i="2"/>
  <c r="M117" i="2"/>
  <c r="M119" i="2"/>
  <c r="M139" i="2"/>
  <c r="M149" i="2"/>
  <c r="M161" i="2"/>
  <c r="M198" i="2"/>
  <c r="M217" i="2"/>
  <c r="M223" i="2"/>
  <c r="M228" i="2"/>
  <c r="M236" i="2"/>
  <c r="M248" i="2"/>
  <c r="M251" i="2"/>
  <c r="M269" i="2"/>
  <c r="M327" i="2"/>
  <c r="M356" i="2"/>
  <c r="M355" i="2"/>
  <c r="M358" i="2"/>
  <c r="M360" i="2"/>
  <c r="M361" i="2"/>
  <c r="M364" i="2"/>
  <c r="M362" i="2"/>
  <c r="M363" i="2"/>
  <c r="M368" i="2"/>
  <c r="M383" i="2"/>
  <c r="M397" i="2"/>
  <c r="M403" i="2"/>
  <c r="M408" i="2"/>
  <c r="M429" i="2"/>
  <c r="M468" i="2"/>
  <c r="M469" i="2"/>
  <c r="M482" i="2"/>
  <c r="M497" i="2"/>
  <c r="M498" i="2"/>
  <c r="M512" i="2"/>
  <c r="M541" i="2"/>
  <c r="M548" i="2"/>
  <c r="M559" i="2"/>
  <c r="M563" i="2"/>
  <c r="M565" i="2"/>
  <c r="M582" i="2"/>
  <c r="M600" i="2"/>
  <c r="M629" i="2"/>
  <c r="M636" i="2"/>
  <c r="M678" i="2"/>
  <c r="M697" i="2"/>
  <c r="M715" i="2"/>
  <c r="M732" i="2"/>
  <c r="M735" i="2"/>
  <c r="M736" i="2"/>
  <c r="M737" i="2"/>
  <c r="M738" i="2"/>
  <c r="M767" i="2"/>
  <c r="M791" i="2"/>
  <c r="M796" i="2"/>
  <c r="M816" i="2"/>
  <c r="M827" i="2"/>
  <c r="M832" i="2"/>
  <c r="M835" i="2"/>
  <c r="M836" i="2"/>
  <c r="M837" i="2"/>
  <c r="M838" i="2"/>
  <c r="M839" i="2"/>
  <c r="M846" i="2"/>
  <c r="M850" i="2"/>
  <c r="M859" i="2"/>
  <c r="M899" i="2"/>
  <c r="M919" i="2"/>
  <c r="M920" i="2"/>
  <c r="M924" i="2"/>
  <c r="M943" i="2"/>
  <c r="M983" i="2"/>
  <c r="M987" i="2"/>
  <c r="M994" i="2"/>
  <c r="M1001" i="2"/>
  <c r="M1015" i="2"/>
  <c r="M1022" i="2"/>
  <c r="M1043" i="2"/>
  <c r="M1055" i="2"/>
  <c r="M1069" i="2"/>
  <c r="M1077" i="2"/>
  <c r="M1089" i="2"/>
  <c r="M1099" i="2"/>
  <c r="M1115" i="2"/>
  <c r="M1116" i="2"/>
  <c r="M1127" i="2"/>
  <c r="M1129" i="2"/>
  <c r="M1136" i="2"/>
  <c r="M1148" i="2"/>
  <c r="M1171" i="2"/>
  <c r="M1185" i="2"/>
  <c r="M1208" i="2"/>
  <c r="M1241" i="2"/>
  <c r="M1250" i="2"/>
  <c r="M1260" i="2"/>
  <c r="M1264" i="2"/>
  <c r="M1266" i="2"/>
  <c r="M1267" i="2"/>
  <c r="M1271" i="2"/>
  <c r="M1311" i="2"/>
  <c r="M1324" i="2"/>
  <c r="M1338" i="2"/>
  <c r="M1340" i="2"/>
  <c r="M1362" i="2"/>
  <c r="M3" i="2"/>
  <c r="M23" i="2"/>
  <c r="M27" i="2"/>
  <c r="M34" i="2"/>
  <c r="M49" i="2"/>
  <c r="M72" i="2"/>
  <c r="M73" i="2"/>
  <c r="M78" i="2"/>
  <c r="M111" i="2"/>
  <c r="M133" i="2"/>
  <c r="M147" i="2"/>
  <c r="M192" i="2"/>
  <c r="M218" i="2"/>
  <c r="M241" i="2"/>
  <c r="M296" i="2"/>
  <c r="M301" i="2"/>
  <c r="M302" i="2"/>
  <c r="M312" i="2"/>
  <c r="M323" i="2"/>
  <c r="M334" i="2"/>
  <c r="M335" i="2"/>
  <c r="M338" i="2"/>
  <c r="M373" i="2"/>
  <c r="M376" i="2"/>
  <c r="M415" i="2"/>
  <c r="M419" i="2"/>
  <c r="M434" i="2"/>
  <c r="M436" i="2"/>
  <c r="M465" i="2"/>
  <c r="M471" i="2"/>
  <c r="M516" i="2"/>
  <c r="M540" i="2"/>
  <c r="M554" i="2"/>
  <c r="M581" i="2"/>
  <c r="M607" i="2"/>
  <c r="M612" i="2"/>
  <c r="M620" i="2"/>
  <c r="M623" i="2"/>
  <c r="M631" i="2"/>
  <c r="M647" i="2"/>
  <c r="M650" i="2"/>
  <c r="M649" i="2"/>
  <c r="M652" i="2"/>
  <c r="M665" i="2"/>
  <c r="M664" i="2"/>
  <c r="M674" i="2"/>
  <c r="M683" i="2"/>
  <c r="M692" i="2"/>
  <c r="M701" i="2"/>
  <c r="M708" i="2"/>
  <c r="M709" i="2"/>
  <c r="M719" i="2"/>
  <c r="M761" i="2"/>
  <c r="M784" i="2"/>
  <c r="M810" i="2"/>
  <c r="M812" i="2"/>
  <c r="M813" i="2"/>
  <c r="M848" i="2"/>
  <c r="M854" i="2"/>
  <c r="M861" i="2"/>
  <c r="M874" i="2"/>
  <c r="M903" i="2"/>
  <c r="M906" i="2"/>
  <c r="M928" i="2"/>
  <c r="M934" i="2"/>
  <c r="M935" i="2"/>
  <c r="M937" i="2"/>
  <c r="M948" i="2"/>
  <c r="M958" i="2"/>
  <c r="M973" i="2"/>
  <c r="M976" i="2"/>
  <c r="M996" i="2"/>
  <c r="M1013" i="2"/>
  <c r="M1021" i="2"/>
  <c r="M1024" i="2"/>
  <c r="M1026" i="2"/>
  <c r="M1032" i="2"/>
  <c r="M1042" i="2"/>
  <c r="M1052" i="2"/>
  <c r="M1059" i="2"/>
  <c r="M1080" i="2"/>
  <c r="M1084" i="2"/>
  <c r="M1087" i="2"/>
  <c r="M1130" i="2"/>
  <c r="M1139" i="2"/>
  <c r="M1162" i="2"/>
  <c r="M1165" i="2"/>
  <c r="M1173" i="2"/>
  <c r="M1199" i="2"/>
  <c r="M1202" i="2"/>
  <c r="M1203" i="2"/>
  <c r="M1224" i="2"/>
  <c r="M1232" i="2"/>
  <c r="M1253" i="2"/>
  <c r="M1270" i="2"/>
  <c r="M1292" i="2"/>
  <c r="M1306" i="2"/>
  <c r="M1309" i="2"/>
  <c r="M1318" i="2"/>
  <c r="M1339" i="2"/>
  <c r="M1341" i="2"/>
  <c r="M1346" i="2"/>
  <c r="M1353" i="2"/>
  <c r="M1357" i="2"/>
  <c r="M10" i="2"/>
  <c r="M22" i="2"/>
  <c r="M55" i="2"/>
  <c r="M68" i="2"/>
  <c r="M75" i="2"/>
  <c r="M98" i="2"/>
  <c r="M101" i="2"/>
  <c r="M102" i="2"/>
  <c r="M103" i="2"/>
  <c r="M124" i="2"/>
  <c r="M131" i="2"/>
  <c r="M191" i="2"/>
  <c r="M204" i="2"/>
  <c r="M220" i="2"/>
  <c r="M224" i="2"/>
  <c r="M235" i="2"/>
  <c r="M244" i="2"/>
  <c r="M268" i="2"/>
  <c r="M270" i="2"/>
  <c r="M275" i="2"/>
  <c r="M281" i="2"/>
  <c r="M313" i="2"/>
  <c r="M341" i="2"/>
  <c r="M345" i="2"/>
  <c r="M369" i="2"/>
  <c r="M387" i="2"/>
  <c r="M390" i="2"/>
  <c r="M392" i="2"/>
  <c r="M433" i="2"/>
  <c r="M441" i="2"/>
  <c r="M446" i="2"/>
  <c r="M457" i="2"/>
  <c r="M474" i="2"/>
  <c r="M476" i="2"/>
  <c r="M477" i="2"/>
  <c r="M492" i="2"/>
  <c r="M521" i="2"/>
  <c r="M523" i="2"/>
  <c r="M525" i="2"/>
  <c r="M530" i="2"/>
  <c r="M555" i="2"/>
  <c r="M556" i="2"/>
  <c r="M567" i="2"/>
  <c r="M568" i="2"/>
  <c r="M578" i="2"/>
  <c r="M589" i="2"/>
  <c r="M613" i="2"/>
  <c r="M622" i="2"/>
  <c r="M630" i="2"/>
  <c r="M656" i="2"/>
  <c r="M661" i="2"/>
  <c r="M666" i="2"/>
  <c r="M679" i="2"/>
  <c r="M702" i="2"/>
  <c r="M717" i="2"/>
  <c r="M725" i="2"/>
  <c r="M768" i="2"/>
  <c r="M772" i="2"/>
  <c r="M779" i="2"/>
  <c r="M792" i="2"/>
  <c r="M817" i="2"/>
  <c r="M866" i="2"/>
  <c r="M871" i="2"/>
  <c r="M884" i="2"/>
  <c r="M889" i="2"/>
  <c r="M892" i="2"/>
  <c r="M912" i="2"/>
  <c r="M925" i="2"/>
  <c r="M930" i="2"/>
  <c r="M949" i="2"/>
  <c r="M956" i="2"/>
  <c r="M962" i="2"/>
  <c r="M963" i="2"/>
  <c r="M968" i="2"/>
  <c r="M977" i="2"/>
  <c r="M988" i="2"/>
  <c r="M1006" i="2"/>
  <c r="M1008" i="2"/>
  <c r="M1029" i="2"/>
  <c r="M1040" i="2"/>
  <c r="M1041" i="2"/>
  <c r="M1054" i="2"/>
  <c r="M1060" i="2"/>
  <c r="M1082" i="2"/>
  <c r="M1166" i="2"/>
  <c r="M1189" i="2"/>
  <c r="M1200" i="2"/>
  <c r="M1201" i="2"/>
  <c r="M1213" i="2"/>
  <c r="M1263" i="2"/>
  <c r="M1273" i="2"/>
  <c r="M1287" i="2"/>
  <c r="M1288" i="2"/>
  <c r="M1289" i="2"/>
  <c r="M1301" i="2"/>
  <c r="M1304" i="2"/>
  <c r="M1325" i="2"/>
  <c r="M1328" i="2"/>
  <c r="M1333" i="2"/>
  <c r="M1348" i="2"/>
  <c r="M1350" i="2"/>
  <c r="M5" i="2"/>
  <c r="M16" i="2"/>
  <c r="M18" i="2"/>
  <c r="M66" i="2"/>
  <c r="M67" i="2"/>
  <c r="M99" i="2"/>
  <c r="M112" i="2"/>
  <c r="M113" i="2"/>
  <c r="M115" i="2"/>
  <c r="M116" i="2"/>
  <c r="M118" i="2"/>
  <c r="M122" i="2"/>
  <c r="M125" i="2"/>
  <c r="M129" i="2"/>
  <c r="M132" i="2"/>
  <c r="M156" i="2"/>
  <c r="M167" i="2"/>
  <c r="M170" i="2"/>
  <c r="M174" i="2"/>
  <c r="M187" i="2"/>
  <c r="M196" i="2"/>
  <c r="M202" i="2"/>
  <c r="M205" i="2"/>
  <c r="M206" i="2"/>
  <c r="M208" i="2"/>
  <c r="M243" i="2"/>
  <c r="M249" i="2"/>
  <c r="M267" i="2"/>
  <c r="M271" i="2"/>
  <c r="M285" i="2"/>
  <c r="M303" i="2"/>
  <c r="M316" i="2"/>
  <c r="M336" i="2"/>
  <c r="M351" i="2"/>
  <c r="M352" i="2"/>
  <c r="M365" i="2"/>
  <c r="M377" i="2"/>
  <c r="M401" i="2"/>
  <c r="M409" i="2"/>
  <c r="M420" i="2"/>
  <c r="M447" i="2"/>
  <c r="M480" i="2"/>
  <c r="M485" i="2"/>
  <c r="M505" i="2"/>
  <c r="M507" i="2"/>
  <c r="M515" i="2"/>
  <c r="M526" i="2"/>
  <c r="M539" i="2"/>
  <c r="M558" i="2"/>
  <c r="M561" i="2"/>
  <c r="M569" i="2"/>
  <c r="M570" i="2"/>
  <c r="M579" i="2"/>
  <c r="M586" i="2"/>
  <c r="M596" i="2"/>
  <c r="M614" i="2"/>
  <c r="M621" i="2"/>
  <c r="M658" i="2"/>
  <c r="M690" i="2"/>
  <c r="M694" i="2"/>
  <c r="M710" i="2"/>
  <c r="M752" i="2"/>
  <c r="M780" i="2"/>
  <c r="M790" i="2"/>
  <c r="M828" i="2"/>
  <c r="M862" i="2"/>
  <c r="M877" i="2"/>
  <c r="M887" i="2"/>
  <c r="M888" i="2"/>
  <c r="M893" i="2"/>
  <c r="M947" i="2"/>
  <c r="M953" i="2"/>
  <c r="M990" i="2"/>
  <c r="M1098" i="2"/>
  <c r="M1102" i="2"/>
  <c r="M1105" i="2"/>
  <c r="M1121" i="2"/>
  <c r="M1124" i="2"/>
  <c r="M1128" i="2"/>
  <c r="M1137" i="2"/>
  <c r="M1145" i="2"/>
  <c r="M1153" i="2"/>
  <c r="M1177" i="2"/>
  <c r="M1194" i="2"/>
  <c r="M1226" i="2"/>
  <c r="M1239" i="2"/>
  <c r="M1243" i="2"/>
  <c r="M1256" i="2"/>
  <c r="M1257" i="2"/>
  <c r="M1265" i="2"/>
  <c r="M1268" i="2"/>
  <c r="M1291" i="2"/>
  <c r="M1297" i="2"/>
  <c r="M1298" i="2"/>
  <c r="M1305" i="2"/>
  <c r="M1316" i="2"/>
  <c r="M1326" i="2"/>
  <c r="M1335" i="2"/>
  <c r="M1345" i="2"/>
  <c r="M1351" i="2"/>
  <c r="M1356" i="2"/>
  <c r="M9" i="2"/>
  <c r="M48" i="2"/>
  <c r="M89" i="2"/>
  <c r="M95" i="2"/>
  <c r="M121" i="2"/>
  <c r="M145" i="2"/>
  <c r="M215" i="2"/>
  <c r="M222" i="2"/>
  <c r="M225" i="2"/>
  <c r="M239" i="2"/>
  <c r="M250" i="2"/>
  <c r="M257" i="2"/>
  <c r="M288" i="2"/>
  <c r="M317" i="2"/>
  <c r="M319" i="2"/>
  <c r="M322" i="2"/>
  <c r="M350" i="2"/>
  <c r="M385" i="2"/>
  <c r="M399" i="2"/>
  <c r="M411" i="2"/>
  <c r="M451" i="2"/>
  <c r="M453" i="2"/>
  <c r="M455" i="2"/>
  <c r="M460" i="2"/>
  <c r="M462" i="2"/>
  <c r="M464" i="2"/>
  <c r="M466" i="2"/>
  <c r="M470" i="2"/>
  <c r="M488" i="2"/>
  <c r="M502" i="2"/>
  <c r="M506" i="2"/>
  <c r="M544" i="2"/>
  <c r="M557" i="2"/>
  <c r="M604" i="2"/>
  <c r="M608" i="2"/>
  <c r="M642" i="2"/>
  <c r="M672" i="2"/>
  <c r="M696" i="2"/>
  <c r="M700" i="2"/>
  <c r="M720" i="2"/>
  <c r="M743" i="2"/>
  <c r="M785" i="2"/>
  <c r="M788" i="2"/>
  <c r="M805" i="2"/>
  <c r="M811" i="2"/>
  <c r="M822" i="2"/>
  <c r="M834" i="2"/>
  <c r="M867" i="2"/>
  <c r="M873" i="2"/>
  <c r="M886" i="2"/>
  <c r="M940" i="2"/>
  <c r="M967" i="2"/>
  <c r="M966" i="2"/>
  <c r="M1007" i="2"/>
  <c r="M1031" i="2"/>
  <c r="M1033" i="2"/>
  <c r="M1063" i="2"/>
  <c r="M1064" i="2"/>
  <c r="M1065" i="2"/>
  <c r="M1072" i="2"/>
  <c r="M1100" i="2"/>
  <c r="M1108" i="2"/>
  <c r="M1143" i="2"/>
  <c r="M1144" i="2"/>
  <c r="M1154" i="2"/>
  <c r="M1164" i="2"/>
  <c r="M1176" i="2"/>
  <c r="M1184" i="2"/>
  <c r="M1191" i="2"/>
  <c r="M1192" i="2"/>
  <c r="M1205" i="2"/>
  <c r="M1211" i="2"/>
  <c r="M1212" i="2"/>
  <c r="M1216" i="2"/>
  <c r="M1228" i="2"/>
  <c r="M1244" i="2"/>
  <c r="M1248" i="2"/>
  <c r="M1269" i="2"/>
  <c r="M1284" i="2"/>
  <c r="M1286" i="2"/>
  <c r="M1312" i="2"/>
  <c r="M1349" i="2"/>
  <c r="M1352" i="2"/>
  <c r="M1361" i="2"/>
  <c r="M2" i="2"/>
  <c r="M7" i="2"/>
  <c r="M26" i="2"/>
  <c r="M46" i="2"/>
  <c r="M51" i="2"/>
  <c r="M60" i="2"/>
  <c r="M80" i="2"/>
  <c r="M82" i="2"/>
  <c r="M85" i="2"/>
  <c r="M91" i="2"/>
  <c r="M109" i="2"/>
  <c r="M138" i="2"/>
  <c r="M153" i="2"/>
  <c r="M163" i="2"/>
  <c r="M164" i="2"/>
  <c r="M169" i="2"/>
  <c r="M171" i="2"/>
  <c r="M172" i="2"/>
  <c r="M175" i="2"/>
  <c r="M177" i="2"/>
  <c r="M180" i="2"/>
  <c r="M183" i="2"/>
  <c r="M184" i="2"/>
  <c r="M185" i="2"/>
  <c r="M189" i="2"/>
  <c r="M190" i="2"/>
  <c r="M193" i="2"/>
  <c r="M203" i="2"/>
  <c r="M230" i="2"/>
  <c r="M245" i="2"/>
  <c r="M254" i="2"/>
  <c r="M262" i="2"/>
  <c r="M264" i="2"/>
  <c r="M265" i="2"/>
  <c r="M282" i="2"/>
  <c r="M283" i="2"/>
  <c r="M293" i="2"/>
  <c r="M299" i="2"/>
  <c r="M309" i="2"/>
  <c r="M321" i="2"/>
  <c r="M324" i="2"/>
  <c r="M347" i="2"/>
  <c r="M375" i="2"/>
  <c r="M380" i="2"/>
  <c r="M384" i="2"/>
  <c r="M394" i="2"/>
  <c r="M400" i="2"/>
  <c r="M430" i="2"/>
  <c r="M439" i="2"/>
  <c r="M443" i="2"/>
  <c r="M449" i="2"/>
  <c r="M456" i="2"/>
  <c r="M459" i="2"/>
  <c r="M463" i="2"/>
  <c r="M473" i="2"/>
  <c r="M479" i="2"/>
  <c r="M494" i="2"/>
  <c r="M508" i="2"/>
  <c r="M524" i="2"/>
  <c r="M531" i="2"/>
  <c r="M532" i="2"/>
  <c r="M533" i="2"/>
  <c r="M550" i="2"/>
  <c r="M553" i="2"/>
  <c r="M560" i="2"/>
  <c r="M580" i="2"/>
  <c r="M584" i="2"/>
  <c r="M585" i="2"/>
  <c r="M594" i="2"/>
  <c r="M597" i="2"/>
  <c r="M605" i="2"/>
  <c r="M606" i="2"/>
  <c r="M610" i="2"/>
  <c r="M615" i="2"/>
  <c r="M632" i="2"/>
  <c r="M637" i="2"/>
  <c r="M639" i="2"/>
  <c r="M646" i="2"/>
  <c r="M669" i="2"/>
  <c r="M673" i="2"/>
  <c r="M680" i="2"/>
  <c r="M687" i="2"/>
  <c r="M688" i="2"/>
  <c r="M693" i="2"/>
  <c r="M745" i="2"/>
  <c r="M753" i="2"/>
  <c r="M755" i="2"/>
  <c r="M757" i="2"/>
  <c r="M759" i="2"/>
  <c r="M760" i="2"/>
  <c r="M762" i="2"/>
  <c r="M763" i="2"/>
  <c r="M764" i="2"/>
  <c r="M765" i="2"/>
  <c r="M766" i="2"/>
  <c r="M773" i="2"/>
  <c r="M794" i="2"/>
  <c r="M797" i="2"/>
  <c r="M809" i="2"/>
  <c r="M818" i="2"/>
  <c r="M820" i="2"/>
  <c r="M823" i="2"/>
  <c r="M843" i="2"/>
  <c r="M852" i="2"/>
  <c r="M865" i="2"/>
  <c r="M882" i="2"/>
  <c r="M904" i="2"/>
  <c r="M914" i="2"/>
  <c r="M917" i="2"/>
  <c r="M921" i="2"/>
  <c r="M927" i="2"/>
  <c r="M932" i="2"/>
  <c r="M939" i="2"/>
  <c r="M942" i="2"/>
  <c r="M950" i="2"/>
  <c r="M955" i="2"/>
  <c r="M957" i="2"/>
  <c r="M960" i="2"/>
  <c r="M961" i="2"/>
  <c r="M970" i="2"/>
  <c r="M972" i="2"/>
  <c r="M982" i="2"/>
  <c r="M986" i="2"/>
  <c r="M989" i="2"/>
  <c r="M992" i="2"/>
  <c r="M1003" i="2"/>
  <c r="M1009" i="2"/>
  <c r="M1011" i="2"/>
  <c r="M1020" i="2"/>
  <c r="M1023" i="2"/>
  <c r="M1025" i="2"/>
  <c r="M1028" i="2"/>
  <c r="M1036" i="2"/>
  <c r="M1038" i="2"/>
  <c r="M1039" i="2"/>
  <c r="M1049" i="2"/>
  <c r="M1109" i="2"/>
  <c r="M1117" i="2"/>
  <c r="M1133" i="2"/>
  <c r="M1140" i="2"/>
  <c r="M1175" i="2"/>
  <c r="M1195" i="2"/>
  <c r="M1215" i="2"/>
  <c r="M1223" i="2"/>
  <c r="M1230" i="2"/>
  <c r="M1235" i="2"/>
  <c r="M1238" i="2"/>
  <c r="M1252" i="2"/>
  <c r="M1254" i="2"/>
  <c r="M1255" i="2"/>
  <c r="M1279" i="2"/>
  <c r="M1293" i="2"/>
  <c r="M1295" i="2"/>
  <c r="M1299" i="2"/>
  <c r="M1300" i="2"/>
  <c r="M1302" i="2"/>
  <c r="M1307" i="2"/>
  <c r="M1310" i="2"/>
  <c r="M1314" i="2"/>
  <c r="M1315" i="2"/>
  <c r="M1317" i="2"/>
  <c r="M1322" i="2"/>
  <c r="M1337" i="2"/>
  <c r="M1364" i="2"/>
  <c r="M1366" i="2"/>
  <c r="M1367" i="2"/>
  <c r="M1369" i="2"/>
  <c r="M6" i="2"/>
  <c r="M13" i="2"/>
  <c r="M24" i="2"/>
  <c r="M28" i="2"/>
  <c r="M38" i="2"/>
  <c r="M45" i="2"/>
  <c r="M53" i="2"/>
  <c r="M54" i="2"/>
  <c r="M58" i="2"/>
  <c r="M63" i="2"/>
  <c r="M64" i="2"/>
  <c r="M65" i="2"/>
  <c r="M71" i="2"/>
  <c r="M74" i="2"/>
  <c r="M79" i="2"/>
  <c r="M81" i="2"/>
  <c r="M90" i="2"/>
  <c r="M136" i="2"/>
  <c r="M134" i="2"/>
  <c r="M137" i="2"/>
  <c r="M142" i="2"/>
  <c r="M148" i="2"/>
  <c r="M158" i="2"/>
  <c r="M157" i="2"/>
  <c r="M160" i="2"/>
  <c r="M181" i="2"/>
  <c r="M188" i="2"/>
  <c r="M194" i="2"/>
  <c r="M197" i="2"/>
  <c r="M199" i="2"/>
  <c r="M200" i="2"/>
  <c r="M201" i="2"/>
  <c r="M221" i="2"/>
  <c r="M226" i="2"/>
  <c r="M232" i="2"/>
  <c r="M238" i="2"/>
  <c r="M256" i="2"/>
  <c r="M272" i="2"/>
  <c r="M273" i="2"/>
  <c r="M284" i="2"/>
  <c r="M300" i="2"/>
  <c r="M305" i="2"/>
  <c r="M311" i="2"/>
  <c r="M337" i="2"/>
  <c r="M343" i="2"/>
  <c r="M344" i="2"/>
  <c r="M357" i="2"/>
  <c r="M359" i="2"/>
  <c r="M366" i="2"/>
  <c r="M378" i="2"/>
  <c r="M386" i="2"/>
  <c r="M424" i="2"/>
  <c r="M428" i="2"/>
  <c r="M435" i="2"/>
  <c r="M440" i="2"/>
  <c r="M448" i="2"/>
  <c r="M452" i="2"/>
  <c r="M486" i="2"/>
  <c r="M487" i="2"/>
  <c r="M511" i="2"/>
  <c r="M517" i="2"/>
  <c r="M542" i="2"/>
  <c r="M549" i="2"/>
  <c r="M562" i="2"/>
  <c r="M571" i="2"/>
  <c r="M572" i="2"/>
  <c r="M573" i="2"/>
  <c r="M575" i="2"/>
  <c r="M577" i="2"/>
  <c r="M593" i="2"/>
  <c r="M618" i="2"/>
  <c r="M619" i="2"/>
  <c r="M640" i="2"/>
  <c r="M645" i="2"/>
  <c r="M657" i="2"/>
  <c r="M663" i="2"/>
  <c r="M671" i="2"/>
  <c r="M677" i="2"/>
  <c r="M727" i="2"/>
  <c r="M734" i="2"/>
  <c r="M740" i="2"/>
  <c r="M739" i="2"/>
  <c r="M751" i="2"/>
  <c r="M756" i="2"/>
  <c r="M758" i="2"/>
  <c r="M786" i="2"/>
  <c r="M798" i="2"/>
  <c r="M815" i="2"/>
  <c r="M845" i="2"/>
  <c r="M856" i="2"/>
  <c r="M860" i="2"/>
  <c r="M869" i="2"/>
  <c r="M870" i="2"/>
  <c r="M876" i="2"/>
  <c r="M890" i="2"/>
  <c r="M891" i="2"/>
  <c r="M897" i="2"/>
  <c r="M915" i="2"/>
  <c r="M926" i="2"/>
  <c r="M944" i="2"/>
  <c r="M981" i="2"/>
  <c r="M993" i="2"/>
  <c r="M995" i="2"/>
  <c r="M1005" i="2"/>
  <c r="M1014" i="2"/>
  <c r="M1017" i="2"/>
  <c r="M1035" i="2"/>
  <c r="M1044" i="2"/>
  <c r="M1058" i="2"/>
  <c r="M1067" i="2"/>
  <c r="M1068" i="2"/>
  <c r="M1070" i="2"/>
  <c r="M1078" i="2"/>
  <c r="M1083" i="2"/>
  <c r="M1075" i="2"/>
  <c r="M1076" i="2"/>
  <c r="M1090" i="2"/>
  <c r="M1092" i="2"/>
  <c r="M1113" i="2"/>
  <c r="M1119" i="2"/>
  <c r="M1123" i="2"/>
  <c r="M1134" i="2"/>
  <c r="M1135" i="2"/>
  <c r="M1146" i="2"/>
  <c r="M1155" i="2"/>
  <c r="M1157" i="2"/>
  <c r="M1158" i="2"/>
  <c r="M1159" i="2"/>
  <c r="M1160" i="2"/>
  <c r="M1161" i="2"/>
  <c r="M1168" i="2"/>
  <c r="M1172" i="2"/>
  <c r="M1182" i="2"/>
  <c r="M1188" i="2"/>
  <c r="M1196" i="2"/>
  <c r="M1197" i="2"/>
  <c r="M1198" i="2"/>
  <c r="M1209" i="2"/>
  <c r="M1217" i="2"/>
  <c r="M1220" i="2"/>
  <c r="M1222" i="2"/>
  <c r="M1246" i="2"/>
  <c r="M1278" i="2"/>
  <c r="M1280" i="2"/>
  <c r="M1313" i="2"/>
  <c r="M1319" i="2"/>
  <c r="M1321" i="2"/>
  <c r="M1344" i="2"/>
  <c r="M8" i="2"/>
  <c r="M25" i="2"/>
  <c r="M77" i="2"/>
  <c r="M83" i="2"/>
  <c r="M110" i="2"/>
  <c r="M114" i="2"/>
  <c r="M126" i="2"/>
  <c r="M135" i="2"/>
  <c r="M182" i="2"/>
  <c r="M195" i="2"/>
  <c r="M210" i="2"/>
  <c r="M211" i="2"/>
  <c r="M227" i="2"/>
  <c r="M253" i="2"/>
  <c r="M260" i="2"/>
  <c r="M263" i="2"/>
  <c r="M279" i="2"/>
  <c r="M287" i="2"/>
  <c r="M297" i="2"/>
  <c r="M306" i="2"/>
  <c r="M315" i="2"/>
  <c r="M318" i="2"/>
  <c r="M331" i="2"/>
  <c r="M342" i="2"/>
  <c r="M372" i="2"/>
  <c r="M374" i="2"/>
  <c r="M427" i="2"/>
  <c r="M431" i="2"/>
  <c r="M501" i="2"/>
  <c r="M519" i="2"/>
  <c r="M527" i="2"/>
  <c r="M535" i="2"/>
  <c r="M576" i="2"/>
  <c r="M603" i="2"/>
  <c r="M617" i="2"/>
  <c r="M626" i="2"/>
  <c r="M628" i="2"/>
  <c r="M633" i="2"/>
  <c r="M654" i="2"/>
  <c r="M662" i="2"/>
  <c r="M686" i="2"/>
  <c r="M703" i="2"/>
  <c r="M771" i="2"/>
  <c r="M774" i="2"/>
  <c r="M777" i="2"/>
  <c r="M808" i="2"/>
  <c r="M826" i="2"/>
  <c r="M847" i="2"/>
  <c r="M879" i="2"/>
  <c r="M881" i="2"/>
  <c r="M883" i="2"/>
  <c r="M895" i="2"/>
  <c r="M898" i="2"/>
  <c r="M910" i="2"/>
  <c r="M922" i="2"/>
  <c r="M929" i="2"/>
  <c r="M951" i="2"/>
  <c r="M965" i="2"/>
  <c r="M980" i="2"/>
  <c r="M984" i="2"/>
  <c r="M1010" i="2"/>
  <c r="M1016" i="2"/>
  <c r="M1030" i="2"/>
  <c r="M1034" i="2"/>
  <c r="M1045" i="2"/>
  <c r="M1046" i="2"/>
  <c r="M1047" i="2"/>
  <c r="M1053" i="2"/>
  <c r="M1061" i="2"/>
  <c r="M1074" i="2"/>
  <c r="M1079" i="2"/>
  <c r="M1086" i="2"/>
  <c r="M1088" i="2"/>
  <c r="M1091" i="2"/>
  <c r="M1101" i="2"/>
  <c r="M1104" i="2"/>
  <c r="M1114" i="2"/>
  <c r="M1141" i="2"/>
  <c r="M1156" i="2"/>
  <c r="M1210" i="2"/>
  <c r="M1214" i="2"/>
  <c r="M1218" i="2"/>
  <c r="M1219" i="2"/>
  <c r="M1247" i="2"/>
  <c r="M1272" i="2"/>
  <c r="M1327" i="2"/>
  <c r="M1329" i="2"/>
  <c r="M1347" i="2"/>
  <c r="M21" i="2"/>
  <c r="M36" i="2"/>
  <c r="M39" i="2"/>
  <c r="M42" i="2"/>
  <c r="M44" i="2"/>
  <c r="M59" i="2"/>
  <c r="M144" i="2"/>
  <c r="M159" i="2"/>
  <c r="M173" i="2"/>
  <c r="M176" i="2"/>
  <c r="M178" i="2"/>
  <c r="M179" i="2"/>
  <c r="M186" i="2"/>
  <c r="M209" i="2"/>
  <c r="M213" i="2"/>
  <c r="M252" i="2"/>
  <c r="M259" i="2"/>
  <c r="M294" i="2"/>
  <c r="M298" i="2"/>
  <c r="M307" i="2"/>
  <c r="M308" i="2"/>
  <c r="M346" i="2"/>
  <c r="M354" i="2"/>
  <c r="M396" i="2"/>
  <c r="M417" i="2"/>
  <c r="M445" i="2"/>
  <c r="M450" i="2"/>
  <c r="M461" i="2"/>
  <c r="M481" i="2"/>
  <c r="M491" i="2"/>
  <c r="M495" i="2"/>
  <c r="M496" i="2"/>
  <c r="M499" i="2"/>
  <c r="M500" i="2"/>
  <c r="M504" i="2"/>
  <c r="M509" i="2"/>
  <c r="M518" i="2"/>
  <c r="M528" i="2"/>
  <c r="M534" i="2"/>
  <c r="M536" i="2"/>
  <c r="M551" i="2"/>
  <c r="M564" i="2"/>
  <c r="M574" i="2"/>
  <c r="M616" i="2"/>
  <c r="M660" i="2"/>
  <c r="M689" i="2"/>
  <c r="M691" i="2"/>
  <c r="M712" i="2"/>
  <c r="M733" i="2"/>
  <c r="M793" i="2"/>
  <c r="M833" i="2"/>
  <c r="M857" i="2"/>
  <c r="M868" i="2"/>
  <c r="M894" i="2"/>
  <c r="M916" i="2"/>
  <c r="M945" i="2"/>
  <c r="M946" i="2"/>
  <c r="M1002" i="2"/>
  <c r="M1081" i="2"/>
  <c r="M1097" i="2"/>
  <c r="M1106" i="2"/>
  <c r="M1112" i="2"/>
  <c r="M1122" i="2"/>
  <c r="M1227" i="2"/>
  <c r="M1236" i="2"/>
  <c r="M1262" i="2"/>
  <c r="M1285" i="2"/>
  <c r="M1320" i="2"/>
  <c r="N50" i="2"/>
  <c r="O50" i="2" s="1"/>
  <c r="N57" i="2"/>
  <c r="O57" i="2" s="1"/>
  <c r="N61" i="2"/>
  <c r="O61" i="2" s="1"/>
  <c r="N105" i="2"/>
  <c r="O105" i="2" s="1"/>
  <c r="N108" i="2"/>
  <c r="O108" i="2" s="1"/>
  <c r="N151" i="2"/>
  <c r="O151" i="2" s="1"/>
  <c r="N165" i="2"/>
  <c r="O165" i="2" s="1"/>
  <c r="N168" i="2"/>
  <c r="O168" i="2" s="1"/>
  <c r="N207" i="2"/>
  <c r="O207" i="2" s="1"/>
  <c r="N216" i="2"/>
  <c r="O216" i="2" s="1"/>
  <c r="N295" i="2"/>
  <c r="O295" i="2" s="1"/>
  <c r="N381" i="2"/>
  <c r="O381" i="2" s="1"/>
  <c r="N389" i="2"/>
  <c r="O389" i="2" s="1"/>
  <c r="N391" i="2"/>
  <c r="O391" i="2" s="1"/>
  <c r="N406" i="2"/>
  <c r="O406" i="2" s="1"/>
  <c r="N442" i="2"/>
  <c r="O442" i="2" s="1"/>
  <c r="N478" i="2"/>
  <c r="O478" i="2" s="1"/>
  <c r="N513" i="2"/>
  <c r="O513" i="2" s="1"/>
  <c r="N522" i="2"/>
  <c r="O522" i="2" s="1"/>
  <c r="N566" i="2"/>
  <c r="N583" i="2"/>
  <c r="O583" i="2" s="1"/>
  <c r="N602" i="2"/>
  <c r="O602" i="2" s="1"/>
  <c r="N611" i="2"/>
  <c r="O611" i="2" s="1"/>
  <c r="N641" i="2"/>
  <c r="O641" i="2" s="1"/>
  <c r="N648" i="2"/>
  <c r="O648" i="2" s="1"/>
  <c r="N659" i="2"/>
  <c r="O659" i="2" s="1"/>
  <c r="N675" i="2"/>
  <c r="O675" i="2" s="1"/>
  <c r="N676" i="2"/>
  <c r="O676" i="2" s="1"/>
  <c r="N706" i="2"/>
  <c r="O706" i="2" s="1"/>
  <c r="N723" i="2"/>
  <c r="O723" i="2" s="1"/>
  <c r="N724" i="2"/>
  <c r="O724" i="2" s="1"/>
  <c r="N750" i="2"/>
  <c r="O750" i="2" s="1"/>
  <c r="N782" i="2"/>
  <c r="O782" i="2" s="1"/>
  <c r="N804" i="2"/>
  <c r="O804" i="2" s="1"/>
  <c r="N821" i="2"/>
  <c r="O821" i="2" s="1"/>
  <c r="N841" i="2"/>
  <c r="O841" i="2" s="1"/>
  <c r="N853" i="2"/>
  <c r="O853" i="2" s="1"/>
  <c r="N872" i="2"/>
  <c r="O872" i="2" s="1"/>
  <c r="N875" i="2"/>
  <c r="O875" i="2" s="1"/>
  <c r="N896" i="2"/>
  <c r="O896" i="2" s="1"/>
  <c r="N998" i="2"/>
  <c r="O998" i="2" s="1"/>
  <c r="N999" i="2"/>
  <c r="O999" i="2" s="1"/>
  <c r="N1056" i="2"/>
  <c r="O1056" i="2" s="1"/>
  <c r="N1066" i="2"/>
  <c r="O1066" i="2" s="1"/>
  <c r="N1107" i="2"/>
  <c r="O1107" i="2" s="1"/>
  <c r="N1152" i="2"/>
  <c r="O1152" i="2" s="1"/>
  <c r="N1163" i="2"/>
  <c r="O1163" i="2" s="1"/>
  <c r="N1174" i="2"/>
  <c r="O1174" i="2" s="1"/>
  <c r="N1181" i="2"/>
  <c r="O1181" i="2" s="1"/>
  <c r="N1183" i="2"/>
  <c r="O1183" i="2" s="1"/>
  <c r="N1186" i="2"/>
  <c r="O1186" i="2" s="1"/>
  <c r="N1233" i="2"/>
  <c r="O1233" i="2" s="1"/>
  <c r="N1237" i="2"/>
  <c r="O1237" i="2" s="1"/>
  <c r="N1258" i="2"/>
  <c r="O1258" i="2" s="1"/>
  <c r="N1323" i="2"/>
  <c r="O1323" i="2" s="1"/>
  <c r="N1332" i="2"/>
  <c r="O1332" i="2" s="1"/>
  <c r="N1334" i="2"/>
  <c r="O1334" i="2" s="1"/>
  <c r="N1358" i="2"/>
  <c r="O1358" i="2" s="1"/>
  <c r="N1363" i="2"/>
  <c r="O1363" i="2" s="1"/>
  <c r="N1368" i="2"/>
  <c r="O1368" i="2" s="1"/>
  <c r="N17" i="2"/>
  <c r="O17" i="2" s="1"/>
  <c r="N37" i="2"/>
  <c r="O37" i="2" s="1"/>
  <c r="N40" i="2"/>
  <c r="O40" i="2" s="1"/>
  <c r="N43" i="2"/>
  <c r="O43" i="2" s="1"/>
  <c r="N52" i="2"/>
  <c r="O52" i="2" s="1"/>
  <c r="N69" i="2"/>
  <c r="O69" i="2" s="1"/>
  <c r="N70" i="2"/>
  <c r="O70" i="2" s="1"/>
  <c r="N86" i="2"/>
  <c r="O86" i="2" s="1"/>
  <c r="N88" i="2"/>
  <c r="O88" i="2" s="1"/>
  <c r="N92" i="2"/>
  <c r="O92" i="2" s="1"/>
  <c r="N94" i="2"/>
  <c r="O94" i="2" s="1"/>
  <c r="N104" i="2"/>
  <c r="O104" i="2" s="1"/>
  <c r="N120" i="2"/>
  <c r="O120" i="2" s="1"/>
  <c r="N123" i="2"/>
  <c r="N140" i="2"/>
  <c r="O140" i="2" s="1"/>
  <c r="N141" i="2"/>
  <c r="O141" i="2" s="1"/>
  <c r="N143" i="2"/>
  <c r="O143" i="2" s="1"/>
  <c r="N146" i="2"/>
  <c r="O146" i="2" s="1"/>
  <c r="N155" i="2"/>
  <c r="O155" i="2" s="1"/>
  <c r="N166" i="2"/>
  <c r="O166" i="2" s="1"/>
  <c r="N212" i="2"/>
  <c r="O212" i="2" s="1"/>
  <c r="N229" i="2"/>
  <c r="O229" i="2" s="1"/>
  <c r="N231" i="2"/>
  <c r="O231" i="2" s="1"/>
  <c r="N237" i="2"/>
  <c r="O237" i="2" s="1"/>
  <c r="N255" i="2"/>
  <c r="O255" i="2" s="1"/>
  <c r="N261" i="2"/>
  <c r="O261" i="2" s="1"/>
  <c r="N274" i="2"/>
  <c r="O274" i="2" s="1"/>
  <c r="N277" i="2"/>
  <c r="O277" i="2" s="1"/>
  <c r="N276" i="2"/>
  <c r="O276" i="2" s="1"/>
  <c r="N290" i="2"/>
  <c r="O290" i="2" s="1"/>
  <c r="N291" i="2"/>
  <c r="O291" i="2" s="1"/>
  <c r="N292" i="2"/>
  <c r="O292" i="2" s="1"/>
  <c r="N310" i="2"/>
  <c r="O310" i="2" s="1"/>
  <c r="N320" i="2"/>
  <c r="O320" i="2" s="1"/>
  <c r="N325" i="2"/>
  <c r="O325" i="2" s="1"/>
  <c r="N330" i="2"/>
  <c r="O330" i="2" s="1"/>
  <c r="N339" i="2"/>
  <c r="O339" i="2" s="1"/>
  <c r="N348" i="2"/>
  <c r="O348" i="2" s="1"/>
  <c r="N349" i="2"/>
  <c r="O349" i="2" s="1"/>
  <c r="N395" i="2"/>
  <c r="O395" i="2" s="1"/>
  <c r="N398" i="2"/>
  <c r="N402" i="2"/>
  <c r="O402" i="2" s="1"/>
  <c r="N413" i="2"/>
  <c r="O413" i="2" s="1"/>
  <c r="N414" i="2"/>
  <c r="O414" i="2" s="1"/>
  <c r="N422" i="2"/>
  <c r="O422" i="2" s="1"/>
  <c r="N423" i="2"/>
  <c r="O423" i="2" s="1"/>
  <c r="N425" i="2"/>
  <c r="O425" i="2" s="1"/>
  <c r="N426" i="2"/>
  <c r="O426" i="2" s="1"/>
  <c r="N437" i="2"/>
  <c r="O437" i="2" s="1"/>
  <c r="N438" i="2"/>
  <c r="O438" i="2" s="1"/>
  <c r="N444" i="2"/>
  <c r="O444" i="2" s="1"/>
  <c r="N454" i="2"/>
  <c r="O454" i="2" s="1"/>
  <c r="N467" i="2"/>
  <c r="O467" i="2" s="1"/>
  <c r="N483" i="2"/>
  <c r="O483" i="2" s="1"/>
  <c r="N514" i="2"/>
  <c r="O514" i="2" s="1"/>
  <c r="N520" i="2"/>
  <c r="O520" i="2" s="1"/>
  <c r="N529" i="2"/>
  <c r="N537" i="2"/>
  <c r="O537" i="2" s="1"/>
  <c r="N543" i="2"/>
  <c r="O543" i="2" s="1"/>
  <c r="N545" i="2"/>
  <c r="O545" i="2" s="1"/>
  <c r="N587" i="2"/>
  <c r="O587" i="2" s="1"/>
  <c r="N588" i="2"/>
  <c r="O588" i="2" s="1"/>
  <c r="N590" i="2"/>
  <c r="O590" i="2" s="1"/>
  <c r="N592" i="2"/>
  <c r="O592" i="2" s="1"/>
  <c r="N595" i="2"/>
  <c r="O595" i="2" s="1"/>
  <c r="N601" i="2"/>
  <c r="O601" i="2" s="1"/>
  <c r="N625" i="2"/>
  <c r="O625" i="2" s="1"/>
  <c r="N634" i="2"/>
  <c r="O634" i="2" s="1"/>
  <c r="N635" i="2"/>
  <c r="O635" i="2" s="1"/>
  <c r="N638" i="2"/>
  <c r="O638" i="2" s="1"/>
  <c r="N668" i="2"/>
  <c r="O668" i="2" s="1"/>
  <c r="N682" i="2"/>
  <c r="O682" i="2" s="1"/>
  <c r="N684" i="2"/>
  <c r="O684" i="2" s="1"/>
  <c r="N698" i="2"/>
  <c r="O698" i="2" s="1"/>
  <c r="N699" i="2"/>
  <c r="O699" i="2" s="1"/>
  <c r="N711" i="2"/>
  <c r="O711" i="2" s="1"/>
  <c r="N716" i="2"/>
  <c r="O716" i="2" s="1"/>
  <c r="N722" i="2"/>
  <c r="O722" i="2" s="1"/>
  <c r="N728" i="2"/>
  <c r="O728" i="2" s="1"/>
  <c r="N730" i="2"/>
  <c r="O730" i="2" s="1"/>
  <c r="N731" i="2"/>
  <c r="O731" i="2" s="1"/>
  <c r="N744" i="2"/>
  <c r="O744" i="2" s="1"/>
  <c r="N748" i="2"/>
  <c r="O748" i="2" s="1"/>
  <c r="N770" i="2"/>
  <c r="O770" i="2" s="1"/>
  <c r="N775" i="2"/>
  <c r="O775" i="2" s="1"/>
  <c r="N781" i="2"/>
  <c r="O781" i="2" s="1"/>
  <c r="N783" i="2"/>
  <c r="O783" i="2" s="1"/>
  <c r="N799" i="2"/>
  <c r="O799" i="2" s="1"/>
  <c r="N801" i="2"/>
  <c r="O801" i="2" s="1"/>
  <c r="N806" i="2"/>
  <c r="O806" i="2" s="1"/>
  <c r="N807" i="2"/>
  <c r="O807" i="2" s="1"/>
  <c r="N844" i="2"/>
  <c r="O844" i="2" s="1"/>
  <c r="N849" i="2"/>
  <c r="O849" i="2" s="1"/>
  <c r="N851" i="2"/>
  <c r="O851" i="2" s="1"/>
  <c r="N858" i="2"/>
  <c r="O858" i="2" s="1"/>
  <c r="N878" i="2"/>
  <c r="O878" i="2" s="1"/>
  <c r="N900" i="2"/>
  <c r="O900" i="2" s="1"/>
  <c r="N902" i="2"/>
  <c r="O902" i="2" s="1"/>
  <c r="N908" i="2"/>
  <c r="O908" i="2" s="1"/>
  <c r="N913" i="2"/>
  <c r="O913" i="2" s="1"/>
  <c r="N936" i="2"/>
  <c r="O936" i="2" s="1"/>
  <c r="N938" i="2"/>
  <c r="O938" i="2" s="1"/>
  <c r="N964" i="2"/>
  <c r="O964" i="2" s="1"/>
  <c r="N971" i="2"/>
  <c r="O971" i="2" s="1"/>
  <c r="N975" i="2"/>
  <c r="O975" i="2" s="1"/>
  <c r="N1000" i="2"/>
  <c r="O1000" i="2" s="1"/>
  <c r="N1027" i="2"/>
  <c r="O1027" i="2" s="1"/>
  <c r="N1050" i="2"/>
  <c r="O1050" i="2" s="1"/>
  <c r="N1051" i="2"/>
  <c r="O1051" i="2" s="1"/>
  <c r="N1093" i="2"/>
  <c r="O1093" i="2" s="1"/>
  <c r="N1120" i="2"/>
  <c r="O1120" i="2" s="1"/>
  <c r="N1125" i="2"/>
  <c r="O1125" i="2" s="1"/>
  <c r="N1170" i="2"/>
  <c r="O1170" i="2" s="1"/>
  <c r="N1180" i="2"/>
  <c r="O1180" i="2" s="1"/>
  <c r="N1190" i="2"/>
  <c r="O1190" i="2" s="1"/>
  <c r="N1193" i="2"/>
  <c r="O1193" i="2" s="1"/>
  <c r="N1207" i="2"/>
  <c r="O1207" i="2" s="1"/>
  <c r="N1221" i="2"/>
  <c r="O1221" i="2" s="1"/>
  <c r="N1249" i="2"/>
  <c r="O1249" i="2" s="1"/>
  <c r="N1275" i="2"/>
  <c r="O1275" i="2" s="1"/>
  <c r="N1290" i="2"/>
  <c r="O1290" i="2" s="1"/>
  <c r="N1294" i="2"/>
  <c r="O1294" i="2" s="1"/>
  <c r="N1303" i="2"/>
  <c r="O1303" i="2" s="1"/>
  <c r="N1355" i="2"/>
  <c r="O1355" i="2" s="1"/>
  <c r="N1359" i="2"/>
  <c r="O1359" i="2" s="1"/>
  <c r="N1360" i="2"/>
  <c r="O1360" i="2" s="1"/>
  <c r="N4" i="2"/>
  <c r="N14" i="2"/>
  <c r="O14" i="2" s="1"/>
  <c r="N20" i="2"/>
  <c r="O20" i="2" s="1"/>
  <c r="N30" i="2"/>
  <c r="O30" i="2" s="1"/>
  <c r="N32" i="2"/>
  <c r="O32" i="2" s="1"/>
  <c r="N33" i="2"/>
  <c r="O33" i="2" s="1"/>
  <c r="N47" i="2"/>
  <c r="O47" i="2" s="1"/>
  <c r="N107" i="2"/>
  <c r="O107" i="2" s="1"/>
  <c r="N128" i="2"/>
  <c r="O128" i="2" s="1"/>
  <c r="N130" i="2"/>
  <c r="O130" i="2" s="1"/>
  <c r="N240" i="2"/>
  <c r="O240" i="2" s="1"/>
  <c r="N242" i="2"/>
  <c r="O242" i="2" s="1"/>
  <c r="N246" i="2"/>
  <c r="O246" i="2" s="1"/>
  <c r="N247" i="2"/>
  <c r="O247" i="2" s="1"/>
  <c r="N258" i="2"/>
  <c r="O258" i="2" s="1"/>
  <c r="N280" i="2"/>
  <c r="O280" i="2" s="1"/>
  <c r="N286" i="2"/>
  <c r="O286" i="2" s="1"/>
  <c r="N289" i="2"/>
  <c r="O289" i="2" s="1"/>
  <c r="N326" i="2"/>
  <c r="O326" i="2" s="1"/>
  <c r="N328" i="2"/>
  <c r="O328" i="2" s="1"/>
  <c r="N329" i="2"/>
  <c r="O329" i="2" s="1"/>
  <c r="N367" i="2"/>
  <c r="O367" i="2" s="1"/>
  <c r="N370" i="2"/>
  <c r="O370" i="2" s="1"/>
  <c r="N371" i="2"/>
  <c r="O371" i="2" s="1"/>
  <c r="N382" i="2"/>
  <c r="O382" i="2" s="1"/>
  <c r="N407" i="2"/>
  <c r="O407" i="2" s="1"/>
  <c r="N416" i="2"/>
  <c r="O416" i="2" s="1"/>
  <c r="N418" i="2"/>
  <c r="O418" i="2" s="1"/>
  <c r="N421" i="2"/>
  <c r="O421" i="2" s="1"/>
  <c r="N432" i="2"/>
  <c r="O432" i="2" s="1"/>
  <c r="N493" i="2"/>
  <c r="O493" i="2" s="1"/>
  <c r="N547" i="2"/>
  <c r="O547" i="2" s="1"/>
  <c r="N552" i="2"/>
  <c r="O552" i="2" s="1"/>
  <c r="N591" i="2"/>
  <c r="O591" i="2" s="1"/>
  <c r="N599" i="2"/>
  <c r="O599" i="2" s="1"/>
  <c r="N598" i="2"/>
  <c r="O598" i="2" s="1"/>
  <c r="N609" i="2"/>
  <c r="O609" i="2" s="1"/>
  <c r="N624" i="2"/>
  <c r="O624" i="2" s="1"/>
  <c r="N643" i="2"/>
  <c r="O643" i="2" s="1"/>
  <c r="N651" i="2"/>
  <c r="O651" i="2" s="1"/>
  <c r="N670" i="2"/>
  <c r="O670" i="2" s="1"/>
  <c r="N707" i="2"/>
  <c r="O707" i="2" s="1"/>
  <c r="N721" i="2"/>
  <c r="O721" i="2" s="1"/>
  <c r="N726" i="2"/>
  <c r="O726" i="2" s="1"/>
  <c r="N742" i="2"/>
  <c r="O742" i="2" s="1"/>
  <c r="N746" i="2"/>
  <c r="O746" i="2" s="1"/>
  <c r="N749" i="2"/>
  <c r="O749" i="2" s="1"/>
  <c r="N769" i="2"/>
  <c r="O769" i="2" s="1"/>
  <c r="N776" i="2"/>
  <c r="O776" i="2" s="1"/>
  <c r="N778" i="2"/>
  <c r="O778" i="2" s="1"/>
  <c r="N787" i="2"/>
  <c r="O787" i="2" s="1"/>
  <c r="N800" i="2"/>
  <c r="O800" i="2" s="1"/>
  <c r="N802" i="2"/>
  <c r="O802" i="2" s="1"/>
  <c r="N803" i="2"/>
  <c r="O803" i="2" s="1"/>
  <c r="N829" i="2"/>
  <c r="O829" i="2" s="1"/>
  <c r="N830" i="2"/>
  <c r="O830" i="2" s="1"/>
  <c r="N855" i="2"/>
  <c r="O855" i="2" s="1"/>
  <c r="N863" i="2"/>
  <c r="O863" i="2" s="1"/>
  <c r="N864" i="2"/>
  <c r="O864" i="2" s="1"/>
  <c r="N880" i="2"/>
  <c r="O880" i="2" s="1"/>
  <c r="N901" i="2"/>
  <c r="O901" i="2" s="1"/>
  <c r="N905" i="2"/>
  <c r="O905" i="2" s="1"/>
  <c r="N907" i="2"/>
  <c r="O907" i="2" s="1"/>
  <c r="N909" i="2"/>
  <c r="O909" i="2" s="1"/>
  <c r="N918" i="2"/>
  <c r="O918" i="2" s="1"/>
  <c r="N923" i="2"/>
  <c r="O923" i="2" s="1"/>
  <c r="N941" i="2"/>
  <c r="O941" i="2" s="1"/>
  <c r="N952" i="2"/>
  <c r="O952" i="2" s="1"/>
  <c r="N954" i="2"/>
  <c r="O954" i="2" s="1"/>
  <c r="N974" i="2"/>
  <c r="O974" i="2" s="1"/>
  <c r="N985" i="2"/>
  <c r="O985" i="2" s="1"/>
  <c r="N991" i="2"/>
  <c r="O991" i="2" s="1"/>
  <c r="N997" i="2"/>
  <c r="O997" i="2" s="1"/>
  <c r="N1012" i="2"/>
  <c r="O1012" i="2" s="1"/>
  <c r="N1018" i="2"/>
  <c r="O1018" i="2" s="1"/>
  <c r="N1019" i="2"/>
  <c r="O1019" i="2" s="1"/>
  <c r="N1037" i="2"/>
  <c r="O1037" i="2" s="1"/>
  <c r="N1048" i="2"/>
  <c r="O1048" i="2" s="1"/>
  <c r="N1062" i="2"/>
  <c r="O1062" i="2" s="1"/>
  <c r="N1071" i="2"/>
  <c r="O1071" i="2" s="1"/>
  <c r="N1096" i="2"/>
  <c r="O1096" i="2" s="1"/>
  <c r="N1110" i="2"/>
  <c r="O1110" i="2" s="1"/>
  <c r="N1111" i="2"/>
  <c r="O1111" i="2" s="1"/>
  <c r="N1118" i="2"/>
  <c r="O1118" i="2" s="1"/>
  <c r="N1131" i="2"/>
  <c r="O1131" i="2" s="1"/>
  <c r="N1138" i="2"/>
  <c r="O1138" i="2" s="1"/>
  <c r="N1142" i="2"/>
  <c r="O1142" i="2" s="1"/>
  <c r="N1149" i="2"/>
  <c r="O1149" i="2" s="1"/>
  <c r="N1150" i="2"/>
  <c r="O1150" i="2" s="1"/>
  <c r="N1151" i="2"/>
  <c r="O1151" i="2" s="1"/>
  <c r="N1187" i="2"/>
  <c r="O1187" i="2" s="1"/>
  <c r="N1204" i="2"/>
  <c r="O1204" i="2" s="1"/>
  <c r="N1229" i="2"/>
  <c r="O1229" i="2" s="1"/>
  <c r="N1251" i="2"/>
  <c r="O1251" i="2" s="1"/>
  <c r="N1281" i="2"/>
  <c r="O1281" i="2" s="1"/>
  <c r="N1282" i="2"/>
  <c r="O1282" i="2" s="1"/>
  <c r="N1283" i="2"/>
  <c r="O1283" i="2" s="1"/>
  <c r="N1296" i="2"/>
  <c r="O1296" i="2" s="1"/>
  <c r="N1308" i="2"/>
  <c r="O1308" i="2" s="1"/>
  <c r="N1331" i="2"/>
  <c r="O1331" i="2" s="1"/>
  <c r="N1343" i="2"/>
  <c r="O1343" i="2" s="1"/>
  <c r="N11" i="2"/>
  <c r="O11" i="2" s="1"/>
  <c r="N15" i="2"/>
  <c r="N31" i="2"/>
  <c r="O31" i="2" s="1"/>
  <c r="N41" i="2"/>
  <c r="O41" i="2" s="1"/>
  <c r="N97" i="2"/>
  <c r="O97" i="2" s="1"/>
  <c r="N106" i="2"/>
  <c r="O106" i="2" s="1"/>
  <c r="N127" i="2"/>
  <c r="O127" i="2" s="1"/>
  <c r="N150" i="2"/>
  <c r="O150" i="2" s="1"/>
  <c r="N152" i="2"/>
  <c r="O152" i="2" s="1"/>
  <c r="N154" i="2"/>
  <c r="O154" i="2" s="1"/>
  <c r="N162" i="2"/>
  <c r="O162" i="2" s="1"/>
  <c r="N214" i="2"/>
  <c r="O214" i="2" s="1"/>
  <c r="N219" i="2"/>
  <c r="O219" i="2" s="1"/>
  <c r="N233" i="2"/>
  <c r="O233" i="2" s="1"/>
  <c r="N234" i="2"/>
  <c r="O234" i="2" s="1"/>
  <c r="N266" i="2"/>
  <c r="N278" i="2"/>
  <c r="O278" i="2" s="1"/>
  <c r="N304" i="2"/>
  <c r="O304" i="2" s="1"/>
  <c r="N314" i="2"/>
  <c r="O314" i="2" s="1"/>
  <c r="N332" i="2"/>
  <c r="O332" i="2" s="1"/>
  <c r="N333" i="2"/>
  <c r="O333" i="2" s="1"/>
  <c r="N340" i="2"/>
  <c r="O340" i="2" s="1"/>
  <c r="N353" i="2"/>
  <c r="O353" i="2" s="1"/>
  <c r="N379" i="2"/>
  <c r="O379" i="2" s="1"/>
  <c r="N388" i="2"/>
  <c r="O388" i="2" s="1"/>
  <c r="N393" i="2"/>
  <c r="O393" i="2" s="1"/>
  <c r="N404" i="2"/>
  <c r="O404" i="2" s="1"/>
  <c r="N405" i="2"/>
  <c r="O405" i="2" s="1"/>
  <c r="N410" i="2"/>
  <c r="N412" i="2"/>
  <c r="O412" i="2" s="1"/>
  <c r="N458" i="2"/>
  <c r="O458" i="2" s="1"/>
  <c r="N472" i="2"/>
  <c r="O472" i="2" s="1"/>
  <c r="N475" i="2"/>
  <c r="O475" i="2" s="1"/>
  <c r="N484" i="2"/>
  <c r="O484" i="2" s="1"/>
  <c r="N489" i="2"/>
  <c r="O489" i="2" s="1"/>
  <c r="N490" i="2"/>
  <c r="O490" i="2" s="1"/>
  <c r="N503" i="2"/>
  <c r="O503" i="2" s="1"/>
  <c r="N510" i="2"/>
  <c r="O510" i="2" s="1"/>
  <c r="N538" i="2"/>
  <c r="O538" i="2" s="1"/>
  <c r="N546" i="2"/>
  <c r="O546" i="2" s="1"/>
  <c r="N627" i="2"/>
  <c r="O627" i="2" s="1"/>
  <c r="N644" i="2"/>
  <c r="O644" i="2" s="1"/>
  <c r="N653" i="2"/>
  <c r="O653" i="2" s="1"/>
  <c r="N655" i="2"/>
  <c r="O655" i="2" s="1"/>
  <c r="N667" i="2"/>
  <c r="O667" i="2" s="1"/>
  <c r="N681" i="2"/>
  <c r="O681" i="2" s="1"/>
  <c r="N685" i="2"/>
  <c r="O685" i="2" s="1"/>
  <c r="N695" i="2"/>
  <c r="O695" i="2" s="1"/>
  <c r="N704" i="2"/>
  <c r="O704" i="2" s="1"/>
  <c r="N705" i="2"/>
  <c r="O705" i="2" s="1"/>
  <c r="N713" i="2"/>
  <c r="O713" i="2" s="1"/>
  <c r="N714" i="2"/>
  <c r="O714" i="2" s="1"/>
  <c r="N718" i="2"/>
  <c r="O718" i="2" s="1"/>
  <c r="N729" i="2"/>
  <c r="O729" i="2" s="1"/>
  <c r="N741" i="2"/>
  <c r="O741" i="2" s="1"/>
  <c r="N747" i="2"/>
  <c r="O747" i="2" s="1"/>
  <c r="N754" i="2"/>
  <c r="O754" i="2" s="1"/>
  <c r="N789" i="2"/>
  <c r="O789" i="2" s="1"/>
  <c r="N795" i="2"/>
  <c r="O795" i="2" s="1"/>
  <c r="N814" i="2"/>
  <c r="O814" i="2" s="1"/>
  <c r="N819" i="2"/>
  <c r="O819" i="2" s="1"/>
  <c r="N824" i="2"/>
  <c r="O824" i="2" s="1"/>
  <c r="N825" i="2"/>
  <c r="O825" i="2" s="1"/>
  <c r="N831" i="2"/>
  <c r="O831" i="2" s="1"/>
  <c r="N840" i="2"/>
  <c r="O840" i="2" s="1"/>
  <c r="N842" i="2"/>
  <c r="O842" i="2" s="1"/>
  <c r="N885" i="2"/>
  <c r="O885" i="2" s="1"/>
  <c r="N911" i="2"/>
  <c r="O911" i="2" s="1"/>
  <c r="N931" i="2"/>
  <c r="O931" i="2" s="1"/>
  <c r="N933" i="2"/>
  <c r="O933" i="2" s="1"/>
  <c r="N959" i="2"/>
  <c r="O959" i="2" s="1"/>
  <c r="N969" i="2"/>
  <c r="O969" i="2" s="1"/>
  <c r="N978" i="2"/>
  <c r="O978" i="2" s="1"/>
  <c r="N979" i="2"/>
  <c r="O979" i="2" s="1"/>
  <c r="N1004" i="2"/>
  <c r="O1004" i="2" s="1"/>
  <c r="N1057" i="2"/>
  <c r="O1057" i="2" s="1"/>
  <c r="N1073" i="2"/>
  <c r="O1073" i="2" s="1"/>
  <c r="N1085" i="2"/>
  <c r="O1085" i="2" s="1"/>
  <c r="N1094" i="2"/>
  <c r="O1094" i="2" s="1"/>
  <c r="N1095" i="2"/>
  <c r="O1095" i="2" s="1"/>
  <c r="N1103" i="2"/>
  <c r="O1103" i="2" s="1"/>
  <c r="N1126" i="2"/>
  <c r="O1126" i="2" s="1"/>
  <c r="N1132" i="2"/>
  <c r="O1132" i="2" s="1"/>
  <c r="N1147" i="2"/>
  <c r="O1147" i="2" s="1"/>
  <c r="N1167" i="2"/>
  <c r="O1167" i="2" s="1"/>
  <c r="N1169" i="2"/>
  <c r="O1169" i="2" s="1"/>
  <c r="N1178" i="2"/>
  <c r="O1178" i="2" s="1"/>
  <c r="N1179" i="2"/>
  <c r="O1179" i="2" s="1"/>
  <c r="N1206" i="2"/>
  <c r="O1206" i="2" s="1"/>
  <c r="N1225" i="2"/>
  <c r="O1225" i="2" s="1"/>
  <c r="N1231" i="2"/>
  <c r="O1231" i="2" s="1"/>
  <c r="N1234" i="2"/>
  <c r="O1234" i="2" s="1"/>
  <c r="N1240" i="2"/>
  <c r="O1240" i="2" s="1"/>
  <c r="N1242" i="2"/>
  <c r="O1242" i="2" s="1"/>
  <c r="N1245" i="2"/>
  <c r="O1245" i="2" s="1"/>
  <c r="N1259" i="2"/>
  <c r="O1259" i="2" s="1"/>
  <c r="N1261" i="2"/>
  <c r="O1261" i="2" s="1"/>
  <c r="N1274" i="2"/>
  <c r="O1274" i="2" s="1"/>
  <c r="N1276" i="2"/>
  <c r="O1276" i="2" s="1"/>
  <c r="N1277" i="2"/>
  <c r="O1277" i="2" s="1"/>
  <c r="N1330" i="2"/>
  <c r="O1330" i="2" s="1"/>
  <c r="N1336" i="2"/>
  <c r="O1336" i="2" s="1"/>
  <c r="N1342" i="2"/>
  <c r="O1342" i="2" s="1"/>
  <c r="N1354" i="2"/>
  <c r="O1354" i="2" s="1"/>
  <c r="N1365" i="2"/>
  <c r="O1365" i="2" s="1"/>
  <c r="N12" i="2"/>
  <c r="O12" i="2" s="1"/>
  <c r="N19" i="2"/>
  <c r="O19" i="2" s="1"/>
  <c r="N29" i="2"/>
  <c r="O29" i="2" s="1"/>
  <c r="N35" i="2"/>
  <c r="O35" i="2" s="1"/>
  <c r="N56" i="2"/>
  <c r="O56" i="2" s="1"/>
  <c r="N62" i="2"/>
  <c r="O62" i="2" s="1"/>
  <c r="N76" i="2"/>
  <c r="O76" i="2" s="1"/>
  <c r="N84" i="2"/>
  <c r="N87" i="2"/>
  <c r="O87" i="2" s="1"/>
  <c r="N93" i="2"/>
  <c r="O93" i="2" s="1"/>
  <c r="N96" i="2"/>
  <c r="O96" i="2" s="1"/>
  <c r="N100" i="2"/>
  <c r="O100" i="2" s="1"/>
  <c r="N117" i="2"/>
  <c r="N119" i="2"/>
  <c r="O119" i="2" s="1"/>
  <c r="N139" i="2"/>
  <c r="O139" i="2" s="1"/>
  <c r="N149" i="2"/>
  <c r="O149" i="2" s="1"/>
  <c r="N161" i="2"/>
  <c r="O161" i="2" s="1"/>
  <c r="N198" i="2"/>
  <c r="O198" i="2" s="1"/>
  <c r="N217" i="2"/>
  <c r="O217" i="2" s="1"/>
  <c r="N223" i="2"/>
  <c r="O223" i="2" s="1"/>
  <c r="N228" i="2"/>
  <c r="O228" i="2" s="1"/>
  <c r="N236" i="2"/>
  <c r="O236" i="2" s="1"/>
  <c r="N248" i="2"/>
  <c r="O248" i="2" s="1"/>
  <c r="N251" i="2"/>
  <c r="O251" i="2" s="1"/>
  <c r="N269" i="2"/>
  <c r="O269" i="2" s="1"/>
  <c r="N327" i="2"/>
  <c r="O327" i="2" s="1"/>
  <c r="N356" i="2"/>
  <c r="O356" i="2" s="1"/>
  <c r="N355" i="2"/>
  <c r="O355" i="2" s="1"/>
  <c r="N358" i="2"/>
  <c r="O358" i="2" s="1"/>
  <c r="N360" i="2"/>
  <c r="O360" i="2" s="1"/>
  <c r="N361" i="2"/>
  <c r="O361" i="2" s="1"/>
  <c r="N364" i="2"/>
  <c r="O364" i="2" s="1"/>
  <c r="N362" i="2"/>
  <c r="O362" i="2" s="1"/>
  <c r="N363" i="2"/>
  <c r="O363" i="2" s="1"/>
  <c r="N368" i="2"/>
  <c r="O368" i="2" s="1"/>
  <c r="N383" i="2"/>
  <c r="O383" i="2" s="1"/>
  <c r="N397" i="2"/>
  <c r="O397" i="2" s="1"/>
  <c r="N403" i="2"/>
  <c r="O403" i="2" s="1"/>
  <c r="N408" i="2"/>
  <c r="O408" i="2" s="1"/>
  <c r="N429" i="2"/>
  <c r="O429" i="2" s="1"/>
  <c r="N468" i="2"/>
  <c r="O468" i="2" s="1"/>
  <c r="N469" i="2"/>
  <c r="O469" i="2" s="1"/>
  <c r="N482" i="2"/>
  <c r="O482" i="2" s="1"/>
  <c r="N497" i="2"/>
  <c r="O497" i="2" s="1"/>
  <c r="N498" i="2"/>
  <c r="O498" i="2" s="1"/>
  <c r="N512" i="2"/>
  <c r="O512" i="2" s="1"/>
  <c r="N541" i="2"/>
  <c r="O541" i="2" s="1"/>
  <c r="N548" i="2"/>
  <c r="O548" i="2" s="1"/>
  <c r="N559" i="2"/>
  <c r="O559" i="2" s="1"/>
  <c r="N563" i="2"/>
  <c r="O563" i="2" s="1"/>
  <c r="N565" i="2"/>
  <c r="O565" i="2" s="1"/>
  <c r="N582" i="2"/>
  <c r="O582" i="2" s="1"/>
  <c r="N600" i="2"/>
  <c r="O600" i="2" s="1"/>
  <c r="N629" i="2"/>
  <c r="O629" i="2" s="1"/>
  <c r="N636" i="2"/>
  <c r="O636" i="2" s="1"/>
  <c r="N678" i="2"/>
  <c r="O678" i="2" s="1"/>
  <c r="N697" i="2"/>
  <c r="O697" i="2" s="1"/>
  <c r="N715" i="2"/>
  <c r="O715" i="2" s="1"/>
  <c r="N732" i="2"/>
  <c r="O732" i="2" s="1"/>
  <c r="N735" i="2"/>
  <c r="O735" i="2" s="1"/>
  <c r="N736" i="2"/>
  <c r="O736" i="2" s="1"/>
  <c r="N737" i="2"/>
  <c r="O737" i="2" s="1"/>
  <c r="N738" i="2"/>
  <c r="O738" i="2" s="1"/>
  <c r="N767" i="2"/>
  <c r="O767" i="2" s="1"/>
  <c r="N791" i="2"/>
  <c r="O791" i="2" s="1"/>
  <c r="N796" i="2"/>
  <c r="O796" i="2" s="1"/>
  <c r="N816" i="2"/>
  <c r="O816" i="2" s="1"/>
  <c r="N827" i="2"/>
  <c r="O827" i="2" s="1"/>
  <c r="N832" i="2"/>
  <c r="O832" i="2" s="1"/>
  <c r="N835" i="2"/>
  <c r="O835" i="2" s="1"/>
  <c r="N836" i="2"/>
  <c r="O836" i="2" s="1"/>
  <c r="N837" i="2"/>
  <c r="O837" i="2" s="1"/>
  <c r="N838" i="2"/>
  <c r="O838" i="2" s="1"/>
  <c r="N839" i="2"/>
  <c r="O839" i="2" s="1"/>
  <c r="N846" i="2"/>
  <c r="O846" i="2" s="1"/>
  <c r="N850" i="2"/>
  <c r="O850" i="2" s="1"/>
  <c r="N859" i="2"/>
  <c r="O859" i="2" s="1"/>
  <c r="N899" i="2"/>
  <c r="O899" i="2" s="1"/>
  <c r="N919" i="2"/>
  <c r="O919" i="2" s="1"/>
  <c r="N920" i="2"/>
  <c r="O920" i="2" s="1"/>
  <c r="N924" i="2"/>
  <c r="O924" i="2" s="1"/>
  <c r="N943" i="2"/>
  <c r="O943" i="2" s="1"/>
  <c r="N983" i="2"/>
  <c r="O983" i="2" s="1"/>
  <c r="N987" i="2"/>
  <c r="O987" i="2" s="1"/>
  <c r="N994" i="2"/>
  <c r="O994" i="2" s="1"/>
  <c r="N1001" i="2"/>
  <c r="O1001" i="2" s="1"/>
  <c r="N1015" i="2"/>
  <c r="O1015" i="2" s="1"/>
  <c r="N1022" i="2"/>
  <c r="O1022" i="2" s="1"/>
  <c r="N1043" i="2"/>
  <c r="O1043" i="2" s="1"/>
  <c r="N1055" i="2"/>
  <c r="O1055" i="2" s="1"/>
  <c r="N1069" i="2"/>
  <c r="O1069" i="2" s="1"/>
  <c r="N1077" i="2"/>
  <c r="O1077" i="2" s="1"/>
  <c r="N1089" i="2"/>
  <c r="O1089" i="2" s="1"/>
  <c r="N1099" i="2"/>
  <c r="O1099" i="2" s="1"/>
  <c r="N1115" i="2"/>
  <c r="O1115" i="2" s="1"/>
  <c r="N1116" i="2"/>
  <c r="O1116" i="2" s="1"/>
  <c r="N1127" i="2"/>
  <c r="O1127" i="2" s="1"/>
  <c r="N1129" i="2"/>
  <c r="O1129" i="2" s="1"/>
  <c r="N1136" i="2"/>
  <c r="O1136" i="2" s="1"/>
  <c r="N1148" i="2"/>
  <c r="O1148" i="2" s="1"/>
  <c r="N1171" i="2"/>
  <c r="O1171" i="2" s="1"/>
  <c r="N1185" i="2"/>
  <c r="O1185" i="2" s="1"/>
  <c r="N1208" i="2"/>
  <c r="O1208" i="2" s="1"/>
  <c r="N1241" i="2"/>
  <c r="O1241" i="2" s="1"/>
  <c r="N1250" i="2"/>
  <c r="O1250" i="2" s="1"/>
  <c r="N1260" i="2"/>
  <c r="O1260" i="2" s="1"/>
  <c r="N1264" i="2"/>
  <c r="O1264" i="2" s="1"/>
  <c r="N1266" i="2"/>
  <c r="O1266" i="2" s="1"/>
  <c r="N1267" i="2"/>
  <c r="O1267" i="2" s="1"/>
  <c r="N1271" i="2"/>
  <c r="O1271" i="2" s="1"/>
  <c r="N1311" i="2"/>
  <c r="O1311" i="2" s="1"/>
  <c r="N1324" i="2"/>
  <c r="O1324" i="2" s="1"/>
  <c r="N1338" i="2"/>
  <c r="O1338" i="2" s="1"/>
  <c r="N1340" i="2"/>
  <c r="O1340" i="2" s="1"/>
  <c r="N1362" i="2"/>
  <c r="O1362" i="2" s="1"/>
  <c r="N3" i="2"/>
  <c r="O3" i="2" s="1"/>
  <c r="N23" i="2"/>
  <c r="O23" i="2" s="1"/>
  <c r="N27" i="2"/>
  <c r="O27" i="2" s="1"/>
  <c r="N34" i="2"/>
  <c r="O34" i="2" s="1"/>
  <c r="N49" i="2"/>
  <c r="O49" i="2" s="1"/>
  <c r="N72" i="2"/>
  <c r="O72" i="2" s="1"/>
  <c r="N73" i="2"/>
  <c r="O73" i="2" s="1"/>
  <c r="N78" i="2"/>
  <c r="O78" i="2" s="1"/>
  <c r="N111" i="2"/>
  <c r="O111" i="2" s="1"/>
  <c r="N133" i="2"/>
  <c r="N147" i="2"/>
  <c r="O147" i="2" s="1"/>
  <c r="N192" i="2"/>
  <c r="O192" i="2" s="1"/>
  <c r="N218" i="2"/>
  <c r="O218" i="2" s="1"/>
  <c r="N241" i="2"/>
  <c r="O241" i="2" s="1"/>
  <c r="N296" i="2"/>
  <c r="O296" i="2" s="1"/>
  <c r="N301" i="2"/>
  <c r="O301" i="2" s="1"/>
  <c r="N302" i="2"/>
  <c r="O302" i="2" s="1"/>
  <c r="N312" i="2"/>
  <c r="O312" i="2" s="1"/>
  <c r="N323" i="2"/>
  <c r="O323" i="2" s="1"/>
  <c r="N334" i="2"/>
  <c r="O334" i="2" s="1"/>
  <c r="N335" i="2"/>
  <c r="O335" i="2" s="1"/>
  <c r="N338" i="2"/>
  <c r="O338" i="2" s="1"/>
  <c r="N373" i="2"/>
  <c r="O373" i="2" s="1"/>
  <c r="N376" i="2"/>
  <c r="O376" i="2" s="1"/>
  <c r="N415" i="2"/>
  <c r="O415" i="2" s="1"/>
  <c r="N419" i="2"/>
  <c r="O419" i="2" s="1"/>
  <c r="N434" i="2"/>
  <c r="O434" i="2" s="1"/>
  <c r="N436" i="2"/>
  <c r="O436" i="2" s="1"/>
  <c r="N465" i="2"/>
  <c r="O465" i="2" s="1"/>
  <c r="N471" i="2"/>
  <c r="O471" i="2" s="1"/>
  <c r="N516" i="2"/>
  <c r="O516" i="2" s="1"/>
  <c r="N540" i="2"/>
  <c r="O540" i="2" s="1"/>
  <c r="N554" i="2"/>
  <c r="O554" i="2" s="1"/>
  <c r="N581" i="2"/>
  <c r="O581" i="2" s="1"/>
  <c r="N607" i="2"/>
  <c r="O607" i="2" s="1"/>
  <c r="N612" i="2"/>
  <c r="O612" i="2" s="1"/>
  <c r="N620" i="2"/>
  <c r="O620" i="2" s="1"/>
  <c r="N623" i="2"/>
  <c r="O623" i="2" s="1"/>
  <c r="N631" i="2"/>
  <c r="O631" i="2" s="1"/>
  <c r="N647" i="2"/>
  <c r="O647" i="2" s="1"/>
  <c r="N650" i="2"/>
  <c r="O650" i="2" s="1"/>
  <c r="N649" i="2"/>
  <c r="O649" i="2" s="1"/>
  <c r="N652" i="2"/>
  <c r="O652" i="2" s="1"/>
  <c r="N665" i="2"/>
  <c r="O665" i="2" s="1"/>
  <c r="N664" i="2"/>
  <c r="O664" i="2" s="1"/>
  <c r="N674" i="2"/>
  <c r="O674" i="2" s="1"/>
  <c r="N683" i="2"/>
  <c r="O683" i="2" s="1"/>
  <c r="N692" i="2"/>
  <c r="O692" i="2" s="1"/>
  <c r="N701" i="2"/>
  <c r="O701" i="2" s="1"/>
  <c r="N708" i="2"/>
  <c r="O708" i="2" s="1"/>
  <c r="N709" i="2"/>
  <c r="O709" i="2" s="1"/>
  <c r="N719" i="2"/>
  <c r="O719" i="2" s="1"/>
  <c r="N761" i="2"/>
  <c r="O761" i="2" s="1"/>
  <c r="N784" i="2"/>
  <c r="O784" i="2" s="1"/>
  <c r="N810" i="2"/>
  <c r="O810" i="2" s="1"/>
  <c r="N812" i="2"/>
  <c r="O812" i="2" s="1"/>
  <c r="N813" i="2"/>
  <c r="O813" i="2" s="1"/>
  <c r="N848" i="2"/>
  <c r="O848" i="2" s="1"/>
  <c r="N854" i="2"/>
  <c r="O854" i="2" s="1"/>
  <c r="N861" i="2"/>
  <c r="O861" i="2" s="1"/>
  <c r="N874" i="2"/>
  <c r="O874" i="2" s="1"/>
  <c r="N903" i="2"/>
  <c r="O903" i="2" s="1"/>
  <c r="N906" i="2"/>
  <c r="O906" i="2" s="1"/>
  <c r="N928" i="2"/>
  <c r="O928" i="2" s="1"/>
  <c r="N934" i="2"/>
  <c r="O934" i="2" s="1"/>
  <c r="N935" i="2"/>
  <c r="O935" i="2" s="1"/>
  <c r="N937" i="2"/>
  <c r="O937" i="2" s="1"/>
  <c r="N948" i="2"/>
  <c r="O948" i="2" s="1"/>
  <c r="N958" i="2"/>
  <c r="O958" i="2" s="1"/>
  <c r="N973" i="2"/>
  <c r="O973" i="2" s="1"/>
  <c r="N976" i="2"/>
  <c r="O976" i="2" s="1"/>
  <c r="N996" i="2"/>
  <c r="O996" i="2" s="1"/>
  <c r="N1013" i="2"/>
  <c r="O1013" i="2" s="1"/>
  <c r="N1021" i="2"/>
  <c r="O1021" i="2" s="1"/>
  <c r="N1024" i="2"/>
  <c r="O1024" i="2" s="1"/>
  <c r="N1026" i="2"/>
  <c r="O1026" i="2" s="1"/>
  <c r="N1032" i="2"/>
  <c r="O1032" i="2" s="1"/>
  <c r="N1042" i="2"/>
  <c r="O1042" i="2" s="1"/>
  <c r="N1052" i="2"/>
  <c r="O1052" i="2" s="1"/>
  <c r="N1059" i="2"/>
  <c r="O1059" i="2" s="1"/>
  <c r="N1080" i="2"/>
  <c r="O1080" i="2" s="1"/>
  <c r="N1084" i="2"/>
  <c r="O1084" i="2" s="1"/>
  <c r="N1087" i="2"/>
  <c r="O1087" i="2" s="1"/>
  <c r="N1130" i="2"/>
  <c r="O1130" i="2" s="1"/>
  <c r="N1139" i="2"/>
  <c r="O1139" i="2" s="1"/>
  <c r="N1162" i="2"/>
  <c r="O1162" i="2" s="1"/>
  <c r="N1165" i="2"/>
  <c r="O1165" i="2" s="1"/>
  <c r="N1173" i="2"/>
  <c r="O1173" i="2" s="1"/>
  <c r="N1199" i="2"/>
  <c r="O1199" i="2" s="1"/>
  <c r="N1202" i="2"/>
  <c r="O1202" i="2" s="1"/>
  <c r="N1203" i="2"/>
  <c r="O1203" i="2" s="1"/>
  <c r="N1224" i="2"/>
  <c r="O1224" i="2" s="1"/>
  <c r="N1232" i="2"/>
  <c r="O1232" i="2" s="1"/>
  <c r="N1253" i="2"/>
  <c r="O1253" i="2" s="1"/>
  <c r="N1270" i="2"/>
  <c r="O1270" i="2" s="1"/>
  <c r="N1292" i="2"/>
  <c r="O1292" i="2" s="1"/>
  <c r="N1306" i="2"/>
  <c r="O1306" i="2" s="1"/>
  <c r="N1309" i="2"/>
  <c r="O1309" i="2" s="1"/>
  <c r="N1318" i="2"/>
  <c r="O1318" i="2" s="1"/>
  <c r="N1339" i="2"/>
  <c r="O1339" i="2" s="1"/>
  <c r="N1341" i="2"/>
  <c r="O1341" i="2" s="1"/>
  <c r="N1346" i="2"/>
  <c r="O1346" i="2" s="1"/>
  <c r="N1353" i="2"/>
  <c r="O1353" i="2" s="1"/>
  <c r="N1357" i="2"/>
  <c r="O1357" i="2" s="1"/>
  <c r="N10" i="2"/>
  <c r="O10" i="2" s="1"/>
  <c r="N22" i="2"/>
  <c r="O22" i="2" s="1"/>
  <c r="N55" i="2"/>
  <c r="O55" i="2" s="1"/>
  <c r="N68" i="2"/>
  <c r="O68" i="2" s="1"/>
  <c r="N75" i="2"/>
  <c r="O75" i="2" s="1"/>
  <c r="N98" i="2"/>
  <c r="O98" i="2" s="1"/>
  <c r="N101" i="2"/>
  <c r="O101" i="2" s="1"/>
  <c r="N102" i="2"/>
  <c r="O102" i="2" s="1"/>
  <c r="N103" i="2"/>
  <c r="O103" i="2" s="1"/>
  <c r="N124" i="2"/>
  <c r="N131" i="2"/>
  <c r="O131" i="2" s="1"/>
  <c r="N191" i="2"/>
  <c r="O191" i="2" s="1"/>
  <c r="N204" i="2"/>
  <c r="O204" i="2" s="1"/>
  <c r="N220" i="2"/>
  <c r="O220" i="2" s="1"/>
  <c r="N224" i="2"/>
  <c r="O224" i="2" s="1"/>
  <c r="N235" i="2"/>
  <c r="O235" i="2" s="1"/>
  <c r="N244" i="2"/>
  <c r="O244" i="2" s="1"/>
  <c r="N268" i="2"/>
  <c r="O268" i="2" s="1"/>
  <c r="N270" i="2"/>
  <c r="O270" i="2" s="1"/>
  <c r="N275" i="2"/>
  <c r="O275" i="2" s="1"/>
  <c r="N281" i="2"/>
  <c r="O281" i="2" s="1"/>
  <c r="N313" i="2"/>
  <c r="O313" i="2" s="1"/>
  <c r="N341" i="2"/>
  <c r="O341" i="2" s="1"/>
  <c r="N345" i="2"/>
  <c r="O345" i="2" s="1"/>
  <c r="N369" i="2"/>
  <c r="O369" i="2" s="1"/>
  <c r="N387" i="2"/>
  <c r="O387" i="2" s="1"/>
  <c r="N390" i="2"/>
  <c r="O390" i="2" s="1"/>
  <c r="N392" i="2"/>
  <c r="O392" i="2" s="1"/>
  <c r="N433" i="2"/>
  <c r="O433" i="2" s="1"/>
  <c r="N441" i="2"/>
  <c r="O441" i="2" s="1"/>
  <c r="N446" i="2"/>
  <c r="O446" i="2" s="1"/>
  <c r="N457" i="2"/>
  <c r="O457" i="2" s="1"/>
  <c r="N474" i="2"/>
  <c r="O474" i="2" s="1"/>
  <c r="N476" i="2"/>
  <c r="O476" i="2" s="1"/>
  <c r="N477" i="2"/>
  <c r="O477" i="2" s="1"/>
  <c r="N492" i="2"/>
  <c r="O492" i="2" s="1"/>
  <c r="N521" i="2"/>
  <c r="O521" i="2" s="1"/>
  <c r="N523" i="2"/>
  <c r="O523" i="2" s="1"/>
  <c r="N525" i="2"/>
  <c r="O525" i="2" s="1"/>
  <c r="N530" i="2"/>
  <c r="N555" i="2"/>
  <c r="O555" i="2" s="1"/>
  <c r="N556" i="2"/>
  <c r="O556" i="2" s="1"/>
  <c r="N567" i="2"/>
  <c r="O567" i="2" s="1"/>
  <c r="N568" i="2"/>
  <c r="N578" i="2"/>
  <c r="O578" i="2" s="1"/>
  <c r="N589" i="2"/>
  <c r="O589" i="2" s="1"/>
  <c r="N613" i="2"/>
  <c r="O613" i="2" s="1"/>
  <c r="N622" i="2"/>
  <c r="O622" i="2" s="1"/>
  <c r="N630" i="2"/>
  <c r="O630" i="2" s="1"/>
  <c r="N656" i="2"/>
  <c r="O656" i="2" s="1"/>
  <c r="N661" i="2"/>
  <c r="O661" i="2" s="1"/>
  <c r="N666" i="2"/>
  <c r="O666" i="2" s="1"/>
  <c r="N679" i="2"/>
  <c r="O679" i="2" s="1"/>
  <c r="N702" i="2"/>
  <c r="O702" i="2" s="1"/>
  <c r="N717" i="2"/>
  <c r="O717" i="2" s="1"/>
  <c r="N725" i="2"/>
  <c r="O725" i="2" s="1"/>
  <c r="N768" i="2"/>
  <c r="O768" i="2" s="1"/>
  <c r="N772" i="2"/>
  <c r="O772" i="2" s="1"/>
  <c r="N779" i="2"/>
  <c r="O779" i="2" s="1"/>
  <c r="N792" i="2"/>
  <c r="O792" i="2" s="1"/>
  <c r="N817" i="2"/>
  <c r="O817" i="2" s="1"/>
  <c r="N866" i="2"/>
  <c r="O866" i="2" s="1"/>
  <c r="N871" i="2"/>
  <c r="O871" i="2" s="1"/>
  <c r="N884" i="2"/>
  <c r="O884" i="2" s="1"/>
  <c r="N889" i="2"/>
  <c r="O889" i="2" s="1"/>
  <c r="N892" i="2"/>
  <c r="O892" i="2" s="1"/>
  <c r="N912" i="2"/>
  <c r="O912" i="2" s="1"/>
  <c r="N925" i="2"/>
  <c r="O925" i="2" s="1"/>
  <c r="N930" i="2"/>
  <c r="O930" i="2" s="1"/>
  <c r="N949" i="2"/>
  <c r="O949" i="2" s="1"/>
  <c r="N956" i="2"/>
  <c r="O956" i="2" s="1"/>
  <c r="N962" i="2"/>
  <c r="O962" i="2" s="1"/>
  <c r="N963" i="2"/>
  <c r="O963" i="2" s="1"/>
  <c r="N968" i="2"/>
  <c r="O968" i="2" s="1"/>
  <c r="N977" i="2"/>
  <c r="O977" i="2" s="1"/>
  <c r="N988" i="2"/>
  <c r="O988" i="2" s="1"/>
  <c r="N1006" i="2"/>
  <c r="O1006" i="2" s="1"/>
  <c r="N1008" i="2"/>
  <c r="O1008" i="2" s="1"/>
  <c r="N1029" i="2"/>
  <c r="O1029" i="2" s="1"/>
  <c r="N1040" i="2"/>
  <c r="O1040" i="2" s="1"/>
  <c r="N1041" i="2"/>
  <c r="O1041" i="2" s="1"/>
  <c r="N1054" i="2"/>
  <c r="O1054" i="2" s="1"/>
  <c r="N1060" i="2"/>
  <c r="O1060" i="2" s="1"/>
  <c r="N1082" i="2"/>
  <c r="O1082" i="2" s="1"/>
  <c r="N1166" i="2"/>
  <c r="O1166" i="2" s="1"/>
  <c r="N1189" i="2"/>
  <c r="O1189" i="2" s="1"/>
  <c r="N1200" i="2"/>
  <c r="O1200" i="2" s="1"/>
  <c r="N1201" i="2"/>
  <c r="O1201" i="2" s="1"/>
  <c r="N1213" i="2"/>
  <c r="O1213" i="2" s="1"/>
  <c r="N1263" i="2"/>
  <c r="O1263" i="2" s="1"/>
  <c r="N1273" i="2"/>
  <c r="O1273" i="2" s="1"/>
  <c r="N1287" i="2"/>
  <c r="O1287" i="2" s="1"/>
  <c r="N1288" i="2"/>
  <c r="O1288" i="2" s="1"/>
  <c r="N1289" i="2"/>
  <c r="O1289" i="2" s="1"/>
  <c r="N1301" i="2"/>
  <c r="O1301" i="2" s="1"/>
  <c r="N1304" i="2"/>
  <c r="O1304" i="2" s="1"/>
  <c r="N1325" i="2"/>
  <c r="O1325" i="2" s="1"/>
  <c r="N1328" i="2"/>
  <c r="O1328" i="2" s="1"/>
  <c r="N1333" i="2"/>
  <c r="O1333" i="2" s="1"/>
  <c r="N1348" i="2"/>
  <c r="O1348" i="2" s="1"/>
  <c r="N1350" i="2"/>
  <c r="O1350" i="2" s="1"/>
  <c r="N5" i="2"/>
  <c r="N16" i="2"/>
  <c r="N18" i="2"/>
  <c r="O18" i="2" s="1"/>
  <c r="N66" i="2"/>
  <c r="O66" i="2" s="1"/>
  <c r="N67" i="2"/>
  <c r="O67" i="2" s="1"/>
  <c r="N99" i="2"/>
  <c r="O99" i="2" s="1"/>
  <c r="N112" i="2"/>
  <c r="O112" i="2" s="1"/>
  <c r="N113" i="2"/>
  <c r="N115" i="2"/>
  <c r="O115" i="2" s="1"/>
  <c r="N116" i="2"/>
  <c r="O116" i="2" s="1"/>
  <c r="N118" i="2"/>
  <c r="N122" i="2"/>
  <c r="O122" i="2" s="1"/>
  <c r="N125" i="2"/>
  <c r="N129" i="2"/>
  <c r="O129" i="2" s="1"/>
  <c r="N132" i="2"/>
  <c r="O132" i="2" s="1"/>
  <c r="N156" i="2"/>
  <c r="O156" i="2" s="1"/>
  <c r="N167" i="2"/>
  <c r="O167" i="2" s="1"/>
  <c r="N170" i="2"/>
  <c r="O170" i="2" s="1"/>
  <c r="N174" i="2"/>
  <c r="O174" i="2" s="1"/>
  <c r="N187" i="2"/>
  <c r="O187" i="2" s="1"/>
  <c r="N196" i="2"/>
  <c r="O196" i="2" s="1"/>
  <c r="N202" i="2"/>
  <c r="O202" i="2" s="1"/>
  <c r="N205" i="2"/>
  <c r="O205" i="2" s="1"/>
  <c r="N206" i="2"/>
  <c r="O206" i="2" s="1"/>
  <c r="N208" i="2"/>
  <c r="O208" i="2" s="1"/>
  <c r="N243" i="2"/>
  <c r="O243" i="2" s="1"/>
  <c r="N249" i="2"/>
  <c r="O249" i="2" s="1"/>
  <c r="N267" i="2"/>
  <c r="N271" i="2"/>
  <c r="O271" i="2" s="1"/>
  <c r="N285" i="2"/>
  <c r="O285" i="2" s="1"/>
  <c r="N303" i="2"/>
  <c r="O303" i="2" s="1"/>
  <c r="N316" i="2"/>
  <c r="O316" i="2" s="1"/>
  <c r="N336" i="2"/>
  <c r="O336" i="2" s="1"/>
  <c r="N351" i="2"/>
  <c r="O351" i="2" s="1"/>
  <c r="N352" i="2"/>
  <c r="O352" i="2" s="1"/>
  <c r="N365" i="2"/>
  <c r="O365" i="2" s="1"/>
  <c r="N377" i="2"/>
  <c r="O377" i="2" s="1"/>
  <c r="N401" i="2"/>
  <c r="O401" i="2" s="1"/>
  <c r="N409" i="2"/>
  <c r="O409" i="2" s="1"/>
  <c r="N420" i="2"/>
  <c r="O420" i="2" s="1"/>
  <c r="N447" i="2"/>
  <c r="O447" i="2" s="1"/>
  <c r="N480" i="2"/>
  <c r="O480" i="2" s="1"/>
  <c r="N485" i="2"/>
  <c r="O485" i="2" s="1"/>
  <c r="N505" i="2"/>
  <c r="O505" i="2" s="1"/>
  <c r="N507" i="2"/>
  <c r="O507" i="2" s="1"/>
  <c r="N515" i="2"/>
  <c r="O515" i="2" s="1"/>
  <c r="N526" i="2"/>
  <c r="O526" i="2" s="1"/>
  <c r="N539" i="2"/>
  <c r="O539" i="2" s="1"/>
  <c r="N558" i="2"/>
  <c r="O558" i="2" s="1"/>
  <c r="N561" i="2"/>
  <c r="O561" i="2" s="1"/>
  <c r="N569" i="2"/>
  <c r="N570" i="2"/>
  <c r="N579" i="2"/>
  <c r="O579" i="2" s="1"/>
  <c r="N586" i="2"/>
  <c r="O586" i="2" s="1"/>
  <c r="N596" i="2"/>
  <c r="O596" i="2" s="1"/>
  <c r="N614" i="2"/>
  <c r="O614" i="2" s="1"/>
  <c r="N621" i="2"/>
  <c r="O621" i="2" s="1"/>
  <c r="N658" i="2"/>
  <c r="O658" i="2" s="1"/>
  <c r="N690" i="2"/>
  <c r="O690" i="2" s="1"/>
  <c r="N694" i="2"/>
  <c r="O694" i="2" s="1"/>
  <c r="N710" i="2"/>
  <c r="O710" i="2" s="1"/>
  <c r="N752" i="2"/>
  <c r="O752" i="2" s="1"/>
  <c r="N780" i="2"/>
  <c r="O780" i="2" s="1"/>
  <c r="N790" i="2"/>
  <c r="O790" i="2" s="1"/>
  <c r="N828" i="2"/>
  <c r="O828" i="2" s="1"/>
  <c r="N862" i="2"/>
  <c r="O862" i="2" s="1"/>
  <c r="N877" i="2"/>
  <c r="O877" i="2" s="1"/>
  <c r="N887" i="2"/>
  <c r="O887" i="2" s="1"/>
  <c r="N888" i="2"/>
  <c r="O888" i="2" s="1"/>
  <c r="N893" i="2"/>
  <c r="O893" i="2" s="1"/>
  <c r="N947" i="2"/>
  <c r="O947" i="2" s="1"/>
  <c r="N953" i="2"/>
  <c r="O953" i="2" s="1"/>
  <c r="N990" i="2"/>
  <c r="O990" i="2" s="1"/>
  <c r="N1098" i="2"/>
  <c r="O1098" i="2" s="1"/>
  <c r="N1102" i="2"/>
  <c r="O1102" i="2" s="1"/>
  <c r="N1105" i="2"/>
  <c r="O1105" i="2" s="1"/>
  <c r="N1121" i="2"/>
  <c r="O1121" i="2" s="1"/>
  <c r="N1124" i="2"/>
  <c r="O1124" i="2" s="1"/>
  <c r="N1128" i="2"/>
  <c r="O1128" i="2" s="1"/>
  <c r="N1137" i="2"/>
  <c r="O1137" i="2" s="1"/>
  <c r="N1145" i="2"/>
  <c r="O1145" i="2" s="1"/>
  <c r="N1153" i="2"/>
  <c r="O1153" i="2" s="1"/>
  <c r="N1177" i="2"/>
  <c r="O1177" i="2" s="1"/>
  <c r="N1194" i="2"/>
  <c r="O1194" i="2" s="1"/>
  <c r="N1226" i="2"/>
  <c r="O1226" i="2" s="1"/>
  <c r="N1239" i="2"/>
  <c r="O1239" i="2" s="1"/>
  <c r="N1243" i="2"/>
  <c r="O1243" i="2" s="1"/>
  <c r="N1256" i="2"/>
  <c r="O1256" i="2" s="1"/>
  <c r="N1257" i="2"/>
  <c r="O1257" i="2" s="1"/>
  <c r="N1265" i="2"/>
  <c r="O1265" i="2" s="1"/>
  <c r="N1268" i="2"/>
  <c r="O1268" i="2" s="1"/>
  <c r="N1291" i="2"/>
  <c r="O1291" i="2" s="1"/>
  <c r="N1297" i="2"/>
  <c r="O1297" i="2" s="1"/>
  <c r="N1298" i="2"/>
  <c r="O1298" i="2" s="1"/>
  <c r="N1305" i="2"/>
  <c r="O1305" i="2" s="1"/>
  <c r="N1316" i="2"/>
  <c r="O1316" i="2" s="1"/>
  <c r="N1326" i="2"/>
  <c r="O1326" i="2" s="1"/>
  <c r="N1335" i="2"/>
  <c r="O1335" i="2" s="1"/>
  <c r="N1345" i="2"/>
  <c r="O1345" i="2" s="1"/>
  <c r="N1351" i="2"/>
  <c r="O1351" i="2" s="1"/>
  <c r="N1356" i="2"/>
  <c r="O1356" i="2" s="1"/>
  <c r="N9" i="2"/>
  <c r="O9" i="2" s="1"/>
  <c r="N48" i="2"/>
  <c r="O48" i="2" s="1"/>
  <c r="N89" i="2"/>
  <c r="O89" i="2" s="1"/>
  <c r="N95" i="2"/>
  <c r="O95" i="2" s="1"/>
  <c r="N121" i="2"/>
  <c r="O121" i="2" s="1"/>
  <c r="N145" i="2"/>
  <c r="O145" i="2" s="1"/>
  <c r="N215" i="2"/>
  <c r="O215" i="2" s="1"/>
  <c r="N222" i="2"/>
  <c r="O222" i="2" s="1"/>
  <c r="N225" i="2"/>
  <c r="O225" i="2" s="1"/>
  <c r="N239" i="2"/>
  <c r="O239" i="2" s="1"/>
  <c r="N250" i="2"/>
  <c r="O250" i="2" s="1"/>
  <c r="N257" i="2"/>
  <c r="O257" i="2" s="1"/>
  <c r="N288" i="2"/>
  <c r="O288" i="2" s="1"/>
  <c r="N317" i="2"/>
  <c r="O317" i="2" s="1"/>
  <c r="N319" i="2"/>
  <c r="O319" i="2" s="1"/>
  <c r="N322" i="2"/>
  <c r="O322" i="2" s="1"/>
  <c r="N350" i="2"/>
  <c r="O350" i="2" s="1"/>
  <c r="N385" i="2"/>
  <c r="O385" i="2" s="1"/>
  <c r="N399" i="2"/>
  <c r="O399" i="2" s="1"/>
  <c r="N411" i="2"/>
  <c r="O411" i="2" s="1"/>
  <c r="N451" i="2"/>
  <c r="O451" i="2" s="1"/>
  <c r="N453" i="2"/>
  <c r="O453" i="2" s="1"/>
  <c r="N455" i="2"/>
  <c r="O455" i="2" s="1"/>
  <c r="N460" i="2"/>
  <c r="O460" i="2" s="1"/>
  <c r="N462" i="2"/>
  <c r="O462" i="2" s="1"/>
  <c r="N464" i="2"/>
  <c r="O464" i="2" s="1"/>
  <c r="N466" i="2"/>
  <c r="O466" i="2" s="1"/>
  <c r="N470" i="2"/>
  <c r="O470" i="2" s="1"/>
  <c r="N488" i="2"/>
  <c r="O488" i="2" s="1"/>
  <c r="N502" i="2"/>
  <c r="O502" i="2" s="1"/>
  <c r="N506" i="2"/>
  <c r="O506" i="2" s="1"/>
  <c r="N544" i="2"/>
  <c r="O544" i="2" s="1"/>
  <c r="N557" i="2"/>
  <c r="O557" i="2" s="1"/>
  <c r="N604" i="2"/>
  <c r="O604" i="2" s="1"/>
  <c r="N608" i="2"/>
  <c r="O608" i="2" s="1"/>
  <c r="N642" i="2"/>
  <c r="O642" i="2" s="1"/>
  <c r="N672" i="2"/>
  <c r="O672" i="2" s="1"/>
  <c r="N696" i="2"/>
  <c r="O696" i="2" s="1"/>
  <c r="N700" i="2"/>
  <c r="O700" i="2" s="1"/>
  <c r="N720" i="2"/>
  <c r="O720" i="2" s="1"/>
  <c r="N743" i="2"/>
  <c r="O743" i="2" s="1"/>
  <c r="N785" i="2"/>
  <c r="O785" i="2" s="1"/>
  <c r="N788" i="2"/>
  <c r="O788" i="2" s="1"/>
  <c r="N805" i="2"/>
  <c r="O805" i="2" s="1"/>
  <c r="N811" i="2"/>
  <c r="O811" i="2" s="1"/>
  <c r="N822" i="2"/>
  <c r="O822" i="2" s="1"/>
  <c r="N834" i="2"/>
  <c r="O834" i="2" s="1"/>
  <c r="N867" i="2"/>
  <c r="O867" i="2" s="1"/>
  <c r="N873" i="2"/>
  <c r="O873" i="2" s="1"/>
  <c r="N886" i="2"/>
  <c r="O886" i="2" s="1"/>
  <c r="N940" i="2"/>
  <c r="O940" i="2" s="1"/>
  <c r="N967" i="2"/>
  <c r="O967" i="2" s="1"/>
  <c r="N966" i="2"/>
  <c r="O966" i="2" s="1"/>
  <c r="N1007" i="2"/>
  <c r="O1007" i="2" s="1"/>
  <c r="N1031" i="2"/>
  <c r="O1031" i="2" s="1"/>
  <c r="N1033" i="2"/>
  <c r="O1033" i="2" s="1"/>
  <c r="N1063" i="2"/>
  <c r="O1063" i="2" s="1"/>
  <c r="N1064" i="2"/>
  <c r="O1064" i="2" s="1"/>
  <c r="N1065" i="2"/>
  <c r="O1065" i="2" s="1"/>
  <c r="N1072" i="2"/>
  <c r="O1072" i="2" s="1"/>
  <c r="N1100" i="2"/>
  <c r="O1100" i="2" s="1"/>
  <c r="N1108" i="2"/>
  <c r="O1108" i="2" s="1"/>
  <c r="N1143" i="2"/>
  <c r="O1143" i="2" s="1"/>
  <c r="N1144" i="2"/>
  <c r="O1144" i="2" s="1"/>
  <c r="N1154" i="2"/>
  <c r="O1154" i="2" s="1"/>
  <c r="N1164" i="2"/>
  <c r="O1164" i="2" s="1"/>
  <c r="N1176" i="2"/>
  <c r="O1176" i="2" s="1"/>
  <c r="N1184" i="2"/>
  <c r="O1184" i="2" s="1"/>
  <c r="N1191" i="2"/>
  <c r="O1191" i="2" s="1"/>
  <c r="N1192" i="2"/>
  <c r="O1192" i="2" s="1"/>
  <c r="N1205" i="2"/>
  <c r="O1205" i="2" s="1"/>
  <c r="N1211" i="2"/>
  <c r="O1211" i="2" s="1"/>
  <c r="N1212" i="2"/>
  <c r="O1212" i="2" s="1"/>
  <c r="N1216" i="2"/>
  <c r="O1216" i="2" s="1"/>
  <c r="N1228" i="2"/>
  <c r="O1228" i="2" s="1"/>
  <c r="N1244" i="2"/>
  <c r="O1244" i="2" s="1"/>
  <c r="N1248" i="2"/>
  <c r="O1248" i="2" s="1"/>
  <c r="N1269" i="2"/>
  <c r="O1269" i="2" s="1"/>
  <c r="N1284" i="2"/>
  <c r="O1284" i="2" s="1"/>
  <c r="N1286" i="2"/>
  <c r="O1286" i="2" s="1"/>
  <c r="N1312" i="2"/>
  <c r="O1312" i="2" s="1"/>
  <c r="N1349" i="2"/>
  <c r="O1349" i="2" s="1"/>
  <c r="N1352" i="2"/>
  <c r="O1352" i="2" s="1"/>
  <c r="N1361" i="2"/>
  <c r="O1361" i="2" s="1"/>
  <c r="N2" i="2"/>
  <c r="O2" i="2" s="1"/>
  <c r="N7" i="2"/>
  <c r="O7" i="2" s="1"/>
  <c r="N26" i="2"/>
  <c r="O26" i="2" s="1"/>
  <c r="N46" i="2"/>
  <c r="O46" i="2" s="1"/>
  <c r="N51" i="2"/>
  <c r="O51" i="2" s="1"/>
  <c r="N60" i="2"/>
  <c r="O60" i="2" s="1"/>
  <c r="N80" i="2"/>
  <c r="O80" i="2" s="1"/>
  <c r="N82" i="2"/>
  <c r="O82" i="2" s="1"/>
  <c r="N85" i="2"/>
  <c r="N91" i="2"/>
  <c r="O91" i="2" s="1"/>
  <c r="N109" i="2"/>
  <c r="O109" i="2" s="1"/>
  <c r="N138" i="2"/>
  <c r="O138" i="2" s="1"/>
  <c r="N153" i="2"/>
  <c r="O153" i="2" s="1"/>
  <c r="N163" i="2"/>
  <c r="O163" i="2" s="1"/>
  <c r="N164" i="2"/>
  <c r="O164" i="2" s="1"/>
  <c r="N169" i="2"/>
  <c r="O169" i="2" s="1"/>
  <c r="N171" i="2"/>
  <c r="O171" i="2" s="1"/>
  <c r="N172" i="2"/>
  <c r="O172" i="2" s="1"/>
  <c r="N175" i="2"/>
  <c r="O175" i="2" s="1"/>
  <c r="N177" i="2"/>
  <c r="O177" i="2" s="1"/>
  <c r="N180" i="2"/>
  <c r="O180" i="2" s="1"/>
  <c r="N183" i="2"/>
  <c r="O183" i="2" s="1"/>
  <c r="N184" i="2"/>
  <c r="O184" i="2" s="1"/>
  <c r="N185" i="2"/>
  <c r="O185" i="2" s="1"/>
  <c r="N189" i="2"/>
  <c r="O189" i="2" s="1"/>
  <c r="N190" i="2"/>
  <c r="O190" i="2" s="1"/>
  <c r="N193" i="2"/>
  <c r="O193" i="2" s="1"/>
  <c r="N203" i="2"/>
  <c r="O203" i="2" s="1"/>
  <c r="N230" i="2"/>
  <c r="O230" i="2" s="1"/>
  <c r="N245" i="2"/>
  <c r="O245" i="2" s="1"/>
  <c r="N254" i="2"/>
  <c r="O254" i="2" s="1"/>
  <c r="N262" i="2"/>
  <c r="O262" i="2" s="1"/>
  <c r="N264" i="2"/>
  <c r="O264" i="2" s="1"/>
  <c r="N265" i="2"/>
  <c r="O265" i="2" s="1"/>
  <c r="N282" i="2"/>
  <c r="O282" i="2" s="1"/>
  <c r="N283" i="2"/>
  <c r="O283" i="2" s="1"/>
  <c r="N293" i="2"/>
  <c r="O293" i="2" s="1"/>
  <c r="N299" i="2"/>
  <c r="N309" i="2"/>
  <c r="O309" i="2" s="1"/>
  <c r="N321" i="2"/>
  <c r="O321" i="2" s="1"/>
  <c r="N324" i="2"/>
  <c r="O324" i="2" s="1"/>
  <c r="N347" i="2"/>
  <c r="O347" i="2" s="1"/>
  <c r="N375" i="2"/>
  <c r="O375" i="2" s="1"/>
  <c r="N380" i="2"/>
  <c r="O380" i="2" s="1"/>
  <c r="N384" i="2"/>
  <c r="N394" i="2"/>
  <c r="O394" i="2" s="1"/>
  <c r="N400" i="2"/>
  <c r="N430" i="2"/>
  <c r="O430" i="2" s="1"/>
  <c r="N439" i="2"/>
  <c r="O439" i="2" s="1"/>
  <c r="N443" i="2"/>
  <c r="O443" i="2" s="1"/>
  <c r="N449" i="2"/>
  <c r="O449" i="2" s="1"/>
  <c r="N456" i="2"/>
  <c r="O456" i="2" s="1"/>
  <c r="N459" i="2"/>
  <c r="O459" i="2" s="1"/>
  <c r="N463" i="2"/>
  <c r="O463" i="2" s="1"/>
  <c r="N473" i="2"/>
  <c r="O473" i="2" s="1"/>
  <c r="N479" i="2"/>
  <c r="O479" i="2" s="1"/>
  <c r="N494" i="2"/>
  <c r="O494" i="2" s="1"/>
  <c r="N508" i="2"/>
  <c r="O508" i="2" s="1"/>
  <c r="N524" i="2"/>
  <c r="O524" i="2" s="1"/>
  <c r="N531" i="2"/>
  <c r="O531" i="2" s="1"/>
  <c r="N532" i="2"/>
  <c r="N533" i="2"/>
  <c r="N550" i="2"/>
  <c r="N553" i="2"/>
  <c r="O553" i="2" s="1"/>
  <c r="N560" i="2"/>
  <c r="O560" i="2" s="1"/>
  <c r="N580" i="2"/>
  <c r="O580" i="2" s="1"/>
  <c r="N584" i="2"/>
  <c r="O584" i="2" s="1"/>
  <c r="N585" i="2"/>
  <c r="O585" i="2" s="1"/>
  <c r="N594" i="2"/>
  <c r="O594" i="2" s="1"/>
  <c r="N597" i="2"/>
  <c r="O597" i="2" s="1"/>
  <c r="N605" i="2"/>
  <c r="O605" i="2" s="1"/>
  <c r="N606" i="2"/>
  <c r="O606" i="2" s="1"/>
  <c r="N610" i="2"/>
  <c r="N615" i="2"/>
  <c r="O615" i="2" s="1"/>
  <c r="N632" i="2"/>
  <c r="N637" i="2"/>
  <c r="O637" i="2" s="1"/>
  <c r="N639" i="2"/>
  <c r="O639" i="2" s="1"/>
  <c r="N646" i="2"/>
  <c r="O646" i="2" s="1"/>
  <c r="N669" i="2"/>
  <c r="O669" i="2" s="1"/>
  <c r="N673" i="2"/>
  <c r="O673" i="2" s="1"/>
  <c r="N680" i="2"/>
  <c r="O680" i="2" s="1"/>
  <c r="N687" i="2"/>
  <c r="O687" i="2" s="1"/>
  <c r="N688" i="2"/>
  <c r="O688" i="2" s="1"/>
  <c r="N693" i="2"/>
  <c r="O693" i="2" s="1"/>
  <c r="N745" i="2"/>
  <c r="O745" i="2" s="1"/>
  <c r="N753" i="2"/>
  <c r="O753" i="2" s="1"/>
  <c r="N755" i="2"/>
  <c r="O755" i="2" s="1"/>
  <c r="N757" i="2"/>
  <c r="O757" i="2" s="1"/>
  <c r="N759" i="2"/>
  <c r="O759" i="2" s="1"/>
  <c r="N760" i="2"/>
  <c r="O760" i="2" s="1"/>
  <c r="N762" i="2"/>
  <c r="O762" i="2" s="1"/>
  <c r="N763" i="2"/>
  <c r="O763" i="2" s="1"/>
  <c r="N764" i="2"/>
  <c r="O764" i="2" s="1"/>
  <c r="N765" i="2"/>
  <c r="O765" i="2" s="1"/>
  <c r="N766" i="2"/>
  <c r="O766" i="2" s="1"/>
  <c r="N773" i="2"/>
  <c r="O773" i="2" s="1"/>
  <c r="N794" i="2"/>
  <c r="O794" i="2" s="1"/>
  <c r="N797" i="2"/>
  <c r="O797" i="2" s="1"/>
  <c r="N809" i="2"/>
  <c r="O809" i="2" s="1"/>
  <c r="N818" i="2"/>
  <c r="O818" i="2" s="1"/>
  <c r="N820" i="2"/>
  <c r="O820" i="2" s="1"/>
  <c r="N823" i="2"/>
  <c r="O823" i="2" s="1"/>
  <c r="N843" i="2"/>
  <c r="O843" i="2" s="1"/>
  <c r="N852" i="2"/>
  <c r="O852" i="2" s="1"/>
  <c r="N865" i="2"/>
  <c r="O865" i="2" s="1"/>
  <c r="N882" i="2"/>
  <c r="O882" i="2" s="1"/>
  <c r="N904" i="2"/>
  <c r="O904" i="2" s="1"/>
  <c r="N914" i="2"/>
  <c r="O914" i="2" s="1"/>
  <c r="N917" i="2"/>
  <c r="O917" i="2" s="1"/>
  <c r="N921" i="2"/>
  <c r="O921" i="2" s="1"/>
  <c r="N927" i="2"/>
  <c r="O927" i="2" s="1"/>
  <c r="N932" i="2"/>
  <c r="O932" i="2" s="1"/>
  <c r="N939" i="2"/>
  <c r="O939" i="2" s="1"/>
  <c r="N942" i="2"/>
  <c r="O942" i="2" s="1"/>
  <c r="N950" i="2"/>
  <c r="O950" i="2" s="1"/>
  <c r="N955" i="2"/>
  <c r="O955" i="2" s="1"/>
  <c r="N957" i="2"/>
  <c r="O957" i="2" s="1"/>
  <c r="N960" i="2"/>
  <c r="O960" i="2" s="1"/>
  <c r="N961" i="2"/>
  <c r="O961" i="2" s="1"/>
  <c r="N970" i="2"/>
  <c r="O970" i="2" s="1"/>
  <c r="N972" i="2"/>
  <c r="O972" i="2" s="1"/>
  <c r="N982" i="2"/>
  <c r="O982" i="2" s="1"/>
  <c r="N986" i="2"/>
  <c r="O986" i="2" s="1"/>
  <c r="N989" i="2"/>
  <c r="O989" i="2" s="1"/>
  <c r="N992" i="2"/>
  <c r="O992" i="2" s="1"/>
  <c r="N1003" i="2"/>
  <c r="O1003" i="2" s="1"/>
  <c r="N1009" i="2"/>
  <c r="O1009" i="2" s="1"/>
  <c r="N1011" i="2"/>
  <c r="O1011" i="2" s="1"/>
  <c r="N1020" i="2"/>
  <c r="O1020" i="2" s="1"/>
  <c r="N1023" i="2"/>
  <c r="O1023" i="2" s="1"/>
  <c r="N1025" i="2"/>
  <c r="O1025" i="2" s="1"/>
  <c r="N1028" i="2"/>
  <c r="O1028" i="2" s="1"/>
  <c r="N1036" i="2"/>
  <c r="O1036" i="2" s="1"/>
  <c r="N1038" i="2"/>
  <c r="O1038" i="2" s="1"/>
  <c r="N1039" i="2"/>
  <c r="O1039" i="2" s="1"/>
  <c r="N1049" i="2"/>
  <c r="O1049" i="2" s="1"/>
  <c r="N1109" i="2"/>
  <c r="O1109" i="2" s="1"/>
  <c r="N1117" i="2"/>
  <c r="O1117" i="2" s="1"/>
  <c r="N1133" i="2"/>
  <c r="O1133" i="2" s="1"/>
  <c r="N1140" i="2"/>
  <c r="O1140" i="2" s="1"/>
  <c r="N1175" i="2"/>
  <c r="O1175" i="2" s="1"/>
  <c r="N1195" i="2"/>
  <c r="O1195" i="2" s="1"/>
  <c r="N1215" i="2"/>
  <c r="O1215" i="2" s="1"/>
  <c r="N1223" i="2"/>
  <c r="O1223" i="2" s="1"/>
  <c r="N1230" i="2"/>
  <c r="O1230" i="2" s="1"/>
  <c r="N1235" i="2"/>
  <c r="O1235" i="2" s="1"/>
  <c r="N1238" i="2"/>
  <c r="O1238" i="2" s="1"/>
  <c r="N1252" i="2"/>
  <c r="O1252" i="2" s="1"/>
  <c r="N1254" i="2"/>
  <c r="O1254" i="2" s="1"/>
  <c r="N1255" i="2"/>
  <c r="O1255" i="2" s="1"/>
  <c r="N1279" i="2"/>
  <c r="O1279" i="2" s="1"/>
  <c r="N1293" i="2"/>
  <c r="O1293" i="2" s="1"/>
  <c r="N1295" i="2"/>
  <c r="O1295" i="2" s="1"/>
  <c r="N1299" i="2"/>
  <c r="O1299" i="2" s="1"/>
  <c r="N1300" i="2"/>
  <c r="O1300" i="2" s="1"/>
  <c r="N1302" i="2"/>
  <c r="O1302" i="2" s="1"/>
  <c r="N1307" i="2"/>
  <c r="O1307" i="2" s="1"/>
  <c r="N1310" i="2"/>
  <c r="O1310" i="2" s="1"/>
  <c r="N1314" i="2"/>
  <c r="O1314" i="2" s="1"/>
  <c r="N1315" i="2"/>
  <c r="O1315" i="2" s="1"/>
  <c r="N1317" i="2"/>
  <c r="O1317" i="2" s="1"/>
  <c r="N1322" i="2"/>
  <c r="O1322" i="2" s="1"/>
  <c r="N1337" i="2"/>
  <c r="O1337" i="2" s="1"/>
  <c r="N1364" i="2"/>
  <c r="O1364" i="2" s="1"/>
  <c r="N1366" i="2"/>
  <c r="O1366" i="2" s="1"/>
  <c r="N1367" i="2"/>
  <c r="O1367" i="2" s="1"/>
  <c r="N1369" i="2"/>
  <c r="O1369" i="2" s="1"/>
  <c r="N6" i="2"/>
  <c r="N13" i="2"/>
  <c r="O13" i="2" s="1"/>
  <c r="N24" i="2"/>
  <c r="O24" i="2" s="1"/>
  <c r="N28" i="2"/>
  <c r="O28" i="2" s="1"/>
  <c r="N38" i="2"/>
  <c r="O38" i="2" s="1"/>
  <c r="N45" i="2"/>
  <c r="O45" i="2" s="1"/>
  <c r="N53" i="2"/>
  <c r="O53" i="2" s="1"/>
  <c r="N54" i="2"/>
  <c r="O54" i="2" s="1"/>
  <c r="N58" i="2"/>
  <c r="O58" i="2" s="1"/>
  <c r="N63" i="2"/>
  <c r="O63" i="2" s="1"/>
  <c r="N64" i="2"/>
  <c r="O64" i="2" s="1"/>
  <c r="N65" i="2"/>
  <c r="O65" i="2" s="1"/>
  <c r="N71" i="2"/>
  <c r="O71" i="2" s="1"/>
  <c r="N74" i="2"/>
  <c r="O74" i="2" s="1"/>
  <c r="N79" i="2"/>
  <c r="O79" i="2" s="1"/>
  <c r="N81" i="2"/>
  <c r="O81" i="2" s="1"/>
  <c r="N90" i="2"/>
  <c r="O90" i="2" s="1"/>
  <c r="N136" i="2"/>
  <c r="O136" i="2" s="1"/>
  <c r="N134" i="2"/>
  <c r="N137" i="2"/>
  <c r="O137" i="2" s="1"/>
  <c r="N142" i="2"/>
  <c r="O142" i="2" s="1"/>
  <c r="N148" i="2"/>
  <c r="O148" i="2" s="1"/>
  <c r="N158" i="2"/>
  <c r="O158" i="2" s="1"/>
  <c r="N157" i="2"/>
  <c r="O157" i="2" s="1"/>
  <c r="N160" i="2"/>
  <c r="O160" i="2" s="1"/>
  <c r="N181" i="2"/>
  <c r="N188" i="2"/>
  <c r="O188" i="2" s="1"/>
  <c r="N194" i="2"/>
  <c r="O194" i="2" s="1"/>
  <c r="N197" i="2"/>
  <c r="O197" i="2" s="1"/>
  <c r="N199" i="2"/>
  <c r="O199" i="2" s="1"/>
  <c r="N200" i="2"/>
  <c r="O200" i="2" s="1"/>
  <c r="N201" i="2"/>
  <c r="O201" i="2" s="1"/>
  <c r="N221" i="2"/>
  <c r="O221" i="2" s="1"/>
  <c r="N226" i="2"/>
  <c r="O226" i="2" s="1"/>
  <c r="N232" i="2"/>
  <c r="O232" i="2" s="1"/>
  <c r="N238" i="2"/>
  <c r="O238" i="2" s="1"/>
  <c r="N256" i="2"/>
  <c r="O256" i="2" s="1"/>
  <c r="N272" i="2"/>
  <c r="O272" i="2" s="1"/>
  <c r="N273" i="2"/>
  <c r="O273" i="2" s="1"/>
  <c r="N284" i="2"/>
  <c r="O284" i="2" s="1"/>
  <c r="N300" i="2"/>
  <c r="N305" i="2"/>
  <c r="O305" i="2" s="1"/>
  <c r="N311" i="2"/>
  <c r="O311" i="2" s="1"/>
  <c r="N337" i="2"/>
  <c r="O337" i="2" s="1"/>
  <c r="N343" i="2"/>
  <c r="O343" i="2" s="1"/>
  <c r="N344" i="2"/>
  <c r="O344" i="2" s="1"/>
  <c r="N357" i="2"/>
  <c r="O357" i="2" s="1"/>
  <c r="N359" i="2"/>
  <c r="O359" i="2" s="1"/>
  <c r="N366" i="2"/>
  <c r="O366" i="2" s="1"/>
  <c r="N378" i="2"/>
  <c r="O378" i="2" s="1"/>
  <c r="N386" i="2"/>
  <c r="O386" i="2" s="1"/>
  <c r="N424" i="2"/>
  <c r="O424" i="2" s="1"/>
  <c r="N428" i="2"/>
  <c r="O428" i="2" s="1"/>
  <c r="N435" i="2"/>
  <c r="O435" i="2" s="1"/>
  <c r="N440" i="2"/>
  <c r="O440" i="2" s="1"/>
  <c r="N448" i="2"/>
  <c r="O448" i="2" s="1"/>
  <c r="N452" i="2"/>
  <c r="O452" i="2" s="1"/>
  <c r="N486" i="2"/>
  <c r="O486" i="2" s="1"/>
  <c r="N487" i="2"/>
  <c r="O487" i="2" s="1"/>
  <c r="N511" i="2"/>
  <c r="O511" i="2" s="1"/>
  <c r="N517" i="2"/>
  <c r="N542" i="2"/>
  <c r="O542" i="2" s="1"/>
  <c r="N549" i="2"/>
  <c r="O549" i="2" s="1"/>
  <c r="N562" i="2"/>
  <c r="O562" i="2" s="1"/>
  <c r="N571" i="2"/>
  <c r="O571" i="2" s="1"/>
  <c r="N572" i="2"/>
  <c r="N573" i="2"/>
  <c r="N575" i="2"/>
  <c r="O575" i="2" s="1"/>
  <c r="N577" i="2"/>
  <c r="O577" i="2" s="1"/>
  <c r="N593" i="2"/>
  <c r="O593" i="2" s="1"/>
  <c r="N618" i="2"/>
  <c r="O618" i="2" s="1"/>
  <c r="N619" i="2"/>
  <c r="O619" i="2" s="1"/>
  <c r="N640" i="2"/>
  <c r="O640" i="2" s="1"/>
  <c r="N645" i="2"/>
  <c r="O645" i="2" s="1"/>
  <c r="N657" i="2"/>
  <c r="O657" i="2" s="1"/>
  <c r="N663" i="2"/>
  <c r="O663" i="2" s="1"/>
  <c r="N671" i="2"/>
  <c r="O671" i="2" s="1"/>
  <c r="N677" i="2"/>
  <c r="O677" i="2" s="1"/>
  <c r="N727" i="2"/>
  <c r="O727" i="2" s="1"/>
  <c r="N734" i="2"/>
  <c r="O734" i="2" s="1"/>
  <c r="N740" i="2"/>
  <c r="O740" i="2" s="1"/>
  <c r="N739" i="2"/>
  <c r="O739" i="2" s="1"/>
  <c r="N751" i="2"/>
  <c r="O751" i="2" s="1"/>
  <c r="N756" i="2"/>
  <c r="O756" i="2" s="1"/>
  <c r="N758" i="2"/>
  <c r="O758" i="2" s="1"/>
  <c r="N786" i="2"/>
  <c r="O786" i="2" s="1"/>
  <c r="N798" i="2"/>
  <c r="O798" i="2" s="1"/>
  <c r="N815" i="2"/>
  <c r="O815" i="2" s="1"/>
  <c r="N845" i="2"/>
  <c r="O845" i="2" s="1"/>
  <c r="N856" i="2"/>
  <c r="O856" i="2" s="1"/>
  <c r="N860" i="2"/>
  <c r="O860" i="2" s="1"/>
  <c r="N869" i="2"/>
  <c r="O869" i="2" s="1"/>
  <c r="N870" i="2"/>
  <c r="O870" i="2" s="1"/>
  <c r="N876" i="2"/>
  <c r="O876" i="2" s="1"/>
  <c r="N890" i="2"/>
  <c r="O890" i="2" s="1"/>
  <c r="N891" i="2"/>
  <c r="O891" i="2" s="1"/>
  <c r="N897" i="2"/>
  <c r="O897" i="2" s="1"/>
  <c r="N915" i="2"/>
  <c r="O915" i="2" s="1"/>
  <c r="N926" i="2"/>
  <c r="O926" i="2" s="1"/>
  <c r="N944" i="2"/>
  <c r="O944" i="2" s="1"/>
  <c r="N981" i="2"/>
  <c r="O981" i="2" s="1"/>
  <c r="N993" i="2"/>
  <c r="O993" i="2" s="1"/>
  <c r="N995" i="2"/>
  <c r="O995" i="2" s="1"/>
  <c r="N1005" i="2"/>
  <c r="O1005" i="2" s="1"/>
  <c r="N1014" i="2"/>
  <c r="O1014" i="2" s="1"/>
  <c r="N1017" i="2"/>
  <c r="O1017" i="2" s="1"/>
  <c r="N1035" i="2"/>
  <c r="O1035" i="2" s="1"/>
  <c r="N1044" i="2"/>
  <c r="O1044" i="2" s="1"/>
  <c r="N1058" i="2"/>
  <c r="O1058" i="2" s="1"/>
  <c r="N1067" i="2"/>
  <c r="O1067" i="2" s="1"/>
  <c r="N1068" i="2"/>
  <c r="O1068" i="2" s="1"/>
  <c r="N1070" i="2"/>
  <c r="O1070" i="2" s="1"/>
  <c r="N1078" i="2"/>
  <c r="O1078" i="2" s="1"/>
  <c r="N1083" i="2"/>
  <c r="O1083" i="2" s="1"/>
  <c r="N1075" i="2"/>
  <c r="O1075" i="2" s="1"/>
  <c r="N1076" i="2"/>
  <c r="O1076" i="2" s="1"/>
  <c r="N1090" i="2"/>
  <c r="O1090" i="2" s="1"/>
  <c r="N1092" i="2"/>
  <c r="O1092" i="2" s="1"/>
  <c r="N1113" i="2"/>
  <c r="O1113" i="2" s="1"/>
  <c r="N1119" i="2"/>
  <c r="O1119" i="2" s="1"/>
  <c r="N1123" i="2"/>
  <c r="O1123" i="2" s="1"/>
  <c r="N1134" i="2"/>
  <c r="O1134" i="2" s="1"/>
  <c r="N1135" i="2"/>
  <c r="O1135" i="2" s="1"/>
  <c r="N1146" i="2"/>
  <c r="O1146" i="2" s="1"/>
  <c r="N1155" i="2"/>
  <c r="O1155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8" i="2"/>
  <c r="O1168" i="2" s="1"/>
  <c r="N1172" i="2"/>
  <c r="O1172" i="2" s="1"/>
  <c r="N1182" i="2"/>
  <c r="O1182" i="2" s="1"/>
  <c r="N1188" i="2"/>
  <c r="O1188" i="2" s="1"/>
  <c r="N1196" i="2"/>
  <c r="O1196" i="2" s="1"/>
  <c r="N1197" i="2"/>
  <c r="O1197" i="2" s="1"/>
  <c r="N1198" i="2"/>
  <c r="O1198" i="2" s="1"/>
  <c r="N1209" i="2"/>
  <c r="O1209" i="2" s="1"/>
  <c r="N1217" i="2"/>
  <c r="O1217" i="2" s="1"/>
  <c r="N1220" i="2"/>
  <c r="O1220" i="2" s="1"/>
  <c r="N1222" i="2"/>
  <c r="O1222" i="2" s="1"/>
  <c r="N1246" i="2"/>
  <c r="O1246" i="2" s="1"/>
  <c r="N1278" i="2"/>
  <c r="O1278" i="2" s="1"/>
  <c r="N1280" i="2"/>
  <c r="O1280" i="2" s="1"/>
  <c r="N1313" i="2"/>
  <c r="O1313" i="2" s="1"/>
  <c r="N1319" i="2"/>
  <c r="O1319" i="2" s="1"/>
  <c r="N1321" i="2"/>
  <c r="O1321" i="2" s="1"/>
  <c r="N1344" i="2"/>
  <c r="O1344" i="2" s="1"/>
  <c r="N8" i="2"/>
  <c r="O8" i="2" s="1"/>
  <c r="N25" i="2"/>
  <c r="O25" i="2" s="1"/>
  <c r="N77" i="2"/>
  <c r="O77" i="2" s="1"/>
  <c r="N83" i="2"/>
  <c r="O83" i="2" s="1"/>
  <c r="N110" i="2"/>
  <c r="O110" i="2" s="1"/>
  <c r="N114" i="2"/>
  <c r="N126" i="2"/>
  <c r="O126" i="2" s="1"/>
  <c r="N135" i="2"/>
  <c r="N182" i="2"/>
  <c r="N195" i="2"/>
  <c r="O195" i="2" s="1"/>
  <c r="N210" i="2"/>
  <c r="O210" i="2" s="1"/>
  <c r="N211" i="2"/>
  <c r="O211" i="2" s="1"/>
  <c r="N227" i="2"/>
  <c r="O227" i="2" s="1"/>
  <c r="N253" i="2"/>
  <c r="O253" i="2" s="1"/>
  <c r="N260" i="2"/>
  <c r="O260" i="2" s="1"/>
  <c r="N263" i="2"/>
  <c r="O263" i="2" s="1"/>
  <c r="N279" i="2"/>
  <c r="O279" i="2" s="1"/>
  <c r="N287" i="2"/>
  <c r="O287" i="2" s="1"/>
  <c r="N297" i="2"/>
  <c r="O297" i="2" s="1"/>
  <c r="N306" i="2"/>
  <c r="O306" i="2" s="1"/>
  <c r="N315" i="2"/>
  <c r="O315" i="2" s="1"/>
  <c r="N318" i="2"/>
  <c r="O318" i="2" s="1"/>
  <c r="N331" i="2"/>
  <c r="O331" i="2" s="1"/>
  <c r="N342" i="2"/>
  <c r="O342" i="2" s="1"/>
  <c r="N372" i="2"/>
  <c r="O372" i="2" s="1"/>
  <c r="N374" i="2"/>
  <c r="O374" i="2" s="1"/>
  <c r="N427" i="2"/>
  <c r="O427" i="2" s="1"/>
  <c r="N431" i="2"/>
  <c r="O431" i="2" s="1"/>
  <c r="N501" i="2"/>
  <c r="O501" i="2" s="1"/>
  <c r="N519" i="2"/>
  <c r="O519" i="2" s="1"/>
  <c r="N527" i="2"/>
  <c r="O527" i="2" s="1"/>
  <c r="N535" i="2"/>
  <c r="O535" i="2" s="1"/>
  <c r="N576" i="2"/>
  <c r="O576" i="2" s="1"/>
  <c r="N603" i="2"/>
  <c r="O603" i="2" s="1"/>
  <c r="N617" i="2"/>
  <c r="O617" i="2" s="1"/>
  <c r="N626" i="2"/>
  <c r="O626" i="2" s="1"/>
  <c r="N628" i="2"/>
  <c r="O628" i="2" s="1"/>
  <c r="N633" i="2"/>
  <c r="O633" i="2" s="1"/>
  <c r="N654" i="2"/>
  <c r="O654" i="2" s="1"/>
  <c r="N662" i="2"/>
  <c r="O662" i="2" s="1"/>
  <c r="N686" i="2"/>
  <c r="O686" i="2" s="1"/>
  <c r="N703" i="2"/>
  <c r="O703" i="2" s="1"/>
  <c r="N771" i="2"/>
  <c r="O771" i="2" s="1"/>
  <c r="N774" i="2"/>
  <c r="O774" i="2" s="1"/>
  <c r="N777" i="2"/>
  <c r="O777" i="2" s="1"/>
  <c r="N808" i="2"/>
  <c r="O808" i="2" s="1"/>
  <c r="N826" i="2"/>
  <c r="O826" i="2" s="1"/>
  <c r="N847" i="2"/>
  <c r="O847" i="2" s="1"/>
  <c r="N879" i="2"/>
  <c r="O879" i="2" s="1"/>
  <c r="N881" i="2"/>
  <c r="O881" i="2" s="1"/>
  <c r="N883" i="2"/>
  <c r="O883" i="2" s="1"/>
  <c r="N895" i="2"/>
  <c r="O895" i="2" s="1"/>
  <c r="N898" i="2"/>
  <c r="O898" i="2" s="1"/>
  <c r="N910" i="2"/>
  <c r="O910" i="2" s="1"/>
  <c r="N922" i="2"/>
  <c r="O922" i="2" s="1"/>
  <c r="N929" i="2"/>
  <c r="O929" i="2" s="1"/>
  <c r="N951" i="2"/>
  <c r="O951" i="2" s="1"/>
  <c r="N965" i="2"/>
  <c r="O965" i="2" s="1"/>
  <c r="N980" i="2"/>
  <c r="O980" i="2" s="1"/>
  <c r="N984" i="2"/>
  <c r="O984" i="2" s="1"/>
  <c r="N1010" i="2"/>
  <c r="O1010" i="2" s="1"/>
  <c r="N1016" i="2"/>
  <c r="O1016" i="2" s="1"/>
  <c r="N1030" i="2"/>
  <c r="O1030" i="2" s="1"/>
  <c r="N1034" i="2"/>
  <c r="O1034" i="2" s="1"/>
  <c r="N1045" i="2"/>
  <c r="O1045" i="2" s="1"/>
  <c r="N1046" i="2"/>
  <c r="O1046" i="2" s="1"/>
  <c r="N1047" i="2"/>
  <c r="O1047" i="2" s="1"/>
  <c r="N1053" i="2"/>
  <c r="O1053" i="2" s="1"/>
  <c r="N1061" i="2"/>
  <c r="O1061" i="2" s="1"/>
  <c r="N1074" i="2"/>
  <c r="O1074" i="2" s="1"/>
  <c r="N1079" i="2"/>
  <c r="O1079" i="2" s="1"/>
  <c r="N1086" i="2"/>
  <c r="O1086" i="2" s="1"/>
  <c r="N1088" i="2"/>
  <c r="O1088" i="2" s="1"/>
  <c r="N1091" i="2"/>
  <c r="O1091" i="2" s="1"/>
  <c r="N1101" i="2"/>
  <c r="O1101" i="2" s="1"/>
  <c r="N1104" i="2"/>
  <c r="O1104" i="2" s="1"/>
  <c r="N1114" i="2"/>
  <c r="O1114" i="2" s="1"/>
  <c r="N1141" i="2"/>
  <c r="O1141" i="2" s="1"/>
  <c r="N1156" i="2"/>
  <c r="O1156" i="2" s="1"/>
  <c r="N1210" i="2"/>
  <c r="O1210" i="2" s="1"/>
  <c r="N1214" i="2"/>
  <c r="O1214" i="2" s="1"/>
  <c r="N1218" i="2"/>
  <c r="O1218" i="2" s="1"/>
  <c r="N1219" i="2"/>
  <c r="O1219" i="2" s="1"/>
  <c r="N1247" i="2"/>
  <c r="O1247" i="2" s="1"/>
  <c r="N1272" i="2"/>
  <c r="O1272" i="2" s="1"/>
  <c r="N1327" i="2"/>
  <c r="O1327" i="2" s="1"/>
  <c r="N1329" i="2"/>
  <c r="O1329" i="2" s="1"/>
  <c r="N1347" i="2"/>
  <c r="O1347" i="2" s="1"/>
  <c r="N21" i="2"/>
  <c r="O21" i="2" s="1"/>
  <c r="N36" i="2"/>
  <c r="O36" i="2" s="1"/>
  <c r="N39" i="2"/>
  <c r="O39" i="2" s="1"/>
  <c r="N42" i="2"/>
  <c r="O42" i="2" s="1"/>
  <c r="N44" i="2"/>
  <c r="O44" i="2" s="1"/>
  <c r="N59" i="2"/>
  <c r="O59" i="2" s="1"/>
  <c r="N144" i="2"/>
  <c r="O144" i="2" s="1"/>
  <c r="N159" i="2"/>
  <c r="O159" i="2" s="1"/>
  <c r="N173" i="2"/>
  <c r="O173" i="2" s="1"/>
  <c r="N176" i="2"/>
  <c r="O176" i="2" s="1"/>
  <c r="N178" i="2"/>
  <c r="O178" i="2" s="1"/>
  <c r="N179" i="2"/>
  <c r="O179" i="2" s="1"/>
  <c r="N186" i="2"/>
  <c r="O186" i="2" s="1"/>
  <c r="N209" i="2"/>
  <c r="O209" i="2" s="1"/>
  <c r="N213" i="2"/>
  <c r="O213" i="2" s="1"/>
  <c r="N252" i="2"/>
  <c r="O252" i="2" s="1"/>
  <c r="N259" i="2"/>
  <c r="O259" i="2" s="1"/>
  <c r="N294" i="2"/>
  <c r="O294" i="2" s="1"/>
  <c r="N298" i="2"/>
  <c r="O298" i="2" s="1"/>
  <c r="N307" i="2"/>
  <c r="O307" i="2" s="1"/>
  <c r="N308" i="2"/>
  <c r="O308" i="2" s="1"/>
  <c r="N346" i="2"/>
  <c r="O346" i="2" s="1"/>
  <c r="N354" i="2"/>
  <c r="O354" i="2" s="1"/>
  <c r="N396" i="2"/>
  <c r="O396" i="2" s="1"/>
  <c r="N417" i="2"/>
  <c r="O417" i="2" s="1"/>
  <c r="N445" i="2"/>
  <c r="O445" i="2" s="1"/>
  <c r="N450" i="2"/>
  <c r="O450" i="2" s="1"/>
  <c r="N461" i="2"/>
  <c r="O461" i="2" s="1"/>
  <c r="N481" i="2"/>
  <c r="O481" i="2" s="1"/>
  <c r="N491" i="2"/>
  <c r="O491" i="2" s="1"/>
  <c r="N495" i="2"/>
  <c r="O495" i="2" s="1"/>
  <c r="N496" i="2"/>
  <c r="O496" i="2" s="1"/>
  <c r="N499" i="2"/>
  <c r="O499" i="2" s="1"/>
  <c r="N500" i="2"/>
  <c r="O500" i="2" s="1"/>
  <c r="N504" i="2"/>
  <c r="O504" i="2" s="1"/>
  <c r="N509" i="2"/>
  <c r="O509" i="2" s="1"/>
  <c r="N518" i="2"/>
  <c r="N528" i="2"/>
  <c r="O528" i="2" s="1"/>
  <c r="N534" i="2"/>
  <c r="N536" i="2"/>
  <c r="O536" i="2" s="1"/>
  <c r="N551" i="2"/>
  <c r="O551" i="2" s="1"/>
  <c r="N564" i="2"/>
  <c r="O564" i="2" s="1"/>
  <c r="N574" i="2"/>
  <c r="N616" i="2"/>
  <c r="O616" i="2" s="1"/>
  <c r="N660" i="2"/>
  <c r="O660" i="2" s="1"/>
  <c r="N689" i="2"/>
  <c r="O689" i="2" s="1"/>
  <c r="N691" i="2"/>
  <c r="O691" i="2" s="1"/>
  <c r="N712" i="2"/>
  <c r="O712" i="2" s="1"/>
  <c r="N733" i="2"/>
  <c r="O733" i="2" s="1"/>
  <c r="N793" i="2"/>
  <c r="O793" i="2" s="1"/>
  <c r="N833" i="2"/>
  <c r="O833" i="2" s="1"/>
  <c r="N857" i="2"/>
  <c r="O857" i="2" s="1"/>
  <c r="N868" i="2"/>
  <c r="O868" i="2" s="1"/>
  <c r="N894" i="2"/>
  <c r="O894" i="2" s="1"/>
  <c r="N916" i="2"/>
  <c r="O916" i="2" s="1"/>
  <c r="N945" i="2"/>
  <c r="O945" i="2" s="1"/>
  <c r="N946" i="2"/>
  <c r="O946" i="2" s="1"/>
  <c r="N1002" i="2"/>
  <c r="O1002" i="2" s="1"/>
  <c r="N1081" i="2"/>
  <c r="O1081" i="2" s="1"/>
  <c r="N1097" i="2"/>
  <c r="O1097" i="2" s="1"/>
  <c r="N1106" i="2"/>
  <c r="O1106" i="2" s="1"/>
  <c r="N1112" i="2"/>
  <c r="O1112" i="2" s="1"/>
  <c r="N1122" i="2"/>
  <c r="O1122" i="2" s="1"/>
  <c r="N1227" i="2"/>
  <c r="O1227" i="2" s="1"/>
  <c r="N1236" i="2"/>
  <c r="O1236" i="2" s="1"/>
  <c r="N1262" i="2"/>
  <c r="O1262" i="2" s="1"/>
  <c r="N1285" i="2"/>
  <c r="O1285" i="2" s="1"/>
  <c r="N1320" i="2"/>
  <c r="O1320" i="2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F57" i="2"/>
  <c r="K57" i="2" s="1"/>
  <c r="F61" i="2"/>
  <c r="F105" i="2"/>
  <c r="F108" i="2"/>
  <c r="F151" i="2"/>
  <c r="F165" i="2"/>
  <c r="F168" i="2"/>
  <c r="F207" i="2"/>
  <c r="F216" i="2"/>
  <c r="F295" i="2"/>
  <c r="F381" i="2"/>
  <c r="F389" i="2"/>
  <c r="F391" i="2"/>
  <c r="F406" i="2"/>
  <c r="F442" i="2"/>
  <c r="F478" i="2"/>
  <c r="F513" i="2"/>
  <c r="F522" i="2"/>
  <c r="F566" i="2"/>
  <c r="F583" i="2"/>
  <c r="F602" i="2"/>
  <c r="F611" i="2"/>
  <c r="F641" i="2"/>
  <c r="F648" i="2"/>
  <c r="F659" i="2"/>
  <c r="F675" i="2"/>
  <c r="F676" i="2"/>
  <c r="F706" i="2"/>
  <c r="F723" i="2"/>
  <c r="F724" i="2"/>
  <c r="F750" i="2"/>
  <c r="F782" i="2"/>
  <c r="F804" i="2"/>
  <c r="F821" i="2"/>
  <c r="F841" i="2"/>
  <c r="F853" i="2"/>
  <c r="F872" i="2"/>
  <c r="F875" i="2"/>
  <c r="F896" i="2"/>
  <c r="F998" i="2"/>
  <c r="F999" i="2"/>
  <c r="F1056" i="2"/>
  <c r="F1066" i="2"/>
  <c r="F1107" i="2"/>
  <c r="F1152" i="2"/>
  <c r="F1163" i="2"/>
  <c r="F1174" i="2"/>
  <c r="F1181" i="2"/>
  <c r="F1183" i="2"/>
  <c r="F1186" i="2"/>
  <c r="F1233" i="2"/>
  <c r="F1237" i="2"/>
  <c r="F1258" i="2"/>
  <c r="F1323" i="2"/>
  <c r="F1332" i="2"/>
  <c r="F1334" i="2"/>
  <c r="F1358" i="2"/>
  <c r="F1363" i="2"/>
  <c r="F1368" i="2"/>
  <c r="F17" i="2"/>
  <c r="F37" i="2"/>
  <c r="F40" i="2"/>
  <c r="F43" i="2"/>
  <c r="F52" i="2"/>
  <c r="F69" i="2"/>
  <c r="F70" i="2"/>
  <c r="F86" i="2"/>
  <c r="F88" i="2"/>
  <c r="F92" i="2"/>
  <c r="F94" i="2"/>
  <c r="F104" i="2"/>
  <c r="F120" i="2"/>
  <c r="F123" i="2"/>
  <c r="F140" i="2"/>
  <c r="F141" i="2"/>
  <c r="F143" i="2"/>
  <c r="F146" i="2"/>
  <c r="F155" i="2"/>
  <c r="F166" i="2"/>
  <c r="F212" i="2"/>
  <c r="F229" i="2"/>
  <c r="F231" i="2"/>
  <c r="F237" i="2"/>
  <c r="F255" i="2"/>
  <c r="F261" i="2"/>
  <c r="F274" i="2"/>
  <c r="F277" i="2"/>
  <c r="F276" i="2"/>
  <c r="F290" i="2"/>
  <c r="F291" i="2"/>
  <c r="F292" i="2"/>
  <c r="F310" i="2"/>
  <c r="F320" i="2"/>
  <c r="F325" i="2"/>
  <c r="F330" i="2"/>
  <c r="F339" i="2"/>
  <c r="F348" i="2"/>
  <c r="F349" i="2"/>
  <c r="F395" i="2"/>
  <c r="F398" i="2"/>
  <c r="F402" i="2"/>
  <c r="F413" i="2"/>
  <c r="F414" i="2"/>
  <c r="F422" i="2"/>
  <c r="F423" i="2"/>
  <c r="F425" i="2"/>
  <c r="F426" i="2"/>
  <c r="F437" i="2"/>
  <c r="F438" i="2"/>
  <c r="F444" i="2"/>
  <c r="F454" i="2"/>
  <c r="F467" i="2"/>
  <c r="F483" i="2"/>
  <c r="F514" i="2"/>
  <c r="F520" i="2"/>
  <c r="F529" i="2"/>
  <c r="F537" i="2"/>
  <c r="F543" i="2"/>
  <c r="F545" i="2"/>
  <c r="F587" i="2"/>
  <c r="F588" i="2"/>
  <c r="F590" i="2"/>
  <c r="F592" i="2"/>
  <c r="F595" i="2"/>
  <c r="F601" i="2"/>
  <c r="F625" i="2"/>
  <c r="F634" i="2"/>
  <c r="F635" i="2"/>
  <c r="F638" i="2"/>
  <c r="F668" i="2"/>
  <c r="F682" i="2"/>
  <c r="F684" i="2"/>
  <c r="F698" i="2"/>
  <c r="F699" i="2"/>
  <c r="F711" i="2"/>
  <c r="F716" i="2"/>
  <c r="F722" i="2"/>
  <c r="F728" i="2"/>
  <c r="F730" i="2"/>
  <c r="F731" i="2"/>
  <c r="F744" i="2"/>
  <c r="F748" i="2"/>
  <c r="F770" i="2"/>
  <c r="F775" i="2"/>
  <c r="F781" i="2"/>
  <c r="F783" i="2"/>
  <c r="F799" i="2"/>
  <c r="F801" i="2"/>
  <c r="F806" i="2"/>
  <c r="F807" i="2"/>
  <c r="F844" i="2"/>
  <c r="F849" i="2"/>
  <c r="F851" i="2"/>
  <c r="F858" i="2"/>
  <c r="F878" i="2"/>
  <c r="F900" i="2"/>
  <c r="F902" i="2"/>
  <c r="F908" i="2"/>
  <c r="F913" i="2"/>
  <c r="F936" i="2"/>
  <c r="F938" i="2"/>
  <c r="F964" i="2"/>
  <c r="F971" i="2"/>
  <c r="F975" i="2"/>
  <c r="F1000" i="2"/>
  <c r="F1027" i="2"/>
  <c r="F1050" i="2"/>
  <c r="F1051" i="2"/>
  <c r="F1093" i="2"/>
  <c r="F1120" i="2"/>
  <c r="F1125" i="2"/>
  <c r="F1170" i="2"/>
  <c r="F1180" i="2"/>
  <c r="F1190" i="2"/>
  <c r="F1193" i="2"/>
  <c r="F1207" i="2"/>
  <c r="F1221" i="2"/>
  <c r="F1249" i="2"/>
  <c r="F1275" i="2"/>
  <c r="F1290" i="2"/>
  <c r="F1294" i="2"/>
  <c r="F1303" i="2"/>
  <c r="F1355" i="2"/>
  <c r="F1359" i="2"/>
  <c r="F1360" i="2"/>
  <c r="F4" i="2"/>
  <c r="F14" i="2"/>
  <c r="F20" i="2"/>
  <c r="F30" i="2"/>
  <c r="F32" i="2"/>
  <c r="F33" i="2"/>
  <c r="F47" i="2"/>
  <c r="F107" i="2"/>
  <c r="F128" i="2"/>
  <c r="F130" i="2"/>
  <c r="F240" i="2"/>
  <c r="F242" i="2"/>
  <c r="F246" i="2"/>
  <c r="F247" i="2"/>
  <c r="F258" i="2"/>
  <c r="F280" i="2"/>
  <c r="F286" i="2"/>
  <c r="F289" i="2"/>
  <c r="F326" i="2"/>
  <c r="F328" i="2"/>
  <c r="F329" i="2"/>
  <c r="F367" i="2"/>
  <c r="F370" i="2"/>
  <c r="F371" i="2"/>
  <c r="F382" i="2"/>
  <c r="F407" i="2"/>
  <c r="F416" i="2"/>
  <c r="F418" i="2"/>
  <c r="F421" i="2"/>
  <c r="F432" i="2"/>
  <c r="F493" i="2"/>
  <c r="F547" i="2"/>
  <c r="F552" i="2"/>
  <c r="F591" i="2"/>
  <c r="F599" i="2"/>
  <c r="F598" i="2"/>
  <c r="F609" i="2"/>
  <c r="F624" i="2"/>
  <c r="F643" i="2"/>
  <c r="F651" i="2"/>
  <c r="F670" i="2"/>
  <c r="F707" i="2"/>
  <c r="F721" i="2"/>
  <c r="F726" i="2"/>
  <c r="F742" i="2"/>
  <c r="F746" i="2"/>
  <c r="F749" i="2"/>
  <c r="F769" i="2"/>
  <c r="F776" i="2"/>
  <c r="F778" i="2"/>
  <c r="F787" i="2"/>
  <c r="F800" i="2"/>
  <c r="F802" i="2"/>
  <c r="F803" i="2"/>
  <c r="F829" i="2"/>
  <c r="F830" i="2"/>
  <c r="F855" i="2"/>
  <c r="F863" i="2"/>
  <c r="F864" i="2"/>
  <c r="F880" i="2"/>
  <c r="F901" i="2"/>
  <c r="F905" i="2"/>
  <c r="F907" i="2"/>
  <c r="F909" i="2"/>
  <c r="F918" i="2"/>
  <c r="F923" i="2"/>
  <c r="F941" i="2"/>
  <c r="F952" i="2"/>
  <c r="F954" i="2"/>
  <c r="F974" i="2"/>
  <c r="F985" i="2"/>
  <c r="F991" i="2"/>
  <c r="F997" i="2"/>
  <c r="F1012" i="2"/>
  <c r="F1018" i="2"/>
  <c r="F1019" i="2"/>
  <c r="F1037" i="2"/>
  <c r="F1048" i="2"/>
  <c r="F1062" i="2"/>
  <c r="F1071" i="2"/>
  <c r="F1096" i="2"/>
  <c r="F1110" i="2"/>
  <c r="F1111" i="2"/>
  <c r="F1118" i="2"/>
  <c r="F1131" i="2"/>
  <c r="F1138" i="2"/>
  <c r="F1142" i="2"/>
  <c r="F1149" i="2"/>
  <c r="F1150" i="2"/>
  <c r="F1151" i="2"/>
  <c r="F1187" i="2"/>
  <c r="F1204" i="2"/>
  <c r="F1229" i="2"/>
  <c r="F1251" i="2"/>
  <c r="F1281" i="2"/>
  <c r="F1282" i="2"/>
  <c r="F1283" i="2"/>
  <c r="F1296" i="2"/>
  <c r="F1308" i="2"/>
  <c r="F1331" i="2"/>
  <c r="F1343" i="2"/>
  <c r="F11" i="2"/>
  <c r="F15" i="2"/>
  <c r="F31" i="2"/>
  <c r="F41" i="2"/>
  <c r="F97" i="2"/>
  <c r="F106" i="2"/>
  <c r="F127" i="2"/>
  <c r="F150" i="2"/>
  <c r="F152" i="2"/>
  <c r="F154" i="2"/>
  <c r="F162" i="2"/>
  <c r="F214" i="2"/>
  <c r="F219" i="2"/>
  <c r="F233" i="2"/>
  <c r="F234" i="2"/>
  <c r="F266" i="2"/>
  <c r="F278" i="2"/>
  <c r="F304" i="2"/>
  <c r="F314" i="2"/>
  <c r="F332" i="2"/>
  <c r="F333" i="2"/>
  <c r="F340" i="2"/>
  <c r="F353" i="2"/>
  <c r="F379" i="2"/>
  <c r="F388" i="2"/>
  <c r="F393" i="2"/>
  <c r="F404" i="2"/>
  <c r="F405" i="2"/>
  <c r="F410" i="2"/>
  <c r="F412" i="2"/>
  <c r="F458" i="2"/>
  <c r="F472" i="2"/>
  <c r="F475" i="2"/>
  <c r="F484" i="2"/>
  <c r="F489" i="2"/>
  <c r="F490" i="2"/>
  <c r="F503" i="2"/>
  <c r="F510" i="2"/>
  <c r="F538" i="2"/>
  <c r="F546" i="2"/>
  <c r="F627" i="2"/>
  <c r="F644" i="2"/>
  <c r="F653" i="2"/>
  <c r="F655" i="2"/>
  <c r="F667" i="2"/>
  <c r="F681" i="2"/>
  <c r="F685" i="2"/>
  <c r="F695" i="2"/>
  <c r="F704" i="2"/>
  <c r="F705" i="2"/>
  <c r="F713" i="2"/>
  <c r="F714" i="2"/>
  <c r="F718" i="2"/>
  <c r="F729" i="2"/>
  <c r="F741" i="2"/>
  <c r="F747" i="2"/>
  <c r="F754" i="2"/>
  <c r="F789" i="2"/>
  <c r="F795" i="2"/>
  <c r="F814" i="2"/>
  <c r="F819" i="2"/>
  <c r="F824" i="2"/>
  <c r="F825" i="2"/>
  <c r="F831" i="2"/>
  <c r="F840" i="2"/>
  <c r="F842" i="2"/>
  <c r="F885" i="2"/>
  <c r="F911" i="2"/>
  <c r="F931" i="2"/>
  <c r="F933" i="2"/>
  <c r="F959" i="2"/>
  <c r="F969" i="2"/>
  <c r="F978" i="2"/>
  <c r="F979" i="2"/>
  <c r="F1004" i="2"/>
  <c r="F1057" i="2"/>
  <c r="F1073" i="2"/>
  <c r="F1085" i="2"/>
  <c r="F1094" i="2"/>
  <c r="F1095" i="2"/>
  <c r="F1103" i="2"/>
  <c r="F1126" i="2"/>
  <c r="F1132" i="2"/>
  <c r="F1147" i="2"/>
  <c r="F1167" i="2"/>
  <c r="F1169" i="2"/>
  <c r="F1178" i="2"/>
  <c r="F1179" i="2"/>
  <c r="F1206" i="2"/>
  <c r="F1225" i="2"/>
  <c r="F1231" i="2"/>
  <c r="F1234" i="2"/>
  <c r="F1240" i="2"/>
  <c r="F1242" i="2"/>
  <c r="F1245" i="2"/>
  <c r="F1259" i="2"/>
  <c r="F1261" i="2"/>
  <c r="F1274" i="2"/>
  <c r="F1276" i="2"/>
  <c r="F1277" i="2"/>
  <c r="F1330" i="2"/>
  <c r="F1336" i="2"/>
  <c r="F1342" i="2"/>
  <c r="F1354" i="2"/>
  <c r="F1365" i="2"/>
  <c r="F12" i="2"/>
  <c r="F19" i="2"/>
  <c r="F29" i="2"/>
  <c r="F35" i="2"/>
  <c r="F56" i="2"/>
  <c r="F62" i="2"/>
  <c r="F76" i="2"/>
  <c r="F84" i="2"/>
  <c r="F87" i="2"/>
  <c r="F93" i="2"/>
  <c r="F96" i="2"/>
  <c r="F100" i="2"/>
  <c r="F117" i="2"/>
  <c r="F119" i="2"/>
  <c r="F139" i="2"/>
  <c r="F149" i="2"/>
  <c r="F161" i="2"/>
  <c r="F198" i="2"/>
  <c r="F217" i="2"/>
  <c r="F223" i="2"/>
  <c r="F228" i="2"/>
  <c r="F236" i="2"/>
  <c r="F248" i="2"/>
  <c r="F251" i="2"/>
  <c r="F269" i="2"/>
  <c r="F327" i="2"/>
  <c r="F356" i="2"/>
  <c r="F355" i="2"/>
  <c r="F358" i="2"/>
  <c r="F360" i="2"/>
  <c r="F361" i="2"/>
  <c r="F364" i="2"/>
  <c r="F362" i="2"/>
  <c r="F363" i="2"/>
  <c r="F368" i="2"/>
  <c r="F383" i="2"/>
  <c r="F397" i="2"/>
  <c r="F403" i="2"/>
  <c r="F408" i="2"/>
  <c r="F429" i="2"/>
  <c r="F468" i="2"/>
  <c r="F469" i="2"/>
  <c r="F482" i="2"/>
  <c r="F497" i="2"/>
  <c r="F498" i="2"/>
  <c r="F512" i="2"/>
  <c r="F541" i="2"/>
  <c r="F548" i="2"/>
  <c r="F559" i="2"/>
  <c r="F563" i="2"/>
  <c r="F565" i="2"/>
  <c r="F582" i="2"/>
  <c r="F600" i="2"/>
  <c r="F629" i="2"/>
  <c r="F636" i="2"/>
  <c r="F678" i="2"/>
  <c r="F697" i="2"/>
  <c r="F715" i="2"/>
  <c r="F732" i="2"/>
  <c r="F735" i="2"/>
  <c r="F736" i="2"/>
  <c r="F737" i="2"/>
  <c r="F738" i="2"/>
  <c r="F767" i="2"/>
  <c r="F791" i="2"/>
  <c r="F796" i="2"/>
  <c r="F816" i="2"/>
  <c r="F827" i="2"/>
  <c r="F832" i="2"/>
  <c r="F835" i="2"/>
  <c r="F836" i="2"/>
  <c r="F837" i="2"/>
  <c r="F838" i="2"/>
  <c r="F839" i="2"/>
  <c r="F846" i="2"/>
  <c r="F850" i="2"/>
  <c r="F859" i="2"/>
  <c r="F899" i="2"/>
  <c r="F919" i="2"/>
  <c r="F920" i="2"/>
  <c r="F924" i="2"/>
  <c r="F943" i="2"/>
  <c r="F983" i="2"/>
  <c r="F987" i="2"/>
  <c r="F994" i="2"/>
  <c r="F1001" i="2"/>
  <c r="F1015" i="2"/>
  <c r="F1022" i="2"/>
  <c r="F1043" i="2"/>
  <c r="F1055" i="2"/>
  <c r="F1069" i="2"/>
  <c r="F1077" i="2"/>
  <c r="F1089" i="2"/>
  <c r="F1099" i="2"/>
  <c r="F1115" i="2"/>
  <c r="F1116" i="2"/>
  <c r="F1127" i="2"/>
  <c r="F1129" i="2"/>
  <c r="F1136" i="2"/>
  <c r="F1148" i="2"/>
  <c r="F1171" i="2"/>
  <c r="F1185" i="2"/>
  <c r="F1208" i="2"/>
  <c r="F1241" i="2"/>
  <c r="F1250" i="2"/>
  <c r="F1260" i="2"/>
  <c r="F1264" i="2"/>
  <c r="F1266" i="2"/>
  <c r="F1267" i="2"/>
  <c r="F1271" i="2"/>
  <c r="F1311" i="2"/>
  <c r="F1324" i="2"/>
  <c r="F1338" i="2"/>
  <c r="F1340" i="2"/>
  <c r="F1362" i="2"/>
  <c r="F3" i="2"/>
  <c r="F23" i="2"/>
  <c r="F27" i="2"/>
  <c r="F34" i="2"/>
  <c r="F49" i="2"/>
  <c r="F72" i="2"/>
  <c r="F73" i="2"/>
  <c r="F78" i="2"/>
  <c r="F111" i="2"/>
  <c r="F133" i="2"/>
  <c r="F147" i="2"/>
  <c r="F192" i="2"/>
  <c r="F218" i="2"/>
  <c r="F241" i="2"/>
  <c r="F296" i="2"/>
  <c r="F301" i="2"/>
  <c r="F302" i="2"/>
  <c r="F312" i="2"/>
  <c r="F323" i="2"/>
  <c r="F334" i="2"/>
  <c r="F335" i="2"/>
  <c r="F338" i="2"/>
  <c r="F373" i="2"/>
  <c r="F376" i="2"/>
  <c r="F415" i="2"/>
  <c r="F419" i="2"/>
  <c r="F434" i="2"/>
  <c r="F436" i="2"/>
  <c r="F465" i="2"/>
  <c r="F471" i="2"/>
  <c r="F516" i="2"/>
  <c r="F540" i="2"/>
  <c r="F554" i="2"/>
  <c r="F581" i="2"/>
  <c r="F607" i="2"/>
  <c r="F612" i="2"/>
  <c r="F620" i="2"/>
  <c r="F623" i="2"/>
  <c r="F631" i="2"/>
  <c r="F647" i="2"/>
  <c r="F650" i="2"/>
  <c r="F649" i="2"/>
  <c r="F652" i="2"/>
  <c r="F665" i="2"/>
  <c r="F664" i="2"/>
  <c r="F674" i="2"/>
  <c r="F683" i="2"/>
  <c r="F692" i="2"/>
  <c r="F701" i="2"/>
  <c r="F708" i="2"/>
  <c r="F709" i="2"/>
  <c r="F719" i="2"/>
  <c r="F761" i="2"/>
  <c r="F784" i="2"/>
  <c r="F810" i="2"/>
  <c r="F812" i="2"/>
  <c r="F813" i="2"/>
  <c r="F848" i="2"/>
  <c r="F854" i="2"/>
  <c r="F861" i="2"/>
  <c r="F874" i="2"/>
  <c r="F903" i="2"/>
  <c r="F906" i="2"/>
  <c r="F928" i="2"/>
  <c r="F934" i="2"/>
  <c r="F935" i="2"/>
  <c r="F937" i="2"/>
  <c r="F948" i="2"/>
  <c r="F958" i="2"/>
  <c r="F973" i="2"/>
  <c r="F976" i="2"/>
  <c r="F996" i="2"/>
  <c r="F1013" i="2"/>
  <c r="F1021" i="2"/>
  <c r="F1024" i="2"/>
  <c r="F1026" i="2"/>
  <c r="F1032" i="2"/>
  <c r="F1042" i="2"/>
  <c r="F1052" i="2"/>
  <c r="F1059" i="2"/>
  <c r="F1080" i="2"/>
  <c r="F1084" i="2"/>
  <c r="F1087" i="2"/>
  <c r="F1130" i="2"/>
  <c r="F1139" i="2"/>
  <c r="F1162" i="2"/>
  <c r="F1165" i="2"/>
  <c r="F1173" i="2"/>
  <c r="F1199" i="2"/>
  <c r="F1202" i="2"/>
  <c r="F1203" i="2"/>
  <c r="F1224" i="2"/>
  <c r="F1232" i="2"/>
  <c r="F1253" i="2"/>
  <c r="F1270" i="2"/>
  <c r="F1292" i="2"/>
  <c r="F1306" i="2"/>
  <c r="F1309" i="2"/>
  <c r="F1318" i="2"/>
  <c r="F1339" i="2"/>
  <c r="F1341" i="2"/>
  <c r="F1346" i="2"/>
  <c r="F1353" i="2"/>
  <c r="F1357" i="2"/>
  <c r="F10" i="2"/>
  <c r="F22" i="2"/>
  <c r="F55" i="2"/>
  <c r="F68" i="2"/>
  <c r="F75" i="2"/>
  <c r="F98" i="2"/>
  <c r="F101" i="2"/>
  <c r="F102" i="2"/>
  <c r="F103" i="2"/>
  <c r="F124" i="2"/>
  <c r="F131" i="2"/>
  <c r="F191" i="2"/>
  <c r="F204" i="2"/>
  <c r="F220" i="2"/>
  <c r="F224" i="2"/>
  <c r="F235" i="2"/>
  <c r="F244" i="2"/>
  <c r="F268" i="2"/>
  <c r="F270" i="2"/>
  <c r="F275" i="2"/>
  <c r="F281" i="2"/>
  <c r="F313" i="2"/>
  <c r="F341" i="2"/>
  <c r="F345" i="2"/>
  <c r="F369" i="2"/>
  <c r="F387" i="2"/>
  <c r="F390" i="2"/>
  <c r="F392" i="2"/>
  <c r="F433" i="2"/>
  <c r="F441" i="2"/>
  <c r="F446" i="2"/>
  <c r="F457" i="2"/>
  <c r="F474" i="2"/>
  <c r="F476" i="2"/>
  <c r="F477" i="2"/>
  <c r="F492" i="2"/>
  <c r="F521" i="2"/>
  <c r="F523" i="2"/>
  <c r="F525" i="2"/>
  <c r="F530" i="2"/>
  <c r="F555" i="2"/>
  <c r="F556" i="2"/>
  <c r="F567" i="2"/>
  <c r="F568" i="2"/>
  <c r="F578" i="2"/>
  <c r="F589" i="2"/>
  <c r="F613" i="2"/>
  <c r="F622" i="2"/>
  <c r="F630" i="2"/>
  <c r="F656" i="2"/>
  <c r="F661" i="2"/>
  <c r="F666" i="2"/>
  <c r="F679" i="2"/>
  <c r="F702" i="2"/>
  <c r="F717" i="2"/>
  <c r="F725" i="2"/>
  <c r="F768" i="2"/>
  <c r="F772" i="2"/>
  <c r="F779" i="2"/>
  <c r="F792" i="2"/>
  <c r="F817" i="2"/>
  <c r="F866" i="2"/>
  <c r="F871" i="2"/>
  <c r="F884" i="2"/>
  <c r="F889" i="2"/>
  <c r="F892" i="2"/>
  <c r="F912" i="2"/>
  <c r="F925" i="2"/>
  <c r="F930" i="2"/>
  <c r="F949" i="2"/>
  <c r="F956" i="2"/>
  <c r="F962" i="2"/>
  <c r="F963" i="2"/>
  <c r="F968" i="2"/>
  <c r="F977" i="2"/>
  <c r="F988" i="2"/>
  <c r="F1006" i="2"/>
  <c r="F1008" i="2"/>
  <c r="F1029" i="2"/>
  <c r="F1040" i="2"/>
  <c r="F1041" i="2"/>
  <c r="F1054" i="2"/>
  <c r="F1060" i="2"/>
  <c r="F1082" i="2"/>
  <c r="F1166" i="2"/>
  <c r="F1189" i="2"/>
  <c r="F1200" i="2"/>
  <c r="F1201" i="2"/>
  <c r="F1213" i="2"/>
  <c r="F1263" i="2"/>
  <c r="F1273" i="2"/>
  <c r="F1287" i="2"/>
  <c r="F1288" i="2"/>
  <c r="F1289" i="2"/>
  <c r="F1301" i="2"/>
  <c r="F1304" i="2"/>
  <c r="F1325" i="2"/>
  <c r="F1328" i="2"/>
  <c r="F1333" i="2"/>
  <c r="F1348" i="2"/>
  <c r="F1350" i="2"/>
  <c r="F5" i="2"/>
  <c r="F16" i="2"/>
  <c r="F18" i="2"/>
  <c r="F66" i="2"/>
  <c r="F67" i="2"/>
  <c r="F99" i="2"/>
  <c r="F112" i="2"/>
  <c r="F113" i="2"/>
  <c r="F115" i="2"/>
  <c r="F116" i="2"/>
  <c r="F118" i="2"/>
  <c r="F122" i="2"/>
  <c r="F125" i="2"/>
  <c r="F129" i="2"/>
  <c r="F132" i="2"/>
  <c r="F156" i="2"/>
  <c r="F167" i="2"/>
  <c r="F170" i="2"/>
  <c r="F174" i="2"/>
  <c r="F187" i="2"/>
  <c r="F196" i="2"/>
  <c r="F202" i="2"/>
  <c r="F205" i="2"/>
  <c r="F206" i="2"/>
  <c r="F208" i="2"/>
  <c r="F243" i="2"/>
  <c r="F249" i="2"/>
  <c r="F267" i="2"/>
  <c r="F271" i="2"/>
  <c r="F285" i="2"/>
  <c r="F303" i="2"/>
  <c r="F316" i="2"/>
  <c r="F336" i="2"/>
  <c r="F351" i="2"/>
  <c r="F352" i="2"/>
  <c r="F365" i="2"/>
  <c r="F377" i="2"/>
  <c r="F401" i="2"/>
  <c r="F409" i="2"/>
  <c r="F420" i="2"/>
  <c r="F447" i="2"/>
  <c r="F480" i="2"/>
  <c r="F485" i="2"/>
  <c r="F505" i="2"/>
  <c r="F507" i="2"/>
  <c r="F515" i="2"/>
  <c r="F526" i="2"/>
  <c r="F539" i="2"/>
  <c r="F558" i="2"/>
  <c r="F561" i="2"/>
  <c r="F569" i="2"/>
  <c r="F570" i="2"/>
  <c r="F579" i="2"/>
  <c r="F586" i="2"/>
  <c r="F596" i="2"/>
  <c r="F614" i="2"/>
  <c r="F621" i="2"/>
  <c r="F658" i="2"/>
  <c r="F690" i="2"/>
  <c r="F694" i="2"/>
  <c r="F710" i="2"/>
  <c r="F752" i="2"/>
  <c r="F780" i="2"/>
  <c r="F790" i="2"/>
  <c r="F828" i="2"/>
  <c r="F862" i="2"/>
  <c r="F877" i="2"/>
  <c r="F887" i="2"/>
  <c r="F888" i="2"/>
  <c r="F893" i="2"/>
  <c r="F947" i="2"/>
  <c r="F953" i="2"/>
  <c r="F990" i="2"/>
  <c r="F1098" i="2"/>
  <c r="F1102" i="2"/>
  <c r="F1105" i="2"/>
  <c r="F1121" i="2"/>
  <c r="F1124" i="2"/>
  <c r="F1128" i="2"/>
  <c r="F1137" i="2"/>
  <c r="F1145" i="2"/>
  <c r="F1153" i="2"/>
  <c r="F1177" i="2"/>
  <c r="F1194" i="2"/>
  <c r="F1226" i="2"/>
  <c r="F1239" i="2"/>
  <c r="F1243" i="2"/>
  <c r="F1256" i="2"/>
  <c r="F1257" i="2"/>
  <c r="F1265" i="2"/>
  <c r="F1268" i="2"/>
  <c r="F1291" i="2"/>
  <c r="F1297" i="2"/>
  <c r="F1298" i="2"/>
  <c r="F1305" i="2"/>
  <c r="F1316" i="2"/>
  <c r="F1326" i="2"/>
  <c r="F1335" i="2"/>
  <c r="F1345" i="2"/>
  <c r="F1351" i="2"/>
  <c r="F1356" i="2"/>
  <c r="F9" i="2"/>
  <c r="F48" i="2"/>
  <c r="F89" i="2"/>
  <c r="F95" i="2"/>
  <c r="F121" i="2"/>
  <c r="F145" i="2"/>
  <c r="F215" i="2"/>
  <c r="F222" i="2"/>
  <c r="F225" i="2"/>
  <c r="F239" i="2"/>
  <c r="F250" i="2"/>
  <c r="F257" i="2"/>
  <c r="F288" i="2"/>
  <c r="F317" i="2"/>
  <c r="F319" i="2"/>
  <c r="F322" i="2"/>
  <c r="F350" i="2"/>
  <c r="F385" i="2"/>
  <c r="F399" i="2"/>
  <c r="F411" i="2"/>
  <c r="F451" i="2"/>
  <c r="F453" i="2"/>
  <c r="F455" i="2"/>
  <c r="F460" i="2"/>
  <c r="F462" i="2"/>
  <c r="F464" i="2"/>
  <c r="F466" i="2"/>
  <c r="F470" i="2"/>
  <c r="F488" i="2"/>
  <c r="F502" i="2"/>
  <c r="F506" i="2"/>
  <c r="F544" i="2"/>
  <c r="F557" i="2"/>
  <c r="F604" i="2"/>
  <c r="F608" i="2"/>
  <c r="F642" i="2"/>
  <c r="F672" i="2"/>
  <c r="F696" i="2"/>
  <c r="F700" i="2"/>
  <c r="F720" i="2"/>
  <c r="F743" i="2"/>
  <c r="F785" i="2"/>
  <c r="F788" i="2"/>
  <c r="F805" i="2"/>
  <c r="F811" i="2"/>
  <c r="F822" i="2"/>
  <c r="F834" i="2"/>
  <c r="F867" i="2"/>
  <c r="F873" i="2"/>
  <c r="F886" i="2"/>
  <c r="F940" i="2"/>
  <c r="F967" i="2"/>
  <c r="F966" i="2"/>
  <c r="F1007" i="2"/>
  <c r="F1031" i="2"/>
  <c r="F1033" i="2"/>
  <c r="F1063" i="2"/>
  <c r="F1064" i="2"/>
  <c r="F1065" i="2"/>
  <c r="F1072" i="2"/>
  <c r="F1100" i="2"/>
  <c r="F1108" i="2"/>
  <c r="F1143" i="2"/>
  <c r="F1144" i="2"/>
  <c r="F1154" i="2"/>
  <c r="F1164" i="2"/>
  <c r="F1176" i="2"/>
  <c r="F1184" i="2"/>
  <c r="F1191" i="2"/>
  <c r="F1192" i="2"/>
  <c r="F1205" i="2"/>
  <c r="F1211" i="2"/>
  <c r="F1212" i="2"/>
  <c r="F1216" i="2"/>
  <c r="F1228" i="2"/>
  <c r="F1244" i="2"/>
  <c r="F1248" i="2"/>
  <c r="F1269" i="2"/>
  <c r="F1284" i="2"/>
  <c r="F1286" i="2"/>
  <c r="F1312" i="2"/>
  <c r="F1349" i="2"/>
  <c r="F1352" i="2"/>
  <c r="F1361" i="2"/>
  <c r="F2" i="2"/>
  <c r="F7" i="2"/>
  <c r="F26" i="2"/>
  <c r="F46" i="2"/>
  <c r="F51" i="2"/>
  <c r="F60" i="2"/>
  <c r="F80" i="2"/>
  <c r="F82" i="2"/>
  <c r="F85" i="2"/>
  <c r="F91" i="2"/>
  <c r="F109" i="2"/>
  <c r="F138" i="2"/>
  <c r="F153" i="2"/>
  <c r="F163" i="2"/>
  <c r="F164" i="2"/>
  <c r="F169" i="2"/>
  <c r="F171" i="2"/>
  <c r="F172" i="2"/>
  <c r="F175" i="2"/>
  <c r="F177" i="2"/>
  <c r="F180" i="2"/>
  <c r="F183" i="2"/>
  <c r="F184" i="2"/>
  <c r="F185" i="2"/>
  <c r="F189" i="2"/>
  <c r="F190" i="2"/>
  <c r="F193" i="2"/>
  <c r="F203" i="2"/>
  <c r="F230" i="2"/>
  <c r="F245" i="2"/>
  <c r="F254" i="2"/>
  <c r="F262" i="2"/>
  <c r="F264" i="2"/>
  <c r="F265" i="2"/>
  <c r="F282" i="2"/>
  <c r="F283" i="2"/>
  <c r="F293" i="2"/>
  <c r="F299" i="2"/>
  <c r="F309" i="2"/>
  <c r="F321" i="2"/>
  <c r="F324" i="2"/>
  <c r="F347" i="2"/>
  <c r="F375" i="2"/>
  <c r="F380" i="2"/>
  <c r="F384" i="2"/>
  <c r="F394" i="2"/>
  <c r="F400" i="2"/>
  <c r="F430" i="2"/>
  <c r="F439" i="2"/>
  <c r="F443" i="2"/>
  <c r="F449" i="2"/>
  <c r="F456" i="2"/>
  <c r="F459" i="2"/>
  <c r="F463" i="2"/>
  <c r="F473" i="2"/>
  <c r="F479" i="2"/>
  <c r="F494" i="2"/>
  <c r="F508" i="2"/>
  <c r="F524" i="2"/>
  <c r="F531" i="2"/>
  <c r="F532" i="2"/>
  <c r="F533" i="2"/>
  <c r="F550" i="2"/>
  <c r="F553" i="2"/>
  <c r="F560" i="2"/>
  <c r="F580" i="2"/>
  <c r="F584" i="2"/>
  <c r="F585" i="2"/>
  <c r="F594" i="2"/>
  <c r="F597" i="2"/>
  <c r="F605" i="2"/>
  <c r="F606" i="2"/>
  <c r="F610" i="2"/>
  <c r="F615" i="2"/>
  <c r="F632" i="2"/>
  <c r="F637" i="2"/>
  <c r="F639" i="2"/>
  <c r="F646" i="2"/>
  <c r="F669" i="2"/>
  <c r="F673" i="2"/>
  <c r="F680" i="2"/>
  <c r="F687" i="2"/>
  <c r="F688" i="2"/>
  <c r="F693" i="2"/>
  <c r="F745" i="2"/>
  <c r="F753" i="2"/>
  <c r="F755" i="2"/>
  <c r="F757" i="2"/>
  <c r="F759" i="2"/>
  <c r="F760" i="2"/>
  <c r="F762" i="2"/>
  <c r="F763" i="2"/>
  <c r="F764" i="2"/>
  <c r="F765" i="2"/>
  <c r="F766" i="2"/>
  <c r="F773" i="2"/>
  <c r="F794" i="2"/>
  <c r="F797" i="2"/>
  <c r="F809" i="2"/>
  <c r="F818" i="2"/>
  <c r="F820" i="2"/>
  <c r="F823" i="2"/>
  <c r="F843" i="2"/>
  <c r="F852" i="2"/>
  <c r="F865" i="2"/>
  <c r="F882" i="2"/>
  <c r="F904" i="2"/>
  <c r="F914" i="2"/>
  <c r="F917" i="2"/>
  <c r="F921" i="2"/>
  <c r="F927" i="2"/>
  <c r="F932" i="2"/>
  <c r="F939" i="2"/>
  <c r="F942" i="2"/>
  <c r="F950" i="2"/>
  <c r="F955" i="2"/>
  <c r="F957" i="2"/>
  <c r="F960" i="2"/>
  <c r="F961" i="2"/>
  <c r="F970" i="2"/>
  <c r="F972" i="2"/>
  <c r="F982" i="2"/>
  <c r="F986" i="2"/>
  <c r="F989" i="2"/>
  <c r="F992" i="2"/>
  <c r="F1003" i="2"/>
  <c r="F1009" i="2"/>
  <c r="F1011" i="2"/>
  <c r="F1020" i="2"/>
  <c r="F1023" i="2"/>
  <c r="F1025" i="2"/>
  <c r="F1028" i="2"/>
  <c r="F1036" i="2"/>
  <c r="F1038" i="2"/>
  <c r="F1039" i="2"/>
  <c r="F1049" i="2"/>
  <c r="F1109" i="2"/>
  <c r="F1117" i="2"/>
  <c r="F1133" i="2"/>
  <c r="F1140" i="2"/>
  <c r="F1175" i="2"/>
  <c r="F1195" i="2"/>
  <c r="F1215" i="2"/>
  <c r="F1223" i="2"/>
  <c r="F1230" i="2"/>
  <c r="F1235" i="2"/>
  <c r="F1238" i="2"/>
  <c r="F1252" i="2"/>
  <c r="F1254" i="2"/>
  <c r="F1255" i="2"/>
  <c r="F1279" i="2"/>
  <c r="F1293" i="2"/>
  <c r="F1295" i="2"/>
  <c r="F1299" i="2"/>
  <c r="F1300" i="2"/>
  <c r="F1302" i="2"/>
  <c r="F1307" i="2"/>
  <c r="F1310" i="2"/>
  <c r="F1314" i="2"/>
  <c r="F1315" i="2"/>
  <c r="F1317" i="2"/>
  <c r="F1322" i="2"/>
  <c r="F1337" i="2"/>
  <c r="F1364" i="2"/>
  <c r="F1366" i="2"/>
  <c r="F1367" i="2"/>
  <c r="F1369" i="2"/>
  <c r="F6" i="2"/>
  <c r="F13" i="2"/>
  <c r="F24" i="2"/>
  <c r="F28" i="2"/>
  <c r="F38" i="2"/>
  <c r="F45" i="2"/>
  <c r="F53" i="2"/>
  <c r="F54" i="2"/>
  <c r="F58" i="2"/>
  <c r="F63" i="2"/>
  <c r="F64" i="2"/>
  <c r="F65" i="2"/>
  <c r="F71" i="2"/>
  <c r="F74" i="2"/>
  <c r="F79" i="2"/>
  <c r="F81" i="2"/>
  <c r="F90" i="2"/>
  <c r="F136" i="2"/>
  <c r="F134" i="2"/>
  <c r="F137" i="2"/>
  <c r="F142" i="2"/>
  <c r="F148" i="2"/>
  <c r="F158" i="2"/>
  <c r="F157" i="2"/>
  <c r="F160" i="2"/>
  <c r="F181" i="2"/>
  <c r="F188" i="2"/>
  <c r="F194" i="2"/>
  <c r="F197" i="2"/>
  <c r="F199" i="2"/>
  <c r="F200" i="2"/>
  <c r="F201" i="2"/>
  <c r="F221" i="2"/>
  <c r="F226" i="2"/>
  <c r="F232" i="2"/>
  <c r="F238" i="2"/>
  <c r="F256" i="2"/>
  <c r="F272" i="2"/>
  <c r="F273" i="2"/>
  <c r="F284" i="2"/>
  <c r="F300" i="2"/>
  <c r="F305" i="2"/>
  <c r="F311" i="2"/>
  <c r="F337" i="2"/>
  <c r="F343" i="2"/>
  <c r="F344" i="2"/>
  <c r="F357" i="2"/>
  <c r="F359" i="2"/>
  <c r="F366" i="2"/>
  <c r="F378" i="2"/>
  <c r="F386" i="2"/>
  <c r="F424" i="2"/>
  <c r="F428" i="2"/>
  <c r="F435" i="2"/>
  <c r="F440" i="2"/>
  <c r="F448" i="2"/>
  <c r="F452" i="2"/>
  <c r="F486" i="2"/>
  <c r="F487" i="2"/>
  <c r="F511" i="2"/>
  <c r="F517" i="2"/>
  <c r="F542" i="2"/>
  <c r="F549" i="2"/>
  <c r="F562" i="2"/>
  <c r="F571" i="2"/>
  <c r="F572" i="2"/>
  <c r="F573" i="2"/>
  <c r="F575" i="2"/>
  <c r="F577" i="2"/>
  <c r="F593" i="2"/>
  <c r="F618" i="2"/>
  <c r="F619" i="2"/>
  <c r="F640" i="2"/>
  <c r="F645" i="2"/>
  <c r="F657" i="2"/>
  <c r="F663" i="2"/>
  <c r="F671" i="2"/>
  <c r="F677" i="2"/>
  <c r="F727" i="2"/>
  <c r="F734" i="2"/>
  <c r="F740" i="2"/>
  <c r="F739" i="2"/>
  <c r="F751" i="2"/>
  <c r="F756" i="2"/>
  <c r="F758" i="2"/>
  <c r="F786" i="2"/>
  <c r="F798" i="2"/>
  <c r="F815" i="2"/>
  <c r="F845" i="2"/>
  <c r="F856" i="2"/>
  <c r="F860" i="2"/>
  <c r="F869" i="2"/>
  <c r="F870" i="2"/>
  <c r="F876" i="2"/>
  <c r="F890" i="2"/>
  <c r="F891" i="2"/>
  <c r="F897" i="2"/>
  <c r="F915" i="2"/>
  <c r="F926" i="2"/>
  <c r="F944" i="2"/>
  <c r="F981" i="2"/>
  <c r="F993" i="2"/>
  <c r="F995" i="2"/>
  <c r="F1005" i="2"/>
  <c r="F1014" i="2"/>
  <c r="F1017" i="2"/>
  <c r="F1035" i="2"/>
  <c r="F1044" i="2"/>
  <c r="F1058" i="2"/>
  <c r="F1067" i="2"/>
  <c r="F1068" i="2"/>
  <c r="F1070" i="2"/>
  <c r="F1078" i="2"/>
  <c r="F1083" i="2"/>
  <c r="F1075" i="2"/>
  <c r="F1076" i="2"/>
  <c r="F1090" i="2"/>
  <c r="F1092" i="2"/>
  <c r="F1113" i="2"/>
  <c r="F1119" i="2"/>
  <c r="F1123" i="2"/>
  <c r="F1134" i="2"/>
  <c r="F1135" i="2"/>
  <c r="F1146" i="2"/>
  <c r="F1155" i="2"/>
  <c r="F1157" i="2"/>
  <c r="F1158" i="2"/>
  <c r="F1159" i="2"/>
  <c r="F1160" i="2"/>
  <c r="F1161" i="2"/>
  <c r="F1168" i="2"/>
  <c r="F1172" i="2"/>
  <c r="F1182" i="2"/>
  <c r="F1188" i="2"/>
  <c r="F1196" i="2"/>
  <c r="F1197" i="2"/>
  <c r="F1198" i="2"/>
  <c r="F1209" i="2"/>
  <c r="F1217" i="2"/>
  <c r="F1220" i="2"/>
  <c r="F1222" i="2"/>
  <c r="F1246" i="2"/>
  <c r="F1278" i="2"/>
  <c r="F1280" i="2"/>
  <c r="F1313" i="2"/>
  <c r="F1319" i="2"/>
  <c r="F1321" i="2"/>
  <c r="F1344" i="2"/>
  <c r="F8" i="2"/>
  <c r="F25" i="2"/>
  <c r="F77" i="2"/>
  <c r="F83" i="2"/>
  <c r="F110" i="2"/>
  <c r="F114" i="2"/>
  <c r="F126" i="2"/>
  <c r="F135" i="2"/>
  <c r="F182" i="2"/>
  <c r="F195" i="2"/>
  <c r="F210" i="2"/>
  <c r="F211" i="2"/>
  <c r="F227" i="2"/>
  <c r="F253" i="2"/>
  <c r="F260" i="2"/>
  <c r="F263" i="2"/>
  <c r="F279" i="2"/>
  <c r="F287" i="2"/>
  <c r="F297" i="2"/>
  <c r="F306" i="2"/>
  <c r="F315" i="2"/>
  <c r="F318" i="2"/>
  <c r="F331" i="2"/>
  <c r="F342" i="2"/>
  <c r="F372" i="2"/>
  <c r="F374" i="2"/>
  <c r="F427" i="2"/>
  <c r="F431" i="2"/>
  <c r="F501" i="2"/>
  <c r="F519" i="2"/>
  <c r="F527" i="2"/>
  <c r="F535" i="2"/>
  <c r="F576" i="2"/>
  <c r="F603" i="2"/>
  <c r="F617" i="2"/>
  <c r="F626" i="2"/>
  <c r="F628" i="2"/>
  <c r="F633" i="2"/>
  <c r="F654" i="2"/>
  <c r="F662" i="2"/>
  <c r="F686" i="2"/>
  <c r="F703" i="2"/>
  <c r="F771" i="2"/>
  <c r="F774" i="2"/>
  <c r="F777" i="2"/>
  <c r="F808" i="2"/>
  <c r="F826" i="2"/>
  <c r="F847" i="2"/>
  <c r="F879" i="2"/>
  <c r="F881" i="2"/>
  <c r="F883" i="2"/>
  <c r="F895" i="2"/>
  <c r="F898" i="2"/>
  <c r="F910" i="2"/>
  <c r="F922" i="2"/>
  <c r="F929" i="2"/>
  <c r="F951" i="2"/>
  <c r="F965" i="2"/>
  <c r="F980" i="2"/>
  <c r="F984" i="2"/>
  <c r="F1010" i="2"/>
  <c r="F1016" i="2"/>
  <c r="F1030" i="2"/>
  <c r="F1034" i="2"/>
  <c r="F1045" i="2"/>
  <c r="F1046" i="2"/>
  <c r="F1047" i="2"/>
  <c r="F1053" i="2"/>
  <c r="F1061" i="2"/>
  <c r="F1074" i="2"/>
  <c r="F1079" i="2"/>
  <c r="F1086" i="2"/>
  <c r="F1088" i="2"/>
  <c r="F1091" i="2"/>
  <c r="F1101" i="2"/>
  <c r="F1104" i="2"/>
  <c r="F1114" i="2"/>
  <c r="F1141" i="2"/>
  <c r="F1156" i="2"/>
  <c r="F1210" i="2"/>
  <c r="F1214" i="2"/>
  <c r="F1218" i="2"/>
  <c r="F1219" i="2"/>
  <c r="F1247" i="2"/>
  <c r="F1272" i="2"/>
  <c r="F1327" i="2"/>
  <c r="F1329" i="2"/>
  <c r="F1347" i="2"/>
  <c r="F21" i="2"/>
  <c r="F36" i="2"/>
  <c r="F39" i="2"/>
  <c r="F42" i="2"/>
  <c r="F44" i="2"/>
  <c r="F59" i="2"/>
  <c r="F144" i="2"/>
  <c r="F159" i="2"/>
  <c r="F173" i="2"/>
  <c r="F176" i="2"/>
  <c r="F178" i="2"/>
  <c r="F179" i="2"/>
  <c r="F186" i="2"/>
  <c r="F209" i="2"/>
  <c r="F213" i="2"/>
  <c r="F252" i="2"/>
  <c r="F259" i="2"/>
  <c r="F294" i="2"/>
  <c r="F298" i="2"/>
  <c r="F307" i="2"/>
  <c r="F308" i="2"/>
  <c r="F346" i="2"/>
  <c r="F354" i="2"/>
  <c r="F396" i="2"/>
  <c r="F417" i="2"/>
  <c r="F445" i="2"/>
  <c r="F450" i="2"/>
  <c r="F461" i="2"/>
  <c r="F481" i="2"/>
  <c r="F491" i="2"/>
  <c r="F495" i="2"/>
  <c r="F496" i="2"/>
  <c r="F499" i="2"/>
  <c r="F500" i="2"/>
  <c r="F504" i="2"/>
  <c r="F509" i="2"/>
  <c r="F518" i="2"/>
  <c r="F528" i="2"/>
  <c r="F534" i="2"/>
  <c r="F536" i="2"/>
  <c r="F551" i="2"/>
  <c r="F564" i="2"/>
  <c r="F574" i="2"/>
  <c r="F616" i="2"/>
  <c r="F660" i="2"/>
  <c r="F689" i="2"/>
  <c r="F691" i="2"/>
  <c r="F712" i="2"/>
  <c r="F733" i="2"/>
  <c r="F793" i="2"/>
  <c r="F833" i="2"/>
  <c r="F857" i="2"/>
  <c r="F868" i="2"/>
  <c r="F894" i="2"/>
  <c r="F916" i="2"/>
  <c r="F945" i="2"/>
  <c r="F946" i="2"/>
  <c r="F1002" i="2"/>
  <c r="F1081" i="2"/>
  <c r="F1097" i="2"/>
  <c r="F1106" i="2"/>
  <c r="F1112" i="2"/>
  <c r="F1122" i="2"/>
  <c r="F1227" i="2"/>
  <c r="F1236" i="2"/>
  <c r="F1262" i="2"/>
  <c r="F1285" i="2"/>
  <c r="F1320" i="2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2" i="1"/>
  <c r="B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O518" i="2" l="1"/>
  <c r="B518" i="2"/>
  <c r="O517" i="2"/>
  <c r="B517" i="2"/>
  <c r="O300" i="2"/>
  <c r="B300" i="2"/>
  <c r="O6" i="2"/>
  <c r="B6" i="2"/>
  <c r="O125" i="2"/>
  <c r="B125" i="2"/>
  <c r="O5" i="2"/>
  <c r="B5" i="2"/>
  <c r="O124" i="2"/>
  <c r="B124" i="2"/>
  <c r="O133" i="2"/>
  <c r="B133" i="2"/>
  <c r="O117" i="2"/>
  <c r="B117" i="2"/>
  <c r="O15" i="2"/>
  <c r="B15" i="2"/>
  <c r="O529" i="2"/>
  <c r="B529" i="2"/>
  <c r="O398" i="2"/>
  <c r="B398" i="2"/>
  <c r="B1352" i="2"/>
  <c r="B1296" i="2"/>
  <c r="B1140" i="2"/>
  <c r="B1116" i="2"/>
  <c r="B1112" i="2"/>
  <c r="B1108" i="2"/>
  <c r="B1044" i="2"/>
  <c r="B992" i="2"/>
  <c r="B988" i="2"/>
  <c r="B924" i="2"/>
  <c r="B631" i="2"/>
  <c r="B571" i="2"/>
  <c r="B551" i="2"/>
  <c r="B531" i="2"/>
  <c r="B411" i="2"/>
  <c r="B383" i="2"/>
  <c r="O135" i="2"/>
  <c r="B135" i="2"/>
  <c r="O632" i="2"/>
  <c r="B632" i="2"/>
  <c r="O550" i="2"/>
  <c r="B550" i="2"/>
  <c r="O400" i="2"/>
  <c r="B400" i="2"/>
  <c r="O570" i="2"/>
  <c r="B570" i="2"/>
  <c r="O267" i="2"/>
  <c r="B267" i="2"/>
  <c r="O113" i="2"/>
  <c r="B113" i="2"/>
  <c r="O84" i="2"/>
  <c r="B84" i="2"/>
  <c r="O410" i="2"/>
  <c r="B410" i="2"/>
  <c r="O566" i="2"/>
  <c r="B566" i="2"/>
  <c r="B1351" i="2"/>
  <c r="B1139" i="2"/>
  <c r="B1111" i="2"/>
  <c r="B1067" i="2"/>
  <c r="B1043" i="2"/>
  <c r="B991" i="2"/>
  <c r="B987" i="2"/>
  <c r="B939" i="2"/>
  <c r="B923" i="2"/>
  <c r="B739" i="2"/>
  <c r="B691" i="2"/>
  <c r="B609" i="2"/>
  <c r="B567" i="2"/>
  <c r="O182" i="2"/>
  <c r="B182" i="2"/>
  <c r="O574" i="2"/>
  <c r="B574" i="2"/>
  <c r="O534" i="2"/>
  <c r="B534" i="2"/>
  <c r="O573" i="2"/>
  <c r="B573" i="2"/>
  <c r="O134" i="2"/>
  <c r="B134" i="2"/>
  <c r="O533" i="2"/>
  <c r="B533" i="2"/>
  <c r="O299" i="2"/>
  <c r="B299" i="2"/>
  <c r="O569" i="2"/>
  <c r="B569" i="2"/>
  <c r="O118" i="2"/>
  <c r="B118" i="2"/>
  <c r="O568" i="2"/>
  <c r="B568" i="2"/>
  <c r="O530" i="2"/>
  <c r="B530" i="2"/>
  <c r="O266" i="2"/>
  <c r="B266" i="2"/>
  <c r="O4" i="2"/>
  <c r="P315" i="2" s="1"/>
  <c r="B4" i="2"/>
  <c r="B1350" i="2"/>
  <c r="B1226" i="2"/>
  <c r="B1166" i="2"/>
  <c r="B1154" i="2"/>
  <c r="B1146" i="2"/>
  <c r="B1130" i="2"/>
  <c r="B1078" i="2"/>
  <c r="B1066" i="2"/>
  <c r="B970" i="2"/>
  <c r="B938" i="2"/>
  <c r="B738" i="2"/>
  <c r="B690" i="2"/>
  <c r="B399" i="2"/>
  <c r="O114" i="2"/>
  <c r="B114" i="2"/>
  <c r="O572" i="2"/>
  <c r="B572" i="2"/>
  <c r="O181" i="2"/>
  <c r="B181" i="2"/>
  <c r="O610" i="2"/>
  <c r="B610" i="2"/>
  <c r="O532" i="2"/>
  <c r="B532" i="2"/>
  <c r="O384" i="2"/>
  <c r="B384" i="2"/>
  <c r="O85" i="2"/>
  <c r="B85" i="2"/>
  <c r="C126" i="2" s="1"/>
  <c r="O16" i="2"/>
  <c r="B16" i="2"/>
  <c r="C553" i="2" s="1"/>
  <c r="O123" i="2"/>
  <c r="B123" i="2"/>
  <c r="C54" i="2" s="1"/>
  <c r="B1297" i="2"/>
  <c r="B1225" i="2"/>
  <c r="B1165" i="2"/>
  <c r="B1153" i="2"/>
  <c r="B1145" i="2"/>
  <c r="B1129" i="2"/>
  <c r="B1117" i="2"/>
  <c r="B1109" i="2"/>
  <c r="B1077" i="2"/>
  <c r="B1045" i="2"/>
  <c r="B989" i="2"/>
  <c r="B969" i="2"/>
  <c r="C1253" i="2" s="1"/>
  <c r="B633" i="2"/>
  <c r="C413" i="2"/>
  <c r="C612" i="2"/>
  <c r="C472" i="2"/>
  <c r="C336" i="2"/>
  <c r="C204" i="2"/>
  <c r="C68" i="2"/>
  <c r="C287" i="2"/>
  <c r="C155" i="2"/>
  <c r="C35" i="2"/>
  <c r="C562" i="2"/>
  <c r="C454" i="2"/>
  <c r="C382" i="2"/>
  <c r="C326" i="2"/>
  <c r="C278" i="2"/>
  <c r="C230" i="2"/>
  <c r="C186" i="2"/>
  <c r="C142" i="2"/>
  <c r="C86" i="2"/>
  <c r="C42" i="2"/>
  <c r="C10" i="2"/>
  <c r="F50" i="2"/>
  <c r="C22" i="2" l="1"/>
  <c r="C66" i="2"/>
  <c r="C106" i="2"/>
  <c r="C210" i="2"/>
  <c r="C298" i="2"/>
  <c r="C418" i="2"/>
  <c r="C614" i="2"/>
  <c r="C219" i="2"/>
  <c r="C355" i="2"/>
  <c r="C140" i="2"/>
  <c r="C540" i="2"/>
  <c r="C789" i="2"/>
  <c r="C162" i="2"/>
  <c r="C250" i="2"/>
  <c r="C350" i="2"/>
  <c r="C502" i="2"/>
  <c r="C83" i="2"/>
  <c r="C268" i="2"/>
  <c r="C408" i="2"/>
  <c r="C153" i="2"/>
  <c r="C34" i="2"/>
  <c r="C74" i="2"/>
  <c r="C174" i="2"/>
  <c r="C218" i="2"/>
  <c r="C262" i="2"/>
  <c r="C310" i="2"/>
  <c r="C366" i="2"/>
  <c r="C438" i="2"/>
  <c r="C522" i="2"/>
  <c r="C11" i="2"/>
  <c r="C115" i="2"/>
  <c r="C251" i="2"/>
  <c r="C36" i="2"/>
  <c r="C172" i="2"/>
  <c r="C304" i="2"/>
  <c r="C440" i="2"/>
  <c r="C580" i="2"/>
  <c r="C285" i="2"/>
  <c r="C725" i="2"/>
  <c r="C853" i="2"/>
  <c r="C98" i="2"/>
  <c r="C150" i="2"/>
  <c r="C198" i="2"/>
  <c r="C242" i="2"/>
  <c r="C286" i="2"/>
  <c r="C342" i="2"/>
  <c r="C394" i="2"/>
  <c r="C482" i="2"/>
  <c r="C594" i="2"/>
  <c r="C51" i="2"/>
  <c r="C187" i="2"/>
  <c r="C323" i="2"/>
  <c r="C104" i="2"/>
  <c r="C236" i="2"/>
  <c r="C368" i="2"/>
  <c r="C504" i="2"/>
  <c r="C37" i="2"/>
  <c r="C263" i="2"/>
  <c r="C26" i="2"/>
  <c r="C50" i="2"/>
  <c r="C70" i="2"/>
  <c r="C90" i="2"/>
  <c r="C122" i="2"/>
  <c r="C146" i="2"/>
  <c r="C166" i="2"/>
  <c r="C194" i="2"/>
  <c r="C214" i="2"/>
  <c r="C234" i="2"/>
  <c r="C258" i="2"/>
  <c r="C282" i="2"/>
  <c r="C302" i="2"/>
  <c r="C330" i="2"/>
  <c r="C362" i="2"/>
  <c r="C390" i="2"/>
  <c r="C422" i="2"/>
  <c r="C470" i="2"/>
  <c r="C514" i="2"/>
  <c r="C578" i="2"/>
  <c r="C630" i="2"/>
  <c r="C47" i="2"/>
  <c r="C99" i="2"/>
  <c r="C171" i="2"/>
  <c r="C235" i="2"/>
  <c r="C307" i="2"/>
  <c r="C20" i="2"/>
  <c r="C88" i="2"/>
  <c r="C156" i="2"/>
  <c r="C220" i="2"/>
  <c r="C284" i="2"/>
  <c r="C352" i="2"/>
  <c r="C424" i="2"/>
  <c r="C488" i="2"/>
  <c r="C556" i="2"/>
  <c r="C628" i="2"/>
  <c r="C221" i="2"/>
  <c r="C477" i="2"/>
  <c r="C661" i="2"/>
  <c r="C917" i="2"/>
  <c r="P16" i="2"/>
  <c r="C1029" i="2"/>
  <c r="C18" i="2"/>
  <c r="C38" i="2"/>
  <c r="C58" i="2"/>
  <c r="C82" i="2"/>
  <c r="C102" i="2"/>
  <c r="C130" i="2"/>
  <c r="C158" i="2"/>
  <c r="C178" i="2"/>
  <c r="C202" i="2"/>
  <c r="C226" i="2"/>
  <c r="C246" i="2"/>
  <c r="C270" i="2"/>
  <c r="C294" i="2"/>
  <c r="C318" i="2"/>
  <c r="C346" i="2"/>
  <c r="C374" i="2"/>
  <c r="C414" i="2"/>
  <c r="C450" i="2"/>
  <c r="C486" i="2"/>
  <c r="C546" i="2"/>
  <c r="C606" i="2"/>
  <c r="C19" i="2"/>
  <c r="C67" i="2"/>
  <c r="C139" i="2"/>
  <c r="C203" i="2"/>
  <c r="C271" i="2"/>
  <c r="C339" i="2"/>
  <c r="C52" i="2"/>
  <c r="C120" i="2"/>
  <c r="C188" i="2"/>
  <c r="C252" i="2"/>
  <c r="C320" i="2"/>
  <c r="C388" i="2"/>
  <c r="C456" i="2"/>
  <c r="C520" i="2"/>
  <c r="C596" i="2"/>
  <c r="C69" i="2"/>
  <c r="C349" i="2"/>
  <c r="C591" i="2"/>
  <c r="P123" i="2"/>
  <c r="C79" i="2"/>
  <c r="C111" i="2"/>
  <c r="C151" i="2"/>
  <c r="C183" i="2"/>
  <c r="C215" i="2"/>
  <c r="C247" i="2"/>
  <c r="C283" i="2"/>
  <c r="C319" i="2"/>
  <c r="C351" i="2"/>
  <c r="C32" i="2"/>
  <c r="C64" i="2"/>
  <c r="C100" i="2"/>
  <c r="C136" i="2"/>
  <c r="C168" i="2"/>
  <c r="C200" i="2"/>
  <c r="C232" i="2"/>
  <c r="C264" i="2"/>
  <c r="C296" i="2"/>
  <c r="C332" i="2"/>
  <c r="C364" i="2"/>
  <c r="C404" i="2"/>
  <c r="C436" i="2"/>
  <c r="C468" i="2"/>
  <c r="C500" i="2"/>
  <c r="C536" i="2"/>
  <c r="C576" i="2"/>
  <c r="C608" i="2"/>
  <c r="C21" i="2"/>
  <c r="C89" i="2"/>
  <c r="C169" i="2"/>
  <c r="C237" i="2"/>
  <c r="C301" i="2"/>
  <c r="C365" i="2"/>
  <c r="C429" i="2"/>
  <c r="C493" i="2"/>
  <c r="C577" i="2"/>
  <c r="C607" i="2"/>
  <c r="C677" i="2"/>
  <c r="C741" i="2"/>
  <c r="C805" i="2"/>
  <c r="C869" i="2"/>
  <c r="C933" i="2"/>
  <c r="C981" i="2"/>
  <c r="P266" i="2"/>
  <c r="P568" i="2"/>
  <c r="P569" i="2"/>
  <c r="P533" i="2"/>
  <c r="P573" i="2"/>
  <c r="P574" i="2"/>
  <c r="P50" i="2"/>
  <c r="P478" i="2"/>
  <c r="P782" i="2"/>
  <c r="P61" i="2"/>
  <c r="P522" i="2"/>
  <c r="P1334" i="2"/>
  <c r="P120" i="2"/>
  <c r="P276" i="2"/>
  <c r="P437" i="2"/>
  <c r="P635" i="2"/>
  <c r="P775" i="2"/>
  <c r="P936" i="2"/>
  <c r="P1207" i="2"/>
  <c r="P47" i="2"/>
  <c r="P370" i="2"/>
  <c r="P643" i="2"/>
  <c r="P829" i="2"/>
  <c r="P985" i="2"/>
  <c r="P1142" i="2"/>
  <c r="P106" i="2"/>
  <c r="P151" i="2"/>
  <c r="P602" i="2"/>
  <c r="P872" i="2"/>
  <c r="P1258" i="2"/>
  <c r="P92" i="2"/>
  <c r="P290" i="2"/>
  <c r="P423" i="2"/>
  <c r="P588" i="2"/>
  <c r="P722" i="2"/>
  <c r="P851" i="2"/>
  <c r="P1093" i="2"/>
  <c r="P1360" i="2"/>
  <c r="P280" i="2"/>
  <c r="P547" i="2"/>
  <c r="P769" i="2"/>
  <c r="P909" i="2"/>
  <c r="P1071" i="2"/>
  <c r="P1282" i="2"/>
  <c r="P162" i="2"/>
  <c r="P404" i="2"/>
  <c r="P653" i="2"/>
  <c r="P795" i="2"/>
  <c r="P1004" i="2"/>
  <c r="P1231" i="2"/>
  <c r="P19" i="2"/>
  <c r="P198" i="2"/>
  <c r="P363" i="2"/>
  <c r="P563" i="2"/>
  <c r="P796" i="2"/>
  <c r="P943" i="2"/>
  <c r="P1129" i="2"/>
  <c r="P1340" i="2"/>
  <c r="P296" i="2"/>
  <c r="P516" i="2"/>
  <c r="P683" i="2"/>
  <c r="P906" i="2"/>
  <c r="P821" i="2"/>
  <c r="P1186" i="2"/>
  <c r="P70" i="2"/>
  <c r="P231" i="2"/>
  <c r="P349" i="2"/>
  <c r="P514" i="2"/>
  <c r="P668" i="2"/>
  <c r="P783" i="2"/>
  <c r="P964" i="2"/>
  <c r="P1249" i="2"/>
  <c r="P246" i="2"/>
  <c r="P421" i="2"/>
  <c r="P742" i="2"/>
  <c r="P901" i="2"/>
  <c r="P1037" i="2"/>
  <c r="P1229" i="2"/>
  <c r="P150" i="2"/>
  <c r="P405" i="2"/>
  <c r="P655" i="2"/>
  <c r="P814" i="2"/>
  <c r="P1057" i="2"/>
  <c r="P1234" i="2"/>
  <c r="P29" i="2"/>
  <c r="P217" i="2"/>
  <c r="P368" i="2"/>
  <c r="P565" i="2"/>
  <c r="P816" i="2"/>
  <c r="P983" i="2"/>
  <c r="P1136" i="2"/>
  <c r="P1362" i="2"/>
  <c r="P301" i="2"/>
  <c r="P540" i="2"/>
  <c r="P692" i="2"/>
  <c r="P928" i="2"/>
  <c r="P1059" i="2"/>
  <c r="P1292" i="2"/>
  <c r="P102" i="2"/>
  <c r="P345" i="2"/>
  <c r="P622" i="2"/>
  <c r="P884" i="2"/>
  <c r="P1040" i="2"/>
  <c r="P1304" i="2"/>
  <c r="P105" i="2"/>
  <c r="P641" i="2"/>
  <c r="P896" i="2"/>
  <c r="P1332" i="2"/>
  <c r="P104" i="2"/>
  <c r="P277" i="2"/>
  <c r="P414" i="2"/>
  <c r="P545" i="2"/>
  <c r="P711" i="2"/>
  <c r="P844" i="2"/>
  <c r="P1050" i="2"/>
  <c r="P1355" i="2"/>
  <c r="P247" i="2"/>
  <c r="P432" i="2"/>
  <c r="P746" i="2"/>
  <c r="P905" i="2"/>
  <c r="P1048" i="2"/>
  <c r="P1251" i="2"/>
  <c r="P152" i="2"/>
  <c r="P388" i="2"/>
  <c r="P667" i="2"/>
  <c r="P819" i="2"/>
  <c r="P1073" i="2"/>
  <c r="P1240" i="2"/>
  <c r="P35" i="2"/>
  <c r="P251" i="2"/>
  <c r="P429" i="2"/>
  <c r="P678" i="2"/>
  <c r="P837" i="2"/>
  <c r="P1022" i="2"/>
  <c r="P1241" i="2"/>
  <c r="P49" i="2"/>
  <c r="P335" i="2"/>
  <c r="P620" i="2"/>
  <c r="P761" i="2"/>
  <c r="P958" i="2"/>
  <c r="P1139" i="2"/>
  <c r="P1341" i="2"/>
  <c r="P204" i="2"/>
  <c r="P433" i="2"/>
  <c r="P578" i="2"/>
  <c r="P889" i="2"/>
  <c r="P412" i="2"/>
  <c r="P705" i="2"/>
  <c r="P933" i="2"/>
  <c r="P1242" i="2"/>
  <c r="P87" i="2"/>
  <c r="P362" i="2"/>
  <c r="P697" i="2"/>
  <c r="P859" i="2"/>
  <c r="P1127" i="2"/>
  <c r="P72" i="2"/>
  <c r="P471" i="2"/>
  <c r="P708" i="2"/>
  <c r="P1021" i="2"/>
  <c r="P1253" i="2"/>
  <c r="P313" i="2"/>
  <c r="P949" i="2"/>
  <c r="P447" i="2"/>
  <c r="P95" i="2"/>
  <c r="P1184" i="2"/>
  <c r="P430" i="2"/>
  <c r="P932" i="2"/>
  <c r="P71" i="2"/>
  <c r="P758" i="2"/>
  <c r="P8" i="2"/>
  <c r="C105" i="2"/>
  <c r="C189" i="2"/>
  <c r="C253" i="2"/>
  <c r="C317" i="2"/>
  <c r="C381" i="2"/>
  <c r="C445" i="2"/>
  <c r="C509" i="2"/>
  <c r="C535" i="2"/>
  <c r="C693" i="2"/>
  <c r="C757" i="2"/>
  <c r="C821" i="2"/>
  <c r="C885" i="2"/>
  <c r="C949" i="2"/>
  <c r="C1093" i="2"/>
  <c r="C1205" i="2"/>
  <c r="C1301" i="2"/>
  <c r="P384" i="2"/>
  <c r="P610" i="2"/>
  <c r="P572" i="2"/>
  <c r="P566" i="2"/>
  <c r="P84" i="2"/>
  <c r="P267" i="2"/>
  <c r="P400" i="2"/>
  <c r="P632" i="2"/>
  <c r="P398" i="2"/>
  <c r="P15" i="2"/>
  <c r="P133" i="2"/>
  <c r="P5" i="2"/>
  <c r="P6" i="2"/>
  <c r="P517" i="2"/>
  <c r="P108" i="2"/>
  <c r="P583" i="2"/>
  <c r="P853" i="2"/>
  <c r="P165" i="2"/>
  <c r="P611" i="2"/>
  <c r="P17" i="2"/>
  <c r="P143" i="2"/>
  <c r="P310" i="2"/>
  <c r="P467" i="2"/>
  <c r="P684" i="2"/>
  <c r="P801" i="2"/>
  <c r="P975" i="2"/>
  <c r="P1290" i="2"/>
  <c r="P240" i="2"/>
  <c r="P416" i="2"/>
  <c r="P721" i="2"/>
  <c r="P864" i="2"/>
  <c r="P1018" i="2"/>
  <c r="P1187" i="2"/>
  <c r="P154" i="2"/>
  <c r="P216" i="2"/>
  <c r="P659" i="2"/>
  <c r="P999" i="2"/>
  <c r="P1358" i="2"/>
  <c r="P146" i="2"/>
  <c r="P320" i="2"/>
  <c r="P438" i="2"/>
  <c r="P601" i="2"/>
  <c r="P744" i="2"/>
  <c r="P902" i="2"/>
  <c r="P1180" i="2"/>
  <c r="P30" i="2"/>
  <c r="P328" i="2"/>
  <c r="P598" i="2"/>
  <c r="P800" i="2"/>
  <c r="P952" i="2"/>
  <c r="P1118" i="2"/>
  <c r="P1331" i="2"/>
  <c r="P234" i="2"/>
  <c r="P458" i="2"/>
  <c r="P685" i="2"/>
  <c r="P825" i="2"/>
  <c r="P1094" i="2"/>
  <c r="P1245" i="2"/>
  <c r="P62" i="2"/>
  <c r="P236" i="2"/>
  <c r="P403" i="2"/>
  <c r="P629" i="2"/>
  <c r="P835" i="2"/>
  <c r="P1001" i="2"/>
  <c r="P1185" i="2"/>
  <c r="P27" i="2"/>
  <c r="P323" i="2"/>
  <c r="P607" i="2"/>
  <c r="P709" i="2"/>
  <c r="P937" i="2"/>
  <c r="P875" i="2"/>
  <c r="P1323" i="2"/>
  <c r="P94" i="2"/>
  <c r="P274" i="2"/>
  <c r="P413" i="2"/>
  <c r="P543" i="2"/>
  <c r="P699" i="2"/>
  <c r="P807" i="2"/>
  <c r="P1027" i="2"/>
  <c r="P1303" i="2"/>
  <c r="P286" i="2"/>
  <c r="P552" i="2"/>
  <c r="P776" i="2"/>
  <c r="P918" i="2"/>
  <c r="P1096" i="2"/>
  <c r="P1283" i="2"/>
  <c r="P214" i="2"/>
  <c r="P472" i="2"/>
  <c r="P695" i="2"/>
  <c r="P831" i="2"/>
  <c r="P1095" i="2"/>
  <c r="P1259" i="2"/>
  <c r="P76" i="2"/>
  <c r="P248" i="2"/>
  <c r="P408" i="2"/>
  <c r="P636" i="2"/>
  <c r="P836" i="2"/>
  <c r="P1015" i="2"/>
  <c r="P1208" i="2"/>
  <c r="P34" i="2"/>
  <c r="P334" i="2"/>
  <c r="P612" i="2"/>
  <c r="P719" i="2"/>
  <c r="P948" i="2"/>
  <c r="P1130" i="2"/>
  <c r="P1339" i="2"/>
  <c r="P191" i="2"/>
  <c r="P392" i="2"/>
  <c r="P666" i="2"/>
  <c r="P925" i="2"/>
  <c r="P1082" i="2"/>
  <c r="P1348" i="2"/>
  <c r="P168" i="2"/>
  <c r="P676" i="2"/>
  <c r="P1066" i="2"/>
  <c r="P1368" i="2"/>
  <c r="P141" i="2"/>
  <c r="P292" i="2"/>
  <c r="P426" i="2"/>
  <c r="P592" i="2"/>
  <c r="P730" i="2"/>
  <c r="P878" i="2"/>
  <c r="P1125" i="2"/>
  <c r="P14" i="2"/>
  <c r="P289" i="2"/>
  <c r="P591" i="2"/>
  <c r="P778" i="2"/>
  <c r="P923" i="2"/>
  <c r="P1110" i="2"/>
  <c r="P1296" i="2"/>
  <c r="P219" i="2"/>
  <c r="P475" i="2"/>
  <c r="P704" i="2"/>
  <c r="P840" i="2"/>
  <c r="P1103" i="2"/>
  <c r="P1261" i="2"/>
  <c r="P100" i="2"/>
  <c r="P355" i="2"/>
  <c r="P497" i="2"/>
  <c r="P735" i="2"/>
  <c r="P850" i="2"/>
  <c r="P1077" i="2"/>
  <c r="P1266" i="2"/>
  <c r="P111" i="2"/>
  <c r="P415" i="2"/>
  <c r="P650" i="2"/>
  <c r="P813" i="2"/>
  <c r="P1013" i="2"/>
  <c r="P1199" i="2"/>
  <c r="P10" i="2"/>
  <c r="P244" i="2"/>
  <c r="P474" i="2"/>
  <c r="P630" i="2"/>
  <c r="P963" i="2"/>
  <c r="P484" i="2"/>
  <c r="P729" i="2"/>
  <c r="P1085" i="2"/>
  <c r="P1274" i="2"/>
  <c r="P161" i="2"/>
  <c r="P468" i="2"/>
  <c r="P736" i="2"/>
  <c r="P924" i="2"/>
  <c r="P1250" i="2"/>
  <c r="P241" i="2"/>
  <c r="P581" i="2"/>
  <c r="P848" i="2"/>
  <c r="P1042" i="2"/>
  <c r="P1309" i="2"/>
  <c r="P441" i="2"/>
  <c r="P1189" i="2"/>
  <c r="P621" i="2"/>
  <c r="P411" i="2"/>
  <c r="P1361" i="2"/>
  <c r="P553" i="2"/>
  <c r="P1011" i="2"/>
  <c r="P197" i="2"/>
  <c r="P981" i="2"/>
  <c r="C314" i="2"/>
  <c r="C334" i="2"/>
  <c r="C358" i="2"/>
  <c r="C378" i="2"/>
  <c r="C402" i="2"/>
  <c r="C434" i="2"/>
  <c r="C466" i="2"/>
  <c r="C498" i="2"/>
  <c r="C542" i="2"/>
  <c r="C590" i="2"/>
  <c r="C626" i="2"/>
  <c r="C31" i="2"/>
  <c r="C63" i="2"/>
  <c r="C95" i="2"/>
  <c r="C131" i="2"/>
  <c r="C167" i="2"/>
  <c r="C199" i="2"/>
  <c r="C231" i="2"/>
  <c r="C303" i="2"/>
  <c r="C335" i="2"/>
  <c r="C12" i="2"/>
  <c r="C48" i="2"/>
  <c r="C80" i="2"/>
  <c r="C116" i="2"/>
  <c r="C152" i="2"/>
  <c r="C184" i="2"/>
  <c r="C216" i="2"/>
  <c r="C248" i="2"/>
  <c r="C280" i="2"/>
  <c r="C316" i="2"/>
  <c r="C348" i="2"/>
  <c r="C380" i="2"/>
  <c r="C420" i="2"/>
  <c r="C452" i="2"/>
  <c r="C484" i="2"/>
  <c r="C516" i="2"/>
  <c r="C552" i="2"/>
  <c r="C592" i="2"/>
  <c r="C624" i="2"/>
  <c r="C53" i="2"/>
  <c r="C137" i="2"/>
  <c r="C205" i="2"/>
  <c r="C269" i="2"/>
  <c r="C333" i="2"/>
  <c r="C397" i="2"/>
  <c r="C461" i="2"/>
  <c r="C537" i="2"/>
  <c r="C575" i="2"/>
  <c r="C645" i="2"/>
  <c r="C709" i="2"/>
  <c r="C773" i="2"/>
  <c r="C837" i="2"/>
  <c r="C901" i="2"/>
  <c r="C965" i="2"/>
  <c r="P4" i="2"/>
  <c r="P1034" i="2"/>
  <c r="P83" i="2"/>
  <c r="P756" i="2"/>
  <c r="P137" i="2"/>
  <c r="P298" i="2"/>
  <c r="P980" i="2"/>
  <c r="P210" i="2"/>
  <c r="P1075" i="2"/>
  <c r="P616" i="2"/>
  <c r="P1247" i="2"/>
  <c r="P342" i="2"/>
  <c r="P869" i="2"/>
  <c r="P194" i="2"/>
  <c r="P450" i="2"/>
  <c r="P1047" i="2"/>
  <c r="P297" i="2"/>
  <c r="P1113" i="2"/>
  <c r="P657" i="2"/>
  <c r="P232" i="2"/>
  <c r="P24" i="2"/>
  <c r="P528" i="2"/>
  <c r="P59" i="2"/>
  <c r="P1016" i="2"/>
  <c r="P519" i="2"/>
  <c r="P1209" i="2"/>
  <c r="P1017" i="2"/>
  <c r="P645" i="2"/>
  <c r="P136" i="2"/>
  <c r="P1295" i="2"/>
  <c r="P972" i="2"/>
  <c r="P759" i="2"/>
  <c r="P976" i="2"/>
  <c r="P536" i="2"/>
  <c r="P1210" i="2"/>
  <c r="P306" i="2"/>
  <c r="P1005" i="2"/>
  <c r="P238" i="2"/>
  <c r="P504" i="2"/>
  <c r="P1101" i="2"/>
  <c r="P331" i="2"/>
  <c r="P1158" i="2"/>
  <c r="P727" i="2"/>
  <c r="P357" i="2"/>
  <c r="P64" i="2"/>
  <c r="P793" i="2"/>
  <c r="P294" i="2"/>
  <c r="P1091" i="2"/>
  <c r="P703" i="2"/>
  <c r="P195" i="2"/>
  <c r="P1157" i="2"/>
  <c r="P876" i="2"/>
  <c r="P542" i="2"/>
  <c r="P272" i="2"/>
  <c r="P45" i="2"/>
  <c r="P1175" i="2"/>
  <c r="P917" i="2"/>
  <c r="P639" i="2"/>
  <c r="P439" i="2"/>
  <c r="P1097" i="2"/>
  <c r="P159" i="2"/>
  <c r="P847" i="2"/>
  <c r="P1197" i="2"/>
  <c r="P562" i="2"/>
  <c r="P54" i="2"/>
  <c r="P1314" i="2"/>
  <c r="P1215" i="2"/>
  <c r="P1009" i="2"/>
  <c r="P927" i="2"/>
  <c r="P766" i="2"/>
  <c r="P669" i="2"/>
  <c r="P473" i="2"/>
  <c r="P282" i="2"/>
  <c r="P175" i="2"/>
  <c r="P26" i="2"/>
  <c r="P1205" i="2"/>
  <c r="P1031" i="2"/>
  <c r="P700" i="2"/>
  <c r="P455" i="2"/>
  <c r="P215" i="2"/>
  <c r="P1291" i="2"/>
  <c r="P1105" i="2"/>
  <c r="P694" i="2"/>
  <c r="P420" i="2"/>
  <c r="P187" i="2"/>
  <c r="P1350" i="2"/>
  <c r="P1166" i="2"/>
  <c r="P1299" i="2"/>
  <c r="P1117" i="2"/>
  <c r="P982" i="2"/>
  <c r="P882" i="2"/>
  <c r="P760" i="2"/>
  <c r="P615" i="2"/>
  <c r="P463" i="2"/>
  <c r="P265" i="2"/>
  <c r="P172" i="2"/>
  <c r="P7" i="2"/>
  <c r="P1192" i="2"/>
  <c r="P1007" i="2"/>
  <c r="P696" i="2"/>
  <c r="P453" i="2"/>
  <c r="P145" i="2"/>
  <c r="P1268" i="2"/>
  <c r="P1102" i="2"/>
  <c r="P690" i="2"/>
  <c r="P409" i="2"/>
  <c r="P205" i="2"/>
  <c r="P189" i="2"/>
  <c r="P51" i="2"/>
  <c r="P1212" i="2"/>
  <c r="P1063" i="2"/>
  <c r="P743" i="2"/>
  <c r="P462" i="2"/>
  <c r="P225" i="2"/>
  <c r="P1298" i="2"/>
  <c r="P1124" i="2"/>
  <c r="P752" i="2"/>
  <c r="P515" i="2"/>
  <c r="P285" i="2"/>
  <c r="P129" i="2"/>
  <c r="P1301" i="2"/>
  <c r="P1029" i="2"/>
  <c r="P871" i="2"/>
  <c r="P613" i="2"/>
  <c r="P446" i="2"/>
  <c r="P224" i="2"/>
  <c r="P1353" i="2"/>
  <c r="P1165" i="2"/>
  <c r="P1236" i="2"/>
  <c r="P733" i="2"/>
  <c r="P481" i="2"/>
  <c r="P186" i="2"/>
  <c r="P1272" i="2"/>
  <c r="P1061" i="2"/>
  <c r="P895" i="2"/>
  <c r="P1146" i="2"/>
  <c r="P619" i="2"/>
  <c r="P1285" i="2"/>
  <c r="P144" i="2"/>
  <c r="P826" i="2"/>
  <c r="P77" i="2"/>
  <c r="P995" i="2"/>
  <c r="P509" i="2"/>
  <c r="P1104" i="2"/>
  <c r="P1280" i="2"/>
  <c r="P734" i="2"/>
  <c r="P81" i="2"/>
  <c r="P213" i="2"/>
  <c r="P922" i="2"/>
  <c r="P126" i="2"/>
  <c r="P1035" i="2"/>
  <c r="P487" i="2"/>
  <c r="P188" i="2"/>
  <c r="P1002" i="2"/>
  <c r="P445" i="2"/>
  <c r="P1327" i="2"/>
  <c r="P910" i="2"/>
  <c r="P318" i="2"/>
  <c r="P1161" i="2"/>
  <c r="P915" i="2"/>
  <c r="P435" i="2"/>
  <c r="P63" i="2"/>
  <c r="P1230" i="2"/>
  <c r="P939" i="2"/>
  <c r="P680" i="2"/>
  <c r="P1227" i="2"/>
  <c r="P461" i="2"/>
  <c r="P1053" i="2"/>
  <c r="P1220" i="2"/>
  <c r="P663" i="2"/>
  <c r="P65" i="2"/>
  <c r="P354" i="2"/>
  <c r="P1030" i="2"/>
  <c r="P260" i="2"/>
  <c r="P1068" i="2"/>
  <c r="P618" i="2"/>
  <c r="P273" i="2"/>
  <c r="P1367" i="2"/>
  <c r="P689" i="2"/>
  <c r="P176" i="2"/>
  <c r="P1046" i="2"/>
  <c r="P603" i="2"/>
  <c r="P25" i="2"/>
  <c r="P1092" i="2"/>
  <c r="P786" i="2"/>
  <c r="P486" i="2"/>
  <c r="P199" i="2"/>
  <c r="P1366" i="2"/>
  <c r="P1036" i="2"/>
  <c r="P820" i="2"/>
  <c r="P594" i="2"/>
  <c r="P324" i="2"/>
  <c r="P712" i="2"/>
  <c r="P1347" i="2"/>
  <c r="P626" i="2"/>
  <c r="P1044" i="2"/>
  <c r="P424" i="2"/>
  <c r="P28" i="2"/>
  <c r="P1300" i="2"/>
  <c r="P1133" i="2"/>
  <c r="P986" i="2"/>
  <c r="P904" i="2"/>
  <c r="P762" i="2"/>
  <c r="P605" i="2"/>
  <c r="P449" i="2"/>
  <c r="P254" i="2"/>
  <c r="P164" i="2"/>
  <c r="P1352" i="2"/>
  <c r="P1176" i="2"/>
  <c r="P940" i="2"/>
  <c r="P608" i="2"/>
  <c r="P399" i="2"/>
  <c r="P89" i="2"/>
  <c r="P1256" i="2"/>
  <c r="P953" i="2"/>
  <c r="P614" i="2"/>
  <c r="P365" i="2"/>
  <c r="P156" i="2"/>
  <c r="P1325" i="2"/>
  <c r="P1041" i="2"/>
  <c r="P1255" i="2"/>
  <c r="P1038" i="2"/>
  <c r="P960" i="2"/>
  <c r="P823" i="2"/>
  <c r="P753" i="2"/>
  <c r="P597" i="2"/>
  <c r="P443" i="2"/>
  <c r="P245" i="2"/>
  <c r="P163" i="2"/>
  <c r="P1349" i="2"/>
  <c r="P1164" i="2"/>
  <c r="P886" i="2"/>
  <c r="P604" i="2"/>
  <c r="P385" i="2"/>
  <c r="P48" i="2"/>
  <c r="P1243" i="2"/>
  <c r="P947" i="2"/>
  <c r="P596" i="2"/>
  <c r="P352" i="2"/>
  <c r="P174" i="2"/>
  <c r="P180" i="2"/>
  <c r="P2" i="2"/>
  <c r="P1191" i="2"/>
  <c r="P966" i="2"/>
  <c r="P672" i="2"/>
  <c r="P451" i="2"/>
  <c r="P121" i="2"/>
  <c r="P1265" i="2"/>
  <c r="P1098" i="2"/>
  <c r="P658" i="2"/>
  <c r="P480" i="2"/>
  <c r="P243" i="2"/>
  <c r="P116" i="2"/>
  <c r="P1273" i="2"/>
  <c r="P977" i="2"/>
  <c r="P779" i="2"/>
  <c r="P567" i="2"/>
  <c r="P390" i="2"/>
  <c r="P131" i="2"/>
  <c r="P1318" i="2"/>
  <c r="P1087" i="2"/>
  <c r="P1106" i="2"/>
  <c r="P660" i="2"/>
  <c r="P417" i="2"/>
  <c r="P173" i="2"/>
  <c r="P1214" i="2"/>
  <c r="P1045" i="2"/>
  <c r="P879" i="2"/>
  <c r="P576" i="2"/>
  <c r="P279" i="2"/>
  <c r="P1313" i="2"/>
  <c r="P1160" i="2"/>
  <c r="P1078" i="2"/>
  <c r="P897" i="2"/>
  <c r="P740" i="2"/>
  <c r="P571" i="2"/>
  <c r="P343" i="2"/>
  <c r="P160" i="2"/>
  <c r="P58" i="2"/>
  <c r="P1302" i="2"/>
  <c r="P1140" i="2"/>
  <c r="P989" i="2"/>
  <c r="P914" i="2"/>
  <c r="P763" i="2"/>
  <c r="P637" i="2"/>
  <c r="P531" i="2"/>
  <c r="P380" i="2"/>
  <c r="P203" i="2"/>
  <c r="P138" i="2"/>
  <c r="P1286" i="2"/>
  <c r="P1144" i="2"/>
  <c r="P867" i="2"/>
  <c r="P544" i="2"/>
  <c r="P322" i="2"/>
  <c r="P1356" i="2"/>
  <c r="P1226" i="2"/>
  <c r="P888" i="2"/>
  <c r="P579" i="2"/>
  <c r="P377" i="2"/>
  <c r="P196" i="2"/>
  <c r="P1328" i="2"/>
  <c r="P1054" i="2"/>
  <c r="P892" i="2"/>
  <c r="P656" i="2"/>
  <c r="P476" i="2"/>
  <c r="P268" i="2"/>
  <c r="P1346" i="2"/>
  <c r="P1162" i="2"/>
  <c r="P973" i="2"/>
  <c r="P784" i="2"/>
  <c r="P623" i="2"/>
  <c r="P338" i="2"/>
  <c r="P23" i="2"/>
  <c r="P1171" i="2"/>
  <c r="P994" i="2"/>
  <c r="P832" i="2"/>
  <c r="P600" i="2"/>
  <c r="P397" i="2"/>
  <c r="P228" i="2"/>
  <c r="P12" i="2"/>
  <c r="P1225" i="2"/>
  <c r="P979" i="2"/>
  <c r="P789" i="2"/>
  <c r="P644" i="2"/>
  <c r="P393" i="2"/>
  <c r="P930" i="2"/>
  <c r="P679" i="2"/>
  <c r="P431" i="2"/>
  <c r="P1070" i="2"/>
  <c r="P337" i="2"/>
  <c r="P916" i="2"/>
  <c r="P1219" i="2"/>
  <c r="P617" i="2"/>
  <c r="P1196" i="2"/>
  <c r="P798" i="2"/>
  <c r="P307" i="2"/>
  <c r="P929" i="2"/>
  <c r="P1172" i="2"/>
  <c r="P575" i="2"/>
  <c r="P1081" i="2"/>
  <c r="P39" i="2"/>
  <c r="P771" i="2"/>
  <c r="P1278" i="2"/>
  <c r="P890" i="2"/>
  <c r="P386" i="2"/>
  <c r="P79" i="2"/>
  <c r="P894" i="2"/>
  <c r="P346" i="2"/>
  <c r="P1141" i="2"/>
  <c r="P808" i="2"/>
  <c r="P253" i="2"/>
  <c r="P1134" i="2"/>
  <c r="P856" i="2"/>
  <c r="P305" i="2"/>
  <c r="P13" i="2"/>
  <c r="P1109" i="2"/>
  <c r="P865" i="2"/>
  <c r="P459" i="2"/>
  <c r="P945" i="2"/>
  <c r="P252" i="2"/>
  <c r="P774" i="2"/>
  <c r="P1159" i="2"/>
  <c r="P511" i="2"/>
  <c r="P1122" i="2"/>
  <c r="P178" i="2"/>
  <c r="P883" i="2"/>
  <c r="P1321" i="2"/>
  <c r="P926" i="2"/>
  <c r="P549" i="2"/>
  <c r="P200" i="2"/>
  <c r="P1262" i="2"/>
  <c r="P500" i="2"/>
  <c r="P36" i="2"/>
  <c r="P965" i="2"/>
  <c r="P374" i="2"/>
  <c r="P1246" i="2"/>
  <c r="P1067" i="2"/>
  <c r="P677" i="2"/>
  <c r="P378" i="2"/>
  <c r="P148" i="2"/>
  <c r="P1307" i="2"/>
  <c r="P992" i="2"/>
  <c r="P764" i="2"/>
  <c r="P560" i="2"/>
  <c r="P264" i="2"/>
  <c r="P496" i="2"/>
  <c r="P1086" i="2"/>
  <c r="P211" i="2"/>
  <c r="P891" i="2"/>
  <c r="P284" i="2"/>
  <c r="P1369" i="2"/>
  <c r="P1279" i="2"/>
  <c r="P1039" i="2"/>
  <c r="P961" i="2"/>
  <c r="P843" i="2"/>
  <c r="P755" i="2"/>
  <c r="P584" i="2"/>
  <c r="P375" i="2"/>
  <c r="P193" i="2"/>
  <c r="P109" i="2"/>
  <c r="P1284" i="2"/>
  <c r="P1143" i="2"/>
  <c r="P834" i="2"/>
  <c r="P506" i="2"/>
  <c r="P319" i="2"/>
  <c r="P1351" i="2"/>
  <c r="P1194" i="2"/>
  <c r="P887" i="2"/>
  <c r="P539" i="2"/>
  <c r="P316" i="2"/>
  <c r="P122" i="2"/>
  <c r="P1288" i="2"/>
  <c r="P1006" i="2"/>
  <c r="P1235" i="2"/>
  <c r="P1023" i="2"/>
  <c r="P942" i="2"/>
  <c r="P797" i="2"/>
  <c r="P687" i="2"/>
  <c r="P580" i="2"/>
  <c r="P394" i="2"/>
  <c r="P190" i="2"/>
  <c r="P91" i="2"/>
  <c r="P1269" i="2"/>
  <c r="P1108" i="2"/>
  <c r="P822" i="2"/>
  <c r="P502" i="2"/>
  <c r="P317" i="2"/>
  <c r="P1345" i="2"/>
  <c r="P1177" i="2"/>
  <c r="P877" i="2"/>
  <c r="P526" i="2"/>
  <c r="P303" i="2"/>
  <c r="P132" i="2"/>
  <c r="P171" i="2"/>
  <c r="P1312" i="2"/>
  <c r="P1154" i="2"/>
  <c r="P873" i="2"/>
  <c r="P557" i="2"/>
  <c r="P350" i="2"/>
  <c r="P9" i="2"/>
  <c r="P1239" i="2"/>
  <c r="P893" i="2"/>
  <c r="P586" i="2"/>
  <c r="P401" i="2"/>
  <c r="P202" i="2"/>
  <c r="P99" i="2"/>
  <c r="P1200" i="2"/>
  <c r="P956" i="2"/>
  <c r="P717" i="2"/>
  <c r="P525" i="2"/>
  <c r="P341" i="2"/>
  <c r="P101" i="2"/>
  <c r="P1270" i="2"/>
  <c r="P1052" i="2"/>
  <c r="P946" i="2"/>
  <c r="P551" i="2"/>
  <c r="P308" i="2"/>
  <c r="P44" i="2"/>
  <c r="P1114" i="2"/>
  <c r="P1010" i="2"/>
  <c r="P777" i="2"/>
  <c r="P501" i="2"/>
  <c r="P227" i="2"/>
  <c r="P1222" i="2"/>
  <c r="P1155" i="2"/>
  <c r="P1058" i="2"/>
  <c r="P870" i="2"/>
  <c r="P671" i="2"/>
  <c r="P452" i="2"/>
  <c r="P256" i="2"/>
  <c r="P142" i="2"/>
  <c r="P38" i="2"/>
  <c r="P1293" i="2"/>
  <c r="P1049" i="2"/>
  <c r="P970" i="2"/>
  <c r="P852" i="2"/>
  <c r="P757" i="2"/>
  <c r="P606" i="2"/>
  <c r="P479" i="2"/>
  <c r="P321" i="2"/>
  <c r="P185" i="2"/>
  <c r="P82" i="2"/>
  <c r="P1244" i="2"/>
  <c r="P1072" i="2"/>
  <c r="P805" i="2"/>
  <c r="P470" i="2"/>
  <c r="P257" i="2"/>
  <c r="P1326" i="2"/>
  <c r="P1145" i="2"/>
  <c r="P828" i="2"/>
  <c r="P558" i="2"/>
  <c r="P336" i="2"/>
  <c r="P167" i="2"/>
  <c r="P1289" i="2"/>
  <c r="P1008" i="2"/>
  <c r="P866" i="2"/>
  <c r="P589" i="2"/>
  <c r="P263" i="2"/>
  <c r="P944" i="2"/>
  <c r="P201" i="2"/>
  <c r="P495" i="2"/>
  <c r="P1079" i="2"/>
  <c r="P427" i="2"/>
  <c r="P1135" i="2"/>
  <c r="P1322" i="2"/>
  <c r="P179" i="2"/>
  <c r="P662" i="2"/>
  <c r="P1119" i="2"/>
  <c r="P448" i="2"/>
  <c r="P691" i="2"/>
  <c r="P1156" i="2"/>
  <c r="P527" i="2"/>
  <c r="P1168" i="2"/>
  <c r="P751" i="2"/>
  <c r="P311" i="2"/>
  <c r="P53" i="2"/>
  <c r="P564" i="2"/>
  <c r="P209" i="2"/>
  <c r="P1074" i="2"/>
  <c r="P633" i="2"/>
  <c r="P1319" i="2"/>
  <c r="P1083" i="2"/>
  <c r="P739" i="2"/>
  <c r="P226" i="2"/>
  <c r="P1317" i="2"/>
  <c r="P1020" i="2"/>
  <c r="P794" i="2"/>
  <c r="P293" i="2"/>
  <c r="P857" i="2"/>
  <c r="P42" i="2"/>
  <c r="P535" i="2"/>
  <c r="P1076" i="2"/>
  <c r="P359" i="2"/>
  <c r="P833" i="2"/>
  <c r="P1329" i="2"/>
  <c r="P654" i="2"/>
  <c r="P1217" i="2"/>
  <c r="P860" i="2"/>
  <c r="P440" i="2"/>
  <c r="P158" i="2"/>
  <c r="P1112" i="2"/>
  <c r="P491" i="2"/>
  <c r="P1218" i="2"/>
  <c r="P881" i="2"/>
  <c r="P287" i="2"/>
  <c r="P1188" i="2"/>
  <c r="P993" i="2"/>
  <c r="P593" i="2"/>
  <c r="P344" i="2"/>
  <c r="P74" i="2"/>
  <c r="P1254" i="2"/>
  <c r="P957" i="2"/>
  <c r="P745" i="2"/>
  <c r="P494" i="2"/>
  <c r="P1320" i="2"/>
  <c r="P396" i="2"/>
  <c r="P984" i="2"/>
  <c r="P1344" i="2"/>
  <c r="P815" i="2"/>
  <c r="P157" i="2"/>
  <c r="P1337" i="2"/>
  <c r="P1238" i="2"/>
  <c r="P1025" i="2"/>
  <c r="P950" i="2"/>
  <c r="P809" i="2"/>
  <c r="P688" i="2"/>
  <c r="P524" i="2"/>
  <c r="P309" i="2"/>
  <c r="P184" i="2"/>
  <c r="P80" i="2"/>
  <c r="P1228" i="2"/>
  <c r="P1065" i="2"/>
  <c r="P788" i="2"/>
  <c r="P466" i="2"/>
  <c r="P250" i="2"/>
  <c r="P1316" i="2"/>
  <c r="P1137" i="2"/>
  <c r="P790" i="2"/>
  <c r="P505" i="2"/>
  <c r="P206" i="2"/>
  <c r="P66" i="2"/>
  <c r="P1213" i="2"/>
  <c r="P1310" i="2"/>
  <c r="P1195" i="2"/>
  <c r="P1003" i="2"/>
  <c r="P921" i="2"/>
  <c r="P765" i="2"/>
  <c r="P646" i="2"/>
  <c r="P508" i="2"/>
  <c r="P347" i="2"/>
  <c r="P183" i="2"/>
  <c r="P60" i="2"/>
  <c r="P1216" i="2"/>
  <c r="P1064" i="2"/>
  <c r="P785" i="2"/>
  <c r="P464" i="2"/>
  <c r="P239" i="2"/>
  <c r="P1305" i="2"/>
  <c r="P1128" i="2"/>
  <c r="P780" i="2"/>
  <c r="P485" i="2"/>
  <c r="P249" i="2"/>
  <c r="P230" i="2"/>
  <c r="P153" i="2"/>
  <c r="P1248" i="2"/>
  <c r="P1100" i="2"/>
  <c r="P811" i="2"/>
  <c r="P488" i="2"/>
  <c r="P288" i="2"/>
  <c r="P1335" i="2"/>
  <c r="P1153" i="2"/>
  <c r="P862" i="2"/>
  <c r="P561" i="2"/>
  <c r="P351" i="2"/>
  <c r="P170" i="2"/>
  <c r="P1333" i="2"/>
  <c r="P1060" i="2"/>
  <c r="P912" i="2"/>
  <c r="P661" i="2"/>
  <c r="P477" i="2"/>
  <c r="P270" i="2"/>
  <c r="P55" i="2"/>
  <c r="P1203" i="2"/>
  <c r="P1024" i="2"/>
  <c r="P868" i="2"/>
  <c r="P499" i="2"/>
  <c r="P259" i="2"/>
  <c r="P21" i="2"/>
  <c r="P1088" i="2"/>
  <c r="P951" i="2"/>
  <c r="P686" i="2"/>
  <c r="P372" i="2"/>
  <c r="P110" i="2"/>
  <c r="P1198" i="2"/>
  <c r="P1123" i="2"/>
  <c r="P1014" i="2"/>
  <c r="P845" i="2"/>
  <c r="P640" i="2"/>
  <c r="P428" i="2"/>
  <c r="P221" i="2"/>
  <c r="P90" i="2"/>
  <c r="P1364" i="2"/>
  <c r="P1252" i="2"/>
  <c r="P1028" i="2"/>
  <c r="P955" i="2"/>
  <c r="P818" i="2"/>
  <c r="P693" i="2"/>
  <c r="P585" i="2"/>
  <c r="P456" i="2"/>
  <c r="P283" i="2"/>
  <c r="P177" i="2"/>
  <c r="P46" i="2"/>
  <c r="P1211" i="2"/>
  <c r="P1033" i="2"/>
  <c r="P720" i="2"/>
  <c r="P460" i="2"/>
  <c r="P222" i="2"/>
  <c r="P1297" i="2"/>
  <c r="P1121" i="2"/>
  <c r="P710" i="2"/>
  <c r="P507" i="2"/>
  <c r="P271" i="2"/>
  <c r="P115" i="2"/>
  <c r="P1263" i="2"/>
  <c r="P968" i="2"/>
  <c r="P772" i="2"/>
  <c r="P556" i="2"/>
  <c r="P387" i="2"/>
  <c r="P98" i="2"/>
  <c r="P530" i="2"/>
  <c r="P118" i="2"/>
  <c r="P299" i="2"/>
  <c r="P134" i="2"/>
  <c r="P534" i="2"/>
  <c r="P182" i="2"/>
  <c r="P207" i="2"/>
  <c r="P648" i="2"/>
  <c r="P998" i="2"/>
  <c r="P295" i="2"/>
  <c r="P1181" i="2"/>
  <c r="P52" i="2"/>
  <c r="P212" i="2"/>
  <c r="P339" i="2"/>
  <c r="P587" i="2"/>
  <c r="P716" i="2"/>
  <c r="P849" i="2"/>
  <c r="P1051" i="2"/>
  <c r="P1359" i="2"/>
  <c r="P258" i="2"/>
  <c r="P493" i="2"/>
  <c r="P749" i="2"/>
  <c r="P907" i="2"/>
  <c r="P1062" i="2"/>
  <c r="P1281" i="2"/>
  <c r="P233" i="2"/>
  <c r="P391" i="2"/>
  <c r="P723" i="2"/>
  <c r="P1152" i="2"/>
  <c r="P37" i="2"/>
  <c r="P229" i="2"/>
  <c r="P348" i="2"/>
  <c r="P483" i="2"/>
  <c r="P638" i="2"/>
  <c r="P781" i="2"/>
  <c r="P938" i="2"/>
  <c r="P1221" i="2"/>
  <c r="P107" i="2"/>
  <c r="P371" i="2"/>
  <c r="P651" i="2"/>
  <c r="P830" i="2"/>
  <c r="P991" i="2"/>
  <c r="P1149" i="2"/>
  <c r="P31" i="2"/>
  <c r="P314" i="2"/>
  <c r="P489" i="2"/>
  <c r="P713" i="2"/>
  <c r="P885" i="2"/>
  <c r="P1132" i="2"/>
  <c r="P1276" i="2"/>
  <c r="P93" i="2"/>
  <c r="P327" i="2"/>
  <c r="P469" i="2"/>
  <c r="P715" i="2"/>
  <c r="P839" i="2"/>
  <c r="P1055" i="2"/>
  <c r="P1260" i="2"/>
  <c r="P73" i="2"/>
  <c r="P373" i="2"/>
  <c r="P631" i="2"/>
  <c r="P810" i="2"/>
  <c r="P675" i="2"/>
  <c r="P1056" i="2"/>
  <c r="P1363" i="2"/>
  <c r="P140" i="2"/>
  <c r="P291" i="2"/>
  <c r="P425" i="2"/>
  <c r="P590" i="2"/>
  <c r="P728" i="2"/>
  <c r="P858" i="2"/>
  <c r="P1120" i="2"/>
  <c r="P32" i="2"/>
  <c r="P329" i="2"/>
  <c r="P609" i="2"/>
  <c r="P802" i="2"/>
  <c r="P954" i="2"/>
  <c r="P1131" i="2"/>
  <c r="P1343" i="2"/>
  <c r="P332" i="2"/>
  <c r="P490" i="2"/>
  <c r="P714" i="2"/>
  <c r="P911" i="2"/>
  <c r="P1147" i="2"/>
  <c r="P1277" i="2"/>
  <c r="P96" i="2"/>
  <c r="P356" i="2"/>
  <c r="P482" i="2"/>
  <c r="P732" i="2"/>
  <c r="P846" i="2"/>
  <c r="P1069" i="2"/>
  <c r="P1264" i="2"/>
  <c r="P78" i="2"/>
  <c r="P376" i="2"/>
  <c r="P647" i="2"/>
  <c r="P812" i="2"/>
  <c r="P996" i="2"/>
  <c r="P1173" i="2"/>
  <c r="P1357" i="2"/>
  <c r="P235" i="2"/>
  <c r="P457" i="2"/>
  <c r="P725" i="2"/>
  <c r="P962" i="2"/>
  <c r="P1201" i="2"/>
  <c r="P18" i="2"/>
  <c r="P381" i="2"/>
  <c r="P750" i="2"/>
  <c r="P1174" i="2"/>
  <c r="P43" i="2"/>
  <c r="P166" i="2"/>
  <c r="P330" i="2"/>
  <c r="P454" i="2"/>
  <c r="P634" i="2"/>
  <c r="P770" i="2"/>
  <c r="P913" i="2"/>
  <c r="P1193" i="2"/>
  <c r="P33" i="2"/>
  <c r="P367" i="2"/>
  <c r="P624" i="2"/>
  <c r="P803" i="2"/>
  <c r="P974" i="2"/>
  <c r="P1138" i="2"/>
  <c r="P11" i="2"/>
  <c r="P278" i="2"/>
  <c r="P503" i="2"/>
  <c r="P718" i="2"/>
  <c r="P931" i="2"/>
  <c r="P1167" i="2"/>
  <c r="P1330" i="2"/>
  <c r="P149" i="2"/>
  <c r="P364" i="2"/>
  <c r="P548" i="2"/>
  <c r="P767" i="2"/>
  <c r="P920" i="2"/>
  <c r="P1116" i="2"/>
  <c r="P1324" i="2"/>
  <c r="P218" i="2"/>
  <c r="P465" i="2"/>
  <c r="P664" i="2"/>
  <c r="P874" i="2"/>
  <c r="P1032" i="2"/>
  <c r="P1232" i="2"/>
  <c r="P75" i="2"/>
  <c r="P281" i="2"/>
  <c r="P521" i="2"/>
  <c r="P768" i="2"/>
  <c r="P304" i="2"/>
  <c r="P510" i="2"/>
  <c r="P824" i="2"/>
  <c r="P1126" i="2"/>
  <c r="P1336" i="2"/>
  <c r="P269" i="2"/>
  <c r="P498" i="2"/>
  <c r="P791" i="2"/>
  <c r="P1043" i="2"/>
  <c r="P1267" i="2"/>
  <c r="P312" i="2"/>
  <c r="P649" i="2"/>
  <c r="P903" i="2"/>
  <c r="P1084" i="2"/>
  <c r="P22" i="2"/>
  <c r="P523" i="2"/>
  <c r="P67" i="2"/>
  <c r="P990" i="2"/>
  <c r="P642" i="2"/>
  <c r="P169" i="2"/>
  <c r="P673" i="2"/>
  <c r="P1223" i="2"/>
  <c r="P366" i="2"/>
  <c r="P1090" i="2"/>
  <c r="P628" i="2"/>
  <c r="C1237" i="2"/>
  <c r="C1157" i="2"/>
  <c r="P85" i="2"/>
  <c r="P532" i="2"/>
  <c r="P181" i="2"/>
  <c r="P114" i="2"/>
  <c r="P410" i="2"/>
  <c r="P113" i="2"/>
  <c r="P570" i="2"/>
  <c r="P550" i="2"/>
  <c r="P135" i="2"/>
  <c r="P529" i="2"/>
  <c r="P117" i="2"/>
  <c r="P124" i="2"/>
  <c r="P125" i="2"/>
  <c r="P300" i="2"/>
  <c r="P518" i="2"/>
  <c r="P389" i="2"/>
  <c r="P706" i="2"/>
  <c r="P1107" i="2"/>
  <c r="P406" i="2"/>
  <c r="P1237" i="2"/>
  <c r="P88" i="2"/>
  <c r="P255" i="2"/>
  <c r="P422" i="2"/>
  <c r="P595" i="2"/>
  <c r="P731" i="2"/>
  <c r="P900" i="2"/>
  <c r="P1170" i="2"/>
  <c r="P20" i="2"/>
  <c r="P326" i="2"/>
  <c r="P599" i="2"/>
  <c r="P787" i="2"/>
  <c r="P941" i="2"/>
  <c r="P1111" i="2"/>
  <c r="P1308" i="2"/>
  <c r="P57" i="2"/>
  <c r="P513" i="2"/>
  <c r="P804" i="2"/>
  <c r="P1183" i="2"/>
  <c r="P69" i="2"/>
  <c r="P261" i="2"/>
  <c r="P402" i="2"/>
  <c r="P537" i="2"/>
  <c r="P698" i="2"/>
  <c r="P806" i="2"/>
  <c r="P1000" i="2"/>
  <c r="P1294" i="2"/>
  <c r="P242" i="2"/>
  <c r="P418" i="2"/>
  <c r="P726" i="2"/>
  <c r="P880" i="2"/>
  <c r="P1019" i="2"/>
  <c r="P1204" i="2"/>
  <c r="P127" i="2"/>
  <c r="P353" i="2"/>
  <c r="P538" i="2"/>
  <c r="P741" i="2"/>
  <c r="P959" i="2"/>
  <c r="P1178" i="2"/>
  <c r="P1342" i="2"/>
  <c r="P119" i="2"/>
  <c r="P360" i="2"/>
  <c r="P512" i="2"/>
  <c r="P737" i="2"/>
  <c r="P899" i="2"/>
  <c r="P1099" i="2"/>
  <c r="P1271" i="2"/>
  <c r="P147" i="2"/>
  <c r="P434" i="2"/>
  <c r="P652" i="2"/>
  <c r="P854" i="2"/>
  <c r="P724" i="2"/>
  <c r="P1163" i="2"/>
  <c r="P40" i="2"/>
  <c r="P155" i="2"/>
  <c r="P325" i="2"/>
  <c r="P444" i="2"/>
  <c r="P625" i="2"/>
  <c r="P748" i="2"/>
  <c r="P908" i="2"/>
  <c r="P1190" i="2"/>
  <c r="P128" i="2"/>
  <c r="P382" i="2"/>
  <c r="P670" i="2"/>
  <c r="P855" i="2"/>
  <c r="P997" i="2"/>
  <c r="P1150" i="2"/>
  <c r="P41" i="2"/>
  <c r="P379" i="2"/>
  <c r="P546" i="2"/>
  <c r="P747" i="2"/>
  <c r="P969" i="2"/>
  <c r="P1179" i="2"/>
  <c r="P1354" i="2"/>
  <c r="P139" i="2"/>
  <c r="P361" i="2"/>
  <c r="P541" i="2"/>
  <c r="P738" i="2"/>
  <c r="P919" i="2"/>
  <c r="P1115" i="2"/>
  <c r="P1311" i="2"/>
  <c r="P192" i="2"/>
  <c r="P436" i="2"/>
  <c r="P665" i="2"/>
  <c r="P861" i="2"/>
  <c r="P1026" i="2"/>
  <c r="P1224" i="2"/>
  <c r="P68" i="2"/>
  <c r="P275" i="2"/>
  <c r="P492" i="2"/>
  <c r="P792" i="2"/>
  <c r="P988" i="2"/>
  <c r="P1287" i="2"/>
  <c r="P112" i="2"/>
  <c r="P442" i="2"/>
  <c r="P841" i="2"/>
  <c r="P1233" i="2"/>
  <c r="P86" i="2"/>
  <c r="P237" i="2"/>
  <c r="P395" i="2"/>
  <c r="P520" i="2"/>
  <c r="P682" i="2"/>
  <c r="P799" i="2"/>
  <c r="P971" i="2"/>
  <c r="P1275" i="2"/>
  <c r="P130" i="2"/>
  <c r="P407" i="2"/>
  <c r="P707" i="2"/>
  <c r="P863" i="2"/>
  <c r="P1012" i="2"/>
  <c r="P1151" i="2"/>
  <c r="P97" i="2"/>
  <c r="P333" i="2"/>
  <c r="P627" i="2"/>
  <c r="P754" i="2"/>
  <c r="P978" i="2"/>
  <c r="P1206" i="2"/>
  <c r="P1365" i="2"/>
  <c r="P223" i="2"/>
  <c r="P383" i="2"/>
  <c r="P582" i="2"/>
  <c r="P827" i="2"/>
  <c r="P987" i="2"/>
  <c r="P1148" i="2"/>
  <c r="P3" i="2"/>
  <c r="P302" i="2"/>
  <c r="P554" i="2"/>
  <c r="P701" i="2"/>
  <c r="P934" i="2"/>
  <c r="P1080" i="2"/>
  <c r="P1306" i="2"/>
  <c r="P103" i="2"/>
  <c r="P369" i="2"/>
  <c r="P555" i="2"/>
  <c r="P817" i="2"/>
  <c r="P340" i="2"/>
  <c r="P681" i="2"/>
  <c r="P842" i="2"/>
  <c r="P1169" i="2"/>
  <c r="P56" i="2"/>
  <c r="P358" i="2"/>
  <c r="P559" i="2"/>
  <c r="P838" i="2"/>
  <c r="P1089" i="2"/>
  <c r="P1338" i="2"/>
  <c r="P419" i="2"/>
  <c r="P674" i="2"/>
  <c r="P935" i="2"/>
  <c r="P1202" i="2"/>
  <c r="P220" i="2"/>
  <c r="P702" i="2"/>
  <c r="P208" i="2"/>
  <c r="P1257" i="2"/>
  <c r="P967" i="2"/>
  <c r="P262" i="2"/>
  <c r="P773" i="2"/>
  <c r="P1315" i="2"/>
  <c r="P577" i="2"/>
  <c r="P1182" i="2"/>
  <c r="P898" i="2"/>
  <c r="C1013" i="2"/>
  <c r="C1077" i="2"/>
  <c r="C1125" i="2"/>
  <c r="C1189" i="2"/>
  <c r="C1356" i="2"/>
  <c r="C1045" i="2"/>
  <c r="C33" i="2"/>
  <c r="C17" i="2"/>
  <c r="C446" i="2"/>
  <c r="C430" i="2"/>
  <c r="C1317" i="2"/>
  <c r="C1349" i="2"/>
  <c r="C1333" i="2"/>
  <c r="C1109" i="2"/>
  <c r="C1141" i="2"/>
  <c r="C1221" i="2"/>
  <c r="C1269" i="2"/>
  <c r="C997" i="2"/>
  <c r="C1061" i="2"/>
  <c r="C1173" i="2"/>
  <c r="C1285" i="2"/>
  <c r="C1365" i="2"/>
  <c r="C384" i="2"/>
  <c r="C572" i="2"/>
  <c r="C399" i="2"/>
  <c r="C613" i="2"/>
  <c r="C629" i="2"/>
  <c r="C646" i="2"/>
  <c r="C662" i="2"/>
  <c r="C678" i="2"/>
  <c r="C694" i="2"/>
  <c r="C710" i="2"/>
  <c r="C726" i="2"/>
  <c r="C742" i="2"/>
  <c r="C758" i="2"/>
  <c r="C774" i="2"/>
  <c r="C790" i="2"/>
  <c r="C806" i="2"/>
  <c r="C822" i="2"/>
  <c r="C838" i="2"/>
  <c r="C854" i="2"/>
  <c r="C870" i="2"/>
  <c r="C886" i="2"/>
  <c r="C902" i="2"/>
  <c r="C918" i="2"/>
  <c r="C934" i="2"/>
  <c r="C950" i="2"/>
  <c r="C966" i="2"/>
  <c r="C982" i="2"/>
  <c r="C998" i="2"/>
  <c r="C1014" i="2"/>
  <c r="C1030" i="2"/>
  <c r="C1046" i="2"/>
  <c r="C1062" i="2"/>
  <c r="C1078" i="2"/>
  <c r="C1094" i="2"/>
  <c r="C1110" i="2"/>
  <c r="C1126" i="2"/>
  <c r="C1142" i="2"/>
  <c r="C1158" i="2"/>
  <c r="C1174" i="2"/>
  <c r="C1190" i="2"/>
  <c r="C1206" i="2"/>
  <c r="C1222" i="2"/>
  <c r="C1238" i="2"/>
  <c r="C1254" i="2"/>
  <c r="C1270" i="2"/>
  <c r="C1286" i="2"/>
  <c r="C1302" i="2"/>
  <c r="C1318" i="2"/>
  <c r="C1334" i="2"/>
  <c r="C1350" i="2"/>
  <c r="C1366" i="2"/>
  <c r="C391" i="2"/>
  <c r="C589" i="2"/>
  <c r="C605" i="2"/>
  <c r="C643" i="2"/>
  <c r="C659" i="2"/>
  <c r="C675" i="2"/>
  <c r="C691" i="2"/>
  <c r="C707" i="2"/>
  <c r="C723" i="2"/>
  <c r="C739" i="2"/>
  <c r="C755" i="2"/>
  <c r="C771" i="2"/>
  <c r="C787" i="2"/>
  <c r="C803" i="2"/>
  <c r="C819" i="2"/>
  <c r="C835" i="2"/>
  <c r="C851" i="2"/>
  <c r="C867" i="2"/>
  <c r="C883" i="2"/>
  <c r="C899" i="2"/>
  <c r="C915" i="2"/>
  <c r="C931" i="2"/>
  <c r="C947" i="2"/>
  <c r="C963" i="2"/>
  <c r="C979" i="2"/>
  <c r="C995" i="2"/>
  <c r="C1011" i="2"/>
  <c r="C1027" i="2"/>
  <c r="C1043" i="2"/>
  <c r="C1059" i="2"/>
  <c r="C1075" i="2"/>
  <c r="C1091" i="2"/>
  <c r="C1107" i="2"/>
  <c r="C1123" i="2"/>
  <c r="C1139" i="2"/>
  <c r="C1155" i="2"/>
  <c r="C1171" i="2"/>
  <c r="C1187" i="2"/>
  <c r="C1203" i="2"/>
  <c r="C1219" i="2"/>
  <c r="C1235" i="2"/>
  <c r="C1251" i="2"/>
  <c r="C1267" i="2"/>
  <c r="C1283" i="2"/>
  <c r="C1299" i="2"/>
  <c r="C1315" i="2"/>
  <c r="C1331" i="2"/>
  <c r="C1347" i="2"/>
  <c r="C1363" i="2"/>
  <c r="C410" i="2"/>
  <c r="C113" i="2"/>
  <c r="C570" i="2"/>
  <c r="C550" i="2"/>
  <c r="C135" i="2"/>
  <c r="C367" i="2"/>
  <c r="C383" i="2"/>
  <c r="C423" i="2"/>
  <c r="C439" i="2"/>
  <c r="C455" i="2"/>
  <c r="C471" i="2"/>
  <c r="C487" i="2"/>
  <c r="C503" i="2"/>
  <c r="C531" i="2"/>
  <c r="C563" i="2"/>
  <c r="C619" i="2"/>
  <c r="C636" i="2"/>
  <c r="C652" i="2"/>
  <c r="C668" i="2"/>
  <c r="C684" i="2"/>
  <c r="C700" i="2"/>
  <c r="C716" i="2"/>
  <c r="C732" i="2"/>
  <c r="C748" i="2"/>
  <c r="C764" i="2"/>
  <c r="C780" i="2"/>
  <c r="C796" i="2"/>
  <c r="C812" i="2"/>
  <c r="C828" i="2"/>
  <c r="C844" i="2"/>
  <c r="C860" i="2"/>
  <c r="C876" i="2"/>
  <c r="C892" i="2"/>
  <c r="C908" i="2"/>
  <c r="C924" i="2"/>
  <c r="C940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1244" i="2"/>
  <c r="C1260" i="2"/>
  <c r="C1276" i="2"/>
  <c r="C1292" i="2"/>
  <c r="C1308" i="2"/>
  <c r="C1324" i="2"/>
  <c r="C1340" i="2"/>
  <c r="C398" i="2"/>
  <c r="C15" i="2"/>
  <c r="C133" i="2"/>
  <c r="C5" i="2"/>
  <c r="C6" i="2"/>
  <c r="C517" i="2"/>
  <c r="C16" i="2"/>
  <c r="C610" i="2"/>
  <c r="C14" i="2"/>
  <c r="C30" i="2"/>
  <c r="C46" i="2"/>
  <c r="C62" i="2"/>
  <c r="C78" i="2"/>
  <c r="C94" i="2"/>
  <c r="C110" i="2"/>
  <c r="C138" i="2"/>
  <c r="C154" i="2"/>
  <c r="C170" i="2"/>
  <c r="C190" i="2"/>
  <c r="C206" i="2"/>
  <c r="C222" i="2"/>
  <c r="C238" i="2"/>
  <c r="C254" i="2"/>
  <c r="C274" i="2"/>
  <c r="C290" i="2"/>
  <c r="C306" i="2"/>
  <c r="C322" i="2"/>
  <c r="C338" i="2"/>
  <c r="C354" i="2"/>
  <c r="C370" i="2"/>
  <c r="C386" i="2"/>
  <c r="C406" i="2"/>
  <c r="C426" i="2"/>
  <c r="C442" i="2"/>
  <c r="C458" i="2"/>
  <c r="C474" i="2"/>
  <c r="C490" i="2"/>
  <c r="C506" i="2"/>
  <c r="C526" i="2"/>
  <c r="C554" i="2"/>
  <c r="C582" i="2"/>
  <c r="C598" i="2"/>
  <c r="C618" i="2"/>
  <c r="C2" i="2"/>
  <c r="C23" i="2"/>
  <c r="C39" i="2"/>
  <c r="C55" i="2"/>
  <c r="C71" i="2"/>
  <c r="C87" i="2"/>
  <c r="C103" i="2"/>
  <c r="C119" i="2"/>
  <c r="C143" i="2"/>
  <c r="C159" i="2"/>
  <c r="C175" i="2"/>
  <c r="C191" i="2"/>
  <c r="C207" i="2"/>
  <c r="C223" i="2"/>
  <c r="C239" i="2"/>
  <c r="C255" i="2"/>
  <c r="C275" i="2"/>
  <c r="C291" i="2"/>
  <c r="C311" i="2"/>
  <c r="C327" i="2"/>
  <c r="C343" i="2"/>
  <c r="C3" i="2"/>
  <c r="C24" i="2"/>
  <c r="C40" i="2"/>
  <c r="C56" i="2"/>
  <c r="C72" i="2"/>
  <c r="C92" i="2"/>
  <c r="C108" i="2"/>
  <c r="C128" i="2"/>
  <c r="C144" i="2"/>
  <c r="C160" i="2"/>
  <c r="C176" i="2"/>
  <c r="C192" i="2"/>
  <c r="C208" i="2"/>
  <c r="C224" i="2"/>
  <c r="C240" i="2"/>
  <c r="C256" i="2"/>
  <c r="C272" i="2"/>
  <c r="C288" i="2"/>
  <c r="C308" i="2"/>
  <c r="C324" i="2"/>
  <c r="C340" i="2"/>
  <c r="C356" i="2"/>
  <c r="C372" i="2"/>
  <c r="C392" i="2"/>
  <c r="C412" i="2"/>
  <c r="C428" i="2"/>
  <c r="C444" i="2"/>
  <c r="C460" i="2"/>
  <c r="C476" i="2"/>
  <c r="C492" i="2"/>
  <c r="C508" i="2"/>
  <c r="C524" i="2"/>
  <c r="C544" i="2"/>
  <c r="C560" i="2"/>
  <c r="C584" i="2"/>
  <c r="C600" i="2"/>
  <c r="C616" i="2"/>
  <c r="C9" i="2"/>
  <c r="C25" i="2"/>
  <c r="C41" i="2"/>
  <c r="C57" i="2"/>
  <c r="C73" i="2"/>
  <c r="C93" i="2"/>
  <c r="C109" i="2"/>
  <c r="C141" i="2"/>
  <c r="C157" i="2"/>
  <c r="C173" i="2"/>
  <c r="C193" i="2"/>
  <c r="C209" i="2"/>
  <c r="C225" i="2"/>
  <c r="C241" i="2"/>
  <c r="C257" i="2"/>
  <c r="C273" i="2"/>
  <c r="C289" i="2"/>
  <c r="C305" i="2"/>
  <c r="C321" i="2"/>
  <c r="C337" i="2"/>
  <c r="C353" i="2"/>
  <c r="C369" i="2"/>
  <c r="C385" i="2"/>
  <c r="C401" i="2"/>
  <c r="C417" i="2"/>
  <c r="C433" i="2"/>
  <c r="C449" i="2"/>
  <c r="C465" i="2"/>
  <c r="C481" i="2"/>
  <c r="C497" i="2"/>
  <c r="C513" i="2"/>
  <c r="C541" i="2"/>
  <c r="C557" i="2"/>
  <c r="C581" i="2"/>
  <c r="C539" i="2"/>
  <c r="C579" i="2"/>
  <c r="C595" i="2"/>
  <c r="C633" i="2"/>
  <c r="C649" i="2"/>
  <c r="C665" i="2"/>
  <c r="C681" i="2"/>
  <c r="C697" i="2"/>
  <c r="C713" i="2"/>
  <c r="C729" i="2"/>
  <c r="C745" i="2"/>
  <c r="C761" i="2"/>
  <c r="C777" i="2"/>
  <c r="C793" i="2"/>
  <c r="C809" i="2"/>
  <c r="C825" i="2"/>
  <c r="C841" i="2"/>
  <c r="C857" i="2"/>
  <c r="C873" i="2"/>
  <c r="C889" i="2"/>
  <c r="C905" i="2"/>
  <c r="C921" i="2"/>
  <c r="C937" i="2"/>
  <c r="C953" i="2"/>
  <c r="C969" i="2"/>
  <c r="C985" i="2"/>
  <c r="C1001" i="2"/>
  <c r="C1017" i="2"/>
  <c r="C1033" i="2"/>
  <c r="C1049" i="2"/>
  <c r="C1065" i="2"/>
  <c r="C1081" i="2"/>
  <c r="C1097" i="2"/>
  <c r="C1113" i="2"/>
  <c r="C1129" i="2"/>
  <c r="C1145" i="2"/>
  <c r="C1161" i="2"/>
  <c r="C1177" i="2"/>
  <c r="C1193" i="2"/>
  <c r="C1209" i="2"/>
  <c r="C1225" i="2"/>
  <c r="C1241" i="2"/>
  <c r="C1257" i="2"/>
  <c r="C1273" i="2"/>
  <c r="C1289" i="2"/>
  <c r="C1305" i="2"/>
  <c r="C1321" i="2"/>
  <c r="C1337" i="2"/>
  <c r="C1353" i="2"/>
  <c r="C1369" i="2"/>
  <c r="C519" i="2"/>
  <c r="C617" i="2"/>
  <c r="C634" i="2"/>
  <c r="C650" i="2"/>
  <c r="C666" i="2"/>
  <c r="C682" i="2"/>
  <c r="C698" i="2"/>
  <c r="C714" i="2"/>
  <c r="C730" i="2"/>
  <c r="C746" i="2"/>
  <c r="C762" i="2"/>
  <c r="C778" i="2"/>
  <c r="C794" i="2"/>
  <c r="C810" i="2"/>
  <c r="C826" i="2"/>
  <c r="C842" i="2"/>
  <c r="C858" i="2"/>
  <c r="C874" i="2"/>
  <c r="C890" i="2"/>
  <c r="C906" i="2"/>
  <c r="C922" i="2"/>
  <c r="C938" i="2"/>
  <c r="C954" i="2"/>
  <c r="C970" i="2"/>
  <c r="C986" i="2"/>
  <c r="C1002" i="2"/>
  <c r="C1018" i="2"/>
  <c r="C1034" i="2"/>
  <c r="C1050" i="2"/>
  <c r="C1066" i="2"/>
  <c r="C1082" i="2"/>
  <c r="C1098" i="2"/>
  <c r="C1114" i="2"/>
  <c r="C1130" i="2"/>
  <c r="C1146" i="2"/>
  <c r="C1162" i="2"/>
  <c r="C1178" i="2"/>
  <c r="C1194" i="2"/>
  <c r="C1210" i="2"/>
  <c r="C1226" i="2"/>
  <c r="C1242" i="2"/>
  <c r="C1258" i="2"/>
  <c r="C1274" i="2"/>
  <c r="C1290" i="2"/>
  <c r="C1306" i="2"/>
  <c r="C1322" i="2"/>
  <c r="C1338" i="2"/>
  <c r="C1354" i="2"/>
  <c r="C4" i="2"/>
  <c r="C530" i="2"/>
  <c r="C118" i="2"/>
  <c r="C299" i="2"/>
  <c r="C134" i="2"/>
  <c r="C534" i="2"/>
  <c r="C182" i="2"/>
  <c r="C395" i="2"/>
  <c r="C593" i="2"/>
  <c r="C609" i="2"/>
  <c r="C647" i="2"/>
  <c r="C663" i="2"/>
  <c r="C679" i="2"/>
  <c r="C695" i="2"/>
  <c r="C711" i="2"/>
  <c r="C727" i="2"/>
  <c r="C743" i="2"/>
  <c r="C759" i="2"/>
  <c r="C775" i="2"/>
  <c r="C791" i="2"/>
  <c r="C807" i="2"/>
  <c r="C823" i="2"/>
  <c r="C839" i="2"/>
  <c r="C855" i="2"/>
  <c r="C871" i="2"/>
  <c r="C887" i="2"/>
  <c r="C903" i="2"/>
  <c r="C919" i="2"/>
  <c r="C935" i="2"/>
  <c r="C951" i="2"/>
  <c r="C967" i="2"/>
  <c r="C983" i="2"/>
  <c r="C999" i="2"/>
  <c r="C1015" i="2"/>
  <c r="C1031" i="2"/>
  <c r="C1047" i="2"/>
  <c r="C1063" i="2"/>
  <c r="C1079" i="2"/>
  <c r="C1095" i="2"/>
  <c r="C1111" i="2"/>
  <c r="C1127" i="2"/>
  <c r="C1143" i="2"/>
  <c r="C1159" i="2"/>
  <c r="C1175" i="2"/>
  <c r="C1191" i="2"/>
  <c r="C1207" i="2"/>
  <c r="C1223" i="2"/>
  <c r="C1239" i="2"/>
  <c r="C1255" i="2"/>
  <c r="C1271" i="2"/>
  <c r="C1287" i="2"/>
  <c r="C1303" i="2"/>
  <c r="C1319" i="2"/>
  <c r="C1335" i="2"/>
  <c r="C1351" i="2"/>
  <c r="C1367" i="2"/>
  <c r="C371" i="2"/>
  <c r="C411" i="2"/>
  <c r="C427" i="2"/>
  <c r="C443" i="2"/>
  <c r="C459" i="2"/>
  <c r="C475" i="2"/>
  <c r="C491" i="2"/>
  <c r="C507" i="2"/>
  <c r="C551" i="2"/>
  <c r="C571" i="2"/>
  <c r="C623" i="2"/>
  <c r="C640" i="2"/>
  <c r="C656" i="2"/>
  <c r="C672" i="2"/>
  <c r="C688" i="2"/>
  <c r="C704" i="2"/>
  <c r="C720" i="2"/>
  <c r="C736" i="2"/>
  <c r="C752" i="2"/>
  <c r="C768" i="2"/>
  <c r="C784" i="2"/>
  <c r="C800" i="2"/>
  <c r="C816" i="2"/>
  <c r="C832" i="2"/>
  <c r="C848" i="2"/>
  <c r="C864" i="2"/>
  <c r="C880" i="2"/>
  <c r="C896" i="2"/>
  <c r="C912" i="2"/>
  <c r="C928" i="2"/>
  <c r="C944" i="2"/>
  <c r="C960" i="2"/>
  <c r="C976" i="2"/>
  <c r="C992" i="2"/>
  <c r="C1008" i="2"/>
  <c r="C1024" i="2"/>
  <c r="C1040" i="2"/>
  <c r="C1056" i="2"/>
  <c r="C1072" i="2"/>
  <c r="C1088" i="2"/>
  <c r="C1104" i="2"/>
  <c r="C1120" i="2"/>
  <c r="C1136" i="2"/>
  <c r="C1152" i="2"/>
  <c r="C1168" i="2"/>
  <c r="C1184" i="2"/>
  <c r="C1200" i="2"/>
  <c r="C1216" i="2"/>
  <c r="C1232" i="2"/>
  <c r="C1248" i="2"/>
  <c r="C1264" i="2"/>
  <c r="C1280" i="2"/>
  <c r="C1296" i="2"/>
  <c r="C1312" i="2"/>
  <c r="C1328" i="2"/>
  <c r="C1344" i="2"/>
  <c r="C1360" i="2"/>
  <c r="C462" i="2"/>
  <c r="C478" i="2"/>
  <c r="C494" i="2"/>
  <c r="C510" i="2"/>
  <c r="C538" i="2"/>
  <c r="C558" i="2"/>
  <c r="C586" i="2"/>
  <c r="C602" i="2"/>
  <c r="C622" i="2"/>
  <c r="C7" i="2"/>
  <c r="C27" i="2"/>
  <c r="C43" i="2"/>
  <c r="C59" i="2"/>
  <c r="C75" i="2"/>
  <c r="C91" i="2"/>
  <c r="C107" i="2"/>
  <c r="C127" i="2"/>
  <c r="C147" i="2"/>
  <c r="C163" i="2"/>
  <c r="C179" i="2"/>
  <c r="C195" i="2"/>
  <c r="C211" i="2"/>
  <c r="C227" i="2"/>
  <c r="C243" i="2"/>
  <c r="C259" i="2"/>
  <c r="C279" i="2"/>
  <c r="C295" i="2"/>
  <c r="C315" i="2"/>
  <c r="C331" i="2"/>
  <c r="C347" i="2"/>
  <c r="C8" i="2"/>
  <c r="C28" i="2"/>
  <c r="C44" i="2"/>
  <c r="C60" i="2"/>
  <c r="C76" i="2"/>
  <c r="C96" i="2"/>
  <c r="C112" i="2"/>
  <c r="C132" i="2"/>
  <c r="C148" i="2"/>
  <c r="C164" i="2"/>
  <c r="C180" i="2"/>
  <c r="C196" i="2"/>
  <c r="C212" i="2"/>
  <c r="C228" i="2"/>
  <c r="C244" i="2"/>
  <c r="C260" i="2"/>
  <c r="C276" i="2"/>
  <c r="C292" i="2"/>
  <c r="C312" i="2"/>
  <c r="C328" i="2"/>
  <c r="C344" i="2"/>
  <c r="C360" i="2"/>
  <c r="C376" i="2"/>
  <c r="C396" i="2"/>
  <c r="C416" i="2"/>
  <c r="C432" i="2"/>
  <c r="C448" i="2"/>
  <c r="C464" i="2"/>
  <c r="C480" i="2"/>
  <c r="C496" i="2"/>
  <c r="C512" i="2"/>
  <c r="C528" i="2"/>
  <c r="C548" i="2"/>
  <c r="C564" i="2"/>
  <c r="C588" i="2"/>
  <c r="C604" i="2"/>
  <c r="C620" i="2"/>
  <c r="C13" i="2"/>
  <c r="C29" i="2"/>
  <c r="C45" i="2"/>
  <c r="C61" i="2"/>
  <c r="C77" i="2"/>
  <c r="C97" i="2"/>
  <c r="C121" i="2"/>
  <c r="C145" i="2"/>
  <c r="C161" i="2"/>
  <c r="C177" i="2"/>
  <c r="C197" i="2"/>
  <c r="C213" i="2"/>
  <c r="C229" i="2"/>
  <c r="C245" i="2"/>
  <c r="C261" i="2"/>
  <c r="C277" i="2"/>
  <c r="C293" i="2"/>
  <c r="C309" i="2"/>
  <c r="C325" i="2"/>
  <c r="C341" i="2"/>
  <c r="C357" i="2"/>
  <c r="C373" i="2"/>
  <c r="C389" i="2"/>
  <c r="C405" i="2"/>
  <c r="C421" i="2"/>
  <c r="C437" i="2"/>
  <c r="C453" i="2"/>
  <c r="C469" i="2"/>
  <c r="C485" i="2"/>
  <c r="C501" i="2"/>
  <c r="C521" i="2"/>
  <c r="C545" i="2"/>
  <c r="C561" i="2"/>
  <c r="C403" i="2"/>
  <c r="C543" i="2"/>
  <c r="C583" i="2"/>
  <c r="C599" i="2"/>
  <c r="C637" i="2"/>
  <c r="C653" i="2"/>
  <c r="C669" i="2"/>
  <c r="C685" i="2"/>
  <c r="C701" i="2"/>
  <c r="C717" i="2"/>
  <c r="C733" i="2"/>
  <c r="C749" i="2"/>
  <c r="C765" i="2"/>
  <c r="C781" i="2"/>
  <c r="C797" i="2"/>
  <c r="C813" i="2"/>
  <c r="C829" i="2"/>
  <c r="C845" i="2"/>
  <c r="C861" i="2"/>
  <c r="C877" i="2"/>
  <c r="C893" i="2"/>
  <c r="C909" i="2"/>
  <c r="C925" i="2"/>
  <c r="C941" i="2"/>
  <c r="C957" i="2"/>
  <c r="C973" i="2"/>
  <c r="C989" i="2"/>
  <c r="C1005" i="2"/>
  <c r="C1021" i="2"/>
  <c r="C1037" i="2"/>
  <c r="C1053" i="2"/>
  <c r="C1069" i="2"/>
  <c r="C1085" i="2"/>
  <c r="C1101" i="2"/>
  <c r="C1117" i="2"/>
  <c r="C1133" i="2"/>
  <c r="C1149" i="2"/>
  <c r="C1165" i="2"/>
  <c r="C1181" i="2"/>
  <c r="C1197" i="2"/>
  <c r="C1213" i="2"/>
  <c r="C1229" i="2"/>
  <c r="C1245" i="2"/>
  <c r="C1261" i="2"/>
  <c r="C1277" i="2"/>
  <c r="C1293" i="2"/>
  <c r="C1309" i="2"/>
  <c r="C1325" i="2"/>
  <c r="C1341" i="2"/>
  <c r="C1357" i="2"/>
  <c r="C123" i="2"/>
  <c r="C85" i="2"/>
  <c r="C532" i="2"/>
  <c r="C181" i="2"/>
  <c r="C114" i="2"/>
  <c r="C523" i="2"/>
  <c r="C621" i="2"/>
  <c r="C638" i="2"/>
  <c r="C654" i="2"/>
  <c r="C670" i="2"/>
  <c r="C686" i="2"/>
  <c r="C702" i="2"/>
  <c r="C718" i="2"/>
  <c r="C734" i="2"/>
  <c r="C750" i="2"/>
  <c r="C766" i="2"/>
  <c r="C782" i="2"/>
  <c r="C798" i="2"/>
  <c r="C814" i="2"/>
  <c r="C830" i="2"/>
  <c r="C846" i="2"/>
  <c r="C862" i="2"/>
  <c r="C878" i="2"/>
  <c r="C894" i="2"/>
  <c r="C910" i="2"/>
  <c r="C926" i="2"/>
  <c r="C942" i="2"/>
  <c r="C958" i="2"/>
  <c r="C974" i="2"/>
  <c r="C990" i="2"/>
  <c r="C1006" i="2"/>
  <c r="C1022" i="2"/>
  <c r="C1038" i="2"/>
  <c r="C1054" i="2"/>
  <c r="C1070" i="2"/>
  <c r="C1086" i="2"/>
  <c r="C1102" i="2"/>
  <c r="C1118" i="2"/>
  <c r="C1134" i="2"/>
  <c r="C1150" i="2"/>
  <c r="C1166" i="2"/>
  <c r="C1182" i="2"/>
  <c r="C1198" i="2"/>
  <c r="C1214" i="2"/>
  <c r="C1230" i="2"/>
  <c r="C1246" i="2"/>
  <c r="C1262" i="2"/>
  <c r="C1278" i="2"/>
  <c r="C1294" i="2"/>
  <c r="C1310" i="2"/>
  <c r="C1326" i="2"/>
  <c r="C1342" i="2"/>
  <c r="C1358" i="2"/>
  <c r="C567" i="2"/>
  <c r="C597" i="2"/>
  <c r="C635" i="2"/>
  <c r="C651" i="2"/>
  <c r="C667" i="2"/>
  <c r="C683" i="2"/>
  <c r="C699" i="2"/>
  <c r="C715" i="2"/>
  <c r="C731" i="2"/>
  <c r="C747" i="2"/>
  <c r="C763" i="2"/>
  <c r="C779" i="2"/>
  <c r="C795" i="2"/>
  <c r="C811" i="2"/>
  <c r="C827" i="2"/>
  <c r="C843" i="2"/>
  <c r="C859" i="2"/>
  <c r="C875" i="2"/>
  <c r="C891" i="2"/>
  <c r="C907" i="2"/>
  <c r="C923" i="2"/>
  <c r="C939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1243" i="2"/>
  <c r="C1259" i="2"/>
  <c r="C1275" i="2"/>
  <c r="C1291" i="2"/>
  <c r="C1307" i="2"/>
  <c r="C1323" i="2"/>
  <c r="C1339" i="2"/>
  <c r="C1355" i="2"/>
  <c r="C566" i="2"/>
  <c r="C84" i="2"/>
  <c r="C267" i="2"/>
  <c r="C400" i="2"/>
  <c r="C632" i="2"/>
  <c r="C359" i="2"/>
  <c r="C375" i="2"/>
  <c r="C415" i="2"/>
  <c r="C431" i="2"/>
  <c r="C447" i="2"/>
  <c r="C463" i="2"/>
  <c r="C479" i="2"/>
  <c r="C495" i="2"/>
  <c r="C511" i="2"/>
  <c r="C555" i="2"/>
  <c r="C611" i="2"/>
  <c r="C627" i="2"/>
  <c r="C644" i="2"/>
  <c r="C660" i="2"/>
  <c r="C676" i="2"/>
  <c r="C692" i="2"/>
  <c r="C708" i="2"/>
  <c r="C724" i="2"/>
  <c r="C740" i="2"/>
  <c r="C756" i="2"/>
  <c r="C772" i="2"/>
  <c r="C788" i="2"/>
  <c r="C804" i="2"/>
  <c r="C820" i="2"/>
  <c r="C836" i="2"/>
  <c r="C852" i="2"/>
  <c r="C868" i="2"/>
  <c r="C884" i="2"/>
  <c r="C900" i="2"/>
  <c r="C916" i="2"/>
  <c r="C932" i="2"/>
  <c r="C948" i="2"/>
  <c r="C964" i="2"/>
  <c r="C980" i="2"/>
  <c r="C996" i="2"/>
  <c r="C1012" i="2"/>
  <c r="C1028" i="2"/>
  <c r="C1044" i="2"/>
  <c r="C1060" i="2"/>
  <c r="C1076" i="2"/>
  <c r="C1092" i="2"/>
  <c r="C1108" i="2"/>
  <c r="C1124" i="2"/>
  <c r="C1140" i="2"/>
  <c r="C1156" i="2"/>
  <c r="C1172" i="2"/>
  <c r="C1188" i="2"/>
  <c r="C1204" i="2"/>
  <c r="C1220" i="2"/>
  <c r="C1236" i="2"/>
  <c r="C1252" i="2"/>
  <c r="C1268" i="2"/>
  <c r="C1284" i="2"/>
  <c r="C1300" i="2"/>
  <c r="C1316" i="2"/>
  <c r="C1332" i="2"/>
  <c r="C1348" i="2"/>
  <c r="C1364" i="2"/>
  <c r="C529" i="2"/>
  <c r="C117" i="2"/>
  <c r="C124" i="2"/>
  <c r="C125" i="2"/>
  <c r="C300" i="2"/>
  <c r="C518" i="2"/>
  <c r="C49" i="2"/>
  <c r="C65" i="2"/>
  <c r="C81" i="2"/>
  <c r="C101" i="2"/>
  <c r="C129" i="2"/>
  <c r="C149" i="2"/>
  <c r="C165" i="2"/>
  <c r="C185" i="2"/>
  <c r="C201" i="2"/>
  <c r="C217" i="2"/>
  <c r="C233" i="2"/>
  <c r="C249" i="2"/>
  <c r="C265" i="2"/>
  <c r="C281" i="2"/>
  <c r="C297" i="2"/>
  <c r="C313" i="2"/>
  <c r="C329" i="2"/>
  <c r="C345" i="2"/>
  <c r="C361" i="2"/>
  <c r="C377" i="2"/>
  <c r="C393" i="2"/>
  <c r="C409" i="2"/>
  <c r="C425" i="2"/>
  <c r="C441" i="2"/>
  <c r="C457" i="2"/>
  <c r="C473" i="2"/>
  <c r="C489" i="2"/>
  <c r="C505" i="2"/>
  <c r="C525" i="2"/>
  <c r="C549" i="2"/>
  <c r="C565" i="2"/>
  <c r="C407" i="2"/>
  <c r="C547" i="2"/>
  <c r="C587" i="2"/>
  <c r="C603" i="2"/>
  <c r="C641" i="2"/>
  <c r="C657" i="2"/>
  <c r="C673" i="2"/>
  <c r="C689" i="2"/>
  <c r="C705" i="2"/>
  <c r="C721" i="2"/>
  <c r="C737" i="2"/>
  <c r="C753" i="2"/>
  <c r="C769" i="2"/>
  <c r="C785" i="2"/>
  <c r="C801" i="2"/>
  <c r="C817" i="2"/>
  <c r="C833" i="2"/>
  <c r="C849" i="2"/>
  <c r="C865" i="2"/>
  <c r="C881" i="2"/>
  <c r="C897" i="2"/>
  <c r="C913" i="2"/>
  <c r="C929" i="2"/>
  <c r="C945" i="2"/>
  <c r="C961" i="2"/>
  <c r="C977" i="2"/>
  <c r="C993" i="2"/>
  <c r="C1009" i="2"/>
  <c r="C1025" i="2"/>
  <c r="C1041" i="2"/>
  <c r="C1057" i="2"/>
  <c r="C1073" i="2"/>
  <c r="C1089" i="2"/>
  <c r="C1105" i="2"/>
  <c r="C1121" i="2"/>
  <c r="C1137" i="2"/>
  <c r="C1153" i="2"/>
  <c r="C1169" i="2"/>
  <c r="C1185" i="2"/>
  <c r="C1201" i="2"/>
  <c r="C1217" i="2"/>
  <c r="C1233" i="2"/>
  <c r="C1249" i="2"/>
  <c r="C1265" i="2"/>
  <c r="C1281" i="2"/>
  <c r="C1297" i="2"/>
  <c r="C1313" i="2"/>
  <c r="C1329" i="2"/>
  <c r="C1345" i="2"/>
  <c r="C1361" i="2"/>
  <c r="C527" i="2"/>
  <c r="C625" i="2"/>
  <c r="C642" i="2"/>
  <c r="C658" i="2"/>
  <c r="C674" i="2"/>
  <c r="C690" i="2"/>
  <c r="C706" i="2"/>
  <c r="C722" i="2"/>
  <c r="C738" i="2"/>
  <c r="C754" i="2"/>
  <c r="C770" i="2"/>
  <c r="C786" i="2"/>
  <c r="C802" i="2"/>
  <c r="C818" i="2"/>
  <c r="C834" i="2"/>
  <c r="C850" i="2"/>
  <c r="C866" i="2"/>
  <c r="C882" i="2"/>
  <c r="C898" i="2"/>
  <c r="C914" i="2"/>
  <c r="C930" i="2"/>
  <c r="C946" i="2"/>
  <c r="C962" i="2"/>
  <c r="C978" i="2"/>
  <c r="C994" i="2"/>
  <c r="C1010" i="2"/>
  <c r="C1026" i="2"/>
  <c r="C1042" i="2"/>
  <c r="C1058" i="2"/>
  <c r="C1074" i="2"/>
  <c r="C1090" i="2"/>
  <c r="C1106" i="2"/>
  <c r="C1122" i="2"/>
  <c r="C1138" i="2"/>
  <c r="C1154" i="2"/>
  <c r="C1170" i="2"/>
  <c r="C1186" i="2"/>
  <c r="C1202" i="2"/>
  <c r="C1218" i="2"/>
  <c r="C1234" i="2"/>
  <c r="C1250" i="2"/>
  <c r="C1266" i="2"/>
  <c r="C1282" i="2"/>
  <c r="C1298" i="2"/>
  <c r="C1314" i="2"/>
  <c r="C1330" i="2"/>
  <c r="C1346" i="2"/>
  <c r="C1362" i="2"/>
  <c r="C266" i="2"/>
  <c r="C568" i="2"/>
  <c r="C569" i="2"/>
  <c r="C533" i="2"/>
  <c r="C573" i="2"/>
  <c r="C574" i="2"/>
  <c r="C387" i="2"/>
  <c r="C585" i="2"/>
  <c r="C601" i="2"/>
  <c r="C639" i="2"/>
  <c r="C655" i="2"/>
  <c r="C671" i="2"/>
  <c r="C687" i="2"/>
  <c r="C703" i="2"/>
  <c r="C719" i="2"/>
  <c r="C735" i="2"/>
  <c r="C751" i="2"/>
  <c r="C767" i="2"/>
  <c r="C783" i="2"/>
  <c r="C799" i="2"/>
  <c r="C815" i="2"/>
  <c r="C831" i="2"/>
  <c r="C847" i="2"/>
  <c r="C863" i="2"/>
  <c r="C879" i="2"/>
  <c r="C895" i="2"/>
  <c r="C911" i="2"/>
  <c r="C927" i="2"/>
  <c r="C943" i="2"/>
  <c r="C959" i="2"/>
  <c r="C975" i="2"/>
  <c r="C991" i="2"/>
  <c r="C1007" i="2"/>
  <c r="C1023" i="2"/>
  <c r="C1039" i="2"/>
  <c r="C1055" i="2"/>
  <c r="C1071" i="2"/>
  <c r="C1087" i="2"/>
  <c r="C1103" i="2"/>
  <c r="C1119" i="2"/>
  <c r="C1135" i="2"/>
  <c r="C1151" i="2"/>
  <c r="C1167" i="2"/>
  <c r="C1183" i="2"/>
  <c r="C1199" i="2"/>
  <c r="C1215" i="2"/>
  <c r="C1231" i="2"/>
  <c r="C1247" i="2"/>
  <c r="C1263" i="2"/>
  <c r="C1279" i="2"/>
  <c r="C1295" i="2"/>
  <c r="C1311" i="2"/>
  <c r="C1327" i="2"/>
  <c r="C1343" i="2"/>
  <c r="C1359" i="2"/>
  <c r="C363" i="2"/>
  <c r="C379" i="2"/>
  <c r="C419" i="2"/>
  <c r="C435" i="2"/>
  <c r="C451" i="2"/>
  <c r="C467" i="2"/>
  <c r="C483" i="2"/>
  <c r="C499" i="2"/>
  <c r="C515" i="2"/>
  <c r="C559" i="2"/>
  <c r="C615" i="2"/>
  <c r="C631" i="2"/>
  <c r="C648" i="2"/>
  <c r="C664" i="2"/>
  <c r="C680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C904" i="2"/>
  <c r="C920" i="2"/>
  <c r="C936" i="2"/>
  <c r="C952" i="2"/>
  <c r="C968" i="2"/>
  <c r="C984" i="2"/>
  <c r="C1000" i="2"/>
  <c r="C1016" i="2"/>
  <c r="C1032" i="2"/>
  <c r="C1048" i="2"/>
  <c r="C1064" i="2"/>
  <c r="C1080" i="2"/>
  <c r="C1096" i="2"/>
  <c r="C1112" i="2"/>
  <c r="C1128" i="2"/>
  <c r="C1144" i="2"/>
  <c r="C1160" i="2"/>
  <c r="C1176" i="2"/>
  <c r="C1192" i="2"/>
  <c r="C1208" i="2"/>
  <c r="C1224" i="2"/>
  <c r="C1240" i="2"/>
  <c r="C1256" i="2"/>
  <c r="C1272" i="2"/>
  <c r="C1288" i="2"/>
  <c r="C1304" i="2"/>
  <c r="C1320" i="2"/>
  <c r="C1336" i="2"/>
  <c r="C1352" i="2"/>
  <c r="C1368" i="2"/>
  <c r="K50" i="2"/>
  <c r="J1320" i="2"/>
  <c r="J857" i="2"/>
  <c r="J509" i="2"/>
  <c r="J307" i="2"/>
  <c r="J42" i="2"/>
  <c r="J1104" i="2"/>
  <c r="J984" i="2"/>
  <c r="J774" i="2"/>
  <c r="J431" i="2"/>
  <c r="J211" i="2"/>
  <c r="J1280" i="2"/>
  <c r="J1159" i="2"/>
  <c r="J1070" i="2"/>
  <c r="J891" i="2"/>
  <c r="J734" i="2"/>
  <c r="J562" i="2"/>
  <c r="J359" i="2"/>
  <c r="J201" i="2"/>
  <c r="J81" i="2"/>
  <c r="K650" i="2"/>
  <c r="K415" i="2"/>
  <c r="K111" i="2"/>
  <c r="K1266" i="2"/>
  <c r="K1077" i="2"/>
  <c r="J1285" i="2"/>
  <c r="J833" i="2"/>
  <c r="J504" i="2"/>
  <c r="J298" i="2"/>
  <c r="J39" i="2"/>
  <c r="J1101" i="2"/>
  <c r="J980" i="2"/>
  <c r="J771" i="2"/>
  <c r="J427" i="2"/>
  <c r="J210" i="2"/>
  <c r="J1278" i="2"/>
  <c r="J1158" i="2"/>
  <c r="J1068" i="2"/>
  <c r="J890" i="2"/>
  <c r="J727" i="2"/>
  <c r="J549" i="2"/>
  <c r="J357" i="2"/>
  <c r="J200" i="2"/>
  <c r="J79" i="2"/>
  <c r="J1367" i="2"/>
  <c r="J1255" i="2"/>
  <c r="J894" i="2"/>
  <c r="J528" i="2"/>
  <c r="J346" i="2"/>
  <c r="J59" i="2"/>
  <c r="J1141" i="2"/>
  <c r="J1016" i="2"/>
  <c r="J808" i="2"/>
  <c r="J519" i="2"/>
  <c r="J253" i="2"/>
  <c r="J1319" i="2"/>
  <c r="J1161" i="2"/>
  <c r="J1083" i="2"/>
  <c r="J915" i="2"/>
  <c r="J739" i="2"/>
  <c r="J572" i="2"/>
  <c r="J378" i="2"/>
  <c r="J226" i="2"/>
  <c r="J136" i="2"/>
  <c r="K1260" i="2"/>
  <c r="K1055" i="2"/>
  <c r="K1310" i="2"/>
  <c r="K1322" i="2"/>
  <c r="K712" i="2"/>
  <c r="K252" i="2"/>
  <c r="K1086" i="2"/>
  <c r="K662" i="2"/>
  <c r="K135" i="2"/>
  <c r="K1146" i="2"/>
  <c r="K869" i="2"/>
  <c r="K511" i="2"/>
  <c r="K194" i="2"/>
  <c r="K45" i="2"/>
  <c r="J1366" i="2"/>
  <c r="J1307" i="2"/>
  <c r="J1254" i="2"/>
  <c r="J1175" i="2"/>
  <c r="J1036" i="2"/>
  <c r="J992" i="2"/>
  <c r="J957" i="2"/>
  <c r="J917" i="2"/>
  <c r="J1097" i="2"/>
  <c r="J616" i="2"/>
  <c r="J461" i="2"/>
  <c r="J179" i="2"/>
  <c r="J1247" i="2"/>
  <c r="J1053" i="2"/>
  <c r="J895" i="2"/>
  <c r="J626" i="2"/>
  <c r="J306" i="2"/>
  <c r="J83" i="2"/>
  <c r="J1197" i="2"/>
  <c r="J1119" i="2"/>
  <c r="J1005" i="2"/>
  <c r="J815" i="2"/>
  <c r="J619" i="2"/>
  <c r="J448" i="2"/>
  <c r="J284" i="2"/>
  <c r="J157" i="2"/>
  <c r="K701" i="2"/>
  <c r="K554" i="2"/>
  <c r="K302" i="2"/>
  <c r="K3" i="2"/>
  <c r="K1148" i="2"/>
  <c r="K987" i="2"/>
  <c r="J1081" i="2"/>
  <c r="J574" i="2"/>
  <c r="J450" i="2"/>
  <c r="J178" i="2"/>
  <c r="J1219" i="2"/>
  <c r="J1047" i="2"/>
  <c r="J883" i="2"/>
  <c r="J617" i="2"/>
  <c r="J297" i="2"/>
  <c r="J77" i="2"/>
  <c r="J1196" i="2"/>
  <c r="J1113" i="2"/>
  <c r="J995" i="2"/>
  <c r="J798" i="2"/>
  <c r="J618" i="2"/>
  <c r="J440" i="2"/>
  <c r="J273" i="2"/>
  <c r="J158" i="2"/>
  <c r="J53" i="2"/>
  <c r="J1310" i="2"/>
  <c r="J1112" i="2"/>
  <c r="J689" i="2"/>
  <c r="J491" i="2"/>
  <c r="J209" i="2"/>
  <c r="J1327" i="2"/>
  <c r="J1074" i="2"/>
  <c r="J910" i="2"/>
  <c r="J633" i="2"/>
  <c r="J318" i="2"/>
  <c r="J114" i="2"/>
  <c r="J1209" i="2"/>
  <c r="J1134" i="2"/>
  <c r="J1017" i="2"/>
  <c r="J856" i="2"/>
  <c r="J645" i="2"/>
  <c r="J486" i="2"/>
  <c r="J305" i="2"/>
  <c r="J181" i="2"/>
  <c r="J63" i="2"/>
  <c r="K1129" i="2"/>
  <c r="K943" i="2"/>
  <c r="K1367" i="2"/>
  <c r="K1227" i="2"/>
  <c r="K496" i="2"/>
  <c r="K1347" i="2"/>
  <c r="K929" i="2"/>
  <c r="K342" i="2"/>
  <c r="K1220" i="2"/>
  <c r="K1044" i="2"/>
  <c r="K663" i="2"/>
  <c r="K337" i="2"/>
  <c r="K65" i="2"/>
  <c r="K13" i="2"/>
  <c r="J1227" i="2"/>
  <c r="J496" i="2"/>
  <c r="J1347" i="2"/>
  <c r="J929" i="2"/>
  <c r="J342" i="2"/>
  <c r="J1220" i="2"/>
  <c r="J1044" i="2"/>
  <c r="J663" i="2"/>
  <c r="J337" i="2"/>
  <c r="J65" i="2"/>
  <c r="K335" i="2"/>
  <c r="K1241" i="2"/>
  <c r="J1122" i="2"/>
  <c r="J495" i="2"/>
  <c r="J1329" i="2"/>
  <c r="J922" i="2"/>
  <c r="J331" i="2"/>
  <c r="J1217" i="2"/>
  <c r="J1035" i="2"/>
  <c r="J657" i="2"/>
  <c r="J311" i="2"/>
  <c r="J64" i="2"/>
  <c r="J1262" i="2"/>
  <c r="J500" i="2"/>
  <c r="J36" i="2"/>
  <c r="J965" i="2"/>
  <c r="J374" i="2"/>
  <c r="J1246" i="2"/>
  <c r="J1067" i="2"/>
  <c r="J677" i="2"/>
  <c r="J344" i="2"/>
  <c r="J74" i="2"/>
  <c r="K1001" i="2"/>
  <c r="J920" i="2"/>
  <c r="K159" i="2"/>
  <c r="K535" i="2"/>
  <c r="K1076" i="2"/>
  <c r="K424" i="2"/>
  <c r="J13" i="2"/>
  <c r="K1307" i="2"/>
  <c r="K1230" i="2"/>
  <c r="J1109" i="2"/>
  <c r="K992" i="2"/>
  <c r="K939" i="2"/>
  <c r="J865" i="2"/>
  <c r="J794" i="2"/>
  <c r="J759" i="2"/>
  <c r="J680" i="2"/>
  <c r="J610" i="2"/>
  <c r="J560" i="2"/>
  <c r="J494" i="2"/>
  <c r="J439" i="2"/>
  <c r="J324" i="2"/>
  <c r="J264" i="2"/>
  <c r="J189" i="2"/>
  <c r="J171" i="2"/>
  <c r="J85" i="2"/>
  <c r="J2" i="2"/>
  <c r="J1248" i="2"/>
  <c r="J1191" i="2"/>
  <c r="J1100" i="2"/>
  <c r="J966" i="2"/>
  <c r="J811" i="2"/>
  <c r="J672" i="2"/>
  <c r="J488" i="2"/>
  <c r="J451" i="2"/>
  <c r="J288" i="2"/>
  <c r="J121" i="2"/>
  <c r="J1335" i="2"/>
  <c r="J1265" i="2"/>
  <c r="J1153" i="2"/>
  <c r="J1098" i="2"/>
  <c r="J862" i="2"/>
  <c r="J658" i="2"/>
  <c r="J561" i="2"/>
  <c r="J480" i="2"/>
  <c r="J351" i="2"/>
  <c r="J243" i="2"/>
  <c r="J170" i="2"/>
  <c r="J116" i="2"/>
  <c r="J16" i="2"/>
  <c r="J1301" i="2"/>
  <c r="J1200" i="2"/>
  <c r="J1029" i="2"/>
  <c r="J956" i="2"/>
  <c r="J871" i="2"/>
  <c r="J717" i="2"/>
  <c r="J613" i="2"/>
  <c r="J525" i="2"/>
  <c r="J446" i="2"/>
  <c r="J341" i="2"/>
  <c r="J224" i="2"/>
  <c r="J101" i="2"/>
  <c r="J1353" i="2"/>
  <c r="J1270" i="2"/>
  <c r="J1165" i="2"/>
  <c r="J1052" i="2"/>
  <c r="J976" i="2"/>
  <c r="J906" i="2"/>
  <c r="J810" i="2"/>
  <c r="J683" i="2"/>
  <c r="J631" i="2"/>
  <c r="J516" i="2"/>
  <c r="J373" i="2"/>
  <c r="J296" i="2"/>
  <c r="J73" i="2"/>
  <c r="J1340" i="2"/>
  <c r="K528" i="2"/>
  <c r="K59" i="2"/>
  <c r="K1016" i="2"/>
  <c r="K519" i="2"/>
  <c r="K1319" i="2"/>
  <c r="K1083" i="2"/>
  <c r="K739" i="2"/>
  <c r="K378" i="2"/>
  <c r="K136" i="2"/>
  <c r="J1106" i="2"/>
  <c r="J868" i="2"/>
  <c r="J660" i="2"/>
  <c r="J518" i="2"/>
  <c r="J481" i="2"/>
  <c r="J308" i="2"/>
  <c r="J186" i="2"/>
  <c r="J44" i="2"/>
  <c r="J1272" i="2"/>
  <c r="J1114" i="2"/>
  <c r="J1061" i="2"/>
  <c r="J1010" i="2"/>
  <c r="J898" i="2"/>
  <c r="J777" i="2"/>
  <c r="J628" i="2"/>
  <c r="J501" i="2"/>
  <c r="J315" i="2"/>
  <c r="J227" i="2"/>
  <c r="J110" i="2"/>
  <c r="J1313" i="2"/>
  <c r="J1198" i="2"/>
  <c r="J1160" i="2"/>
  <c r="J1123" i="2"/>
  <c r="J1078" i="2"/>
  <c r="J1014" i="2"/>
  <c r="J897" i="2"/>
  <c r="J845" i="2"/>
  <c r="J740" i="2"/>
  <c r="J640" i="2"/>
  <c r="J571" i="2"/>
  <c r="J452" i="2"/>
  <c r="J366" i="2"/>
  <c r="J300" i="2"/>
  <c r="J221" i="2"/>
  <c r="J160" i="2"/>
  <c r="J90" i="2"/>
  <c r="J58" i="2"/>
  <c r="J6" i="2"/>
  <c r="J1315" i="2"/>
  <c r="J1293" i="2"/>
  <c r="J1223" i="2"/>
  <c r="J1049" i="2"/>
  <c r="J1011" i="2"/>
  <c r="J970" i="2"/>
  <c r="J932" i="2"/>
  <c r="J852" i="2"/>
  <c r="J773" i="2"/>
  <c r="J757" i="2"/>
  <c r="J673" i="2"/>
  <c r="J606" i="2"/>
  <c r="J553" i="2"/>
  <c r="J479" i="2"/>
  <c r="J430" i="2"/>
  <c r="J321" i="2"/>
  <c r="J945" i="2"/>
  <c r="J396" i="2"/>
  <c r="J712" i="2"/>
  <c r="J252" i="2"/>
  <c r="J1086" i="2"/>
  <c r="J662" i="2"/>
  <c r="J135" i="2"/>
  <c r="J1146" i="2"/>
  <c r="J869" i="2"/>
  <c r="J511" i="2"/>
  <c r="J194" i="2"/>
  <c r="K620" i="2"/>
  <c r="K49" i="2"/>
  <c r="K1022" i="2"/>
  <c r="J691" i="2"/>
  <c r="J213" i="2"/>
  <c r="J1079" i="2"/>
  <c r="J654" i="2"/>
  <c r="J126" i="2"/>
  <c r="J1135" i="2"/>
  <c r="J860" i="2"/>
  <c r="J487" i="2"/>
  <c r="J188" i="2"/>
  <c r="J1322" i="2"/>
  <c r="J793" i="2"/>
  <c r="J294" i="2"/>
  <c r="J1091" i="2"/>
  <c r="J703" i="2"/>
  <c r="J195" i="2"/>
  <c r="J1157" i="2"/>
  <c r="J876" i="2"/>
  <c r="J542" i="2"/>
  <c r="J199" i="2"/>
  <c r="K1185" i="2"/>
  <c r="K1299" i="2"/>
  <c r="K536" i="2"/>
  <c r="K1034" i="2"/>
  <c r="K1344" i="2"/>
  <c r="K756" i="2"/>
  <c r="K137" i="2"/>
  <c r="K1317" i="2"/>
  <c r="J1295" i="2"/>
  <c r="K1175" i="2"/>
  <c r="K1020" i="2"/>
  <c r="J972" i="2"/>
  <c r="K917" i="2"/>
  <c r="J820" i="2"/>
  <c r="J764" i="2"/>
  <c r="J745" i="2"/>
  <c r="J639" i="2"/>
  <c r="J594" i="2"/>
  <c r="J532" i="2"/>
  <c r="J459" i="2"/>
  <c r="J384" i="2"/>
  <c r="J293" i="2"/>
  <c r="J230" i="2"/>
  <c r="J180" i="2"/>
  <c r="J153" i="2"/>
  <c r="J51" i="2"/>
  <c r="J1312" i="2"/>
  <c r="J1212" i="2"/>
  <c r="J1154" i="2"/>
  <c r="J1063" i="2"/>
  <c r="J873" i="2"/>
  <c r="J743" i="2"/>
  <c r="J557" i="2"/>
  <c r="J462" i="2"/>
  <c r="J350" i="2"/>
  <c r="J225" i="2"/>
  <c r="J9" i="2"/>
  <c r="J1298" i="2"/>
  <c r="J1239" i="2"/>
  <c r="J1124" i="2"/>
  <c r="J893" i="2"/>
  <c r="J752" i="2"/>
  <c r="J586" i="2"/>
  <c r="J515" i="2"/>
  <c r="J401" i="2"/>
  <c r="J285" i="2"/>
  <c r="J202" i="2"/>
  <c r="J129" i="2"/>
  <c r="J99" i="2"/>
  <c r="J1333" i="2"/>
  <c r="J1273" i="2"/>
  <c r="J1060" i="2"/>
  <c r="J977" i="2"/>
  <c r="J912" i="2"/>
  <c r="J779" i="2"/>
  <c r="J661" i="2"/>
  <c r="J567" i="2"/>
  <c r="J477" i="2"/>
  <c r="J390" i="2"/>
  <c r="J270" i="2"/>
  <c r="J131" i="2"/>
  <c r="J55" i="2"/>
  <c r="J1318" i="2"/>
  <c r="J1203" i="2"/>
  <c r="J1087" i="2"/>
  <c r="J1024" i="2"/>
  <c r="J937" i="2"/>
  <c r="J854" i="2"/>
  <c r="J709" i="2"/>
  <c r="J652" i="2"/>
  <c r="J607" i="2"/>
  <c r="J434" i="2"/>
  <c r="J323" i="2"/>
  <c r="J147" i="2"/>
  <c r="J27" i="2"/>
  <c r="K894" i="2"/>
  <c r="K346" i="2"/>
  <c r="K1141" i="2"/>
  <c r="K808" i="2"/>
  <c r="K253" i="2"/>
  <c r="K1161" i="2"/>
  <c r="K915" i="2"/>
  <c r="K572" i="2"/>
  <c r="K226" i="2"/>
  <c r="J1236" i="2"/>
  <c r="J946" i="2"/>
  <c r="J733" i="2"/>
  <c r="J551" i="2"/>
  <c r="J499" i="2"/>
  <c r="J417" i="2"/>
  <c r="J259" i="2"/>
  <c r="J173" i="2"/>
  <c r="J21" i="2"/>
  <c r="J1214" i="2"/>
  <c r="J1088" i="2"/>
  <c r="J1045" i="2"/>
  <c r="J951" i="2"/>
  <c r="J879" i="2"/>
  <c r="J686" i="2"/>
  <c r="J576" i="2"/>
  <c r="J372" i="2"/>
  <c r="J279" i="2"/>
  <c r="J182" i="2"/>
  <c r="J8" i="2"/>
  <c r="J1222" i="2"/>
  <c r="J1182" i="2"/>
  <c r="J1155" i="2"/>
  <c r="J1090" i="2"/>
  <c r="J1058" i="2"/>
  <c r="J981" i="2"/>
  <c r="J870" i="2"/>
  <c r="J758" i="2"/>
  <c r="J671" i="2"/>
  <c r="J577" i="2"/>
  <c r="J517" i="2"/>
  <c r="J428" i="2"/>
  <c r="J343" i="2"/>
  <c r="J256" i="2"/>
  <c r="J197" i="2"/>
  <c r="J142" i="2"/>
  <c r="J71" i="2"/>
  <c r="J38" i="2"/>
  <c r="J1364" i="2"/>
  <c r="J1302" i="2"/>
  <c r="J1252" i="2"/>
  <c r="J1140" i="2"/>
  <c r="J1028" i="2"/>
  <c r="J989" i="2"/>
  <c r="J955" i="2"/>
  <c r="J914" i="2"/>
  <c r="J818" i="2"/>
  <c r="J763" i="2"/>
  <c r="J693" i="2"/>
  <c r="J637" i="2"/>
  <c r="J585" i="2"/>
  <c r="J531" i="2"/>
  <c r="J456" i="2"/>
  <c r="J380" i="2"/>
  <c r="J283" i="2"/>
  <c r="J536" i="2"/>
  <c r="J847" i="2"/>
  <c r="J1172" i="2"/>
  <c r="J575" i="2"/>
  <c r="K664" i="2"/>
  <c r="K1116" i="2"/>
  <c r="J354" i="2"/>
  <c r="J826" i="2"/>
  <c r="J1168" i="2"/>
  <c r="J573" i="2"/>
  <c r="J24" i="2"/>
  <c r="J445" i="2"/>
  <c r="J881" i="2"/>
  <c r="J1188" i="2"/>
  <c r="J593" i="2"/>
  <c r="K1271" i="2"/>
  <c r="K945" i="2"/>
  <c r="K263" i="2"/>
  <c r="K238" i="2"/>
  <c r="K1295" i="2"/>
  <c r="K1036" i="2"/>
  <c r="J939" i="2"/>
  <c r="K764" i="2"/>
  <c r="K639" i="2"/>
  <c r="K532" i="2"/>
  <c r="K384" i="2"/>
  <c r="K230" i="2"/>
  <c r="K153" i="2"/>
  <c r="K1312" i="2"/>
  <c r="K1154" i="2"/>
  <c r="K873" i="2"/>
  <c r="K557" i="2"/>
  <c r="K350" i="2"/>
  <c r="K9" i="2"/>
  <c r="K1239" i="2"/>
  <c r="K893" i="2"/>
  <c r="K586" i="2"/>
  <c r="K401" i="2"/>
  <c r="K202" i="2"/>
  <c r="K99" i="2"/>
  <c r="K1273" i="2"/>
  <c r="K977" i="2"/>
  <c r="K779" i="2"/>
  <c r="K567" i="2"/>
  <c r="K390" i="2"/>
  <c r="K131" i="2"/>
  <c r="K1318" i="2"/>
  <c r="K1087" i="2"/>
  <c r="K937" i="2"/>
  <c r="K709" i="2"/>
  <c r="K607" i="2"/>
  <c r="K323" i="2"/>
  <c r="K27" i="2"/>
  <c r="K491" i="2"/>
  <c r="K910" i="2"/>
  <c r="K1209" i="2"/>
  <c r="K645" i="2"/>
  <c r="K63" i="2"/>
  <c r="K868" i="2"/>
  <c r="K518" i="2"/>
  <c r="K308" i="2"/>
  <c r="K44" i="2"/>
  <c r="K1114" i="2"/>
  <c r="K1010" i="2"/>
  <c r="K777" i="2"/>
  <c r="K501" i="2"/>
  <c r="K227" i="2"/>
  <c r="K1313" i="2"/>
  <c r="K1160" i="2"/>
  <c r="K1078" i="2"/>
  <c r="K897" i="2"/>
  <c r="K740" i="2"/>
  <c r="K571" i="2"/>
  <c r="K366" i="2"/>
  <c r="K221" i="2"/>
  <c r="K90" i="2"/>
  <c r="K6" i="2"/>
  <c r="K1293" i="2"/>
  <c r="K1049" i="2"/>
  <c r="K970" i="2"/>
  <c r="K852" i="2"/>
  <c r="K757" i="2"/>
  <c r="K606" i="2"/>
  <c r="K479" i="2"/>
  <c r="K321" i="2"/>
  <c r="J203" i="2"/>
  <c r="J177" i="2"/>
  <c r="J138" i="2"/>
  <c r="J46" i="2"/>
  <c r="J1286" i="2"/>
  <c r="J1211" i="2"/>
  <c r="J1144" i="2"/>
  <c r="J1033" i="2"/>
  <c r="J867" i="2"/>
  <c r="J720" i="2"/>
  <c r="J544" i="2"/>
  <c r="J460" i="2"/>
  <c r="J322" i="2"/>
  <c r="J222" i="2"/>
  <c r="J1356" i="2"/>
  <c r="J1297" i="2"/>
  <c r="J1226" i="2"/>
  <c r="J159" i="2"/>
  <c r="J535" i="2"/>
  <c r="J1076" i="2"/>
  <c r="J424" i="2"/>
  <c r="K465" i="2"/>
  <c r="K920" i="2"/>
  <c r="J144" i="2"/>
  <c r="J527" i="2"/>
  <c r="J1075" i="2"/>
  <c r="J386" i="2"/>
  <c r="J1299" i="2"/>
  <c r="J176" i="2"/>
  <c r="J603" i="2"/>
  <c r="J1092" i="2"/>
  <c r="J435" i="2"/>
  <c r="K1099" i="2"/>
  <c r="K396" i="2"/>
  <c r="K1172" i="2"/>
  <c r="J45" i="2"/>
  <c r="K1254" i="2"/>
  <c r="J1020" i="2"/>
  <c r="K865" i="2"/>
  <c r="K759" i="2"/>
  <c r="K610" i="2"/>
  <c r="K494" i="2"/>
  <c r="K324" i="2"/>
  <c r="K189" i="2"/>
  <c r="K85" i="2"/>
  <c r="K1248" i="2"/>
  <c r="K1100" i="2"/>
  <c r="K811" i="2"/>
  <c r="K488" i="2"/>
  <c r="K288" i="2"/>
  <c r="K1335" i="2"/>
  <c r="K1153" i="2"/>
  <c r="K862" i="2"/>
  <c r="K561" i="2"/>
  <c r="K351" i="2"/>
  <c r="K170" i="2"/>
  <c r="K16" i="2"/>
  <c r="K1200" i="2"/>
  <c r="K956" i="2"/>
  <c r="K717" i="2"/>
  <c r="K525" i="2"/>
  <c r="K341" i="2"/>
  <c r="K101" i="2"/>
  <c r="K1270" i="2"/>
  <c r="K1052" i="2"/>
  <c r="K906" i="2"/>
  <c r="K683" i="2"/>
  <c r="K516" i="2"/>
  <c r="K296" i="2"/>
  <c r="K1340" i="2"/>
  <c r="K209" i="2"/>
  <c r="K633" i="2"/>
  <c r="K1134" i="2"/>
  <c r="K486" i="2"/>
  <c r="K1236" i="2"/>
  <c r="K733" i="2"/>
  <c r="K499" i="2"/>
  <c r="K259" i="2"/>
  <c r="K21" i="2"/>
  <c r="K1088" i="2"/>
  <c r="K951" i="2"/>
  <c r="K686" i="2"/>
  <c r="K372" i="2"/>
  <c r="K182" i="2"/>
  <c r="K1222" i="2"/>
  <c r="K1155" i="2"/>
  <c r="K1058" i="2"/>
  <c r="K870" i="2"/>
  <c r="K671" i="2"/>
  <c r="K517" i="2"/>
  <c r="K343" i="2"/>
  <c r="K197" i="2"/>
  <c r="K71" i="2"/>
  <c r="K1364" i="2"/>
  <c r="K1252" i="2"/>
  <c r="K1028" i="2"/>
  <c r="K955" i="2"/>
  <c r="K818" i="2"/>
  <c r="K693" i="2"/>
  <c r="K585" i="2"/>
  <c r="K456" i="2"/>
  <c r="K283" i="2"/>
  <c r="J1210" i="2"/>
  <c r="J263" i="2"/>
  <c r="J944" i="2"/>
  <c r="J238" i="2"/>
  <c r="J1034" i="2"/>
  <c r="K218" i="2"/>
  <c r="J1156" i="2"/>
  <c r="J926" i="2"/>
  <c r="J1002" i="2"/>
  <c r="J287" i="2"/>
  <c r="J272" i="2"/>
  <c r="K1210" i="2"/>
  <c r="K1366" i="2"/>
  <c r="K972" i="2"/>
  <c r="K745" i="2"/>
  <c r="K459" i="2"/>
  <c r="K180" i="2"/>
  <c r="K1212" i="2"/>
  <c r="K743" i="2"/>
  <c r="K225" i="2"/>
  <c r="K1124" i="2"/>
  <c r="K515" i="2"/>
  <c r="K129" i="2"/>
  <c r="K1060" i="2"/>
  <c r="K661" i="2"/>
  <c r="K270" i="2"/>
  <c r="K1203" i="2"/>
  <c r="K854" i="2"/>
  <c r="K434" i="2"/>
  <c r="K1112" i="2"/>
  <c r="K318" i="2"/>
  <c r="K305" i="2"/>
  <c r="K660" i="2"/>
  <c r="K186" i="2"/>
  <c r="K1061" i="2"/>
  <c r="K628" i="2"/>
  <c r="K110" i="2"/>
  <c r="K1123" i="2"/>
  <c r="K845" i="2"/>
  <c r="K452" i="2"/>
  <c r="K160" i="2"/>
  <c r="K1315" i="2"/>
  <c r="K1011" i="2"/>
  <c r="K773" i="2"/>
  <c r="K553" i="2"/>
  <c r="J262" i="2"/>
  <c r="K185" i="2"/>
  <c r="K138" i="2"/>
  <c r="J1361" i="2"/>
  <c r="K1244" i="2"/>
  <c r="K1144" i="2"/>
  <c r="J967" i="2"/>
  <c r="K805" i="2"/>
  <c r="K544" i="2"/>
  <c r="J411" i="2"/>
  <c r="K257" i="2"/>
  <c r="K1356" i="2"/>
  <c r="J1257" i="2"/>
  <c r="K1145" i="2"/>
  <c r="K990" i="2"/>
  <c r="K828" i="2"/>
  <c r="K621" i="2"/>
  <c r="K558" i="2"/>
  <c r="K447" i="2"/>
  <c r="K336" i="2"/>
  <c r="K208" i="2"/>
  <c r="K167" i="2"/>
  <c r="K115" i="2"/>
  <c r="K5" i="2"/>
  <c r="K1289" i="2"/>
  <c r="K1189" i="2"/>
  <c r="K1008" i="2"/>
  <c r="K949" i="2"/>
  <c r="K866" i="2"/>
  <c r="K702" i="2"/>
  <c r="K589" i="2"/>
  <c r="K523" i="2"/>
  <c r="K441" i="2"/>
  <c r="K313" i="2"/>
  <c r="K220" i="2"/>
  <c r="K98" i="2"/>
  <c r="K1346" i="2"/>
  <c r="K1253" i="2"/>
  <c r="K1162" i="2"/>
  <c r="K1042" i="2"/>
  <c r="K973" i="2"/>
  <c r="K903" i="2"/>
  <c r="K784" i="2"/>
  <c r="K674" i="2"/>
  <c r="K623" i="2"/>
  <c r="K471" i="2"/>
  <c r="K338" i="2"/>
  <c r="K241" i="2"/>
  <c r="K72" i="2"/>
  <c r="K1338" i="2"/>
  <c r="K1250" i="2"/>
  <c r="K1127" i="2"/>
  <c r="K1043" i="2"/>
  <c r="K924" i="2"/>
  <c r="J838" i="2"/>
  <c r="J791" i="2"/>
  <c r="J697" i="2"/>
  <c r="J559" i="2"/>
  <c r="J468" i="2"/>
  <c r="J362" i="2"/>
  <c r="J269" i="2"/>
  <c r="J161" i="2"/>
  <c r="J87" i="2"/>
  <c r="J1344" i="2"/>
  <c r="K1324" i="2"/>
  <c r="J1030" i="2"/>
  <c r="J751" i="2"/>
  <c r="J564" i="2"/>
  <c r="J25" i="2"/>
  <c r="J148" i="2"/>
  <c r="K847" i="2"/>
  <c r="J1317" i="2"/>
  <c r="K957" i="2"/>
  <c r="K680" i="2"/>
  <c r="K439" i="2"/>
  <c r="K171" i="2"/>
  <c r="K1191" i="2"/>
  <c r="K672" i="2"/>
  <c r="K121" i="2"/>
  <c r="K1098" i="2"/>
  <c r="K480" i="2"/>
  <c r="K116" i="2"/>
  <c r="K1029" i="2"/>
  <c r="K613" i="2"/>
  <c r="K224" i="2"/>
  <c r="K1165" i="2"/>
  <c r="K810" i="2"/>
  <c r="K373" i="2"/>
  <c r="K689" i="2"/>
  <c r="K114" i="2"/>
  <c r="K181" i="2"/>
  <c r="K551" i="2"/>
  <c r="K173" i="2"/>
  <c r="K1045" i="2"/>
  <c r="K576" i="2"/>
  <c r="K8" i="2"/>
  <c r="K1090" i="2"/>
  <c r="K758" i="2"/>
  <c r="K428" i="2"/>
  <c r="K142" i="2"/>
  <c r="K1302" i="2"/>
  <c r="K989" i="2"/>
  <c r="K763" i="2"/>
  <c r="K531" i="2"/>
  <c r="K262" i="2"/>
  <c r="K177" i="2"/>
  <c r="J82" i="2"/>
  <c r="K1361" i="2"/>
  <c r="K1211" i="2"/>
  <c r="J1072" i="2"/>
  <c r="K967" i="2"/>
  <c r="K720" i="2"/>
  <c r="J470" i="2"/>
  <c r="K411" i="2"/>
  <c r="K222" i="2"/>
  <c r="J1326" i="2"/>
  <c r="K1257" i="2"/>
  <c r="J1121" i="2"/>
  <c r="J888" i="2"/>
  <c r="J710" i="2"/>
  <c r="J579" i="2"/>
  <c r="J507" i="2"/>
  <c r="J377" i="2"/>
  <c r="J271" i="2"/>
  <c r="J196" i="2"/>
  <c r="J125" i="2"/>
  <c r="J67" i="2"/>
  <c r="J1328" i="2"/>
  <c r="J1263" i="2"/>
  <c r="J1054" i="2"/>
  <c r="J968" i="2"/>
  <c r="J892" i="2"/>
  <c r="J772" i="2"/>
  <c r="J656" i="2"/>
  <c r="J556" i="2"/>
  <c r="J476" i="2"/>
  <c r="J387" i="2"/>
  <c r="J268" i="2"/>
  <c r="J124" i="2"/>
  <c r="J22" i="2"/>
  <c r="J1309" i="2"/>
  <c r="J1202" i="2"/>
  <c r="J1084" i="2"/>
  <c r="J1021" i="2"/>
  <c r="J935" i="2"/>
  <c r="J848" i="2"/>
  <c r="J708" i="2"/>
  <c r="J649" i="2"/>
  <c r="J581" i="2"/>
  <c r="J419" i="2"/>
  <c r="J312" i="2"/>
  <c r="J133" i="2"/>
  <c r="J23" i="2"/>
  <c r="J1267" i="2"/>
  <c r="J1171" i="2"/>
  <c r="J1089" i="2"/>
  <c r="J994" i="2"/>
  <c r="J859" i="2"/>
  <c r="K832" i="2"/>
  <c r="K736" i="2"/>
  <c r="K600" i="2"/>
  <c r="K498" i="2"/>
  <c r="K397" i="2"/>
  <c r="K358" i="2"/>
  <c r="K228" i="2"/>
  <c r="K117" i="2"/>
  <c r="K56" i="2"/>
  <c r="J756" i="2"/>
  <c r="J916" i="2"/>
  <c r="J260" i="2"/>
  <c r="J232" i="2"/>
  <c r="J1218" i="2"/>
  <c r="J993" i="2"/>
  <c r="K899" i="2"/>
  <c r="K944" i="2"/>
  <c r="J1230" i="2"/>
  <c r="K820" i="2"/>
  <c r="K594" i="2"/>
  <c r="K293" i="2"/>
  <c r="K51" i="2"/>
  <c r="K1063" i="2"/>
  <c r="K462" i="2"/>
  <c r="K1298" i="2"/>
  <c r="K752" i="2"/>
  <c r="K285" i="2"/>
  <c r="K1333" i="2"/>
  <c r="K912" i="2"/>
  <c r="K477" i="2"/>
  <c r="K55" i="2"/>
  <c r="K1024" i="2"/>
  <c r="K652" i="2"/>
  <c r="K147" i="2"/>
  <c r="K1327" i="2"/>
  <c r="K1017" i="2"/>
  <c r="K1106" i="2"/>
  <c r="K481" i="2"/>
  <c r="K1272" i="2"/>
  <c r="K898" i="2"/>
  <c r="K315" i="2"/>
  <c r="K1198" i="2"/>
  <c r="K1014" i="2"/>
  <c r="K640" i="2"/>
  <c r="K300" i="2"/>
  <c r="K58" i="2"/>
  <c r="K1223" i="2"/>
  <c r="K932" i="2"/>
  <c r="K673" i="2"/>
  <c r="K430" i="2"/>
  <c r="K203" i="2"/>
  <c r="J169" i="2"/>
  <c r="K82" i="2"/>
  <c r="K1286" i="2"/>
  <c r="J1184" i="2"/>
  <c r="K1072" i="2"/>
  <c r="K867" i="2"/>
  <c r="J642" i="2"/>
  <c r="K470" i="2"/>
  <c r="K322" i="2"/>
  <c r="J95" i="2"/>
  <c r="K1326" i="2"/>
  <c r="K1226" i="2"/>
  <c r="K1121" i="2"/>
  <c r="K888" i="2"/>
  <c r="K710" i="2"/>
  <c r="K579" i="2"/>
  <c r="K507" i="2"/>
  <c r="K377" i="2"/>
  <c r="K271" i="2"/>
  <c r="K196" i="2"/>
  <c r="K125" i="2"/>
  <c r="K67" i="2"/>
  <c r="J137" i="2"/>
  <c r="J534" i="2"/>
  <c r="J1321" i="2"/>
  <c r="J134" i="2"/>
  <c r="J1046" i="2"/>
  <c r="J786" i="2"/>
  <c r="K1255" i="2"/>
  <c r="K575" i="2"/>
  <c r="K1109" i="2"/>
  <c r="K794" i="2"/>
  <c r="K560" i="2"/>
  <c r="K264" i="2"/>
  <c r="K2" i="2"/>
  <c r="K966" i="2"/>
  <c r="K451" i="2"/>
  <c r="K1265" i="2"/>
  <c r="K658" i="2"/>
  <c r="K243" i="2"/>
  <c r="K1301" i="2"/>
  <c r="K871" i="2"/>
  <c r="K446" i="2"/>
  <c r="K1353" i="2"/>
  <c r="K976" i="2"/>
  <c r="K631" i="2"/>
  <c r="K73" i="2"/>
  <c r="K1074" i="2"/>
  <c r="K856" i="2"/>
  <c r="K946" i="2"/>
  <c r="K417" i="2"/>
  <c r="K1214" i="2"/>
  <c r="K879" i="2"/>
  <c r="K279" i="2"/>
  <c r="K1182" i="2"/>
  <c r="K981" i="2"/>
  <c r="K577" i="2"/>
  <c r="K256" i="2"/>
  <c r="K38" i="2"/>
  <c r="K1140" i="2"/>
  <c r="K914" i="2"/>
  <c r="K637" i="2"/>
  <c r="K380" i="2"/>
  <c r="J185" i="2"/>
  <c r="K169" i="2"/>
  <c r="K46" i="2"/>
  <c r="J1244" i="2"/>
  <c r="K1184" i="2"/>
  <c r="K1033" i="2"/>
  <c r="J805" i="2"/>
  <c r="K642" i="2"/>
  <c r="K460" i="2"/>
  <c r="J257" i="2"/>
  <c r="K95" i="2"/>
  <c r="K1297" i="2"/>
  <c r="J1145" i="2"/>
  <c r="J990" i="2"/>
  <c r="J828" i="2"/>
  <c r="J621" i="2"/>
  <c r="J558" i="2"/>
  <c r="J447" i="2"/>
  <c r="J336" i="2"/>
  <c r="J208" i="2"/>
  <c r="J167" i="2"/>
  <c r="J115" i="2"/>
  <c r="J5" i="2"/>
  <c r="J1289" i="2"/>
  <c r="J1189" i="2"/>
  <c r="J1008" i="2"/>
  <c r="J949" i="2"/>
  <c r="J866" i="2"/>
  <c r="J702" i="2"/>
  <c r="J589" i="2"/>
  <c r="J523" i="2"/>
  <c r="J441" i="2"/>
  <c r="J313" i="2"/>
  <c r="J220" i="2"/>
  <c r="J98" i="2"/>
  <c r="J1346" i="2"/>
  <c r="J1253" i="2"/>
  <c r="J1162" i="2"/>
  <c r="J1042" i="2"/>
  <c r="J973" i="2"/>
  <c r="J903" i="2"/>
  <c r="J784" i="2"/>
  <c r="J674" i="2"/>
  <c r="J623" i="2"/>
  <c r="K1328" i="2"/>
  <c r="K892" i="2"/>
  <c r="K476" i="2"/>
  <c r="K22" i="2"/>
  <c r="K1021" i="2"/>
  <c r="K649" i="2"/>
  <c r="J338" i="2"/>
  <c r="J72" i="2"/>
  <c r="J1250" i="2"/>
  <c r="J1043" i="2"/>
  <c r="K838" i="2"/>
  <c r="K697" i="2"/>
  <c r="K468" i="2"/>
  <c r="K269" i="2"/>
  <c r="K87" i="2"/>
  <c r="K1336" i="2"/>
  <c r="K1242" i="2"/>
  <c r="K1169" i="2"/>
  <c r="K1085" i="2"/>
  <c r="K933" i="2"/>
  <c r="K824" i="2"/>
  <c r="K729" i="2"/>
  <c r="K681" i="2"/>
  <c r="K510" i="2"/>
  <c r="K412" i="2"/>
  <c r="K340" i="2"/>
  <c r="K233" i="2"/>
  <c r="K106" i="2"/>
  <c r="K1308" i="2"/>
  <c r="K1187" i="2"/>
  <c r="K1111" i="2"/>
  <c r="K1018" i="2"/>
  <c r="K941" i="2"/>
  <c r="K864" i="2"/>
  <c r="K787" i="2"/>
  <c r="K721" i="2"/>
  <c r="K599" i="2"/>
  <c r="K416" i="2"/>
  <c r="K326" i="2"/>
  <c r="K240" i="2"/>
  <c r="K20" i="2"/>
  <c r="K1290" i="2"/>
  <c r="K1170" i="2"/>
  <c r="J975" i="2"/>
  <c r="J900" i="2"/>
  <c r="J801" i="2"/>
  <c r="J731" i="2"/>
  <c r="J684" i="2"/>
  <c r="J595" i="2"/>
  <c r="J529" i="2"/>
  <c r="J437" i="2"/>
  <c r="J398" i="2"/>
  <c r="J310" i="2"/>
  <c r="J255" i="2"/>
  <c r="J143" i="2"/>
  <c r="J88" i="2"/>
  <c r="J17" i="2"/>
  <c r="J1237" i="2"/>
  <c r="J1107" i="2"/>
  <c r="J853" i="2"/>
  <c r="J706" i="2"/>
  <c r="J583" i="2"/>
  <c r="J389" i="2"/>
  <c r="J108" i="2"/>
  <c r="K857" i="2"/>
  <c r="K307" i="2"/>
  <c r="K1104" i="2"/>
  <c r="K774" i="2"/>
  <c r="K211" i="2"/>
  <c r="K1159" i="2"/>
  <c r="K891" i="2"/>
  <c r="K562" i="2"/>
  <c r="K201" i="2"/>
  <c r="K54" i="2"/>
  <c r="J1369" i="2"/>
  <c r="J1314" i="2"/>
  <c r="J1279" i="2"/>
  <c r="J1215" i="2"/>
  <c r="J1039" i="2"/>
  <c r="J1009" i="2"/>
  <c r="J961" i="2"/>
  <c r="J927" i="2"/>
  <c r="J843" i="2"/>
  <c r="J766" i="2"/>
  <c r="J755" i="2"/>
  <c r="J669" i="2"/>
  <c r="J605" i="2"/>
  <c r="J550" i="2"/>
  <c r="J473" i="2"/>
  <c r="J400" i="2"/>
  <c r="J309" i="2"/>
  <c r="J254" i="2"/>
  <c r="J184" i="2"/>
  <c r="J164" i="2"/>
  <c r="J80" i="2"/>
  <c r="J1352" i="2"/>
  <c r="J1228" i="2"/>
  <c r="J1176" i="2"/>
  <c r="J1065" i="2"/>
  <c r="J940" i="2"/>
  <c r="J788" i="2"/>
  <c r="J608" i="2"/>
  <c r="J466" i="2"/>
  <c r="J399" i="2"/>
  <c r="J250" i="2"/>
  <c r="J89" i="2"/>
  <c r="J1316" i="2"/>
  <c r="J1256" i="2"/>
  <c r="J1137" i="2"/>
  <c r="J953" i="2"/>
  <c r="J790" i="2"/>
  <c r="J614" i="2"/>
  <c r="J539" i="2"/>
  <c r="J420" i="2"/>
  <c r="J316" i="2"/>
  <c r="J206" i="2"/>
  <c r="J156" i="2"/>
  <c r="J113" i="2"/>
  <c r="J1350" i="2"/>
  <c r="J1288" i="2"/>
  <c r="J1166" i="2"/>
  <c r="J1006" i="2"/>
  <c r="J930" i="2"/>
  <c r="J817" i="2"/>
  <c r="J679" i="2"/>
  <c r="J578" i="2"/>
  <c r="J521" i="2"/>
  <c r="J433" i="2"/>
  <c r="J281" i="2"/>
  <c r="J204" i="2"/>
  <c r="J75" i="2"/>
  <c r="J1341" i="2"/>
  <c r="J1232" i="2"/>
  <c r="J1139" i="2"/>
  <c r="J1032" i="2"/>
  <c r="J958" i="2"/>
  <c r="J874" i="2"/>
  <c r="J761" i="2"/>
  <c r="K564" i="2"/>
  <c r="K176" i="2"/>
  <c r="K1046" i="2"/>
  <c r="K603" i="2"/>
  <c r="K25" i="2"/>
  <c r="K1092" i="2"/>
  <c r="K786" i="2"/>
  <c r="K435" i="2"/>
  <c r="K148" i="2"/>
  <c r="J465" i="2"/>
  <c r="J1324" i="2"/>
  <c r="J850" i="2"/>
  <c r="J827" i="2"/>
  <c r="J735" i="2"/>
  <c r="J582" i="2"/>
  <c r="J497" i="2"/>
  <c r="J383" i="2"/>
  <c r="J355" i="2"/>
  <c r="J223" i="2"/>
  <c r="J100" i="2"/>
  <c r="J35" i="2"/>
  <c r="J1330" i="2"/>
  <c r="J1240" i="2"/>
  <c r="J1167" i="2"/>
  <c r="J1073" i="2"/>
  <c r="J931" i="2"/>
  <c r="J819" i="2"/>
  <c r="J718" i="2"/>
  <c r="J667" i="2"/>
  <c r="J503" i="2"/>
  <c r="J410" i="2"/>
  <c r="J333" i="2"/>
  <c r="J219" i="2"/>
  <c r="K1263" i="2"/>
  <c r="K772" i="2"/>
  <c r="K387" i="2"/>
  <c r="K1309" i="2"/>
  <c r="K935" i="2"/>
  <c r="K581" i="2"/>
  <c r="K312" i="2"/>
  <c r="K23" i="2"/>
  <c r="K1171" i="2"/>
  <c r="K994" i="2"/>
  <c r="J832" i="2"/>
  <c r="J600" i="2"/>
  <c r="J397" i="2"/>
  <c r="J228" i="2"/>
  <c r="J56" i="2"/>
  <c r="J1336" i="2"/>
  <c r="J1242" i="2"/>
  <c r="J1169" i="2"/>
  <c r="J1085" i="2"/>
  <c r="J933" i="2"/>
  <c r="J824" i="2"/>
  <c r="J729" i="2"/>
  <c r="J681" i="2"/>
  <c r="J510" i="2"/>
  <c r="J412" i="2"/>
  <c r="J340" i="2"/>
  <c r="J233" i="2"/>
  <c r="J106" i="2"/>
  <c r="J1308" i="2"/>
  <c r="J1187" i="2"/>
  <c r="J1111" i="2"/>
  <c r="J1018" i="2"/>
  <c r="J941" i="2"/>
  <c r="J864" i="2"/>
  <c r="J787" i="2"/>
  <c r="J721" i="2"/>
  <c r="J599" i="2"/>
  <c r="J416" i="2"/>
  <c r="J326" i="2"/>
  <c r="J240" i="2"/>
  <c r="J20" i="2"/>
  <c r="J1290" i="2"/>
  <c r="J1170" i="2"/>
  <c r="K975" i="2"/>
  <c r="K900" i="2"/>
  <c r="K801" i="2"/>
  <c r="K731" i="2"/>
  <c r="K684" i="2"/>
  <c r="K595" i="2"/>
  <c r="K529" i="2"/>
  <c r="K437" i="2"/>
  <c r="K398" i="2"/>
  <c r="K310" i="2"/>
  <c r="K255" i="2"/>
  <c r="K143" i="2"/>
  <c r="K88" i="2"/>
  <c r="K17" i="2"/>
  <c r="K1237" i="2"/>
  <c r="K1107" i="2"/>
  <c r="K853" i="2"/>
  <c r="K706" i="2"/>
  <c r="K583" i="2"/>
  <c r="K389" i="2"/>
  <c r="K108" i="2"/>
  <c r="K616" i="2"/>
  <c r="K179" i="2"/>
  <c r="K1053" i="2"/>
  <c r="K626" i="2"/>
  <c r="K83" i="2"/>
  <c r="K1119" i="2"/>
  <c r="K815" i="2"/>
  <c r="K448" i="2"/>
  <c r="K157" i="2"/>
  <c r="J28" i="2"/>
  <c r="K1337" i="2"/>
  <c r="K1300" i="2"/>
  <c r="K1238" i="2"/>
  <c r="K1133" i="2"/>
  <c r="K1025" i="2"/>
  <c r="K986" i="2"/>
  <c r="K950" i="2"/>
  <c r="K904" i="2"/>
  <c r="K809" i="2"/>
  <c r="K762" i="2"/>
  <c r="K688" i="2"/>
  <c r="K632" i="2"/>
  <c r="K584" i="2"/>
  <c r="K524" i="2"/>
  <c r="K449" i="2"/>
  <c r="K375" i="2"/>
  <c r="K282" i="2"/>
  <c r="K193" i="2"/>
  <c r="K175" i="2"/>
  <c r="K109" i="2"/>
  <c r="K26" i="2"/>
  <c r="K1284" i="2"/>
  <c r="K1205" i="2"/>
  <c r="K1143" i="2"/>
  <c r="K1031" i="2"/>
  <c r="K834" i="2"/>
  <c r="K700" i="2"/>
  <c r="K506" i="2"/>
  <c r="K455" i="2"/>
  <c r="K319" i="2"/>
  <c r="K215" i="2"/>
  <c r="K1351" i="2"/>
  <c r="K1291" i="2"/>
  <c r="K1194" i="2"/>
  <c r="K1105" i="2"/>
  <c r="K887" i="2"/>
  <c r="K694" i="2"/>
  <c r="K570" i="2"/>
  <c r="K505" i="2"/>
  <c r="K365" i="2"/>
  <c r="K267" i="2"/>
  <c r="K187" i="2"/>
  <c r="K122" i="2"/>
  <c r="K66" i="2"/>
  <c r="K1325" i="2"/>
  <c r="K1213" i="2"/>
  <c r="K1041" i="2"/>
  <c r="K963" i="2"/>
  <c r="K889" i="2"/>
  <c r="K768" i="2"/>
  <c r="K630" i="2"/>
  <c r="K555" i="2"/>
  <c r="K474" i="2"/>
  <c r="K369" i="2"/>
  <c r="K244" i="2"/>
  <c r="K103" i="2"/>
  <c r="K10" i="2"/>
  <c r="K1306" i="2"/>
  <c r="K1199" i="2"/>
  <c r="K1080" i="2"/>
  <c r="K1013" i="2"/>
  <c r="K934" i="2"/>
  <c r="K813" i="2"/>
  <c r="K1262" i="2"/>
  <c r="K500" i="2"/>
  <c r="K36" i="2"/>
  <c r="K965" i="2"/>
  <c r="K374" i="2"/>
  <c r="K1246" i="2"/>
  <c r="K1067" i="2"/>
  <c r="K677" i="2"/>
  <c r="K344" i="2"/>
  <c r="K74" i="2"/>
  <c r="J335" i="2"/>
  <c r="J1241" i="2"/>
  <c r="K850" i="2"/>
  <c r="K827" i="2"/>
  <c r="K735" i="2"/>
  <c r="K582" i="2"/>
  <c r="K497" i="2"/>
  <c r="K383" i="2"/>
  <c r="K355" i="2"/>
  <c r="K223" i="2"/>
  <c r="K100" i="2"/>
  <c r="K35" i="2"/>
  <c r="K1330" i="2"/>
  <c r="K1240" i="2"/>
  <c r="K1167" i="2"/>
  <c r="K1073" i="2"/>
  <c r="K931" i="2"/>
  <c r="K819" i="2"/>
  <c r="K718" i="2"/>
  <c r="K667" i="2"/>
  <c r="K503" i="2"/>
  <c r="K410" i="2"/>
  <c r="K333" i="2"/>
  <c r="K1054" i="2"/>
  <c r="K656" i="2"/>
  <c r="K268" i="2"/>
  <c r="K1202" i="2"/>
  <c r="K848" i="2"/>
  <c r="J471" i="2"/>
  <c r="J241" i="2"/>
  <c r="J1338" i="2"/>
  <c r="J1127" i="2"/>
  <c r="J924" i="2"/>
  <c r="K791" i="2"/>
  <c r="K559" i="2"/>
  <c r="K362" i="2"/>
  <c r="K161" i="2"/>
  <c r="K12" i="2"/>
  <c r="K1274" i="2"/>
  <c r="K1225" i="2"/>
  <c r="K1126" i="2"/>
  <c r="K979" i="2"/>
  <c r="K842" i="2"/>
  <c r="K789" i="2"/>
  <c r="K705" i="2"/>
  <c r="K644" i="2"/>
  <c r="K484" i="2"/>
  <c r="K393" i="2"/>
  <c r="K304" i="2"/>
  <c r="K154" i="2"/>
  <c r="K15" i="2"/>
  <c r="K1281" i="2"/>
  <c r="K1142" i="2"/>
  <c r="K1062" i="2"/>
  <c r="K985" i="2"/>
  <c r="K907" i="2"/>
  <c r="K829" i="2"/>
  <c r="K749" i="2"/>
  <c r="K643" i="2"/>
  <c r="K493" i="2"/>
  <c r="K370" i="2"/>
  <c r="K258" i="2"/>
  <c r="K47" i="2"/>
  <c r="K1359" i="2"/>
  <c r="K1207" i="2"/>
  <c r="J1051" i="2"/>
  <c r="J936" i="2"/>
  <c r="J849" i="2"/>
  <c r="J775" i="2"/>
  <c r="J716" i="2"/>
  <c r="J635" i="2"/>
  <c r="J587" i="2"/>
  <c r="J467" i="2"/>
  <c r="J422" i="2"/>
  <c r="J339" i="2"/>
  <c r="J276" i="2"/>
  <c r="J212" i="2"/>
  <c r="J120" i="2"/>
  <c r="J52" i="2"/>
  <c r="J1334" i="2"/>
  <c r="J1181" i="2"/>
  <c r="J998" i="2"/>
  <c r="J782" i="2"/>
  <c r="J648" i="2"/>
  <c r="J478" i="2"/>
  <c r="J207" i="2"/>
  <c r="K1320" i="2"/>
  <c r="K509" i="2"/>
  <c r="K42" i="2"/>
  <c r="K984" i="2"/>
  <c r="K431" i="2"/>
  <c r="K1280" i="2"/>
  <c r="K1070" i="2"/>
  <c r="K734" i="2"/>
  <c r="K359" i="2"/>
  <c r="K81" i="2"/>
  <c r="K28" i="2"/>
  <c r="J1337" i="2"/>
  <c r="J1300" i="2"/>
  <c r="J1238" i="2"/>
  <c r="J1133" i="2"/>
  <c r="J1025" i="2"/>
  <c r="J986" i="2"/>
  <c r="J950" i="2"/>
  <c r="J904" i="2"/>
  <c r="J809" i="2"/>
  <c r="J762" i="2"/>
  <c r="J688" i="2"/>
  <c r="J632" i="2"/>
  <c r="J584" i="2"/>
  <c r="J524" i="2"/>
  <c r="J449" i="2"/>
  <c r="J375" i="2"/>
  <c r="J282" i="2"/>
  <c r="J193" i="2"/>
  <c r="J175" i="2"/>
  <c r="J109" i="2"/>
  <c r="J26" i="2"/>
  <c r="J1284" i="2"/>
  <c r="J1205" i="2"/>
  <c r="J1143" i="2"/>
  <c r="J1031" i="2"/>
  <c r="J834" i="2"/>
  <c r="J700" i="2"/>
  <c r="J506" i="2"/>
  <c r="J455" i="2"/>
  <c r="J319" i="2"/>
  <c r="J215" i="2"/>
  <c r="J1351" i="2"/>
  <c r="J1291" i="2"/>
  <c r="J1194" i="2"/>
  <c r="J1105" i="2"/>
  <c r="J887" i="2"/>
  <c r="J694" i="2"/>
  <c r="J570" i="2"/>
  <c r="J505" i="2"/>
  <c r="J365" i="2"/>
  <c r="J267" i="2"/>
  <c r="J187" i="2"/>
  <c r="J122" i="2"/>
  <c r="J66" i="2"/>
  <c r="J1325" i="2"/>
  <c r="J1213" i="2"/>
  <c r="J1041" i="2"/>
  <c r="J963" i="2"/>
  <c r="J889" i="2"/>
  <c r="J768" i="2"/>
  <c r="J630" i="2"/>
  <c r="J555" i="2"/>
  <c r="J474" i="2"/>
  <c r="J369" i="2"/>
  <c r="J244" i="2"/>
  <c r="J103" i="2"/>
  <c r="J10" i="2"/>
  <c r="J1306" i="2"/>
  <c r="J1199" i="2"/>
  <c r="J1080" i="2"/>
  <c r="J1013" i="2"/>
  <c r="J934" i="2"/>
  <c r="J813" i="2"/>
  <c r="K1002" i="2"/>
  <c r="K445" i="2"/>
  <c r="K1218" i="2"/>
  <c r="K881" i="2"/>
  <c r="K287" i="2"/>
  <c r="K1188" i="2"/>
  <c r="K993" i="2"/>
  <c r="K593" i="2"/>
  <c r="K272" i="2"/>
  <c r="J664" i="2"/>
  <c r="J218" i="2"/>
  <c r="J1116" i="2"/>
  <c r="J837" i="2"/>
  <c r="J767" i="2"/>
  <c r="J678" i="2"/>
  <c r="J548" i="2"/>
  <c r="J429" i="2"/>
  <c r="J364" i="2"/>
  <c r="J251" i="2"/>
  <c r="J149" i="2"/>
  <c r="J84" i="2"/>
  <c r="J1365" i="2"/>
  <c r="J1261" i="2"/>
  <c r="J1206" i="2"/>
  <c r="J1103" i="2"/>
  <c r="J978" i="2"/>
  <c r="J840" i="2"/>
  <c r="J754" i="2"/>
  <c r="J704" i="2"/>
  <c r="J627" i="2"/>
  <c r="J475" i="2"/>
  <c r="J388" i="2"/>
  <c r="J278" i="2"/>
  <c r="K968" i="2"/>
  <c r="K556" i="2"/>
  <c r="K124" i="2"/>
  <c r="K1084" i="2"/>
  <c r="K708" i="2"/>
  <c r="K419" i="2"/>
  <c r="K133" i="2"/>
  <c r="K1267" i="2"/>
  <c r="K1089" i="2"/>
  <c r="K859" i="2"/>
  <c r="J736" i="2"/>
  <c r="J498" i="2"/>
  <c r="J358" i="2"/>
  <c r="J117" i="2"/>
  <c r="J12" i="2"/>
  <c r="J1274" i="2"/>
  <c r="J1225" i="2"/>
  <c r="J1126" i="2"/>
  <c r="J979" i="2"/>
  <c r="J842" i="2"/>
  <c r="J789" i="2"/>
  <c r="J705" i="2"/>
  <c r="J644" i="2"/>
  <c r="J484" i="2"/>
  <c r="J393" i="2"/>
  <c r="J304" i="2"/>
  <c r="J154" i="2"/>
  <c r="J15" i="2"/>
  <c r="J1281" i="2"/>
  <c r="J1142" i="2"/>
  <c r="J1062" i="2"/>
  <c r="J985" i="2"/>
  <c r="J907" i="2"/>
  <c r="J829" i="2"/>
  <c r="J749" i="2"/>
  <c r="J643" i="2"/>
  <c r="J493" i="2"/>
  <c r="J370" i="2"/>
  <c r="J258" i="2"/>
  <c r="J47" i="2"/>
  <c r="J1359" i="2"/>
  <c r="J1207" i="2"/>
  <c r="K1051" i="2"/>
  <c r="K936" i="2"/>
  <c r="K849" i="2"/>
  <c r="K775" i="2"/>
  <c r="K716" i="2"/>
  <c r="K635" i="2"/>
  <c r="K587" i="2"/>
  <c r="K467" i="2"/>
  <c r="K422" i="2"/>
  <c r="K339" i="2"/>
  <c r="K276" i="2"/>
  <c r="K212" i="2"/>
  <c r="K120" i="2"/>
  <c r="K52" i="2"/>
  <c r="K1334" i="2"/>
  <c r="K1181" i="2"/>
  <c r="K998" i="2"/>
  <c r="K782" i="2"/>
  <c r="K648" i="2"/>
  <c r="K478" i="2"/>
  <c r="K207" i="2"/>
  <c r="K1097" i="2"/>
  <c r="K461" i="2"/>
  <c r="K1247" i="2"/>
  <c r="K895" i="2"/>
  <c r="K306" i="2"/>
  <c r="K1197" i="2"/>
  <c r="K1005" i="2"/>
  <c r="K619" i="2"/>
  <c r="K284" i="2"/>
  <c r="J54" i="2"/>
  <c r="K1369" i="2"/>
  <c r="K1314" i="2"/>
  <c r="K1279" i="2"/>
  <c r="K1215" i="2"/>
  <c r="K1039" i="2"/>
  <c r="K1009" i="2"/>
  <c r="K961" i="2"/>
  <c r="K927" i="2"/>
  <c r="K843" i="2"/>
  <c r="K766" i="2"/>
  <c r="K755" i="2"/>
  <c r="K669" i="2"/>
  <c r="K605" i="2"/>
  <c r="K550" i="2"/>
  <c r="K473" i="2"/>
  <c r="K400" i="2"/>
  <c r="K309" i="2"/>
  <c r="K254" i="2"/>
  <c r="K184" i="2"/>
  <c r="K164" i="2"/>
  <c r="K80" i="2"/>
  <c r="K1352" i="2"/>
  <c r="K1228" i="2"/>
  <c r="K1176" i="2"/>
  <c r="K1065" i="2"/>
  <c r="K940" i="2"/>
  <c r="K788" i="2"/>
  <c r="K608" i="2"/>
  <c r="K466" i="2"/>
  <c r="K399" i="2"/>
  <c r="K250" i="2"/>
  <c r="K89" i="2"/>
  <c r="K1316" i="2"/>
  <c r="K1256" i="2"/>
  <c r="K1137" i="2"/>
  <c r="K953" i="2"/>
  <c r="K790" i="2"/>
  <c r="K614" i="2"/>
  <c r="K539" i="2"/>
  <c r="K420" i="2"/>
  <c r="K316" i="2"/>
  <c r="K206" i="2"/>
  <c r="K156" i="2"/>
  <c r="K113" i="2"/>
  <c r="K1350" i="2"/>
  <c r="K1288" i="2"/>
  <c r="K1166" i="2"/>
  <c r="K1006" i="2"/>
  <c r="K930" i="2"/>
  <c r="K817" i="2"/>
  <c r="K679" i="2"/>
  <c r="K578" i="2"/>
  <c r="K521" i="2"/>
  <c r="K433" i="2"/>
  <c r="K281" i="2"/>
  <c r="K204" i="2"/>
  <c r="K75" i="2"/>
  <c r="K1341" i="2"/>
  <c r="K1232" i="2"/>
  <c r="K1139" i="2"/>
  <c r="K1032" i="2"/>
  <c r="K958" i="2"/>
  <c r="K874" i="2"/>
  <c r="K761" i="2"/>
  <c r="K793" i="2"/>
  <c r="K294" i="2"/>
  <c r="K1157" i="2"/>
  <c r="J620" i="2"/>
  <c r="K767" i="2"/>
  <c r="K364" i="2"/>
  <c r="K1365" i="2"/>
  <c r="K978" i="2"/>
  <c r="K627" i="2"/>
  <c r="K219" i="2"/>
  <c r="K97" i="2"/>
  <c r="K1296" i="2"/>
  <c r="K1151" i="2"/>
  <c r="K1110" i="2"/>
  <c r="K1012" i="2"/>
  <c r="K923" i="2"/>
  <c r="K863" i="2"/>
  <c r="K778" i="2"/>
  <c r="K707" i="2"/>
  <c r="K591" i="2"/>
  <c r="K407" i="2"/>
  <c r="K289" i="2"/>
  <c r="K130" i="2"/>
  <c r="K14" i="2"/>
  <c r="K1275" i="2"/>
  <c r="K1125" i="2"/>
  <c r="K971" i="2"/>
  <c r="K878" i="2"/>
  <c r="K799" i="2"/>
  <c r="K730" i="2"/>
  <c r="K682" i="2"/>
  <c r="K592" i="2"/>
  <c r="K520" i="2"/>
  <c r="K426" i="2"/>
  <c r="K395" i="2"/>
  <c r="K292" i="2"/>
  <c r="K237" i="2"/>
  <c r="K141" i="2"/>
  <c r="K86" i="2"/>
  <c r="K1368" i="2"/>
  <c r="K1233" i="2"/>
  <c r="K1066" i="2"/>
  <c r="K841" i="2"/>
  <c r="K676" i="2"/>
  <c r="K566" i="2"/>
  <c r="K381" i="2"/>
  <c r="K105" i="2"/>
  <c r="J1001" i="2"/>
  <c r="J1195" i="2"/>
  <c r="J1038" i="2"/>
  <c r="J1003" i="2"/>
  <c r="J960" i="2"/>
  <c r="J921" i="2"/>
  <c r="J823" i="2"/>
  <c r="J765" i="2"/>
  <c r="J753" i="2"/>
  <c r="J646" i="2"/>
  <c r="J597" i="2"/>
  <c r="J533" i="2"/>
  <c r="J463" i="2"/>
  <c r="J394" i="2"/>
  <c r="J299" i="2"/>
  <c r="J245" i="2"/>
  <c r="J183" i="2"/>
  <c r="J163" i="2"/>
  <c r="J60" i="2"/>
  <c r="J1349" i="2"/>
  <c r="J1216" i="2"/>
  <c r="J1164" i="2"/>
  <c r="J1064" i="2"/>
  <c r="J886" i="2"/>
  <c r="J785" i="2"/>
  <c r="J604" i="2"/>
  <c r="J464" i="2"/>
  <c r="J385" i="2"/>
  <c r="J239" i="2"/>
  <c r="J48" i="2"/>
  <c r="J1305" i="2"/>
  <c r="J1243" i="2"/>
  <c r="J1128" i="2"/>
  <c r="J947" i="2"/>
  <c r="J780" i="2"/>
  <c r="J596" i="2"/>
  <c r="J526" i="2"/>
  <c r="J409" i="2"/>
  <c r="J303" i="2"/>
  <c r="J205" i="2"/>
  <c r="J132" i="2"/>
  <c r="J112" i="2"/>
  <c r="J1348" i="2"/>
  <c r="J1287" i="2"/>
  <c r="J1082" i="2"/>
  <c r="J988" i="2"/>
  <c r="J925" i="2"/>
  <c r="J792" i="2"/>
  <c r="J666" i="2"/>
  <c r="J568" i="2"/>
  <c r="J492" i="2"/>
  <c r="J392" i="2"/>
  <c r="J275" i="2"/>
  <c r="J191" i="2"/>
  <c r="J68" i="2"/>
  <c r="J1339" i="2"/>
  <c r="J1224" i="2"/>
  <c r="J1130" i="2"/>
  <c r="J1026" i="2"/>
  <c r="J948" i="2"/>
  <c r="J861" i="2"/>
  <c r="J719" i="2"/>
  <c r="J665" i="2"/>
  <c r="J612" i="2"/>
  <c r="J436" i="2"/>
  <c r="J334" i="2"/>
  <c r="J192" i="2"/>
  <c r="J34" i="2"/>
  <c r="J1311" i="2"/>
  <c r="J1208" i="2"/>
  <c r="J1115" i="2"/>
  <c r="J1015" i="2"/>
  <c r="J919" i="2"/>
  <c r="K836" i="2"/>
  <c r="K738" i="2"/>
  <c r="K636" i="2"/>
  <c r="K541" i="2"/>
  <c r="K408" i="2"/>
  <c r="K361" i="2"/>
  <c r="K248" i="2"/>
  <c r="K139" i="2"/>
  <c r="K76" i="2"/>
  <c r="K1354" i="2"/>
  <c r="K1259" i="2"/>
  <c r="K1179" i="2"/>
  <c r="K1095" i="2"/>
  <c r="K969" i="2"/>
  <c r="K831" i="2"/>
  <c r="K747" i="2"/>
  <c r="K695" i="2"/>
  <c r="K546" i="2"/>
  <c r="K472" i="2"/>
  <c r="K379" i="2"/>
  <c r="K266" i="2"/>
  <c r="K150" i="2"/>
  <c r="K1343" i="2"/>
  <c r="K1229" i="2"/>
  <c r="K1131" i="2"/>
  <c r="K1037" i="2"/>
  <c r="K954" i="2"/>
  <c r="K901" i="2"/>
  <c r="K802" i="2"/>
  <c r="K742" i="2"/>
  <c r="K609" i="2"/>
  <c r="K421" i="2"/>
  <c r="K329" i="2"/>
  <c r="K246" i="2"/>
  <c r="K32" i="2"/>
  <c r="K1303" i="2"/>
  <c r="K1190" i="2"/>
  <c r="J1027" i="2"/>
  <c r="J908" i="2"/>
  <c r="J807" i="2"/>
  <c r="J748" i="2"/>
  <c r="J699" i="2"/>
  <c r="J625" i="2"/>
  <c r="J543" i="2"/>
  <c r="J444" i="2"/>
  <c r="K1091" i="2"/>
  <c r="K876" i="2"/>
  <c r="J49" i="2"/>
  <c r="K678" i="2"/>
  <c r="K251" i="2"/>
  <c r="K1261" i="2"/>
  <c r="K840" i="2"/>
  <c r="K475" i="2"/>
  <c r="J152" i="2"/>
  <c r="J11" i="2"/>
  <c r="J1251" i="2"/>
  <c r="J1138" i="2"/>
  <c r="J1048" i="2"/>
  <c r="J974" i="2"/>
  <c r="J905" i="2"/>
  <c r="J803" i="2"/>
  <c r="J746" i="2"/>
  <c r="J624" i="2"/>
  <c r="J432" i="2"/>
  <c r="J367" i="2"/>
  <c r="J247" i="2"/>
  <c r="J33" i="2"/>
  <c r="J1355" i="2"/>
  <c r="J1193" i="2"/>
  <c r="J1050" i="2"/>
  <c r="J913" i="2"/>
  <c r="J844" i="2"/>
  <c r="J770" i="2"/>
  <c r="J711" i="2"/>
  <c r="J634" i="2"/>
  <c r="J545" i="2"/>
  <c r="J454" i="2"/>
  <c r="J414" i="2"/>
  <c r="J330" i="2"/>
  <c r="J277" i="2"/>
  <c r="J166" i="2"/>
  <c r="J104" i="2"/>
  <c r="J43" i="2"/>
  <c r="J1332" i="2"/>
  <c r="J1174" i="2"/>
  <c r="J896" i="2"/>
  <c r="J750" i="2"/>
  <c r="J641" i="2"/>
  <c r="J442" i="2"/>
  <c r="J168" i="2"/>
  <c r="J1271" i="2"/>
  <c r="J899" i="2"/>
  <c r="K1195" i="2"/>
  <c r="K1038" i="2"/>
  <c r="K1003" i="2"/>
  <c r="K960" i="2"/>
  <c r="K921" i="2"/>
  <c r="K823" i="2"/>
  <c r="K765" i="2"/>
  <c r="K753" i="2"/>
  <c r="K646" i="2"/>
  <c r="K597" i="2"/>
  <c r="K533" i="2"/>
  <c r="K463" i="2"/>
  <c r="K394" i="2"/>
  <c r="K299" i="2"/>
  <c r="K245" i="2"/>
  <c r="K183" i="2"/>
  <c r="K163" i="2"/>
  <c r="K60" i="2"/>
  <c r="K1349" i="2"/>
  <c r="K1216" i="2"/>
  <c r="K1164" i="2"/>
  <c r="K1064" i="2"/>
  <c r="K886" i="2"/>
  <c r="K785" i="2"/>
  <c r="K604" i="2"/>
  <c r="K464" i="2"/>
  <c r="K385" i="2"/>
  <c r="K239" i="2"/>
  <c r="K48" i="2"/>
  <c r="K1305" i="2"/>
  <c r="K1243" i="2"/>
  <c r="K1128" i="2"/>
  <c r="K947" i="2"/>
  <c r="K780" i="2"/>
  <c r="K596" i="2"/>
  <c r="K526" i="2"/>
  <c r="K409" i="2"/>
  <c r="K303" i="2"/>
  <c r="K205" i="2"/>
  <c r="K132" i="2"/>
  <c r="K112" i="2"/>
  <c r="K1348" i="2"/>
  <c r="K1287" i="2"/>
  <c r="K1082" i="2"/>
  <c r="K988" i="2"/>
  <c r="K925" i="2"/>
  <c r="K792" i="2"/>
  <c r="K666" i="2"/>
  <c r="K568" i="2"/>
  <c r="K492" i="2"/>
  <c r="K392" i="2"/>
  <c r="K275" i="2"/>
  <c r="K191" i="2"/>
  <c r="K68" i="2"/>
  <c r="K1339" i="2"/>
  <c r="K1224" i="2"/>
  <c r="K1130" i="2"/>
  <c r="K1026" i="2"/>
  <c r="K948" i="2"/>
  <c r="K861" i="2"/>
  <c r="K719" i="2"/>
  <c r="K665" i="2"/>
  <c r="K612" i="2"/>
  <c r="K436" i="2"/>
  <c r="K334" i="2"/>
  <c r="K192" i="2"/>
  <c r="K34" i="2"/>
  <c r="K1311" i="2"/>
  <c r="K1208" i="2"/>
  <c r="K1115" i="2"/>
  <c r="K1015" i="2"/>
  <c r="K919" i="2"/>
  <c r="J836" i="2"/>
  <c r="J738" i="2"/>
  <c r="J636" i="2"/>
  <c r="J541" i="2"/>
  <c r="J408" i="2"/>
  <c r="J361" i="2"/>
  <c r="J248" i="2"/>
  <c r="J139" i="2"/>
  <c r="J76" i="2"/>
  <c r="J1354" i="2"/>
  <c r="J1259" i="2"/>
  <c r="J1179" i="2"/>
  <c r="J1095" i="2"/>
  <c r="J969" i="2"/>
  <c r="J831" i="2"/>
  <c r="J747" i="2"/>
  <c r="J695" i="2"/>
  <c r="J546" i="2"/>
  <c r="J472" i="2"/>
  <c r="J379" i="2"/>
  <c r="J266" i="2"/>
  <c r="J150" i="2"/>
  <c r="J1343" i="2"/>
  <c r="J1229" i="2"/>
  <c r="J1131" i="2"/>
  <c r="J1037" i="2"/>
  <c r="J954" i="2"/>
  <c r="J901" i="2"/>
  <c r="J802" i="2"/>
  <c r="J742" i="2"/>
  <c r="J609" i="2"/>
  <c r="J421" i="2"/>
  <c r="J329" i="2"/>
  <c r="J246" i="2"/>
  <c r="J32" i="2"/>
  <c r="J1303" i="2"/>
  <c r="J1190" i="2"/>
  <c r="K1027" i="2"/>
  <c r="K908" i="2"/>
  <c r="K807" i="2"/>
  <c r="K748" i="2"/>
  <c r="K699" i="2"/>
  <c r="K625" i="2"/>
  <c r="K543" i="2"/>
  <c r="K444" i="2"/>
  <c r="K413" i="2"/>
  <c r="K325" i="2"/>
  <c r="K274" i="2"/>
  <c r="K155" i="2"/>
  <c r="K703" i="2"/>
  <c r="K542" i="2"/>
  <c r="J1022" i="2"/>
  <c r="K548" i="2"/>
  <c r="K149" i="2"/>
  <c r="K1206" i="2"/>
  <c r="K754" i="2"/>
  <c r="K388" i="2"/>
  <c r="K152" i="2"/>
  <c r="K11" i="2"/>
  <c r="K1251" i="2"/>
  <c r="K1138" i="2"/>
  <c r="K1048" i="2"/>
  <c r="K974" i="2"/>
  <c r="K905" i="2"/>
  <c r="K803" i="2"/>
  <c r="K746" i="2"/>
  <c r="K624" i="2"/>
  <c r="K432" i="2"/>
  <c r="K367" i="2"/>
  <c r="K247" i="2"/>
  <c r="K33" i="2"/>
  <c r="K1355" i="2"/>
  <c r="K1193" i="2"/>
  <c r="K1050" i="2"/>
  <c r="K913" i="2"/>
  <c r="K844" i="2"/>
  <c r="K770" i="2"/>
  <c r="K711" i="2"/>
  <c r="K634" i="2"/>
  <c r="K545" i="2"/>
  <c r="K454" i="2"/>
  <c r="K414" i="2"/>
  <c r="K330" i="2"/>
  <c r="K277" i="2"/>
  <c r="K166" i="2"/>
  <c r="K104" i="2"/>
  <c r="K43" i="2"/>
  <c r="K1332" i="2"/>
  <c r="K1174" i="2"/>
  <c r="K896" i="2"/>
  <c r="K750" i="2"/>
  <c r="K641" i="2"/>
  <c r="K442" i="2"/>
  <c r="K168" i="2"/>
  <c r="J1185" i="2"/>
  <c r="J1235" i="2"/>
  <c r="J1117" i="2"/>
  <c r="J1023" i="2"/>
  <c r="J982" i="2"/>
  <c r="J942" i="2"/>
  <c r="J882" i="2"/>
  <c r="J797" i="2"/>
  <c r="J760" i="2"/>
  <c r="J687" i="2"/>
  <c r="J615" i="2"/>
  <c r="J580" i="2"/>
  <c r="J508" i="2"/>
  <c r="J443" i="2"/>
  <c r="J347" i="2"/>
  <c r="J265" i="2"/>
  <c r="J190" i="2"/>
  <c r="J172" i="2"/>
  <c r="J91" i="2"/>
  <c r="J7" i="2"/>
  <c r="J1269" i="2"/>
  <c r="J1192" i="2"/>
  <c r="J1108" i="2"/>
  <c r="J1007" i="2"/>
  <c r="J822" i="2"/>
  <c r="J696" i="2"/>
  <c r="J502" i="2"/>
  <c r="J453" i="2"/>
  <c r="J317" i="2"/>
  <c r="J145" i="2"/>
  <c r="J1345" i="2"/>
  <c r="J1268" i="2"/>
  <c r="J1177" i="2"/>
  <c r="J1102" i="2"/>
  <c r="J877" i="2"/>
  <c r="J690" i="2"/>
  <c r="J569" i="2"/>
  <c r="J485" i="2"/>
  <c r="J352" i="2"/>
  <c r="J249" i="2"/>
  <c r="J174" i="2"/>
  <c r="J118" i="2"/>
  <c r="J18" i="2"/>
  <c r="J1304" i="2"/>
  <c r="J1201" i="2"/>
  <c r="J1040" i="2"/>
  <c r="J962" i="2"/>
  <c r="J884" i="2"/>
  <c r="J725" i="2"/>
  <c r="J622" i="2"/>
  <c r="J530" i="2"/>
  <c r="J457" i="2"/>
  <c r="J345" i="2"/>
  <c r="J235" i="2"/>
  <c r="J102" i="2"/>
  <c r="J1357" i="2"/>
  <c r="J1292" i="2"/>
  <c r="J1173" i="2"/>
  <c r="J1059" i="2"/>
  <c r="J996" i="2"/>
  <c r="J928" i="2"/>
  <c r="J812" i="2"/>
  <c r="J692" i="2"/>
  <c r="J647" i="2"/>
  <c r="J540" i="2"/>
  <c r="J376" i="2"/>
  <c r="J301" i="2"/>
  <c r="J78" i="2"/>
  <c r="J1362" i="2"/>
  <c r="J1264" i="2"/>
  <c r="J1136" i="2"/>
  <c r="J1069" i="2"/>
  <c r="J983" i="2"/>
  <c r="K846" i="2"/>
  <c r="K816" i="2"/>
  <c r="K732" i="2"/>
  <c r="K565" i="2"/>
  <c r="K482" i="2"/>
  <c r="K368" i="2"/>
  <c r="K356" i="2"/>
  <c r="K217" i="2"/>
  <c r="K96" i="2"/>
  <c r="K29" i="2"/>
  <c r="K1277" i="2"/>
  <c r="K1234" i="2"/>
  <c r="K1147" i="2"/>
  <c r="K1057" i="2"/>
  <c r="K911" i="2"/>
  <c r="K814" i="2"/>
  <c r="K714" i="2"/>
  <c r="K655" i="2"/>
  <c r="K490" i="2"/>
  <c r="K405" i="2"/>
  <c r="K332" i="2"/>
  <c r="K214" i="2"/>
  <c r="K41" i="2"/>
  <c r="K1283" i="2"/>
  <c r="K1150" i="2"/>
  <c r="K1096" i="2"/>
  <c r="K997" i="2"/>
  <c r="K918" i="2"/>
  <c r="K855" i="2"/>
  <c r="K776" i="2"/>
  <c r="K670" i="2"/>
  <c r="K552" i="2"/>
  <c r="K382" i="2"/>
  <c r="K286" i="2"/>
  <c r="K128" i="2"/>
  <c r="K4" i="2"/>
  <c r="K1249" i="2"/>
  <c r="J1120" i="2"/>
  <c r="J964" i="2"/>
  <c r="J858" i="2"/>
  <c r="J783" i="2"/>
  <c r="J728" i="2"/>
  <c r="J668" i="2"/>
  <c r="J590" i="2"/>
  <c r="J514" i="2"/>
  <c r="J425" i="2"/>
  <c r="J349" i="2"/>
  <c r="J291" i="2"/>
  <c r="J231" i="2"/>
  <c r="J140" i="2"/>
  <c r="J70" i="2"/>
  <c r="J1363" i="2"/>
  <c r="K195" i="2"/>
  <c r="K199" i="2"/>
  <c r="K837" i="2"/>
  <c r="K429" i="2"/>
  <c r="K84" i="2"/>
  <c r="K1103" i="2"/>
  <c r="K704" i="2"/>
  <c r="K278" i="2"/>
  <c r="J97" i="2"/>
  <c r="J1296" i="2"/>
  <c r="J1151" i="2"/>
  <c r="J1110" i="2"/>
  <c r="J1012" i="2"/>
  <c r="J923" i="2"/>
  <c r="J863" i="2"/>
  <c r="J778" i="2"/>
  <c r="J707" i="2"/>
  <c r="J591" i="2"/>
  <c r="J407" i="2"/>
  <c r="J289" i="2"/>
  <c r="J130" i="2"/>
  <c r="J14" i="2"/>
  <c r="J1275" i="2"/>
  <c r="J1125" i="2"/>
  <c r="J971" i="2"/>
  <c r="J878" i="2"/>
  <c r="J799" i="2"/>
  <c r="J730" i="2"/>
  <c r="J682" i="2"/>
  <c r="J592" i="2"/>
  <c r="J520" i="2"/>
  <c r="J426" i="2"/>
  <c r="J395" i="2"/>
  <c r="J292" i="2"/>
  <c r="J237" i="2"/>
  <c r="J141" i="2"/>
  <c r="J86" i="2"/>
  <c r="J1368" i="2"/>
  <c r="J1233" i="2"/>
  <c r="J1066" i="2"/>
  <c r="J841" i="2"/>
  <c r="J676" i="2"/>
  <c r="J566" i="2"/>
  <c r="J381" i="2"/>
  <c r="J105" i="2"/>
  <c r="J1099" i="2"/>
  <c r="K1235" i="2"/>
  <c r="K1117" i="2"/>
  <c r="K1023" i="2"/>
  <c r="K982" i="2"/>
  <c r="K942" i="2"/>
  <c r="K882" i="2"/>
  <c r="K797" i="2"/>
  <c r="K760" i="2"/>
  <c r="K687" i="2"/>
  <c r="K615" i="2"/>
  <c r="K580" i="2"/>
  <c r="K508" i="2"/>
  <c r="K443" i="2"/>
  <c r="K347" i="2"/>
  <c r="K265" i="2"/>
  <c r="K190" i="2"/>
  <c r="K172" i="2"/>
  <c r="K91" i="2"/>
  <c r="K7" i="2"/>
  <c r="K1269" i="2"/>
  <c r="K1192" i="2"/>
  <c r="K1108" i="2"/>
  <c r="K1007" i="2"/>
  <c r="K822" i="2"/>
  <c r="K696" i="2"/>
  <c r="K502" i="2"/>
  <c r="K453" i="2"/>
  <c r="K317" i="2"/>
  <c r="K145" i="2"/>
  <c r="K1345" i="2"/>
  <c r="K1268" i="2"/>
  <c r="K1177" i="2"/>
  <c r="K1102" i="2"/>
  <c r="K877" i="2"/>
  <c r="K690" i="2"/>
  <c r="K569" i="2"/>
  <c r="K485" i="2"/>
  <c r="K352" i="2"/>
  <c r="K249" i="2"/>
  <c r="K174" i="2"/>
  <c r="K118" i="2"/>
  <c r="K18" i="2"/>
  <c r="K1304" i="2"/>
  <c r="K1201" i="2"/>
  <c r="K1040" i="2"/>
  <c r="K962" i="2"/>
  <c r="K884" i="2"/>
  <c r="K725" i="2"/>
  <c r="K622" i="2"/>
  <c r="K530" i="2"/>
  <c r="K457" i="2"/>
  <c r="K345" i="2"/>
  <c r="K235" i="2"/>
  <c r="K102" i="2"/>
  <c r="K1357" i="2"/>
  <c r="K1292" i="2"/>
  <c r="K1173" i="2"/>
  <c r="K1059" i="2"/>
  <c r="K996" i="2"/>
  <c r="K928" i="2"/>
  <c r="K812" i="2"/>
  <c r="K692" i="2"/>
  <c r="K647" i="2"/>
  <c r="K540" i="2"/>
  <c r="K376" i="2"/>
  <c r="K301" i="2"/>
  <c r="K78" i="2"/>
  <c r="K1362" i="2"/>
  <c r="K1264" i="2"/>
  <c r="K1136" i="2"/>
  <c r="K1069" i="2"/>
  <c r="K983" i="2"/>
  <c r="J846" i="2"/>
  <c r="J816" i="2"/>
  <c r="J732" i="2"/>
  <c r="J565" i="2"/>
  <c r="J482" i="2"/>
  <c r="J368" i="2"/>
  <c r="J356" i="2"/>
  <c r="J217" i="2"/>
  <c r="J96" i="2"/>
  <c r="J29" i="2"/>
  <c r="J1277" i="2"/>
  <c r="J1234" i="2"/>
  <c r="J1147" i="2"/>
  <c r="J1057" i="2"/>
  <c r="J911" i="2"/>
  <c r="J814" i="2"/>
  <c r="J714" i="2"/>
  <c r="J655" i="2"/>
  <c r="J490" i="2"/>
  <c r="J405" i="2"/>
  <c r="J332" i="2"/>
  <c r="J214" i="2"/>
  <c r="J41" i="2"/>
  <c r="J1283" i="2"/>
  <c r="J1150" i="2"/>
  <c r="J1096" i="2"/>
  <c r="J997" i="2"/>
  <c r="J918" i="2"/>
  <c r="J855" i="2"/>
  <c r="J776" i="2"/>
  <c r="J670" i="2"/>
  <c r="J552" i="2"/>
  <c r="J382" i="2"/>
  <c r="J286" i="2"/>
  <c r="J128" i="2"/>
  <c r="J4" i="2"/>
  <c r="J1249" i="2"/>
  <c r="K1120" i="2"/>
  <c r="K964" i="2"/>
  <c r="K858" i="2"/>
  <c r="K783" i="2"/>
  <c r="K728" i="2"/>
  <c r="K668" i="2"/>
  <c r="K590" i="2"/>
  <c r="K514" i="2"/>
  <c r="K425" i="2"/>
  <c r="K349" i="2"/>
  <c r="K291" i="2"/>
  <c r="K231" i="2"/>
  <c r="K140" i="2"/>
  <c r="K70" i="2"/>
  <c r="K1363" i="2"/>
  <c r="J413" i="2"/>
  <c r="J94" i="2"/>
  <c r="J1323" i="2"/>
  <c r="J1163" i="2"/>
  <c r="J875" i="2"/>
  <c r="J724" i="2"/>
  <c r="J611" i="2"/>
  <c r="J406" i="2"/>
  <c r="J165" i="2"/>
  <c r="K1285" i="2"/>
  <c r="K833" i="2"/>
  <c r="K504" i="2"/>
  <c r="K298" i="2"/>
  <c r="K39" i="2"/>
  <c r="K1101" i="2"/>
  <c r="K980" i="2"/>
  <c r="K771" i="2"/>
  <c r="K427" i="2"/>
  <c r="K210" i="2"/>
  <c r="K1278" i="2"/>
  <c r="K1158" i="2"/>
  <c r="K1068" i="2"/>
  <c r="K890" i="2"/>
  <c r="K727" i="2"/>
  <c r="K549" i="2"/>
  <c r="K357" i="2"/>
  <c r="K200" i="2"/>
  <c r="K79" i="2"/>
  <c r="J701" i="2"/>
  <c r="J302" i="2"/>
  <c r="J1148" i="2"/>
  <c r="K839" i="2"/>
  <c r="K796" i="2"/>
  <c r="K715" i="2"/>
  <c r="K563" i="2"/>
  <c r="K469" i="2"/>
  <c r="K363" i="2"/>
  <c r="K327" i="2"/>
  <c r="K198" i="2"/>
  <c r="K93" i="2"/>
  <c r="K19" i="2"/>
  <c r="K1276" i="2"/>
  <c r="K1231" i="2"/>
  <c r="K1132" i="2"/>
  <c r="K1004" i="2"/>
  <c r="K885" i="2"/>
  <c r="K795" i="2"/>
  <c r="K713" i="2"/>
  <c r="K653" i="2"/>
  <c r="K489" i="2"/>
  <c r="K404" i="2"/>
  <c r="K314" i="2"/>
  <c r="K162" i="2"/>
  <c r="K31" i="2"/>
  <c r="K1282" i="2"/>
  <c r="K1149" i="2"/>
  <c r="K1071" i="2"/>
  <c r="K991" i="2"/>
  <c r="K909" i="2"/>
  <c r="K830" i="2"/>
  <c r="K769" i="2"/>
  <c r="K651" i="2"/>
  <c r="K547" i="2"/>
  <c r="K371" i="2"/>
  <c r="K280" i="2"/>
  <c r="K107" i="2"/>
  <c r="K1360" i="2"/>
  <c r="K1221" i="2"/>
  <c r="K1093" i="2"/>
  <c r="K938" i="2"/>
  <c r="K851" i="2"/>
  <c r="K781" i="2"/>
  <c r="K722" i="2"/>
  <c r="K638" i="2"/>
  <c r="K588" i="2"/>
  <c r="K483" i="2"/>
  <c r="K423" i="2"/>
  <c r="K348" i="2"/>
  <c r="K290" i="2"/>
  <c r="K229" i="2"/>
  <c r="K123" i="2"/>
  <c r="K69" i="2"/>
  <c r="K1358" i="2"/>
  <c r="K1183" i="2"/>
  <c r="K999" i="2"/>
  <c r="K804" i="2"/>
  <c r="K659" i="2"/>
  <c r="K513" i="2"/>
  <c r="K216" i="2"/>
  <c r="J943" i="2"/>
  <c r="J325" i="2"/>
  <c r="K94" i="2"/>
  <c r="K1323" i="2"/>
  <c r="K1163" i="2"/>
  <c r="K875" i="2"/>
  <c r="K724" i="2"/>
  <c r="K611" i="2"/>
  <c r="K406" i="2"/>
  <c r="K165" i="2"/>
  <c r="K1122" i="2"/>
  <c r="K691" i="2"/>
  <c r="K495" i="2"/>
  <c r="K213" i="2"/>
  <c r="K1329" i="2"/>
  <c r="K1079" i="2"/>
  <c r="K922" i="2"/>
  <c r="K654" i="2"/>
  <c r="K331" i="2"/>
  <c r="K126" i="2"/>
  <c r="K1217" i="2"/>
  <c r="K1135" i="2"/>
  <c r="K1035" i="2"/>
  <c r="K860" i="2"/>
  <c r="K657" i="2"/>
  <c r="K487" i="2"/>
  <c r="K311" i="2"/>
  <c r="K188" i="2"/>
  <c r="K64" i="2"/>
  <c r="J650" i="2"/>
  <c r="J111" i="2"/>
  <c r="J1077" i="2"/>
  <c r="J835" i="2"/>
  <c r="J737" i="2"/>
  <c r="J629" i="2"/>
  <c r="J512" i="2"/>
  <c r="J403" i="2"/>
  <c r="J360" i="2"/>
  <c r="J236" i="2"/>
  <c r="J119" i="2"/>
  <c r="J62" i="2"/>
  <c r="J1342" i="2"/>
  <c r="J1245" i="2"/>
  <c r="J1178" i="2"/>
  <c r="J1094" i="2"/>
  <c r="J959" i="2"/>
  <c r="J825" i="2"/>
  <c r="J741" i="2"/>
  <c r="J685" i="2"/>
  <c r="J538" i="2"/>
  <c r="J458" i="2"/>
  <c r="J353" i="2"/>
  <c r="J234" i="2"/>
  <c r="J127" i="2"/>
  <c r="J1331" i="2"/>
  <c r="J1204" i="2"/>
  <c r="J1118" i="2"/>
  <c r="J1019" i="2"/>
  <c r="J952" i="2"/>
  <c r="J880" i="2"/>
  <c r="J800" i="2"/>
  <c r="J726" i="2"/>
  <c r="J598" i="2"/>
  <c r="J418" i="2"/>
  <c r="J328" i="2"/>
  <c r="J242" i="2"/>
  <c r="J30" i="2"/>
  <c r="J1294" i="2"/>
  <c r="J1180" i="2"/>
  <c r="J1000" i="2"/>
  <c r="J902" i="2"/>
  <c r="J806" i="2"/>
  <c r="J744" i="2"/>
  <c r="J698" i="2"/>
  <c r="J601" i="2"/>
  <c r="J537" i="2"/>
  <c r="J438" i="2"/>
  <c r="J402" i="2"/>
  <c r="J320" i="2"/>
  <c r="J261" i="2"/>
  <c r="J146" i="2"/>
  <c r="J92" i="2"/>
  <c r="J37" i="2"/>
  <c r="J1258" i="2"/>
  <c r="J1152" i="2"/>
  <c r="J872" i="2"/>
  <c r="J723" i="2"/>
  <c r="J602" i="2"/>
  <c r="J391" i="2"/>
  <c r="J151" i="2"/>
  <c r="J1260" i="2"/>
  <c r="J274" i="2"/>
  <c r="J40" i="2"/>
  <c r="J1186" i="2"/>
  <c r="J1056" i="2"/>
  <c r="J821" i="2"/>
  <c r="J675" i="2"/>
  <c r="J522" i="2"/>
  <c r="J295" i="2"/>
  <c r="J61" i="2"/>
  <c r="K1081" i="2"/>
  <c r="K574" i="2"/>
  <c r="K450" i="2"/>
  <c r="K178" i="2"/>
  <c r="K1219" i="2"/>
  <c r="K1047" i="2"/>
  <c r="K883" i="2"/>
  <c r="K617" i="2"/>
  <c r="K297" i="2"/>
  <c r="K77" i="2"/>
  <c r="K1196" i="2"/>
  <c r="K1113" i="2"/>
  <c r="K995" i="2"/>
  <c r="K798" i="2"/>
  <c r="K618" i="2"/>
  <c r="K440" i="2"/>
  <c r="K273" i="2"/>
  <c r="K158" i="2"/>
  <c r="K53" i="2"/>
  <c r="J554" i="2"/>
  <c r="J3" i="2"/>
  <c r="J987" i="2"/>
  <c r="K835" i="2"/>
  <c r="K737" i="2"/>
  <c r="K629" i="2"/>
  <c r="K512" i="2"/>
  <c r="K403" i="2"/>
  <c r="K360" i="2"/>
  <c r="K236" i="2"/>
  <c r="K119" i="2"/>
  <c r="K62" i="2"/>
  <c r="K1342" i="2"/>
  <c r="K1245" i="2"/>
  <c r="K1178" i="2"/>
  <c r="K1094" i="2"/>
  <c r="K959" i="2"/>
  <c r="K825" i="2"/>
  <c r="K741" i="2"/>
  <c r="K685" i="2"/>
  <c r="K538" i="2"/>
  <c r="K458" i="2"/>
  <c r="K353" i="2"/>
  <c r="K234" i="2"/>
  <c r="K127" i="2"/>
  <c r="K1331" i="2"/>
  <c r="K1204" i="2"/>
  <c r="K1118" i="2"/>
  <c r="K1019" i="2"/>
  <c r="K952" i="2"/>
  <c r="K880" i="2"/>
  <c r="K800" i="2"/>
  <c r="K726" i="2"/>
  <c r="K598" i="2"/>
  <c r="K418" i="2"/>
  <c r="K328" i="2"/>
  <c r="K242" i="2"/>
  <c r="K30" i="2"/>
  <c r="K1294" i="2"/>
  <c r="K1180" i="2"/>
  <c r="K1000" i="2"/>
  <c r="K902" i="2"/>
  <c r="K806" i="2"/>
  <c r="K744" i="2"/>
  <c r="K698" i="2"/>
  <c r="K601" i="2"/>
  <c r="K537" i="2"/>
  <c r="K438" i="2"/>
  <c r="K402" i="2"/>
  <c r="K320" i="2"/>
  <c r="K261" i="2"/>
  <c r="K146" i="2"/>
  <c r="K92" i="2"/>
  <c r="K37" i="2"/>
  <c r="K1258" i="2"/>
  <c r="K1152" i="2"/>
  <c r="K872" i="2"/>
  <c r="K723" i="2"/>
  <c r="K602" i="2"/>
  <c r="K391" i="2"/>
  <c r="K151" i="2"/>
  <c r="J1129" i="2"/>
  <c r="J155" i="2"/>
  <c r="K40" i="2"/>
  <c r="K1186" i="2"/>
  <c r="K1056" i="2"/>
  <c r="K821" i="2"/>
  <c r="K675" i="2"/>
  <c r="K522" i="2"/>
  <c r="K295" i="2"/>
  <c r="K61" i="2"/>
  <c r="K916" i="2"/>
  <c r="K534" i="2"/>
  <c r="K354" i="2"/>
  <c r="K144" i="2"/>
  <c r="K1156" i="2"/>
  <c r="K1030" i="2"/>
  <c r="K826" i="2"/>
  <c r="K527" i="2"/>
  <c r="K260" i="2"/>
  <c r="K1321" i="2"/>
  <c r="K1168" i="2"/>
  <c r="K1075" i="2"/>
  <c r="K926" i="2"/>
  <c r="K751" i="2"/>
  <c r="K573" i="2"/>
  <c r="K386" i="2"/>
  <c r="K232" i="2"/>
  <c r="K134" i="2"/>
  <c r="K24" i="2"/>
  <c r="J415" i="2"/>
  <c r="J1266" i="2"/>
  <c r="J839" i="2"/>
  <c r="J796" i="2"/>
  <c r="J715" i="2"/>
  <c r="J563" i="2"/>
  <c r="J469" i="2"/>
  <c r="J363" i="2"/>
  <c r="J327" i="2"/>
  <c r="J198" i="2"/>
  <c r="J93" i="2"/>
  <c r="J19" i="2"/>
  <c r="J1276" i="2"/>
  <c r="J1231" i="2"/>
  <c r="J1132" i="2"/>
  <c r="J1004" i="2"/>
  <c r="J885" i="2"/>
  <c r="J795" i="2"/>
  <c r="J713" i="2"/>
  <c r="J653" i="2"/>
  <c r="J489" i="2"/>
  <c r="J404" i="2"/>
  <c r="J314" i="2"/>
  <c r="J162" i="2"/>
  <c r="J31" i="2"/>
  <c r="J1282" i="2"/>
  <c r="J1149" i="2"/>
  <c r="J1071" i="2"/>
  <c r="J991" i="2"/>
  <c r="J909" i="2"/>
  <c r="J830" i="2"/>
  <c r="J769" i="2"/>
  <c r="J651" i="2"/>
  <c r="J547" i="2"/>
  <c r="J371" i="2"/>
  <c r="J280" i="2"/>
  <c r="J107" i="2"/>
  <c r="J1360" i="2"/>
  <c r="J1221" i="2"/>
  <c r="J1093" i="2"/>
  <c r="J938" i="2"/>
  <c r="J851" i="2"/>
  <c r="J781" i="2"/>
  <c r="J722" i="2"/>
  <c r="J638" i="2"/>
  <c r="J588" i="2"/>
  <c r="J483" i="2"/>
  <c r="J423" i="2"/>
  <c r="J348" i="2"/>
  <c r="J290" i="2"/>
  <c r="J229" i="2"/>
  <c r="J123" i="2"/>
  <c r="J69" i="2"/>
  <c r="J1358" i="2"/>
  <c r="J1183" i="2"/>
  <c r="J999" i="2"/>
  <c r="J804" i="2"/>
  <c r="J659" i="2"/>
  <c r="J513" i="2"/>
  <c r="J216" i="2"/>
  <c r="J57" i="2"/>
  <c r="J1055" i="2"/>
  <c r="J50" i="2"/>
</calcChain>
</file>

<file path=xl/sharedStrings.xml><?xml version="1.0" encoding="utf-8"?>
<sst xmlns="http://schemas.openxmlformats.org/spreadsheetml/2006/main" count="18973" uniqueCount="4994">
  <si>
    <t>Name</t>
  </si>
  <si>
    <t>Status</t>
  </si>
  <si>
    <t>Native</t>
  </si>
  <si>
    <t>Population</t>
  </si>
  <si>
    <t>Chángzhōu Shì</t>
  </si>
  <si>
    <t>Prefecture-level City</t>
  </si>
  <si>
    <t>常州市</t>
  </si>
  <si>
    <t>Jīntán Qū</t>
  </si>
  <si>
    <t>District</t>
  </si>
  <si>
    <t>金坛区</t>
  </si>
  <si>
    <t>Lìyáng Shì</t>
  </si>
  <si>
    <t>County-level City</t>
  </si>
  <si>
    <t>溧阳市</t>
  </si>
  <si>
    <t>Tiānníng Qū</t>
  </si>
  <si>
    <t>天宁区</t>
  </si>
  <si>
    <t>武进区</t>
  </si>
  <si>
    <t>Xīnbĕi Qū</t>
  </si>
  <si>
    <t>新北区</t>
  </si>
  <si>
    <t>Zhōnglóu Qū</t>
  </si>
  <si>
    <t>钟楼区</t>
  </si>
  <si>
    <t>Huái'ān Shì</t>
  </si>
  <si>
    <t>淮安市</t>
  </si>
  <si>
    <t>Hóngzé Qū</t>
  </si>
  <si>
    <t>洪泽区</t>
  </si>
  <si>
    <t>Huái'ān Qū</t>
  </si>
  <si>
    <t>淮安区</t>
  </si>
  <si>
    <t>Huáiyīn Qū</t>
  </si>
  <si>
    <t>淮阴区</t>
  </si>
  <si>
    <t>Jīnhú Xiàn</t>
  </si>
  <si>
    <t>County</t>
  </si>
  <si>
    <t>金湖县</t>
  </si>
  <si>
    <t>Liánshuĭ Xiàn</t>
  </si>
  <si>
    <t>涟水县</t>
  </si>
  <si>
    <t>清江浦区</t>
  </si>
  <si>
    <t>Xūyí Xiàn</t>
  </si>
  <si>
    <t>盱眙县</t>
  </si>
  <si>
    <t>Liányúngăng Shì</t>
  </si>
  <si>
    <t>连云港市</t>
  </si>
  <si>
    <t>Dōnghăi Xiàn</t>
  </si>
  <si>
    <t>东海县</t>
  </si>
  <si>
    <t>Gànyú Qū</t>
  </si>
  <si>
    <t>赣榆区</t>
  </si>
  <si>
    <t>Guànnán Xiàn</t>
  </si>
  <si>
    <t>灌南县</t>
  </si>
  <si>
    <t>Guànyún Xiàn</t>
  </si>
  <si>
    <t>灌云县</t>
  </si>
  <si>
    <t>海州区</t>
  </si>
  <si>
    <t>...</t>
  </si>
  <si>
    <t>连云区</t>
  </si>
  <si>
    <t>Nánjīng Shì</t>
  </si>
  <si>
    <t>Sub-provincial City</t>
  </si>
  <si>
    <t>南京市</t>
  </si>
  <si>
    <t>Gāochún Qū</t>
  </si>
  <si>
    <t>高淳区</t>
  </si>
  <si>
    <t>鼓楼区</t>
  </si>
  <si>
    <t>Jiāngníng Qū</t>
  </si>
  <si>
    <t>江宁区</t>
  </si>
  <si>
    <t>Jiànyè Qū</t>
  </si>
  <si>
    <t>建邺区</t>
  </si>
  <si>
    <t>Lìshuĭ Qū</t>
  </si>
  <si>
    <t>溧水区</t>
  </si>
  <si>
    <t>Lùhé Qū</t>
  </si>
  <si>
    <t>六合区</t>
  </si>
  <si>
    <t>浦口区</t>
  </si>
  <si>
    <t>秦淮区</t>
  </si>
  <si>
    <t>Qīxiá Qū</t>
  </si>
  <si>
    <t>栖霞区</t>
  </si>
  <si>
    <t>Xuánwŭ Qū</t>
  </si>
  <si>
    <t>玄武区</t>
  </si>
  <si>
    <t>Yŭhuātái Qū</t>
  </si>
  <si>
    <t>雨花台区</t>
  </si>
  <si>
    <t>Nántōng Shì</t>
  </si>
  <si>
    <t>南通市</t>
  </si>
  <si>
    <t>崇川区</t>
  </si>
  <si>
    <t>Hăi'ān Shì</t>
  </si>
  <si>
    <t>海安市</t>
  </si>
  <si>
    <t>Hăimén Qū</t>
  </si>
  <si>
    <t>海门区</t>
  </si>
  <si>
    <t>Qĭdōng Shì</t>
  </si>
  <si>
    <t>启东市</t>
  </si>
  <si>
    <t>Rúdōng Xiàn</t>
  </si>
  <si>
    <t>如东县</t>
  </si>
  <si>
    <t>Rúgāo Shì</t>
  </si>
  <si>
    <t>如皋市</t>
  </si>
  <si>
    <t>Tōngzhōu Qū</t>
  </si>
  <si>
    <t>通州区</t>
  </si>
  <si>
    <t>Sùqiān Shì</t>
  </si>
  <si>
    <t>宿迁市</t>
  </si>
  <si>
    <t>Shùyáng Xiàn</t>
  </si>
  <si>
    <t>沭阳县</t>
  </si>
  <si>
    <t>Sìhóng Xiàn</t>
  </si>
  <si>
    <t>泗洪县</t>
  </si>
  <si>
    <t>Sìyáng Xiàn</t>
  </si>
  <si>
    <t>泗阳县</t>
  </si>
  <si>
    <t>宿城区</t>
  </si>
  <si>
    <t>Sùyù Qū</t>
  </si>
  <si>
    <t>宿豫区</t>
  </si>
  <si>
    <t>Sūzhōu Shì</t>
  </si>
  <si>
    <t>苏州市</t>
  </si>
  <si>
    <t>Chángshú Shì</t>
  </si>
  <si>
    <t>常熟市</t>
  </si>
  <si>
    <t>姑苏区</t>
  </si>
  <si>
    <t>Hŭqiū Qū</t>
  </si>
  <si>
    <t>虎丘区</t>
  </si>
  <si>
    <t>Kūnshān Shì</t>
  </si>
  <si>
    <t>昆山市</t>
  </si>
  <si>
    <t>Tàicāng Shì</t>
  </si>
  <si>
    <t>太仓市</t>
  </si>
  <si>
    <t>Wújiāng Qū</t>
  </si>
  <si>
    <t>吴江区</t>
  </si>
  <si>
    <t>Wúzhōng Qū</t>
  </si>
  <si>
    <t>吴中区</t>
  </si>
  <si>
    <t>Xiāngchéng Qū</t>
  </si>
  <si>
    <t>相城区</t>
  </si>
  <si>
    <t>Zhāngjiāgăng Shì</t>
  </si>
  <si>
    <t>张家港市</t>
  </si>
  <si>
    <t>Tàizhōu Shì</t>
  </si>
  <si>
    <t>泰州市</t>
  </si>
  <si>
    <t>Gāogăng Qū</t>
  </si>
  <si>
    <t>高港区</t>
  </si>
  <si>
    <t>Hăilíng Qū</t>
  </si>
  <si>
    <t>海陵区</t>
  </si>
  <si>
    <t>Jiāngyàn Qū</t>
  </si>
  <si>
    <t>姜堰区</t>
  </si>
  <si>
    <t>Jìngjiāng Shì</t>
  </si>
  <si>
    <t>靖江市</t>
  </si>
  <si>
    <t>Tàixīng Shì</t>
  </si>
  <si>
    <t>泰兴市</t>
  </si>
  <si>
    <t>Development Zone</t>
  </si>
  <si>
    <t>泰州医药高新技术产业开发区</t>
  </si>
  <si>
    <t>Xīnghuà Shì</t>
  </si>
  <si>
    <t>兴化市</t>
  </si>
  <si>
    <t>Wúxī Shì</t>
  </si>
  <si>
    <t>无锡市</t>
  </si>
  <si>
    <t>Bīnhú Qū</t>
  </si>
  <si>
    <t>滨湖区</t>
  </si>
  <si>
    <t>Huìshān Qū</t>
  </si>
  <si>
    <t>惠山区</t>
  </si>
  <si>
    <t>Jiāngyīn Shì</t>
  </si>
  <si>
    <t>江阴市</t>
  </si>
  <si>
    <t>梁溪区</t>
  </si>
  <si>
    <t>新吴区</t>
  </si>
  <si>
    <t>Xīshān Qū</t>
  </si>
  <si>
    <t>锡山区</t>
  </si>
  <si>
    <t>Yíxīng Shì</t>
  </si>
  <si>
    <t>宜兴市</t>
  </si>
  <si>
    <t>Xúzhōu Shì</t>
  </si>
  <si>
    <t>徐州市</t>
  </si>
  <si>
    <t>Fēng Xiàn</t>
  </si>
  <si>
    <t>丰县</t>
  </si>
  <si>
    <t>Jiăwāng Qū</t>
  </si>
  <si>
    <t>贾汪区</t>
  </si>
  <si>
    <t>Pèi Xiàn</t>
  </si>
  <si>
    <t>沛县</t>
  </si>
  <si>
    <t>Pīzhōu Shì</t>
  </si>
  <si>
    <t>邳州市</t>
  </si>
  <si>
    <t>泉山区</t>
  </si>
  <si>
    <t>Suīníng Xiàn</t>
  </si>
  <si>
    <t>睢宁县</t>
  </si>
  <si>
    <t>铜山区</t>
  </si>
  <si>
    <t>Xīnyí Shì</t>
  </si>
  <si>
    <t>新沂市</t>
  </si>
  <si>
    <t>Yúnlóng Qū</t>
  </si>
  <si>
    <t>云龙区</t>
  </si>
  <si>
    <t>Yánchéng Shì</t>
  </si>
  <si>
    <t>盐城市</t>
  </si>
  <si>
    <t>Bīnhăi Xiàn</t>
  </si>
  <si>
    <t>滨海县</t>
  </si>
  <si>
    <t>Dàfēng Qū</t>
  </si>
  <si>
    <t>大丰区</t>
  </si>
  <si>
    <t>Dōngtái Shì</t>
  </si>
  <si>
    <t>东台市</t>
  </si>
  <si>
    <t>Fùníng Xiàn</t>
  </si>
  <si>
    <t>阜宁县</t>
  </si>
  <si>
    <t>Jiànhú Xiàn</t>
  </si>
  <si>
    <t>建湖县</t>
  </si>
  <si>
    <t>Shèyáng Xiàn</t>
  </si>
  <si>
    <t>射阳县</t>
  </si>
  <si>
    <t>亭湖区</t>
  </si>
  <si>
    <t>Xiăngshuĭ Xiàn</t>
  </si>
  <si>
    <t>响水县</t>
  </si>
  <si>
    <t>Yándū Qū</t>
  </si>
  <si>
    <t>盐都区</t>
  </si>
  <si>
    <t>Yángzhōu Shì</t>
  </si>
  <si>
    <t>扬州市</t>
  </si>
  <si>
    <t>Băoyīng Xiàn</t>
  </si>
  <si>
    <t>宝应县</t>
  </si>
  <si>
    <t>Gāoyóu Shì</t>
  </si>
  <si>
    <t>高邮市</t>
  </si>
  <si>
    <t>Guănglíng Qū</t>
  </si>
  <si>
    <t>广陵区</t>
  </si>
  <si>
    <t>邗江区</t>
  </si>
  <si>
    <t>Jiāngdū Qū</t>
  </si>
  <si>
    <t>江都区</t>
  </si>
  <si>
    <t>Yízhēng Shì</t>
  </si>
  <si>
    <t>仪征市</t>
  </si>
  <si>
    <t>Zhènjiāng Shì</t>
  </si>
  <si>
    <t>镇江市</t>
  </si>
  <si>
    <t>Dāntú Qū</t>
  </si>
  <si>
    <t>丹徒区</t>
  </si>
  <si>
    <t>Dānyáng Shì</t>
  </si>
  <si>
    <t>丹阳市</t>
  </si>
  <si>
    <t>京口区</t>
  </si>
  <si>
    <t>Jùróng Shì</t>
  </si>
  <si>
    <t>句容市</t>
  </si>
  <si>
    <t>Rùnzhōu Qū</t>
  </si>
  <si>
    <t>润州区</t>
  </si>
  <si>
    <t>Yángzhōng Shì</t>
  </si>
  <si>
    <t>扬中市</t>
  </si>
  <si>
    <t>Jiāngsū</t>
  </si>
  <si>
    <t>Province</t>
  </si>
  <si>
    <t>江苏省</t>
  </si>
  <si>
    <t>Population2</t>
  </si>
  <si>
    <t>Population3</t>
  </si>
  <si>
    <t>Wŭjìn Qū</t>
  </si>
  <si>
    <t>Qīngjiāngpǔ Qū</t>
  </si>
  <si>
    <t>Hăizhōu Qū</t>
  </si>
  <si>
    <t>Liányún Qū</t>
  </si>
  <si>
    <t>Gŭlóu Qū</t>
  </si>
  <si>
    <t>Pŭkŏu Qū</t>
  </si>
  <si>
    <t>Qínhuái Qū</t>
  </si>
  <si>
    <t>Chóngchuān Qū</t>
  </si>
  <si>
    <t>Sùchéng Qū</t>
  </si>
  <si>
    <t>Gūsū Qū</t>
  </si>
  <si>
    <t>Tàizhōu Yīyào Gāoxīn Jìshù Chǎnyè Kāifāqū</t>
  </si>
  <si>
    <t>Liángxī Qū</t>
  </si>
  <si>
    <t>Xīnwú Qū</t>
  </si>
  <si>
    <t>Quánshān Qū</t>
  </si>
  <si>
    <t>Tóngshān Qū</t>
  </si>
  <si>
    <t>Tínghú Qū</t>
  </si>
  <si>
    <t>Hánjiāng Qū</t>
  </si>
  <si>
    <t>Jīngkŏu Qū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</si>
  <si>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</si>
  <si>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</si>
  <si>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</si>
  <si>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</si>
  <si>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","state":"Jiāngsū","territory":"","country":"China","latitude":</t>
  </si>
  <si>
    <t>City / District / County</t>
  </si>
  <si>
    <t>Bĕigăng Jiēdào</t>
  </si>
  <si>
    <t>北港街道</t>
  </si>
  <si>
    <t>Urban Subdistrict</t>
  </si>
  <si>
    <t>Bēnniú Zhèn</t>
  </si>
  <si>
    <t>奔牛镇</t>
  </si>
  <si>
    <t>Town</t>
  </si>
  <si>
    <t>Biéqiáo Zhèn</t>
  </si>
  <si>
    <t>别桥镇</t>
  </si>
  <si>
    <t>Chángzhōu Jiānyù</t>
  </si>
  <si>
    <t>常州监狱</t>
  </si>
  <si>
    <t>Township-like Area</t>
  </si>
  <si>
    <t>Cháshān Jiēdào</t>
  </si>
  <si>
    <t>茶山街道</t>
  </si>
  <si>
    <t>Chūnjiāng Jiēdào</t>
  </si>
  <si>
    <t>春江街道</t>
  </si>
  <si>
    <t>Dàibù Zhèn</t>
  </si>
  <si>
    <t>戴埠镇</t>
  </si>
  <si>
    <t>Dàitóu Zhèn</t>
  </si>
  <si>
    <t>埭头镇</t>
  </si>
  <si>
    <t>Diāozhuāng Jiēdào</t>
  </si>
  <si>
    <t>雕庄街道</t>
  </si>
  <si>
    <t>Dīngyàn Jiēdào</t>
  </si>
  <si>
    <t>丁堰街道</t>
  </si>
  <si>
    <t>Gāoxīnqū</t>
  </si>
  <si>
    <t>高新区</t>
  </si>
  <si>
    <t>Héhuāchí Jiēdào</t>
  </si>
  <si>
    <t>荷花池街道</t>
  </si>
  <si>
    <t>Hénglín Zhèn</t>
  </si>
  <si>
    <t>横林镇</t>
  </si>
  <si>
    <t>Héngshānqiáo Zhèn</t>
  </si>
  <si>
    <t>横山桥镇</t>
  </si>
  <si>
    <t>Hóngméi Jiēdào</t>
  </si>
  <si>
    <t>红梅街道</t>
  </si>
  <si>
    <t>Huánglĭ Zhèn</t>
  </si>
  <si>
    <t>湟里镇</t>
  </si>
  <si>
    <t>Hútáng Zhèn</t>
  </si>
  <si>
    <t>湖塘镇</t>
  </si>
  <si>
    <t>Jiāzé Zhèn</t>
  </si>
  <si>
    <t>嘉泽镇</t>
  </si>
  <si>
    <t>Jīnchéng Zhèn</t>
  </si>
  <si>
    <t>金城镇</t>
  </si>
  <si>
    <t>Kāifāqū</t>
  </si>
  <si>
    <t>开发区</t>
  </si>
  <si>
    <t>Lánlíng Jiēdào</t>
  </si>
  <si>
    <t>兰陵街道</t>
  </si>
  <si>
    <t>Lìchéng Jiēdào</t>
  </si>
  <si>
    <t>溧城街道</t>
  </si>
  <si>
    <t>Lĭjiā Zhèn</t>
  </si>
  <si>
    <t>礼嘉镇</t>
  </si>
  <si>
    <t>Lìyáng Jiānyù</t>
  </si>
  <si>
    <t>溧阳监狱</t>
  </si>
  <si>
    <t>Lónghŭtáng Jiēdào</t>
  </si>
  <si>
    <t>龙虎塘街道</t>
  </si>
  <si>
    <t>Lùchéng Jiēdào</t>
  </si>
  <si>
    <t>潞城街道</t>
  </si>
  <si>
    <t>Luóxī Zhèn</t>
  </si>
  <si>
    <t>罗溪镇</t>
  </si>
  <si>
    <t>Luòyáng Zhèn</t>
  </si>
  <si>
    <t>洛阳镇</t>
  </si>
  <si>
    <t>Mènghé Zhèn</t>
  </si>
  <si>
    <t>孟河镇</t>
  </si>
  <si>
    <t>Nándàjiē Jiēdào</t>
  </si>
  <si>
    <t>南大街街道</t>
  </si>
  <si>
    <t>Nándù Zhèn</t>
  </si>
  <si>
    <t>南渡镇</t>
  </si>
  <si>
    <t>Niútáng Zhèn</t>
  </si>
  <si>
    <t>牛塘镇</t>
  </si>
  <si>
    <t>Qiánhuáng Zhèn</t>
  </si>
  <si>
    <t>前黄镇</t>
  </si>
  <si>
    <t>Qīnglóng Jiēdào</t>
  </si>
  <si>
    <t>青龙街道</t>
  </si>
  <si>
    <t>Qīshùyàn Jiēdào</t>
  </si>
  <si>
    <t>戚墅堰街道</t>
  </si>
  <si>
    <t>Rúlín Zhèn</t>
  </si>
  <si>
    <t>儒林镇</t>
  </si>
  <si>
    <t>Sānjĭng Jiēdào [incl. Héhăi Jiēdào]</t>
  </si>
  <si>
    <t>三井街道</t>
  </si>
  <si>
    <t>Shànghuáng Zhèn</t>
  </si>
  <si>
    <t>上黄镇</t>
  </si>
  <si>
    <t>Shàngxīng Zhèn</t>
  </si>
  <si>
    <t>上兴镇</t>
  </si>
  <si>
    <t>Shèzhŭ Zhèn</t>
  </si>
  <si>
    <t>社渚镇</t>
  </si>
  <si>
    <t>Tiānmùhú Zhèn</t>
  </si>
  <si>
    <t>天目湖镇</t>
  </si>
  <si>
    <t>Tiānníng Jiēdào</t>
  </si>
  <si>
    <t>天宁街道</t>
  </si>
  <si>
    <t>Wŭjìn Jīngjì Kāifāqū</t>
  </si>
  <si>
    <t>武进经济开发区</t>
  </si>
  <si>
    <t>Wŭxīng Jiēdào</t>
  </si>
  <si>
    <t>五星街道</t>
  </si>
  <si>
    <t>Xīlín Jiēdào</t>
  </si>
  <si>
    <t>西林街道</t>
  </si>
  <si>
    <t>Xīnqiáo Jiēdào</t>
  </si>
  <si>
    <t>新桥街道</t>
  </si>
  <si>
    <t>Xīnzhá Jiēdào</t>
  </si>
  <si>
    <t>新闸街道</t>
  </si>
  <si>
    <t>Xīxiàshù Zhèn</t>
  </si>
  <si>
    <t>西夏墅镇</t>
  </si>
  <si>
    <t>Xuēbù Zhèn</t>
  </si>
  <si>
    <t>薛埠镇</t>
  </si>
  <si>
    <t>Xuējiā Zhèn</t>
  </si>
  <si>
    <t>薛家镇</t>
  </si>
  <si>
    <t>Xuĕyàn Zhèn</t>
  </si>
  <si>
    <t>雪堰镇</t>
  </si>
  <si>
    <t>Yáoguān Zhèn</t>
  </si>
  <si>
    <t>遥观镇</t>
  </si>
  <si>
    <t>Yáotáng Jiēdào</t>
  </si>
  <si>
    <t>尧塘街道</t>
  </si>
  <si>
    <t>Yŏnghóng Jiēdào</t>
  </si>
  <si>
    <t>永红街道</t>
  </si>
  <si>
    <t>Zhènglù Zhèn</t>
  </si>
  <si>
    <t>郑陆镇</t>
  </si>
  <si>
    <t>Zhĭqián Zhèn</t>
  </si>
  <si>
    <t>指前镇</t>
  </si>
  <si>
    <t>Zhíxī Zhèn</t>
  </si>
  <si>
    <t>直溪镇</t>
  </si>
  <si>
    <t>Zhūlín Zhèn</t>
  </si>
  <si>
    <t>朱林镇</t>
  </si>
  <si>
    <t>Zhúzé Zhèn</t>
  </si>
  <si>
    <t>竹箦镇</t>
  </si>
  <si>
    <t>Zōuqū Zhèn</t>
  </si>
  <si>
    <t>邹区镇</t>
  </si>
  <si>
    <t>Column1</t>
  </si>
  <si>
    <t>Báimăhú Nóngchăng</t>
  </si>
  <si>
    <t>白马湖农场</t>
  </si>
  <si>
    <t>Bàojí Zhèn [incl. Tiĕfó Zhèn]</t>
  </si>
  <si>
    <t>鲍集镇</t>
  </si>
  <si>
    <t>Băotān Jiēdào</t>
  </si>
  <si>
    <t>保滩街道</t>
  </si>
  <si>
    <t>Băoyīnghú Nóngchăng</t>
  </si>
  <si>
    <t>宝应湖农场</t>
  </si>
  <si>
    <t>Bĕijí</t>
  </si>
  <si>
    <t>北集办事处</t>
  </si>
  <si>
    <t>Bōchí Jiēdào</t>
  </si>
  <si>
    <t>钵池街道</t>
  </si>
  <si>
    <t>Bólĭ Zhèn [incl. Chóuqiáo Zhèn]</t>
  </si>
  <si>
    <t>博里镇</t>
  </si>
  <si>
    <t>Chàhé Zhèn [incl. Rénhé Zhèn]</t>
  </si>
  <si>
    <t>岔河镇</t>
  </si>
  <si>
    <t>Chàmiào Zhèn</t>
  </si>
  <si>
    <t>岔庙镇</t>
  </si>
  <si>
    <t>Chángdōng Jiēdào</t>
  </si>
  <si>
    <t>长东街道</t>
  </si>
  <si>
    <t>Chángjiānglù Jiēdào [incl. Miánhuāzhuāng Zhèn, Wángyíng Zhèn (parts)]</t>
  </si>
  <si>
    <t>长江路街道</t>
  </si>
  <si>
    <t>Chángxī Jiēdào</t>
  </si>
  <si>
    <t>长西街道</t>
  </si>
  <si>
    <t>Chéngjí Zhèn</t>
  </si>
  <si>
    <t>成集镇</t>
  </si>
  <si>
    <t>Chéngnán Jiēdào</t>
  </si>
  <si>
    <t>城南街道</t>
  </si>
  <si>
    <t>Chénqiáo Zhèn</t>
  </si>
  <si>
    <t>陈桥镇</t>
  </si>
  <si>
    <t>Chénshī Jiēdào</t>
  </si>
  <si>
    <t>陈师街道</t>
  </si>
  <si>
    <t>Chēqiáo Zhèn</t>
  </si>
  <si>
    <t>车桥镇</t>
  </si>
  <si>
    <t>Chóují Zhèn</t>
  </si>
  <si>
    <t>仇集镇</t>
  </si>
  <si>
    <t>Dàdōng Zhèn</t>
  </si>
  <si>
    <t>大东镇</t>
  </si>
  <si>
    <t>Dàilóu Jiēdào</t>
  </si>
  <si>
    <t>戴楼街道</t>
  </si>
  <si>
    <t>Dīngjí Zhèn [incl. Wŭlĭ Zhèn]</t>
  </si>
  <si>
    <t>丁集镇</t>
  </si>
  <si>
    <t>Dōnghú Jiēdào</t>
  </si>
  <si>
    <t>东湖街道</t>
  </si>
  <si>
    <t>Dōnghújí Zhèn</t>
  </si>
  <si>
    <t>东胡集镇</t>
  </si>
  <si>
    <t>Dōngshuānggōu Zhèn [incl. Wànjí Zhèn]</t>
  </si>
  <si>
    <t>东双沟镇</t>
  </si>
  <si>
    <t>Fāngdù</t>
  </si>
  <si>
    <t>方渡办事处</t>
  </si>
  <si>
    <t>Fànjí Zhèn</t>
  </si>
  <si>
    <t>范集镇</t>
  </si>
  <si>
    <t>Fŭqián Jiēdào</t>
  </si>
  <si>
    <t>府前街道</t>
  </si>
  <si>
    <t>Fùxīngwéi Nóngchăng</t>
  </si>
  <si>
    <t>复兴圩农场</t>
  </si>
  <si>
    <t>Fùxīng Zhèn</t>
  </si>
  <si>
    <t>复兴镇</t>
  </si>
  <si>
    <t>Gāogōu Zhèn [incl. Qiánjìn Zhèn]</t>
  </si>
  <si>
    <t>高沟镇</t>
  </si>
  <si>
    <t>Gāojiāyàn Zhèn [incl. Zhàojí Zhèn, Hánqiáo Xiāng]</t>
  </si>
  <si>
    <t>高家堰镇</t>
  </si>
  <si>
    <t>Gāoliángjiàn Jiēdào</t>
  </si>
  <si>
    <t>高良涧街道</t>
  </si>
  <si>
    <t>Gōngyèyuán</t>
  </si>
  <si>
    <t>工业园</t>
  </si>
  <si>
    <t>Guăngzhōulù Jiēdào</t>
  </si>
  <si>
    <t>广州路街道</t>
  </si>
  <si>
    <t>Guāntān Zhèn</t>
  </si>
  <si>
    <t>官滩镇</t>
  </si>
  <si>
    <t>Guǎnzhòng Zhèn [incl. Guănzhèn Zhèn, Xīnglóng Xiāng]</t>
  </si>
  <si>
    <t>管仲镇</t>
  </si>
  <si>
    <t>Guìwŭ Zhèn</t>
  </si>
  <si>
    <t>桂五镇</t>
  </si>
  <si>
    <t>Gǔqīngkǒu Jiēdào [Yuánjí Xiāng]</t>
  </si>
  <si>
    <t>古清口街道</t>
  </si>
  <si>
    <t>Gŭsāng Jiēdào</t>
  </si>
  <si>
    <t>古桑街道</t>
  </si>
  <si>
    <t>Hépíng Zhèn</t>
  </si>
  <si>
    <t>和平镇</t>
  </si>
  <si>
    <t>Héqiáo Zhèn</t>
  </si>
  <si>
    <t>河桥镇</t>
  </si>
  <si>
    <t>Héwăng</t>
  </si>
  <si>
    <t>河网办事处</t>
  </si>
  <si>
    <t>Hóngyáo Zhèn [incl. Yìxīng Zhèn]</t>
  </si>
  <si>
    <t>红窑镇</t>
  </si>
  <si>
    <t>Hóngzé Jīngjì Kāifāqū</t>
  </si>
  <si>
    <t>洪泽经济开发区</t>
  </si>
  <si>
    <t>Huáichéng Jiēdào</t>
  </si>
  <si>
    <t>淮城街道</t>
  </si>
  <si>
    <t>Huáihăi Jiēdào</t>
  </si>
  <si>
    <t>淮海街道</t>
  </si>
  <si>
    <t>Huáihé Zhèn [incl. Míngzŭlíng Zhèn]</t>
  </si>
  <si>
    <t>淮河镇</t>
  </si>
  <si>
    <t>Huáihuàjí Tuán</t>
  </si>
  <si>
    <t>淮化集团</t>
  </si>
  <si>
    <t>Huánghuātáng Zhèn [incl. Jiùpū Zhèn]</t>
  </si>
  <si>
    <t>黄花塘镇</t>
  </si>
  <si>
    <t>Huángjí Jiēdào</t>
  </si>
  <si>
    <t>黄集街道</t>
  </si>
  <si>
    <t>Huángmă Zhèn</t>
  </si>
  <si>
    <t>黄码镇</t>
  </si>
  <si>
    <t>Huángyíng Zhèn</t>
  </si>
  <si>
    <t>黄营镇</t>
  </si>
  <si>
    <t>Huīdūn</t>
  </si>
  <si>
    <t>灰墩办事处</t>
  </si>
  <si>
    <t>Jiăngbà Zhèn</t>
  </si>
  <si>
    <t>蒋坝镇</t>
  </si>
  <si>
    <t>Jīchăng Chănyè Yuánqū Guănwĕihuì</t>
  </si>
  <si>
    <t>机场产业园区管委会</t>
  </si>
  <si>
    <t>Jīnbĕi Jiēdào</t>
  </si>
  <si>
    <t>金北街道</t>
  </si>
  <si>
    <t>Jīngjì Kāifāqū</t>
  </si>
  <si>
    <t>经济开发区</t>
  </si>
  <si>
    <t>Jīngkŏu Zhèn</t>
  </si>
  <si>
    <t>泾口镇</t>
  </si>
  <si>
    <t>Jīnhú Jīngjì Kāifāqū</t>
  </si>
  <si>
    <t>金湖经济开发区</t>
  </si>
  <si>
    <t>Jīnnán Zhèn</t>
  </si>
  <si>
    <t>金南镇</t>
  </si>
  <si>
    <t>Lăozhāngjí Zhèn [incl. Wángxīng Zhèn]</t>
  </si>
  <si>
    <t>淮高镇</t>
  </si>
  <si>
    <t>Lăozishān Zhèn</t>
  </si>
  <si>
    <t>老子山镇</t>
  </si>
  <si>
    <t>Liánchéng Jiēdào [incl. Xújí Xiāng]</t>
  </si>
  <si>
    <t>涟城街道</t>
  </si>
  <si>
    <t>Liángchà Zhèn</t>
  </si>
  <si>
    <t>梁岔镇</t>
  </si>
  <si>
    <t>Liángmián Yuánzhŏngchăng</t>
  </si>
  <si>
    <t>粮棉原种场</t>
  </si>
  <si>
    <t>Líchéng Jiēdào</t>
  </si>
  <si>
    <t>黎城街道</t>
  </si>
  <si>
    <t>Línjí Zhèn</t>
  </si>
  <si>
    <t>林集镇</t>
  </si>
  <si>
    <t>Liújūn Zhèn</t>
  </si>
  <si>
    <t>流均镇</t>
  </si>
  <si>
    <t>Liúlăozhuāng Zhèn [incl. Gŭzhài Xiāng]</t>
  </si>
  <si>
    <t>刘老庄镇</t>
  </si>
  <si>
    <t>Liŭshùwān Jiēdào</t>
  </si>
  <si>
    <t>柳树湾街道</t>
  </si>
  <si>
    <t>Lǚliáng Zhèn</t>
  </si>
  <si>
    <t>吕良镇</t>
  </si>
  <si>
    <t>Măbà Zhèn [incl. Guānyīnsì Zhèn]</t>
  </si>
  <si>
    <t>马坝镇</t>
  </si>
  <si>
    <t>Máduŏ Nóngyè Kāifāqū Guănwĕihuì</t>
  </si>
  <si>
    <t>麻垛农业开发区管委会</t>
  </si>
  <si>
    <t>Mătóu Zhèn [incl. Wúchéng Zhèn, Língqiáo Xiāng]</t>
  </si>
  <si>
    <t>马头镇</t>
  </si>
  <si>
    <t>Méichéng Jiēdào [Méichénglù Jiēdào]</t>
  </si>
  <si>
    <t>枚乘街道</t>
  </si>
  <si>
    <t>Mĭnqiáo Zhèn</t>
  </si>
  <si>
    <t>闵桥镇</t>
  </si>
  <si>
    <t>Mùdiàn Zhèn [incl. Wéiqiáo Xiāng]</t>
  </si>
  <si>
    <t>穆店镇</t>
  </si>
  <si>
    <t>Nánchénjí Zhèn</t>
  </si>
  <si>
    <t>南陈集镇</t>
  </si>
  <si>
    <t>Nánjí Zhèn</t>
  </si>
  <si>
    <t>南集镇</t>
  </si>
  <si>
    <t>Nánlù</t>
  </si>
  <si>
    <t>南禄办事处</t>
  </si>
  <si>
    <t>Nánmăchăng Jiēdào</t>
  </si>
  <si>
    <t>南马厂街道</t>
  </si>
  <si>
    <t>Nánzhá Zhèn</t>
  </si>
  <si>
    <t>南闸镇</t>
  </si>
  <si>
    <t>Níngliánlù</t>
  </si>
  <si>
    <t>宁连路办事处</t>
  </si>
  <si>
    <t>Píngqiáo Zhèn [incl. Shànghé Zhèn]</t>
  </si>
  <si>
    <t>平桥镇</t>
  </si>
  <si>
    <t>Pŭlóu Jiēdào</t>
  </si>
  <si>
    <t>浦楼街道</t>
  </si>
  <si>
    <t>Qiánfēng Zhèn</t>
  </si>
  <si>
    <t>前锋镇</t>
  </si>
  <si>
    <t>Qiănjí</t>
  </si>
  <si>
    <t>浅集办事处</t>
  </si>
  <si>
    <t>Qīnghé Jiēdào [Báilùhú Jiēdào]</t>
  </si>
  <si>
    <t>清河街道</t>
  </si>
  <si>
    <t>Qīngjiāng Jiēdào</t>
  </si>
  <si>
    <t>清江街道</t>
  </si>
  <si>
    <t>Qīngōng Zhèn [incl. Sòngjí Xiāng]</t>
  </si>
  <si>
    <t>钦工镇</t>
  </si>
  <si>
    <t>Qīngpǔ Jiēdào [Qīng'ān Jiēdào]</t>
  </si>
  <si>
    <t>清浦街道</t>
  </si>
  <si>
    <t>Sānbăo Zhèn</t>
  </si>
  <si>
    <t>漕运镇</t>
  </si>
  <si>
    <t>Sānhé Nóngchăng</t>
  </si>
  <si>
    <t>三河农场</t>
  </si>
  <si>
    <t>Sānhé Zhèn [incl. Gònghé Zhèn]</t>
  </si>
  <si>
    <t>三河镇</t>
  </si>
  <si>
    <t>Sānshù Zhèn</t>
  </si>
  <si>
    <t>三树镇</t>
  </si>
  <si>
    <t>Shānyáng Jiēdào [incl. Chéngdōng Xiāng, Jìqiáo Zhèn, Xíqiáo Zhèn]</t>
  </si>
  <si>
    <t>山阳街道</t>
  </si>
  <si>
    <t>Shīhé Zhèn [incl. Xīhé Zhèn]</t>
  </si>
  <si>
    <t>施河镇</t>
  </si>
  <si>
    <t>Shíhú Zhèn</t>
  </si>
  <si>
    <t>石湖镇</t>
  </si>
  <si>
    <t>Shímă</t>
  </si>
  <si>
    <t>时码办事处</t>
  </si>
  <si>
    <t>Shítáng Zhèn [incl. Mădiàn Zhèn, Jiànhuái Xiāng]</t>
  </si>
  <si>
    <t>石塘镇</t>
  </si>
  <si>
    <t>Shuĭdùkŏu Jiēdào</t>
  </si>
  <si>
    <t>水渡口街道</t>
  </si>
  <si>
    <t>Shùnhé Zhèn</t>
  </si>
  <si>
    <t>顺河镇</t>
  </si>
  <si>
    <t>Sūzuĭ Zhèn [incl. Jiāolíng Xiāng]</t>
  </si>
  <si>
    <t>苏嘴镇</t>
  </si>
  <si>
    <t>Tăjí Zhèn</t>
  </si>
  <si>
    <t>塔集镇</t>
  </si>
  <si>
    <t>Tángjí Zhèn</t>
  </si>
  <si>
    <t>唐集镇</t>
  </si>
  <si>
    <t>Tiānquánhú Zhèn [Wángdiàn Xiāng]</t>
  </si>
  <si>
    <t>天泉湖镇</t>
  </si>
  <si>
    <t>Wángjiāyíng Jiēdào [Wángyíng Zhèn (parts)]</t>
  </si>
  <si>
    <t>王家营街道</t>
  </si>
  <si>
    <t>Wŭdūn Jiēdào</t>
  </si>
  <si>
    <t>武墩街道</t>
  </si>
  <si>
    <t>Wŭgăng Zhèn</t>
  </si>
  <si>
    <t>五港镇</t>
  </si>
  <si>
    <t>Xiăolĭjí Gōngyè Yuánqū Guănwĕihuì</t>
  </si>
  <si>
    <t>小李集工业园区管委会</t>
  </si>
  <si>
    <t>Xīndùkǒu Jiēdào [Xīndù Xiāng]</t>
  </si>
  <si>
    <t>新渡口街道</t>
  </si>
  <si>
    <t>Xīngăng Jiēdào</t>
  </si>
  <si>
    <t>新港街道</t>
  </si>
  <si>
    <t>Xīshùnhé Zhèn</t>
  </si>
  <si>
    <t>西顺河镇</t>
  </si>
  <si>
    <t>Xūchéng Jiēdào</t>
  </si>
  <si>
    <t>盱城街道</t>
  </si>
  <si>
    <t>Xúliū Zhèn [incl. Xīsòngjí Zhèn]</t>
  </si>
  <si>
    <t>徐溜镇</t>
  </si>
  <si>
    <t>Xúyáng Jiēdào</t>
  </si>
  <si>
    <t>徐杨街道</t>
  </si>
  <si>
    <t>Yángkŏu</t>
  </si>
  <si>
    <t>杨口办事处</t>
  </si>
  <si>
    <t>Yánhé Jiēdào</t>
  </si>
  <si>
    <t>盐河街道</t>
  </si>
  <si>
    <t>Yíntú Zhèn [incl. Yínjí Zhèn, Túgōu Zhèn]</t>
  </si>
  <si>
    <t>银涂镇</t>
  </si>
  <si>
    <t>Yúgōu Zhèn [incl. Wújí Zhèn]</t>
  </si>
  <si>
    <t>渔沟镇</t>
  </si>
  <si>
    <t>Yúwéi</t>
  </si>
  <si>
    <t>余圩办事处</t>
  </si>
  <si>
    <t>Zhákŏu Jiēdào</t>
  </si>
  <si>
    <t>闸口街道</t>
  </si>
  <si>
    <t>Zhāngmă</t>
  </si>
  <si>
    <t>张码办事处</t>
  </si>
  <si>
    <t>Zhūbà Jiēdào</t>
  </si>
  <si>
    <t>朱坝街道</t>
  </si>
  <si>
    <t>Zhūmă Jiēdào</t>
  </si>
  <si>
    <t>朱码街道</t>
  </si>
  <si>
    <t>Zhūqiáo Zhèn</t>
  </si>
  <si>
    <t>朱桥镇</t>
  </si>
  <si>
    <t>Ānfēng Zhèn</t>
  </si>
  <si>
    <t>安峰镇</t>
  </si>
  <si>
    <t>Băilù Zhèn</t>
  </si>
  <si>
    <t>百禄镇</t>
  </si>
  <si>
    <t>Báităbù Zhèn</t>
  </si>
  <si>
    <t>白塔埠镇</t>
  </si>
  <si>
    <t>Bănpŭ Zhèn</t>
  </si>
  <si>
    <t>板浦镇</t>
  </si>
  <si>
    <t>Bănqiáo Jiēdào [incl. Xúwéi Jiēdào]</t>
  </si>
  <si>
    <t>板桥街道</t>
  </si>
  <si>
    <t>Bānzhuāng Zhèn [incl. Huāndūn Zhèn]</t>
  </si>
  <si>
    <t>班庄镇</t>
  </si>
  <si>
    <t>Bĕichénjí Zhèn</t>
  </si>
  <si>
    <t>北陈集镇</t>
  </si>
  <si>
    <t>Cháoyáng Jiēdào</t>
  </si>
  <si>
    <t>朝阳街道</t>
  </si>
  <si>
    <t>Chéngtóu Zhèn [incl. Ménhé Zhèn]</t>
  </si>
  <si>
    <t>城头镇</t>
  </si>
  <si>
    <t>Chéngxī Zhèn</t>
  </si>
  <si>
    <t>城西镇</t>
  </si>
  <si>
    <t>Dōngwángjí Zhèn</t>
  </si>
  <si>
    <t>东王集镇</t>
  </si>
  <si>
    <t>Dōngxīn Nóngchăng</t>
  </si>
  <si>
    <t>东辛农场</t>
  </si>
  <si>
    <t>Duīgōugăng Zhèn [incl. Wŭduì Xiāng]</t>
  </si>
  <si>
    <t>堆沟港镇</t>
  </si>
  <si>
    <t>Dūnshàng Zhèn [incl. Luóyáng Zhèn]</t>
  </si>
  <si>
    <t>墩尚镇</t>
  </si>
  <si>
    <t>Fángshān Zhèn</t>
  </si>
  <si>
    <t>房山镇</t>
  </si>
  <si>
    <t>Găngbù Nóngchăng</t>
  </si>
  <si>
    <t>岗埠农场</t>
  </si>
  <si>
    <t>Gànmă Zhèn</t>
  </si>
  <si>
    <t>赣马镇</t>
  </si>
  <si>
    <t>Gāogōngdăo Jiēdào</t>
  </si>
  <si>
    <t>高公岛街道</t>
  </si>
  <si>
    <t>Guànxī Yánchăng</t>
  </si>
  <si>
    <t>灌西盐场</t>
  </si>
  <si>
    <t>Guànyún Jīngjì Kāifāqū</t>
  </si>
  <si>
    <t>灌云经济开发区</t>
  </si>
  <si>
    <t>Guànyún Língăng Chănyèqū</t>
  </si>
  <si>
    <t>灌云临港产业区</t>
  </si>
  <si>
    <t>Hăitóu Zhèn</t>
  </si>
  <si>
    <t>海头镇</t>
  </si>
  <si>
    <t>Hăizhōu Jiēdào</t>
  </si>
  <si>
    <t>海州街道</t>
  </si>
  <si>
    <t>Hăizhōu Jīngjì Kāifāqū</t>
  </si>
  <si>
    <t>海州经济开发区</t>
  </si>
  <si>
    <t>Hēilín Zhèn</t>
  </si>
  <si>
    <t>黑林镇</t>
  </si>
  <si>
    <t>Hóngmén Jiēdào</t>
  </si>
  <si>
    <t>洪门街道</t>
  </si>
  <si>
    <t>Hóngzhuāng Zhèn</t>
  </si>
  <si>
    <t>洪庄镇</t>
  </si>
  <si>
    <t>Hóuzuĭ Jiēdào</t>
  </si>
  <si>
    <t>猴嘴街道</t>
  </si>
  <si>
    <t>Huāguŏshān Jiēdào</t>
  </si>
  <si>
    <t>花果山街道</t>
  </si>
  <si>
    <t>Huángchuān Zhèn</t>
  </si>
  <si>
    <t>黄川镇</t>
  </si>
  <si>
    <t>Jiāngsū Dōnghăi Jīngjì Kāifāqū</t>
  </si>
  <si>
    <t>江苏东海经济开发区</t>
  </si>
  <si>
    <t>Jĭnpíng Zhèn</t>
  </si>
  <si>
    <t>锦屏镇</t>
  </si>
  <si>
    <t>Jīnshān Zhèn</t>
  </si>
  <si>
    <t>金山镇</t>
  </si>
  <si>
    <t>Liándăo Jiēdào</t>
  </si>
  <si>
    <t>连岛街道</t>
  </si>
  <si>
    <t>Liányúngăng Jiănchăng</t>
  </si>
  <si>
    <t>连云港碱厂</t>
  </si>
  <si>
    <t>Liányún Jiēdào</t>
  </si>
  <si>
    <t>连云街道</t>
  </si>
  <si>
    <t>Lĭjí Zhèn</t>
  </si>
  <si>
    <t>李集镇</t>
  </si>
  <si>
    <t>Lĭniàn Xiāng</t>
  </si>
  <si>
    <t>李埝乡</t>
  </si>
  <si>
    <t>Rural Township</t>
  </si>
  <si>
    <t>Lìzhuāng Zhèn</t>
  </si>
  <si>
    <t>厉庄镇</t>
  </si>
  <si>
    <t>Lóngjū Zhèn [incl. Mùwéi Xiāng]</t>
  </si>
  <si>
    <t>龙苴镇</t>
  </si>
  <si>
    <t>Lùnán Jiēdào</t>
  </si>
  <si>
    <t>路南街道</t>
  </si>
  <si>
    <t>Mèngxīngzhuāng Zhèn</t>
  </si>
  <si>
    <t>孟兴庄镇</t>
  </si>
  <si>
    <t>Nánchéng Jiēdào</t>
  </si>
  <si>
    <t>南城街道</t>
  </si>
  <si>
    <t>Nángăng Zhèn [incl. Dŏugōu Xiāng]</t>
  </si>
  <si>
    <t>南岗镇</t>
  </si>
  <si>
    <t>Nányúntái Línchăng</t>
  </si>
  <si>
    <t>南云台林场</t>
  </si>
  <si>
    <t>Nínghăi Jiēdào</t>
  </si>
  <si>
    <t>宁海街道</t>
  </si>
  <si>
    <t>Niúshān Jiēdào</t>
  </si>
  <si>
    <t>牛山街道</t>
  </si>
  <si>
    <t>Píngmíng Zhèn</t>
  </si>
  <si>
    <t>平明镇</t>
  </si>
  <si>
    <t>Pŭnán Zhèn</t>
  </si>
  <si>
    <t>浦南镇</t>
  </si>
  <si>
    <t>Pŭxī Jiēdào</t>
  </si>
  <si>
    <t>浦西街道</t>
  </si>
  <si>
    <t>Qiánsāndăo Xiāng</t>
  </si>
  <si>
    <t>前三岛乡</t>
  </si>
  <si>
    <t>Qīnghú Zhèn</t>
  </si>
  <si>
    <t>青湖镇</t>
  </si>
  <si>
    <t>Qīngkŏu Yánchăng</t>
  </si>
  <si>
    <t>青口盐场</t>
  </si>
  <si>
    <t>Qīngkŏu Zhèn</t>
  </si>
  <si>
    <t>青口镇</t>
  </si>
  <si>
    <t>Qúyáng Jiēdào</t>
  </si>
  <si>
    <t>朐阳街道</t>
  </si>
  <si>
    <t>Qŭyáng Xiāng</t>
  </si>
  <si>
    <t>曲阳乡</t>
  </si>
  <si>
    <t>Sānkŏu Zhèn</t>
  </si>
  <si>
    <t>三口镇</t>
  </si>
  <si>
    <t>Shāhé Zhèn</t>
  </si>
  <si>
    <t>沙河镇</t>
  </si>
  <si>
    <t>Shāhézi Yuányì Chăng</t>
  </si>
  <si>
    <t>沙河子园艺场</t>
  </si>
  <si>
    <t>Shānzuŏkŏu Xiāng</t>
  </si>
  <si>
    <t>山左口乡</t>
  </si>
  <si>
    <t>Shíhú Xiāng</t>
  </si>
  <si>
    <t>石湖乡</t>
  </si>
  <si>
    <t>Shíliánghé Zhèn [incl. Nánchén Xiāng]</t>
  </si>
  <si>
    <t>石梁河镇</t>
  </si>
  <si>
    <t>Shíliú Jiēdào</t>
  </si>
  <si>
    <t>石榴街道</t>
  </si>
  <si>
    <t>Shíqiáo Zhèn</t>
  </si>
  <si>
    <t>石桥镇</t>
  </si>
  <si>
    <t>Shìzhuāng Jiēdào</t>
  </si>
  <si>
    <t>侍庄街道</t>
  </si>
  <si>
    <t>Shuāngdiàn Zhèn</t>
  </si>
  <si>
    <t>双店镇</t>
  </si>
  <si>
    <t>Sìduì Zhèn [incl. Lŭhé Xiāng]</t>
  </si>
  <si>
    <t>四队镇</t>
  </si>
  <si>
    <t>Sòngzhuāng Zhèn</t>
  </si>
  <si>
    <t>宋庄镇</t>
  </si>
  <si>
    <t>Sùchéng Jiēdào</t>
  </si>
  <si>
    <t>宿城街道</t>
  </si>
  <si>
    <t>Tānggōu Zhèn</t>
  </si>
  <si>
    <t>汤沟镇</t>
  </si>
  <si>
    <t>Táolín Zhèn</t>
  </si>
  <si>
    <t>桃林镇</t>
  </si>
  <si>
    <t>Tăshān Zhèn</t>
  </si>
  <si>
    <t>塔山镇</t>
  </si>
  <si>
    <t>Tiánlóu Zhèn [incl. Chángmào Zhèn]</t>
  </si>
  <si>
    <t>田楼镇</t>
  </si>
  <si>
    <t>Tóngxīng Zhèn [incl. Yīlú Xiāng]</t>
  </si>
  <si>
    <t>同兴镇</t>
  </si>
  <si>
    <t>Túhé Zhèn</t>
  </si>
  <si>
    <t>图河镇</t>
  </si>
  <si>
    <t>Tuófēng Xiāng</t>
  </si>
  <si>
    <t>驼峰乡</t>
  </si>
  <si>
    <t>Wéifēng Zhèn</t>
  </si>
  <si>
    <t>圩丰镇</t>
  </si>
  <si>
    <t>Wēnquán Zhèn [incl. Hénggōu Xiāng]</t>
  </si>
  <si>
    <t>温泉镇</t>
  </si>
  <si>
    <t>Wŭtúhé Nóngchăng</t>
  </si>
  <si>
    <t>五图河农场</t>
  </si>
  <si>
    <t>Xiàchē Zhèn [incl. Báixiăn Xiāng]</t>
  </si>
  <si>
    <t>下车镇</t>
  </si>
  <si>
    <t>Xiăoyī Zhèn</t>
  </si>
  <si>
    <t>小伊镇</t>
  </si>
  <si>
    <t>Xīn'ān Zhèn</t>
  </si>
  <si>
    <t>新安镇</t>
  </si>
  <si>
    <t>Xīnbà Zhèn</t>
  </si>
  <si>
    <t>新坝镇</t>
  </si>
  <si>
    <t>Xīndōng Jiēdào</t>
  </si>
  <si>
    <t>新东街道</t>
  </si>
  <si>
    <t>Xìngfúlù Jiēdào</t>
  </si>
  <si>
    <t>幸福路街道</t>
  </si>
  <si>
    <t>Xīnhăi Jiēdào</t>
  </si>
  <si>
    <t>新海街道</t>
  </si>
  <si>
    <t>Xīnjí Zhèn [incl. Huāyuán Xiāng]</t>
  </si>
  <si>
    <t>新集镇</t>
  </si>
  <si>
    <t>Xīnnán Jiēdào</t>
  </si>
  <si>
    <t>新南街道</t>
  </si>
  <si>
    <t>Xīnpǔ Jiēdào [Pŭdōng Jiēdào]</t>
  </si>
  <si>
    <t>新浦街道</t>
  </si>
  <si>
    <t>Xīnpŭ Jīngjì Kāifāqū</t>
  </si>
  <si>
    <t>新浦经济开发区</t>
  </si>
  <si>
    <t>Xūgōu Jiēdào [incl. Hǎizhōuwān Jiēdào]</t>
  </si>
  <si>
    <t>墟沟街道</t>
  </si>
  <si>
    <t>Yángjí Zhèn [incl. Yíbĕi Xiāng]</t>
  </si>
  <si>
    <t>杨集镇</t>
  </si>
  <si>
    <t>Yànwĕigăng Zhèn</t>
  </si>
  <si>
    <t>燕尾港镇</t>
  </si>
  <si>
    <t>Yīshān Zhèn</t>
  </si>
  <si>
    <t>伊山镇</t>
  </si>
  <si>
    <t>Yúnshān Jiēdào</t>
  </si>
  <si>
    <t>云山街道</t>
  </si>
  <si>
    <t>Yúntái Jiēdào</t>
  </si>
  <si>
    <t>云台街道</t>
  </si>
  <si>
    <t>Yúntái Nóngchăng</t>
  </si>
  <si>
    <t>云台农场</t>
  </si>
  <si>
    <t>Zhāngdiàn Zhèn</t>
  </si>
  <si>
    <t>张店镇</t>
  </si>
  <si>
    <t>Zhāngwān Xiāng</t>
  </si>
  <si>
    <t>张湾乡</t>
  </si>
  <si>
    <t>Zhèwāng Zhèn</t>
  </si>
  <si>
    <t>柘汪镇</t>
  </si>
  <si>
    <t>Zhōngyún Jiēdào</t>
  </si>
  <si>
    <t>中云街道</t>
  </si>
  <si>
    <t>Bāguàzhōu Jiēdào</t>
  </si>
  <si>
    <t>八卦洲街道</t>
  </si>
  <si>
    <t>Báimă Zhèn</t>
  </si>
  <si>
    <t>白马镇</t>
  </si>
  <si>
    <t>Bănqiáo Jiēdào</t>
  </si>
  <si>
    <t>Băotăqiáo Jiēdào</t>
  </si>
  <si>
    <t>宝塔桥街道</t>
  </si>
  <si>
    <t>Chánglú Jiēdào [incl. Yùdài Zhèn]</t>
  </si>
  <si>
    <t>长芦街道</t>
  </si>
  <si>
    <t>Cháotiāngōng Jiēdào</t>
  </si>
  <si>
    <t>朝天宫街道</t>
  </si>
  <si>
    <t>Chéngqiáo Jiēdào</t>
  </si>
  <si>
    <t>程桥街道</t>
  </si>
  <si>
    <t>Chúnhuà Jiēdào</t>
  </si>
  <si>
    <t>淳化街道</t>
  </si>
  <si>
    <t>Chúnxī Jiēdào</t>
  </si>
  <si>
    <t>淳溪街道</t>
  </si>
  <si>
    <t>Dàchǎng Jiēdào [incl. Xièjiădiàn Jiēdào, Xīchăngmén Jiēdào, Shānpān Jiēdào]</t>
  </si>
  <si>
    <t>大厂街道</t>
  </si>
  <si>
    <t>Dàguānglù Jiēdào</t>
  </si>
  <si>
    <t>大光路街道</t>
  </si>
  <si>
    <t>Dĭngshān Jiēdào</t>
  </si>
  <si>
    <t>顶山街道</t>
  </si>
  <si>
    <t>Dōngbà Jiēdào</t>
  </si>
  <si>
    <t>东坝街道</t>
  </si>
  <si>
    <t>Dōngpíng Jiēdào</t>
  </si>
  <si>
    <t>东屏街道</t>
  </si>
  <si>
    <t>Dōngshān Jiēdào</t>
  </si>
  <si>
    <t>东山街道</t>
  </si>
  <si>
    <t>Fènghuáng Jiēdào</t>
  </si>
  <si>
    <t>凤凰街道</t>
  </si>
  <si>
    <t>Fūzimiào Jiēdào</t>
  </si>
  <si>
    <t>夫子庙街道</t>
  </si>
  <si>
    <t>Gĕtáng Jiēdào</t>
  </si>
  <si>
    <t>葛塘街道</t>
  </si>
  <si>
    <t>Guānghuálù Jiēdào</t>
  </si>
  <si>
    <t>光华路街道</t>
  </si>
  <si>
    <t>Gŭbó Jiēdào</t>
  </si>
  <si>
    <t>古柏街道</t>
  </si>
  <si>
    <t>Gùchéng Jiēdào</t>
  </si>
  <si>
    <t>固城街道</t>
  </si>
  <si>
    <t>Gŭlĭ Jiēdào</t>
  </si>
  <si>
    <t>谷里街道</t>
  </si>
  <si>
    <t>Gǔxióng Jiēdào [Bănqiáo Xīnchéng]</t>
  </si>
  <si>
    <t>板桥新城</t>
  </si>
  <si>
    <t>Héfèng Zhèn</t>
  </si>
  <si>
    <t>和凤镇</t>
  </si>
  <si>
    <t>Héngliáng Jiēdào [incl. Xīnhuáng Zhèn]</t>
  </si>
  <si>
    <t>横梁街道</t>
  </si>
  <si>
    <t>Héngxī Jiēdào</t>
  </si>
  <si>
    <t>横溪街道</t>
  </si>
  <si>
    <t>Hónghuā Jiēdào</t>
  </si>
  <si>
    <t>红花街道</t>
  </si>
  <si>
    <t>Hónglán Jiēdào</t>
  </si>
  <si>
    <t>洪蓝街道</t>
  </si>
  <si>
    <t>Hóngshān Jiēdào</t>
  </si>
  <si>
    <t>红山街道</t>
  </si>
  <si>
    <t>Hóngwŭlù Jiēdào</t>
  </si>
  <si>
    <t>洪武路街道</t>
  </si>
  <si>
    <t>Huáqiáolù Jiēdào</t>
  </si>
  <si>
    <t>华侨路街道</t>
  </si>
  <si>
    <t>Húnánlù Jiēdào</t>
  </si>
  <si>
    <t>湖南路街道</t>
  </si>
  <si>
    <t>Húshú Jiēdào</t>
  </si>
  <si>
    <t>湖熟街道</t>
  </si>
  <si>
    <t>Jiāngdōng Jiēdào</t>
  </si>
  <si>
    <t>江东街道</t>
  </si>
  <si>
    <t>Jiāngníng Jiēdào</t>
  </si>
  <si>
    <t>江宁街道</t>
  </si>
  <si>
    <t>Jiāngpŭ Jiēdào</t>
  </si>
  <si>
    <t>江浦街道</t>
  </si>
  <si>
    <t>Jiāngxīnzhōu Jiēdào</t>
  </si>
  <si>
    <t>江心洲街道</t>
  </si>
  <si>
    <t>Jiànnínglù Jiēdào</t>
  </si>
  <si>
    <t>建宁路街道</t>
  </si>
  <si>
    <t>Jīngqiáo Zhèn</t>
  </si>
  <si>
    <t>晶桥镇</t>
  </si>
  <si>
    <t>Jīnniúhú Jiēdào</t>
  </si>
  <si>
    <t>金牛湖街道</t>
  </si>
  <si>
    <t>Lìshuĭ Kāifāqū</t>
  </si>
  <si>
    <t>溧水开发区</t>
  </si>
  <si>
    <t>Lóngchí Jiēdào</t>
  </si>
  <si>
    <t>龙池街道</t>
  </si>
  <si>
    <t>Lóngpáo Jiēdào [incl. Dōnggōu Zhèn]</t>
  </si>
  <si>
    <t>龙袍街道</t>
  </si>
  <si>
    <t>Lóngtán Jiēdào [incl. Jìng'ān Jiēdào]</t>
  </si>
  <si>
    <t>龙潭街道</t>
  </si>
  <si>
    <t>Lùkŏu Jiēdào</t>
  </si>
  <si>
    <t>禄口街道</t>
  </si>
  <si>
    <t>Mă'ān Jiēdào [incl. Măjí Zhèn]</t>
  </si>
  <si>
    <t>马鞍街道</t>
  </si>
  <si>
    <t>Màigāoqiáo Jiēdào</t>
  </si>
  <si>
    <t>迈皋桥街道</t>
  </si>
  <si>
    <t>Măqún Jiēdào</t>
  </si>
  <si>
    <t>马群街道</t>
  </si>
  <si>
    <t>Méishān Jiēdào</t>
  </si>
  <si>
    <t>梅山街道</t>
  </si>
  <si>
    <t>Méiyuán Xīncūn Jiēdào [incl. Hòuzăimén Jiēdào]</t>
  </si>
  <si>
    <t>梅园新村街道</t>
  </si>
  <si>
    <t>Mòchóuhú Jiēdào [incl. Bīnhú Jiēdào, Nánhú Jiēdào]</t>
  </si>
  <si>
    <t>莫愁湖街道</t>
  </si>
  <si>
    <t>Mòlíng Jiēdào</t>
  </si>
  <si>
    <t>秣陵街道</t>
  </si>
  <si>
    <t>Mùfŭshān Jiēdào</t>
  </si>
  <si>
    <t>幕府山街道</t>
  </si>
  <si>
    <t>Nánjīng Jīngjì Jìshù Kāifāqū</t>
  </si>
  <si>
    <t>南京经济技术开发区</t>
  </si>
  <si>
    <t>Nányuàn Jiēdào</t>
  </si>
  <si>
    <t>南苑街道</t>
  </si>
  <si>
    <t>Nínghăilù Jiēdào</t>
  </si>
  <si>
    <t>宁海路街道</t>
  </si>
  <si>
    <t>Pánchéng Jiēdào</t>
  </si>
  <si>
    <t>盘城街道</t>
  </si>
  <si>
    <t>Qiáolín Jiēdào [incl. Wūjiāng Zhèn]</t>
  </si>
  <si>
    <t>桥林街道</t>
  </si>
  <si>
    <t>Qílín Jiēdào</t>
  </si>
  <si>
    <t>麒麟街道</t>
  </si>
  <si>
    <t>Qínhóng Jiēdào</t>
  </si>
  <si>
    <t>秦虹街道</t>
  </si>
  <si>
    <t>Qīqiáo Jiēdào</t>
  </si>
  <si>
    <t>漆桥街道</t>
  </si>
  <si>
    <t>Qīxiá Jiēdào</t>
  </si>
  <si>
    <t>栖霞街道</t>
  </si>
  <si>
    <t>Qīxiá Jīngjì Kāifāqū</t>
  </si>
  <si>
    <t>栖霞经济开发区</t>
  </si>
  <si>
    <t>Rèhénánlù Jiēdào</t>
  </si>
  <si>
    <t>热河南路街道</t>
  </si>
  <si>
    <t>Ruìjīnlù Jiēdào</t>
  </si>
  <si>
    <t>瑞金路街道</t>
  </si>
  <si>
    <t>Sàihóngqiáo Jiēdào</t>
  </si>
  <si>
    <t>赛虹桥街道</t>
  </si>
  <si>
    <t>Shāzhōu Jiēdào</t>
  </si>
  <si>
    <t>沙洲街道</t>
  </si>
  <si>
    <t>Shíqiū Jiēdào</t>
  </si>
  <si>
    <t>石湫街道</t>
  </si>
  <si>
    <t>Shuāngtáng Jiēdào</t>
  </si>
  <si>
    <t>双塘街道</t>
  </si>
  <si>
    <t>Shuāngzhá Jiēdào</t>
  </si>
  <si>
    <t>双闸街道</t>
  </si>
  <si>
    <t>Suŏjīncūn Jiēdào</t>
  </si>
  <si>
    <t>锁金村街道</t>
  </si>
  <si>
    <t>Tàishān Jiēdào</t>
  </si>
  <si>
    <t>泰山街道</t>
  </si>
  <si>
    <t>Tāngquán Jiēdào</t>
  </si>
  <si>
    <t>汤泉街道</t>
  </si>
  <si>
    <t>Tāngshān Jiēdào</t>
  </si>
  <si>
    <t>汤山街道</t>
  </si>
  <si>
    <t>Tiĕxīnqiáo Jiēdào</t>
  </si>
  <si>
    <t>铁心桥街道</t>
  </si>
  <si>
    <t>Wŭlăocūn Jiēdào</t>
  </si>
  <si>
    <t>五老村街道</t>
  </si>
  <si>
    <t>Xiàguān Jiēdào [Yuèjiānglóu Jiēdào]</t>
  </si>
  <si>
    <t>下关街道</t>
  </si>
  <si>
    <t>Xiānlín Jiēdào</t>
  </si>
  <si>
    <t>仙林街道</t>
  </si>
  <si>
    <t>Xiàolíngwèi Jiēdào</t>
  </si>
  <si>
    <t>孝陵卫街道</t>
  </si>
  <si>
    <t>Xiăoshì Jiēdào</t>
  </si>
  <si>
    <t>小市街道</t>
  </si>
  <si>
    <t>Xīgăng Jiēdào</t>
  </si>
  <si>
    <t>西岗街道</t>
  </si>
  <si>
    <t>Xīngdiàn Jiēdào [incl. Shíqiáo Zhèn]</t>
  </si>
  <si>
    <t>星甸街道</t>
  </si>
  <si>
    <t>Xīnglóng Jiēdào</t>
  </si>
  <si>
    <t>兴隆街道</t>
  </si>
  <si>
    <t>Xīnjiēkŏu Jiēdào</t>
  </si>
  <si>
    <t>新街口街道</t>
  </si>
  <si>
    <t>Xióngzhōu Jiēdào [incl. Guābù Zhèn]</t>
  </si>
  <si>
    <t>雄州街道</t>
  </si>
  <si>
    <t>Xīshànqiáo Jiēdào</t>
  </si>
  <si>
    <t>西善桥街道</t>
  </si>
  <si>
    <t>Xuánwŭhú Jiēdào</t>
  </si>
  <si>
    <t>玄武湖街道</t>
  </si>
  <si>
    <t>Xuánwŭmén Jiēdào</t>
  </si>
  <si>
    <t>玄武门街道</t>
  </si>
  <si>
    <t>Yángjiāng Zhèn</t>
  </si>
  <si>
    <t>阳江镇</t>
  </si>
  <si>
    <t>Yánjiāng Jiēdào</t>
  </si>
  <si>
    <t>沿江街道</t>
  </si>
  <si>
    <t>Yànzijī Jiēdào</t>
  </si>
  <si>
    <t>燕子矶街道</t>
  </si>
  <si>
    <t>Yáohuà Jiēdào</t>
  </si>
  <si>
    <t>尧化街道</t>
  </si>
  <si>
    <t>Yāxī Jiēdào</t>
  </si>
  <si>
    <t>桠溪街道</t>
  </si>
  <si>
    <t>Yĕshān Jiēdào</t>
  </si>
  <si>
    <t>冶山街道</t>
  </si>
  <si>
    <t>Yìjiāngmén Jiēdào</t>
  </si>
  <si>
    <t>挹江门街道</t>
  </si>
  <si>
    <t>Yŏngníng Jiēdào</t>
  </si>
  <si>
    <t>永宁街道</t>
  </si>
  <si>
    <t>Yŏngyáng Jiēdào</t>
  </si>
  <si>
    <t>永阳街道</t>
  </si>
  <si>
    <t>Yuèyáhú Jiēdào</t>
  </si>
  <si>
    <t>月牙湖街道</t>
  </si>
  <si>
    <t>Yǔhuā Jiēdào [incl. Níngnán Jiēdào, Yŭhuā Xīncūn Jiēdào]</t>
  </si>
  <si>
    <t>雨花街道</t>
  </si>
  <si>
    <t>Yŭhuā Jīngjì Kāifāqū</t>
  </si>
  <si>
    <t>雨花经济开发区</t>
  </si>
  <si>
    <t>Zhètáng Jiēdào</t>
  </si>
  <si>
    <t>柘塘街道</t>
  </si>
  <si>
    <t>Zhōnghuámén Jiēdào</t>
  </si>
  <si>
    <t>中华门街道</t>
  </si>
  <si>
    <t>Zhōngyāngmén Jiēdào</t>
  </si>
  <si>
    <t>中央门街道</t>
  </si>
  <si>
    <t>Zhuānqiáng Zhèn</t>
  </si>
  <si>
    <t>砖墙镇</t>
  </si>
  <si>
    <t>Zhúzhèn Zhèn</t>
  </si>
  <si>
    <t>竹镇镇</t>
  </si>
  <si>
    <t>Báidiàn Zhèn</t>
  </si>
  <si>
    <t>白甸镇</t>
  </si>
  <si>
    <t>Báipú Zhèn [incl. Línzĭ Zhèn]</t>
  </si>
  <si>
    <t>白蒲镇</t>
  </si>
  <si>
    <t>Bānjīng Zhèn [incl. Gāomíng Zhèn, Chángqīng Zhèn]</t>
  </si>
  <si>
    <t>搬经镇</t>
  </si>
  <si>
    <t>Bāochăng Zhèn</t>
  </si>
  <si>
    <t>包场镇</t>
  </si>
  <si>
    <t>Bĕixīn Zhèn</t>
  </si>
  <si>
    <t>北新镇</t>
  </si>
  <si>
    <t>Bīngchá Zhèn</t>
  </si>
  <si>
    <t>栟茶镇</t>
  </si>
  <si>
    <t>Cáobù Zhèn</t>
  </si>
  <si>
    <t>曹埠镇</t>
  </si>
  <si>
    <t>Chàhé Zhèn</t>
  </si>
  <si>
    <t>Cháiwān Zhèn</t>
  </si>
  <si>
    <t>柴湾镇</t>
  </si>
  <si>
    <t>Chángjiāng Zhèn [incl. Guōyuán Zhèn]</t>
  </si>
  <si>
    <t>长江镇</t>
  </si>
  <si>
    <t>Chánglè Zhèn [incl. Qílín Zhèn]</t>
  </si>
  <si>
    <t>常乐镇</t>
  </si>
  <si>
    <t>Chángshā Zhèn</t>
  </si>
  <si>
    <t>长沙镇</t>
  </si>
  <si>
    <t>Chéngdōng Jiēdào</t>
  </si>
  <si>
    <t>城东街道</t>
  </si>
  <si>
    <t>Chéngdōng Zhèn [incl. Xīchăng Zhèn]</t>
  </si>
  <si>
    <t>城东镇</t>
  </si>
  <si>
    <t>Chénqiáo Jiēdào</t>
  </si>
  <si>
    <t>陈桥街道</t>
  </si>
  <si>
    <t>Chuānjiāng Zhèn</t>
  </si>
  <si>
    <t>川姜镇</t>
  </si>
  <si>
    <t>Dàgōng Zhèn</t>
  </si>
  <si>
    <t>大公镇</t>
  </si>
  <si>
    <t>Dàyù Zhèn</t>
  </si>
  <si>
    <t>大豫镇</t>
  </si>
  <si>
    <t>Dīngyàn Zhèn</t>
  </si>
  <si>
    <t>丁堰镇</t>
  </si>
  <si>
    <t>Dōngchén Zhèn [incl. Xuĕ'àn Zhèn]</t>
  </si>
  <si>
    <t>东陈镇</t>
  </si>
  <si>
    <t>Dōnghăi Zhèn</t>
  </si>
  <si>
    <t>东海镇</t>
  </si>
  <si>
    <t>Dōngshè Zhèn [incl. Wŭjiă Zhèn]</t>
  </si>
  <si>
    <t>东社镇</t>
  </si>
  <si>
    <t>Dūntóu Zhèn</t>
  </si>
  <si>
    <t>墩头镇</t>
  </si>
  <si>
    <t>Èrjiă Zhèn</t>
  </si>
  <si>
    <t>二甲镇</t>
  </si>
  <si>
    <t>Fēnglì Zhèn</t>
  </si>
  <si>
    <t>丰利镇</t>
  </si>
  <si>
    <t>Guānyīnshān Jiēdào</t>
  </si>
  <si>
    <t>观音山街道</t>
  </si>
  <si>
    <t>Hăi'ānxiàn Nóngchăng</t>
  </si>
  <si>
    <t>海安县农场</t>
  </si>
  <si>
    <t>Hăi'ān Zhèn [incl. Hújí Zhèn, Sūnzhuāng Zhèn]</t>
  </si>
  <si>
    <t>海安镇</t>
  </si>
  <si>
    <t>Hăifù Zhèn</t>
  </si>
  <si>
    <t>海复镇</t>
  </si>
  <si>
    <t>Hăimén Gǎng Xīnqū</t>
  </si>
  <si>
    <t>海门港新区</t>
  </si>
  <si>
    <t>Hǎimén Gōngyè Yuánqū Guǎnlǐ Wěiyuánhuì [incl. Déshèng Zhèn]</t>
  </si>
  <si>
    <t>海门工业园区管理委员会</t>
  </si>
  <si>
    <t>Hăiménshì Jīngjì Jìshù Kāifāqū</t>
  </si>
  <si>
    <t>海门市经济技术开发区</t>
  </si>
  <si>
    <t>Hăimén Shì Línjiāng Xīnqū Guǎnlǐ Wěiyuánhuì</t>
  </si>
  <si>
    <t>海门市临江新区管理委员会</t>
  </si>
  <si>
    <t>Hăimén Zhèn</t>
  </si>
  <si>
    <t>海门镇</t>
  </si>
  <si>
    <t>Hăiyŏng Zhèn</t>
  </si>
  <si>
    <t>海永镇</t>
  </si>
  <si>
    <t>Hékŏu Zhèn</t>
  </si>
  <si>
    <t>河口镇</t>
  </si>
  <si>
    <t>Hépíngqiáo Jiēdào</t>
  </si>
  <si>
    <t>和平桥街道</t>
  </si>
  <si>
    <t>Hézuò Zhèn</t>
  </si>
  <si>
    <t>合作镇</t>
  </si>
  <si>
    <t>Hóngqiáo Jiēdào</t>
  </si>
  <si>
    <t>虹桥街道</t>
  </si>
  <si>
    <t>Huánbĕn Nóngchăng</t>
  </si>
  <si>
    <t>环本农场</t>
  </si>
  <si>
    <t>Huìlóng Zhèn</t>
  </si>
  <si>
    <t>汇龙镇</t>
  </si>
  <si>
    <t>Huìpíng Zhèn</t>
  </si>
  <si>
    <t>惠萍镇</t>
  </si>
  <si>
    <t>Jiāng'ān Zhèn</t>
  </si>
  <si>
    <t>江安镇</t>
  </si>
  <si>
    <t>Jiāngsū Shĕng Guóyíng Jiāngxīnshā Nóngchăng</t>
  </si>
  <si>
    <t>江苏省国营江心沙农场</t>
  </si>
  <si>
    <t>Jiāngsū Shĕng Guóyíng Nántōng Nóngchăng</t>
  </si>
  <si>
    <t>江苏省国营南通农场</t>
  </si>
  <si>
    <t>Jiăoxié Zhèn [incl. Lăobàgăng Zhèn]</t>
  </si>
  <si>
    <t>角斜镇</t>
  </si>
  <si>
    <t>Jìnhăi Zhèn</t>
  </si>
  <si>
    <t>近海镇</t>
  </si>
  <si>
    <t>Jīnshā Jiēdào</t>
  </si>
  <si>
    <t>金沙街道</t>
  </si>
  <si>
    <t>Jiŭhuá Zhèn</t>
  </si>
  <si>
    <t>九华镇</t>
  </si>
  <si>
    <t>Juégăng Jiēdào</t>
  </si>
  <si>
    <t>掘港街道</t>
  </si>
  <si>
    <t>Jūzhèn Jiēdào</t>
  </si>
  <si>
    <t>苴镇街道</t>
  </si>
  <si>
    <t>Lángshānzhèn Jiēdào</t>
  </si>
  <si>
    <t>狼山镇街道</t>
  </si>
  <si>
    <t>Lĭbăo Zhèn</t>
  </si>
  <si>
    <t>李堡镇</t>
  </si>
  <si>
    <t>Liúhào Zhèn</t>
  </si>
  <si>
    <t>刘浩镇</t>
  </si>
  <si>
    <t>Liúqiáo Zhèn</t>
  </si>
  <si>
    <t>刘桥镇</t>
  </si>
  <si>
    <t>Lǚsìgăng Zhèn</t>
  </si>
  <si>
    <t>吕四港镇</t>
  </si>
  <si>
    <t>Mătáng Zhèn</t>
  </si>
  <si>
    <t>马塘镇</t>
  </si>
  <si>
    <t>Mótóu Zhèn</t>
  </si>
  <si>
    <t>磨头镇</t>
  </si>
  <si>
    <t>Nánmò Zhèn</t>
  </si>
  <si>
    <t>南莫镇</t>
  </si>
  <si>
    <t>Nántōng Shì Fùmíngăng Liángzhŏngchăng</t>
  </si>
  <si>
    <t>南通市富民港良种场</t>
  </si>
  <si>
    <t>Nántōng Shì Fùmíngăng Zhŏngchùchăng</t>
  </si>
  <si>
    <t>南通市富民港种畜场</t>
  </si>
  <si>
    <t>Nántōng Shì Liángmián Yuánzhŏngchăng</t>
  </si>
  <si>
    <t>南通市粮棉原种场</t>
  </si>
  <si>
    <t>Nányáng Zhèn</t>
  </si>
  <si>
    <t>南阳镇</t>
  </si>
  <si>
    <t>Píngcháo Zhèn [incl. Píngdōng Zhèn]</t>
  </si>
  <si>
    <t>平潮镇</t>
  </si>
  <si>
    <t>Qĭdōng Jīngjì Kāifāqū</t>
  </si>
  <si>
    <t>启东经济开发区</t>
  </si>
  <si>
    <t>Qĭlóng Xiāng</t>
  </si>
  <si>
    <t>启隆乡</t>
  </si>
  <si>
    <t>Qínzào Jiēdào</t>
  </si>
  <si>
    <t>秦灶街道</t>
  </si>
  <si>
    <t>Qŭtáng Zhèn</t>
  </si>
  <si>
    <t>曲塘镇</t>
  </si>
  <si>
    <t>Rèngăng Jiēdào</t>
  </si>
  <si>
    <t>任港街道</t>
  </si>
  <si>
    <t>Rúchéng Jiēdào</t>
  </si>
  <si>
    <t>如城街道</t>
  </si>
  <si>
    <t>Rúdōng Dōng'ān Kējì Yuánqū</t>
  </si>
  <si>
    <t>如东东安科技园区</t>
  </si>
  <si>
    <t>Rúdōng Yángkŏugăng Jīngjì Kāifāqū</t>
  </si>
  <si>
    <t>如东洋口港经济开发区</t>
  </si>
  <si>
    <t>Rúdōng Yánhăi Jīngjì Kāifāqū</t>
  </si>
  <si>
    <t>如东沿海经济开发区</t>
  </si>
  <si>
    <t>Rúgāoshì Jīngjì Kāifāqū</t>
  </si>
  <si>
    <t>如皋市经济开发区</t>
  </si>
  <si>
    <t>Sānchăng Zhèn</t>
  </si>
  <si>
    <t>三厂镇</t>
  </si>
  <si>
    <t>Sānhé Zhèn</t>
  </si>
  <si>
    <t>三和镇</t>
  </si>
  <si>
    <t>Sānyú Zhèn</t>
  </si>
  <si>
    <t>三余镇</t>
  </si>
  <si>
    <t>Shígăng Zhèn</t>
  </si>
  <si>
    <t>石港镇</t>
  </si>
  <si>
    <t>Shízhuāng Zhèn</t>
  </si>
  <si>
    <t>石庄镇</t>
  </si>
  <si>
    <t>Shízŏng Zhèn [incl. Qí'àn Zhèn]</t>
  </si>
  <si>
    <t>十总镇</t>
  </si>
  <si>
    <t>双甸镇</t>
  </si>
  <si>
    <t>Sìjiă Zhèn [incl. Huòlóng Zhèn]</t>
  </si>
  <si>
    <t>四甲镇</t>
  </si>
  <si>
    <t>Tángzházhèn Jiēdào</t>
  </si>
  <si>
    <t>唐闸镇街道</t>
  </si>
  <si>
    <t>Táoyuán Zhèn</t>
  </si>
  <si>
    <t>桃园镇</t>
  </si>
  <si>
    <t>Tiānbŭ Zhèn</t>
  </si>
  <si>
    <t>天补镇</t>
  </si>
  <si>
    <t>Tiānshēnggăng Zhèn Jiēdào</t>
  </si>
  <si>
    <t>天生港镇街道</t>
  </si>
  <si>
    <t>Tōngzhōu Shì Kāifāqū</t>
  </si>
  <si>
    <t>通州市开发区</t>
  </si>
  <si>
    <t>Wángbào Zhèn</t>
  </si>
  <si>
    <t>王鲍镇</t>
  </si>
  <si>
    <t>Wénfēng Jiēdào</t>
  </si>
  <si>
    <t>文峰街道</t>
  </si>
  <si>
    <t>Wŭjiē Zhèn</t>
  </si>
  <si>
    <t>五接镇</t>
  </si>
  <si>
    <t>Wúyáo Zhèn</t>
  </si>
  <si>
    <t>吴窑镇</t>
  </si>
  <si>
    <t>Xiānfēng Jiēdào</t>
  </si>
  <si>
    <t>先锋街道</t>
  </si>
  <si>
    <t>Xiăohăi Jiēdào</t>
  </si>
  <si>
    <t>小海街道</t>
  </si>
  <si>
    <t>Xiàyuán Zhèn</t>
  </si>
  <si>
    <t>下原镇</t>
  </si>
  <si>
    <t>Xīnchéngqiáo Jiēdào</t>
  </si>
  <si>
    <t>新城桥街道</t>
  </si>
  <si>
    <t>Xīndiàn Zhèn</t>
  </si>
  <si>
    <t>新店镇</t>
  </si>
  <si>
    <t>Xīngdōng Jiēdào</t>
  </si>
  <si>
    <t>兴东街道</t>
  </si>
  <si>
    <t>Xìngfú Jiēdào</t>
  </si>
  <si>
    <t>幸福街道</t>
  </si>
  <si>
    <t>Xīngrén Zhèn [incl. Sì'ān Zhèn]</t>
  </si>
  <si>
    <t>兴仁镇</t>
  </si>
  <si>
    <t>Xīnkāi Jiēdào</t>
  </si>
  <si>
    <t>新开街道</t>
  </si>
  <si>
    <t>Xītíng Zhèn</t>
  </si>
  <si>
    <t>西亭镇</t>
  </si>
  <si>
    <t>Xuétián Jiēdào</t>
  </si>
  <si>
    <t>学田街道</t>
  </si>
  <si>
    <t>Yángkŏu Zhèn</t>
  </si>
  <si>
    <t>洋口镇</t>
  </si>
  <si>
    <t>Yăzhōu Zhèn</t>
  </si>
  <si>
    <t>雅周镇</t>
  </si>
  <si>
    <t>Yínyáng Zhèn</t>
  </si>
  <si>
    <t>寅阳镇</t>
  </si>
  <si>
    <t>Yŏngxīng Jiēdào</t>
  </si>
  <si>
    <t>永兴街道</t>
  </si>
  <si>
    <t>Yuánqiáo Zhèn</t>
  </si>
  <si>
    <t>袁桥镇</t>
  </si>
  <si>
    <t>Yuánzhuāng Zhèn</t>
  </si>
  <si>
    <t>袁庄镇</t>
  </si>
  <si>
    <t>Yúdōng Zhèn [incl. Shùxūn Zhèn]</t>
  </si>
  <si>
    <t>余东镇</t>
  </si>
  <si>
    <t>Yuèlái Zhèn [incl. Sānyáng Zhèn, Wànnián Zhèn]</t>
  </si>
  <si>
    <t>悦来镇</t>
  </si>
  <si>
    <t>Zhāngzhīshān Zhèn</t>
  </si>
  <si>
    <t>张芝山镇</t>
  </si>
  <si>
    <t>Zhèngyú Zhèn [incl. Wánghào Zhèn]</t>
  </si>
  <si>
    <t>正余镇</t>
  </si>
  <si>
    <t>Zhōngxīng Jiēdào</t>
  </si>
  <si>
    <t>中兴街道</t>
  </si>
  <si>
    <t>Zhōngxiù Jiēdào</t>
  </si>
  <si>
    <t>钟秀街道</t>
  </si>
  <si>
    <t>Zhúxíng Jiēdào</t>
  </si>
  <si>
    <t>竹行街道</t>
  </si>
  <si>
    <t>Àiyuán Zhèn [incl. Lĭrén Xiāng]</t>
  </si>
  <si>
    <t>爱园镇</t>
  </si>
  <si>
    <t>Bājí Xiāng [→ Lái'ān Jiēdào]</t>
  </si>
  <si>
    <t>八集乡</t>
  </si>
  <si>
    <t>Bànchéng Zhèn [incl. Chénwéi Xiāng]</t>
  </si>
  <si>
    <t>半城镇</t>
  </si>
  <si>
    <t>Băo'ān Xiāng</t>
  </si>
  <si>
    <t>保安乡</t>
  </si>
  <si>
    <t>Bĕidīngjí Xiāng</t>
  </si>
  <si>
    <t>北丁集乡</t>
  </si>
  <si>
    <t>Bùzi Zhèn</t>
  </si>
  <si>
    <t>埠子镇</t>
  </si>
  <si>
    <t>Càijí Zhèn</t>
  </si>
  <si>
    <t>蔡集镇</t>
  </si>
  <si>
    <t>Cáojí Xiāng</t>
  </si>
  <si>
    <t>曹集乡</t>
  </si>
  <si>
    <t>Chēmén Xiāng</t>
  </si>
  <si>
    <t>车门乡</t>
  </si>
  <si>
    <t>Chénjí Zhèn</t>
  </si>
  <si>
    <t>陈集镇</t>
  </si>
  <si>
    <t>Chuānchéng Zhèn [incl. Zhāngjiāwéi Zhèn]</t>
  </si>
  <si>
    <t>穿城镇</t>
  </si>
  <si>
    <t>Dàxīng Zhèn</t>
  </si>
  <si>
    <t>大兴镇</t>
  </si>
  <si>
    <t>Dīngzuĭ Zhèn</t>
  </si>
  <si>
    <t>丁嘴镇</t>
  </si>
  <si>
    <t>Dōngxiăodiàn Xiāng</t>
  </si>
  <si>
    <t>东小店乡</t>
  </si>
  <si>
    <t>Gāoxū Zhèn</t>
  </si>
  <si>
    <t>高墟镇</t>
  </si>
  <si>
    <t>Gĕngchē Zhèn</t>
  </si>
  <si>
    <t>耿车镇</t>
  </si>
  <si>
    <t>Gĕngwéi Zhèn</t>
  </si>
  <si>
    <t>耿圩镇</t>
  </si>
  <si>
    <t>Guāndūn Xiāng</t>
  </si>
  <si>
    <t>官墩乡</t>
  </si>
  <si>
    <t>Guānmiào Zhèn</t>
  </si>
  <si>
    <t>关庙镇</t>
  </si>
  <si>
    <t>Gŭchéng Jiēdào</t>
  </si>
  <si>
    <t>古城街道</t>
  </si>
  <si>
    <t>Gŭchŭ Jiēdàobàn</t>
  </si>
  <si>
    <t>古楚街道办</t>
  </si>
  <si>
    <t>Guīrén Zhèn</t>
  </si>
  <si>
    <t>归仁镇</t>
  </si>
  <si>
    <t>Hánshān Zhèn</t>
  </si>
  <si>
    <t>韩山镇</t>
  </si>
  <si>
    <t>Hébīn Jiēdào</t>
  </si>
  <si>
    <t>河滨街道</t>
  </si>
  <si>
    <t>Hóngzéhú Nóngchăng</t>
  </si>
  <si>
    <t>洪泽湖农场</t>
  </si>
  <si>
    <t>Huáchōng Zhèn</t>
  </si>
  <si>
    <t>华冲镇</t>
  </si>
  <si>
    <t>Huángdūn Zhèn</t>
  </si>
  <si>
    <t>黄墩镇</t>
  </si>
  <si>
    <t>Huánghé Jiēdào</t>
  </si>
  <si>
    <t>黄河街道</t>
  </si>
  <si>
    <t>Húdōng Zhèn</t>
  </si>
  <si>
    <t>湖东镇</t>
  </si>
  <si>
    <t>Hújí Zhèn</t>
  </si>
  <si>
    <t>胡集镇</t>
  </si>
  <si>
    <t>Jièjí Zhèn [incl. Tàipíng Zhèn, Cáomiào Xiāng]</t>
  </si>
  <si>
    <t>界集镇</t>
  </si>
  <si>
    <t>Jĭngtóu Xiāng</t>
  </si>
  <si>
    <t>井头乡</t>
  </si>
  <si>
    <t>Jīnsuŏ Zhèn</t>
  </si>
  <si>
    <t>金锁镇</t>
  </si>
  <si>
    <t>Láilóng Zhèn</t>
  </si>
  <si>
    <t>来龙镇</t>
  </si>
  <si>
    <t>Lĭhéng Zhèn</t>
  </si>
  <si>
    <t>李恒镇</t>
  </si>
  <si>
    <t>Lĭkŏu Zhèn</t>
  </si>
  <si>
    <t>李口镇</t>
  </si>
  <si>
    <t>Línhé Zhèn</t>
  </si>
  <si>
    <t>临河镇</t>
  </si>
  <si>
    <t>Línhuái Zhèn [incl. Chéngtóu Xiāng]</t>
  </si>
  <si>
    <t>临淮镇</t>
  </si>
  <si>
    <t>Liújí Zhèn</t>
  </si>
  <si>
    <t>刘集镇</t>
  </si>
  <si>
    <t>Lónghé Zhèn</t>
  </si>
  <si>
    <t>龙河镇</t>
  </si>
  <si>
    <t>Lŏngjí Zhèn</t>
  </si>
  <si>
    <t>陇集镇</t>
  </si>
  <si>
    <t>Lóngjí Zhèn</t>
  </si>
  <si>
    <t>龙集镇</t>
  </si>
  <si>
    <t>Lóngmiào Zhèn</t>
  </si>
  <si>
    <t>龙庙镇</t>
  </si>
  <si>
    <t>Lùjí Zhèn</t>
  </si>
  <si>
    <t>陆集镇</t>
  </si>
  <si>
    <t>Lújí Zhèn</t>
  </si>
  <si>
    <t>卢集镇</t>
  </si>
  <si>
    <t>Luówéi Xiāng</t>
  </si>
  <si>
    <t>罗圩乡</t>
  </si>
  <si>
    <t>Măchăng Zhèn</t>
  </si>
  <si>
    <t>马厂镇</t>
  </si>
  <si>
    <t>Máowéi Xiāng</t>
  </si>
  <si>
    <t>茆圩乡</t>
  </si>
  <si>
    <t>Méihuā Zhèn</t>
  </si>
  <si>
    <t>梅花镇</t>
  </si>
  <si>
    <t>Miánhuā Yuánzhŏngchăng</t>
  </si>
  <si>
    <t>棉花原种场</t>
  </si>
  <si>
    <t>Miàotóu Zhèn</t>
  </si>
  <si>
    <t>庙头镇</t>
  </si>
  <si>
    <t>Náncài Xiāng</t>
  </si>
  <si>
    <t>南蔡乡</t>
  </si>
  <si>
    <t>Péiwéi Zhèn</t>
  </si>
  <si>
    <t>裴圩镇</t>
  </si>
  <si>
    <t>Qiánjí Zhèn</t>
  </si>
  <si>
    <t>钱集镇</t>
  </si>
  <si>
    <t>Qīngyáng Jiēdào</t>
  </si>
  <si>
    <t>青阳街道</t>
  </si>
  <si>
    <t>Qīngyīhú Nóngchăng</t>
  </si>
  <si>
    <t>青伊湖农场</t>
  </si>
  <si>
    <t>Qīngyīhú Zhèn</t>
  </si>
  <si>
    <t>青伊湖镇</t>
  </si>
  <si>
    <t>Sāngxū Zhèn</t>
  </si>
  <si>
    <t>桑墟镇</t>
  </si>
  <si>
    <t>Sānkēshù Jiēdào</t>
  </si>
  <si>
    <t>三棵树街道</t>
  </si>
  <si>
    <t>Sānzhuāng Zhèn</t>
  </si>
  <si>
    <t>三庄镇</t>
  </si>
  <si>
    <t>Shàngtáng Zhèn</t>
  </si>
  <si>
    <t>上塘镇</t>
  </si>
  <si>
    <t>Shíjí Xiāng</t>
  </si>
  <si>
    <t>石集乡</t>
  </si>
  <si>
    <t>Shìlĭng Zhèn</t>
  </si>
  <si>
    <t>侍岭镇</t>
  </si>
  <si>
    <t>Shuānggōu Zhèn [incl. Sìhé Xiāng, Fēngshān Xiāng]</t>
  </si>
  <si>
    <t>双沟镇</t>
  </si>
  <si>
    <t>Shuāngzhuāng Jiēdào</t>
  </si>
  <si>
    <t>双庄街道</t>
  </si>
  <si>
    <t>Shùchéng Jiēdào</t>
  </si>
  <si>
    <t>沭城街道</t>
  </si>
  <si>
    <t>Shùnhé Jiēdào</t>
  </si>
  <si>
    <t>顺河街道</t>
  </si>
  <si>
    <t>Sìyáng Nóngchăng</t>
  </si>
  <si>
    <t>泗阳农场</t>
  </si>
  <si>
    <t>Sūnyuán Zhèn</t>
  </si>
  <si>
    <t>孙园镇</t>
  </si>
  <si>
    <t>Tánggōu Zhèn</t>
  </si>
  <si>
    <t>塘沟镇</t>
  </si>
  <si>
    <t>Tāngjiàn Zhèn</t>
  </si>
  <si>
    <t>汤涧镇</t>
  </si>
  <si>
    <t>Tiāngănghú Xiāng</t>
  </si>
  <si>
    <t>天岗湖乡</t>
  </si>
  <si>
    <t>Tóngyáng Zhèn</t>
  </si>
  <si>
    <t>潼阳镇</t>
  </si>
  <si>
    <t>Túyuán Xiāng</t>
  </si>
  <si>
    <t>屠园乡</t>
  </si>
  <si>
    <t>Wángguānjí Zhèn</t>
  </si>
  <si>
    <t>王官集镇</t>
  </si>
  <si>
    <t>Wángjí Zhèn [incl. Nánliújí Xiāng]</t>
  </si>
  <si>
    <t>王集镇</t>
  </si>
  <si>
    <t>Wànpĭ Xiāng</t>
  </si>
  <si>
    <t>万匹乡</t>
  </si>
  <si>
    <t>Wèiyíng Zhèn</t>
  </si>
  <si>
    <t>魏营镇</t>
  </si>
  <si>
    <t>Wújí Zhèn</t>
  </si>
  <si>
    <t>吴集镇</t>
  </si>
  <si>
    <t>Wŭlĭjiāng Nóngchăng</t>
  </si>
  <si>
    <t>五里江农场</t>
  </si>
  <si>
    <t>Xiànglĭ Jiēdào</t>
  </si>
  <si>
    <t>项里街道</t>
  </si>
  <si>
    <t>Xiánguān Zhèn</t>
  </si>
  <si>
    <t>贤官镇</t>
  </si>
  <si>
    <t>Xiăodiàn Zhèn</t>
  </si>
  <si>
    <t>晓店镇</t>
  </si>
  <si>
    <t>Xīnhé Zhèn</t>
  </si>
  <si>
    <t>新河镇</t>
  </si>
  <si>
    <t>Xīnyuán Zhèn</t>
  </si>
  <si>
    <t>新袁镇</t>
  </si>
  <si>
    <t>Xīnzhuāng Zhèn</t>
  </si>
  <si>
    <t>新庄镇</t>
  </si>
  <si>
    <t>Xīwéi Xiāng</t>
  </si>
  <si>
    <t>西圩乡</t>
  </si>
  <si>
    <t>Yángbĕi Zhèn</t>
  </si>
  <si>
    <t>洋北镇</t>
  </si>
  <si>
    <t>Yánghé Zhèn [incl. Zhènglóu Zhèn, Cāngjí Zhèn]</t>
  </si>
  <si>
    <t>洋河镇</t>
  </si>
  <si>
    <t>Yănghuà Zhèn</t>
  </si>
  <si>
    <t>仰化镇</t>
  </si>
  <si>
    <t>Yánjí Zhèn</t>
  </si>
  <si>
    <t>颜集镇</t>
  </si>
  <si>
    <t>Yáogōu Xiāng</t>
  </si>
  <si>
    <t>瑶沟乡</t>
  </si>
  <si>
    <t>Yítāo Zhèn</t>
  </si>
  <si>
    <t>沂涛镇</t>
  </si>
  <si>
    <t>Yuèlái Zhèn</t>
  </si>
  <si>
    <t>Zàohé Zhèn</t>
  </si>
  <si>
    <t>皂河镇</t>
  </si>
  <si>
    <t>Zhàngshān Línchăng</t>
  </si>
  <si>
    <t>嶂山林场</t>
  </si>
  <si>
    <t>Zhāngwéi Xiāng</t>
  </si>
  <si>
    <t>张圩乡</t>
  </si>
  <si>
    <t>Zhāxià Zhèn</t>
  </si>
  <si>
    <t>扎下镇</t>
  </si>
  <si>
    <t>Zhòngxīng Jiēdào [incl. Chéngxiāng Jiēdào]</t>
  </si>
  <si>
    <t>众兴街道</t>
  </si>
  <si>
    <t>Zhōngyáng Zhèn</t>
  </si>
  <si>
    <t>中扬镇</t>
  </si>
  <si>
    <t>Zhōují Xiāng</t>
  </si>
  <si>
    <t>周集乡</t>
  </si>
  <si>
    <t>Zhuāngwéi Xiāng</t>
  </si>
  <si>
    <t>庄圩乡</t>
  </si>
  <si>
    <t>Zhūhú Zhèn</t>
  </si>
  <si>
    <t>朱湖镇</t>
  </si>
  <si>
    <t>Bāchéng Zhèn</t>
  </si>
  <si>
    <t>巴城镇</t>
  </si>
  <si>
    <t>Báiyángwān Jiēdào</t>
  </si>
  <si>
    <t>白洋湾街道</t>
  </si>
  <si>
    <t>Bĕiqiáo Jiēdào</t>
  </si>
  <si>
    <t>北桥街道</t>
  </si>
  <si>
    <t>Bìxī Jiēdào</t>
  </si>
  <si>
    <t>碧溪街道</t>
  </si>
  <si>
    <t>Cāngláng Jiēdào [incl. Nánmén Jiēdào, Xūjiāng Jiēdào]</t>
  </si>
  <si>
    <t>沧浪街道</t>
  </si>
  <si>
    <t>Chángqiáo Jiēdào [incl. Sūyuàn Jiēdào, Lóngxī Jiēdào]</t>
  </si>
  <si>
    <t>长桥街道</t>
  </si>
  <si>
    <t>Chángshú Gāoxīn Jìshù Chǎnyè Kāifāqū</t>
  </si>
  <si>
    <t>常熟高新技术产业开发区</t>
  </si>
  <si>
    <t>Chángshú Jīngjì Jìshù Kāifāqū</t>
  </si>
  <si>
    <t>常熟经济技术开发区</t>
  </si>
  <si>
    <t>Chángshú Yúshān Shànghú Lǚyóu Dùjiăqū</t>
  </si>
  <si>
    <t>常熟虞山尚湖旅游度假区</t>
  </si>
  <si>
    <t>Chéngxiāng Zhèn</t>
  </si>
  <si>
    <t>城厢镇</t>
  </si>
  <si>
    <t>Dàxīn Zhèn</t>
  </si>
  <si>
    <t>大新镇</t>
  </si>
  <si>
    <t>Diànshānhú Zhèn</t>
  </si>
  <si>
    <t>淀山湖镇</t>
  </si>
  <si>
    <t>Dŏngbāng Zhèn</t>
  </si>
  <si>
    <t>董浜镇</t>
  </si>
  <si>
    <t>Dōngfāng Sīchóu Shìchăng</t>
  </si>
  <si>
    <t>东方丝绸市场</t>
  </si>
  <si>
    <t>Dōngshān Zhèn</t>
  </si>
  <si>
    <t>东山镇</t>
  </si>
  <si>
    <t>Dōngzhŭ Jiēdào</t>
  </si>
  <si>
    <t>东渚街道</t>
  </si>
  <si>
    <t>Fènghuáng Zhèn</t>
  </si>
  <si>
    <t>凤凰镇</t>
  </si>
  <si>
    <t>Fēngqiáo Jiēdào</t>
  </si>
  <si>
    <t>枫桥街道</t>
  </si>
  <si>
    <t>Fúqiáo Zhèn</t>
  </si>
  <si>
    <t>浮桥镇</t>
  </si>
  <si>
    <t>Găngqū</t>
  </si>
  <si>
    <t>港区</t>
  </si>
  <si>
    <t>Guāngfú Zhèn</t>
  </si>
  <si>
    <t>光福镇</t>
  </si>
  <si>
    <t>Gŭlĭ Zhèn</t>
  </si>
  <si>
    <t>古里镇</t>
  </si>
  <si>
    <t>Guōxiàng Jiēdào</t>
  </si>
  <si>
    <t>郭巷街道</t>
  </si>
  <si>
    <t>Hăiyú Zhèn</t>
  </si>
  <si>
    <t>海虞镇</t>
  </si>
  <si>
    <t>Héngjīng Jiēdào</t>
  </si>
  <si>
    <t>横泾街道</t>
  </si>
  <si>
    <t>Héngshàn Jiēdào</t>
  </si>
  <si>
    <t>横扇街道</t>
  </si>
  <si>
    <t>Héngtáng Jiēdào</t>
  </si>
  <si>
    <t>横塘街道</t>
  </si>
  <si>
    <t>Huángdài Zhèn</t>
  </si>
  <si>
    <t>黄埭镇</t>
  </si>
  <si>
    <t>Huángjīng Zhèn</t>
  </si>
  <si>
    <t>璜泾镇</t>
  </si>
  <si>
    <t>Huángqiáo Jiēdào</t>
  </si>
  <si>
    <t>黄桥街道</t>
  </si>
  <si>
    <t>Huāqiáo Zhèn</t>
  </si>
  <si>
    <t>花桥镇</t>
  </si>
  <si>
    <t>Hŭqiū Jiēdào [incl. Liúyuán Jiēdào]</t>
  </si>
  <si>
    <t>虎丘街道</t>
  </si>
  <si>
    <t>Hŭshùguān Jīngjì Jìshù Kāifāqū</t>
  </si>
  <si>
    <t>浒墅关经济技术开发区</t>
  </si>
  <si>
    <t>Hŭshùguān Zhèn</t>
  </si>
  <si>
    <t>浒墅关镇</t>
  </si>
  <si>
    <t>Jiāngsū Chángshú Fúzhuāng Chéng Guănlĭ Wĕiyuánhuì</t>
  </si>
  <si>
    <t>江苏常熟服装城管理委员会</t>
  </si>
  <si>
    <t>Jīnchāng Jiēdào [incl. Căixiāng Jiēdào, Táohuāwù Jiēdào, Shílù Jiēdào]</t>
  </si>
  <si>
    <t>金阊街道</t>
  </si>
  <si>
    <t>Jĭnfēng Zhèn</t>
  </si>
  <si>
    <t>锦丰镇</t>
  </si>
  <si>
    <t>Jīngăng Zhèn</t>
  </si>
  <si>
    <t>金港镇</t>
  </si>
  <si>
    <t>Jīntíng Zhèn</t>
  </si>
  <si>
    <t>金庭镇</t>
  </si>
  <si>
    <t>Jĭnxī Zhèn</t>
  </si>
  <si>
    <t>锦溪镇</t>
  </si>
  <si>
    <t>Kējiào Xīnchéng</t>
  </si>
  <si>
    <t>科教新城</t>
  </si>
  <si>
    <t>Lèyú Zhèn</t>
  </si>
  <si>
    <t>乐余镇</t>
  </si>
  <si>
    <t>Lílǐ Zhèn [Fénhú Zhèn]</t>
  </si>
  <si>
    <t>黎里镇</t>
  </si>
  <si>
    <t>Línhú Zhèn</t>
  </si>
  <si>
    <t>临湖镇</t>
  </si>
  <si>
    <t>Liúhé Zhèn</t>
  </si>
  <si>
    <t>浏河镇</t>
  </si>
  <si>
    <t>Lóufēng Jiēdào</t>
  </si>
  <si>
    <t>娄葑街道</t>
  </si>
  <si>
    <t>Lùdù Zhèn</t>
  </si>
  <si>
    <t>陆渡镇</t>
  </si>
  <si>
    <t>Lùjiā Zhèn</t>
  </si>
  <si>
    <t>陆家镇</t>
  </si>
  <si>
    <t>Lùzhí Zhèn</t>
  </si>
  <si>
    <t>甪直镇</t>
  </si>
  <si>
    <t>Méilĭ Zhèn</t>
  </si>
  <si>
    <t>梅李镇</t>
  </si>
  <si>
    <t>Mùdú Zhèn</t>
  </si>
  <si>
    <t>木渎镇</t>
  </si>
  <si>
    <t>Nánfēng Zhèn</t>
  </si>
  <si>
    <t>南丰镇</t>
  </si>
  <si>
    <t>Píngjiāng Jiēdào [incl. Píngjiānglù Jiēdào, Guānqián Jiēdào, Lóumén Jiēdào]</t>
  </si>
  <si>
    <t>平江街道</t>
  </si>
  <si>
    <t>Píngwàng Zhèn</t>
  </si>
  <si>
    <t>平望镇</t>
  </si>
  <si>
    <t>Qiāndēng Zhèn</t>
  </si>
  <si>
    <t>千灯镇</t>
  </si>
  <si>
    <t>Qīdū Zhèn</t>
  </si>
  <si>
    <t>七都镇</t>
  </si>
  <si>
    <t>Qiónglóngshān Fēngjĭngqū</t>
  </si>
  <si>
    <t>穹窿山风景区</t>
  </si>
  <si>
    <t>Shājiābāng Zhèn</t>
  </si>
  <si>
    <t>沙家浜镇</t>
  </si>
  <si>
    <t>Shànghú Zhèn</t>
  </si>
  <si>
    <t>尚湖镇</t>
  </si>
  <si>
    <t>Shāxī Zhèn</t>
  </si>
  <si>
    <t>沙溪镇</t>
  </si>
  <si>
    <t>Shèngpŭ Jiēdào</t>
  </si>
  <si>
    <t>胜浦街道</t>
  </si>
  <si>
    <t>Shèngzé Zhèn</t>
  </si>
  <si>
    <t>盛泽镇</t>
  </si>
  <si>
    <t>Shīshān Jiēdào</t>
  </si>
  <si>
    <t>狮山街道</t>
  </si>
  <si>
    <t>Shuāngfèng Zhèn</t>
  </si>
  <si>
    <t>双凤镇</t>
  </si>
  <si>
    <t>Shuāngtă Jiēdào [incl. Fēngmén Jiēdào]</t>
  </si>
  <si>
    <t>双塔街道</t>
  </si>
  <si>
    <t>Sōnglíng Jiēdào</t>
  </si>
  <si>
    <t>松陵街道</t>
  </si>
  <si>
    <t>Sūjĭn Jiēdào [incl. Chéngbĕi Jiēdào]</t>
  </si>
  <si>
    <t>苏锦街道</t>
  </si>
  <si>
    <t>Sūzhōu Gōngyè Yuánqū Shíshŭ Zhèn</t>
  </si>
  <si>
    <t>苏州工业园区直属镇</t>
  </si>
  <si>
    <t>Sūzhōu Kējì Chéng</t>
  </si>
  <si>
    <t>苏州科技城</t>
  </si>
  <si>
    <t>Tàipíng Jiēdào</t>
  </si>
  <si>
    <t>太平街道</t>
  </si>
  <si>
    <t>Tángqiáo Zhèn</t>
  </si>
  <si>
    <t>塘桥镇</t>
  </si>
  <si>
    <t>桃源镇</t>
  </si>
  <si>
    <t>Tōng'ān Zhèn</t>
  </si>
  <si>
    <t>通安镇</t>
  </si>
  <si>
    <t>Tónglĭ Zhèn</t>
  </si>
  <si>
    <t>同里镇</t>
  </si>
  <si>
    <t>Wàngtíng Zhèn</t>
  </si>
  <si>
    <t>望亭镇</t>
  </si>
  <si>
    <t>Wèitáng Zhèn</t>
  </si>
  <si>
    <t>渭塘镇</t>
  </si>
  <si>
    <t>Wéitíng Jiēdào</t>
  </si>
  <si>
    <t>唯亭街道</t>
  </si>
  <si>
    <t>Wújiāng Jīngjì Jìshù Kāifāqū</t>
  </si>
  <si>
    <t>吴江经济技术开发区</t>
  </si>
  <si>
    <t>Wúménqiáo Jiēdào [incl. Yŏuxīn Jiēdào]</t>
  </si>
  <si>
    <t>吴门桥街道</t>
  </si>
  <si>
    <t>Xiāngshān Jiēdào</t>
  </si>
  <si>
    <t>香山街道</t>
  </si>
  <si>
    <t>辛庄镇</t>
  </si>
  <si>
    <t>Xūkŏu Zhèn</t>
  </si>
  <si>
    <t>胥口镇</t>
  </si>
  <si>
    <t>Yángchéng Hú Shēngtài Xiūxián Lǚyóu Dùjiăqū</t>
  </si>
  <si>
    <t>阳澄湖生态休闲旅游度假区</t>
  </si>
  <si>
    <t>Yángchénghú Zhèn</t>
  </si>
  <si>
    <t>阳澄湖镇</t>
  </si>
  <si>
    <t>Yángshè Zhèn</t>
  </si>
  <si>
    <t>杨舍镇</t>
  </si>
  <si>
    <t>Yuánhé Jiēdào</t>
  </si>
  <si>
    <t>元和街道</t>
  </si>
  <si>
    <t>Yuèxī Jiēdào</t>
  </si>
  <si>
    <t>越溪街道</t>
  </si>
  <si>
    <t>Yúshān Jiēdào</t>
  </si>
  <si>
    <t>虞山街道</t>
  </si>
  <si>
    <t>Yúshān Línchăng</t>
  </si>
  <si>
    <t>虞山林场</t>
  </si>
  <si>
    <t>Yùshān Zhèn</t>
  </si>
  <si>
    <t>玉山镇</t>
  </si>
  <si>
    <t>Zhāngjiāgăng Shì Yĕjīn Gōngyèyuán</t>
  </si>
  <si>
    <t>张家港市冶金工业园</t>
  </si>
  <si>
    <t>Zhāngpŭ Zhèn</t>
  </si>
  <si>
    <t>张浦镇</t>
  </si>
  <si>
    <t>Zhènhú Jiēdào</t>
  </si>
  <si>
    <t>镇湖街道</t>
  </si>
  <si>
    <t>Zhènzé Zhèn</t>
  </si>
  <si>
    <t>震泽镇</t>
  </si>
  <si>
    <t>Zhītáng Zhèn</t>
  </si>
  <si>
    <t>支塘镇</t>
  </si>
  <si>
    <t>Zhōushì Zhèn</t>
  </si>
  <si>
    <t>周市镇</t>
  </si>
  <si>
    <t>Zhōuzhuāng Zhèn</t>
  </si>
  <si>
    <t>周庄镇</t>
  </si>
  <si>
    <t>安丰镇</t>
  </si>
  <si>
    <t>Báimĭ Zhèn</t>
  </si>
  <si>
    <t>白米镇</t>
  </si>
  <si>
    <t>Bīnjiāng Xīnchéng</t>
  </si>
  <si>
    <t>滨江新城</t>
  </si>
  <si>
    <t>Bīnjiāng Zhèn</t>
  </si>
  <si>
    <t>滨江镇</t>
  </si>
  <si>
    <t>Chāngróng Zhèn</t>
  </si>
  <si>
    <t>昌荣镇</t>
  </si>
  <si>
    <t>Chénbăo Zhèn</t>
  </si>
  <si>
    <t>陈堡镇</t>
  </si>
  <si>
    <t>Chéngbĕi Jiēdào</t>
  </si>
  <si>
    <t>城北街道</t>
  </si>
  <si>
    <t>Chéngbĕi Wùliú Yuánqū</t>
  </si>
  <si>
    <t>城北物流园区</t>
  </si>
  <si>
    <t>Chéngbĕi Yuánqū</t>
  </si>
  <si>
    <t>城北园区</t>
  </si>
  <si>
    <t>Chéngnán</t>
  </si>
  <si>
    <t>城南办事处</t>
  </si>
  <si>
    <t>Chéngxī Jiēdào</t>
  </si>
  <si>
    <t>城西街道</t>
  </si>
  <si>
    <t>Chéngzhōng Jiēdào</t>
  </si>
  <si>
    <t>城中街道</t>
  </si>
  <si>
    <t>Dàduŏ Zhèn</t>
  </si>
  <si>
    <t>大垛镇</t>
  </si>
  <si>
    <t>Dàinán Zhèn</t>
  </si>
  <si>
    <t>戴南镇</t>
  </si>
  <si>
    <t>Dàiyáo Zhèn</t>
  </si>
  <si>
    <t>戴窑镇</t>
  </si>
  <si>
    <t>Dàlún Zhèn</t>
  </si>
  <si>
    <t>大伦镇</t>
  </si>
  <si>
    <t>Dàsì Zhèn</t>
  </si>
  <si>
    <t>大泗镇</t>
  </si>
  <si>
    <t>Dàyíng Zhèn</t>
  </si>
  <si>
    <t>大营镇</t>
  </si>
  <si>
    <t>Dàzōu Zhèn</t>
  </si>
  <si>
    <t>大邹镇</t>
  </si>
  <si>
    <t>Diāopū Jiēdào</t>
  </si>
  <si>
    <t>刁铺街道</t>
  </si>
  <si>
    <t>Diàoyú Zhèn</t>
  </si>
  <si>
    <t>钓鱼镇</t>
  </si>
  <si>
    <t>Díduŏ Zhèn</t>
  </si>
  <si>
    <t>荻垛镇</t>
  </si>
  <si>
    <t>Dōngxīng Zhèn</t>
  </si>
  <si>
    <t>东兴镇</t>
  </si>
  <si>
    <t>Duŏtián Jiēdào</t>
  </si>
  <si>
    <t>垛田街道</t>
  </si>
  <si>
    <t>Fēnjiè Zhèn</t>
  </si>
  <si>
    <t>分界镇</t>
  </si>
  <si>
    <t>Gāngyáng Zhèn</t>
  </si>
  <si>
    <t>罡杨镇</t>
  </si>
  <si>
    <t>Gēnsī Xiāng</t>
  </si>
  <si>
    <t>根思乡</t>
  </si>
  <si>
    <t>Guănglíng Zhèn</t>
  </si>
  <si>
    <t>广陵镇</t>
  </si>
  <si>
    <t>Gùgāo Zhèn</t>
  </si>
  <si>
    <t>顾高镇</t>
  </si>
  <si>
    <t>Gūshān Zhèn</t>
  </si>
  <si>
    <t>孤山镇</t>
  </si>
  <si>
    <t>Gŭxī Zhèn</t>
  </si>
  <si>
    <t>古溪镇</t>
  </si>
  <si>
    <t>Hăinán Zhèn</t>
  </si>
  <si>
    <t>海南镇</t>
  </si>
  <si>
    <t>Héchén Zhèn</t>
  </si>
  <si>
    <t>合陈镇</t>
  </si>
  <si>
    <t>Héshī Zhèn</t>
  </si>
  <si>
    <t>河失镇</t>
  </si>
  <si>
    <t>Hóngqiáo Zhèn</t>
  </si>
  <si>
    <t>虹桥镇</t>
  </si>
  <si>
    <t>Huágăng Zhèn</t>
  </si>
  <si>
    <t>华港镇</t>
  </si>
  <si>
    <t>Huángqiáo Zhèn</t>
  </si>
  <si>
    <t>黄桥镇</t>
  </si>
  <si>
    <t>Húzhuāng Zhèn</t>
  </si>
  <si>
    <t>胡庄镇</t>
  </si>
  <si>
    <t>Jiăngduŏ Zhèn</t>
  </si>
  <si>
    <t>蒋垛镇</t>
  </si>
  <si>
    <t>Jiāngyàn Zhèn [incl. Luōtáng Jiēdào, Sānshuǐ Jiēdào]</t>
  </si>
  <si>
    <t>姜堰镇</t>
  </si>
  <si>
    <t>Jiāngyīn Yuánqū</t>
  </si>
  <si>
    <t>江阴园区</t>
  </si>
  <si>
    <t>Jìchuān Jiēdào</t>
  </si>
  <si>
    <t>济川街道</t>
  </si>
  <si>
    <t>Jìngchéng Jiēdào</t>
  </si>
  <si>
    <t>靖城街道</t>
  </si>
  <si>
    <t>Jīngtàilù Jiēdào</t>
  </si>
  <si>
    <t>京泰路街道</t>
  </si>
  <si>
    <t>Jìshì Zhèn</t>
  </si>
  <si>
    <t>季市镇</t>
  </si>
  <si>
    <t>Jiŭlóng Zhèn</t>
  </si>
  <si>
    <t>九龙镇</t>
  </si>
  <si>
    <t>Kŏu'àn Jiēdào</t>
  </si>
  <si>
    <t>口岸街道</t>
  </si>
  <si>
    <t>Lăowéi Xiāng</t>
  </si>
  <si>
    <t>老圩乡</t>
  </si>
  <si>
    <t>Liángxú Jiēdào</t>
  </si>
  <si>
    <t>梁徐街道</t>
  </si>
  <si>
    <t>Línchéng Jiēdào</t>
  </si>
  <si>
    <t>临城街道</t>
  </si>
  <si>
    <t>Línhú Xiāng</t>
  </si>
  <si>
    <t>林湖乡</t>
  </si>
  <si>
    <t>Lóuzhuāng Zhèn</t>
  </si>
  <si>
    <t>娄庄镇</t>
  </si>
  <si>
    <t>Máoshān Zhèn</t>
  </si>
  <si>
    <t>茅山镇</t>
  </si>
  <si>
    <t>Măqiáo Zhèn</t>
  </si>
  <si>
    <t>马桥镇</t>
  </si>
  <si>
    <t>Míngzhū Jiēdào</t>
  </si>
  <si>
    <t>明珠街道</t>
  </si>
  <si>
    <t>Nóngyè Shìfàn Yuánqū</t>
  </si>
  <si>
    <t>农业示范园区</t>
  </si>
  <si>
    <t>Qiānduǒ Zhèn [incl. Lĭzhōng Zhèn, Xījiāo Zhèn, Gānggù Xiāng]</t>
  </si>
  <si>
    <t>千垛镇</t>
  </si>
  <si>
    <t>Qiáotóu Zhèn</t>
  </si>
  <si>
    <t>桥头镇</t>
  </si>
  <si>
    <t>Qŭxiá Zhèn</t>
  </si>
  <si>
    <t>曲霞镇</t>
  </si>
  <si>
    <t>Shāgōu Zhèn</t>
  </si>
  <si>
    <t>沙沟镇</t>
  </si>
  <si>
    <t>Shānhú Zhèn</t>
  </si>
  <si>
    <t>珊瑚镇</t>
  </si>
  <si>
    <t>Shĕngāo Zhèn</t>
  </si>
  <si>
    <t>沈高镇</t>
  </si>
  <si>
    <t>Shēngcí Zhèn</t>
  </si>
  <si>
    <t>生祠镇</t>
  </si>
  <si>
    <t>Shĕnlún Zhèn</t>
  </si>
  <si>
    <t>沈伦镇</t>
  </si>
  <si>
    <t>Sìxiàng Jiēdào</t>
  </si>
  <si>
    <t>寺巷街道</t>
  </si>
  <si>
    <t>Sūchén Zhèn</t>
  </si>
  <si>
    <t>苏陈镇</t>
  </si>
  <si>
    <t>Táozhuāng Zhèn</t>
  </si>
  <si>
    <t>陶庄镇</t>
  </si>
  <si>
    <t>Xiàwéi Zhèn</t>
  </si>
  <si>
    <t>下圩镇</t>
  </si>
  <si>
    <t>Xiéqiáo Zhèn</t>
  </si>
  <si>
    <t>斜桥镇</t>
  </si>
  <si>
    <t>Xīlái Zhèn</t>
  </si>
  <si>
    <t>西来镇</t>
  </si>
  <si>
    <t>Xīnduŏ Zhèn</t>
  </si>
  <si>
    <t>新垛镇</t>
  </si>
  <si>
    <t>Xīngăng Chéng</t>
  </si>
  <si>
    <t>新港城</t>
  </si>
  <si>
    <t>Xìngdōng Zhèn [incl. Chéngdōng Zhèn, Xībào Xiāng]</t>
  </si>
  <si>
    <t>兴东镇</t>
  </si>
  <si>
    <t>Xīngtài Zhèn</t>
  </si>
  <si>
    <t>兴泰镇</t>
  </si>
  <si>
    <t>Xīnjiē Zhèn</t>
  </si>
  <si>
    <t>新街镇</t>
  </si>
  <si>
    <t>Xīnqiáo Zhèn</t>
  </si>
  <si>
    <t>新桥镇</t>
  </si>
  <si>
    <t>Xuānbăo Zhèn</t>
  </si>
  <si>
    <t>宣堡镇</t>
  </si>
  <si>
    <t>Xŭzhuāng Jiēdào</t>
  </si>
  <si>
    <t>许庄街道</t>
  </si>
  <si>
    <t>Yáowáng Zhèn</t>
  </si>
  <si>
    <t>姚王镇</t>
  </si>
  <si>
    <t>Yĕxú Zhèn</t>
  </si>
  <si>
    <t>野徐镇</t>
  </si>
  <si>
    <t>Yŏng'ānzhōu Zhèn</t>
  </si>
  <si>
    <t>永安洲镇</t>
  </si>
  <si>
    <t>Yŏngfēng Zhèn</t>
  </si>
  <si>
    <t>永丰镇</t>
  </si>
  <si>
    <t>Yuánzhú Zhèn</t>
  </si>
  <si>
    <t>元竹镇</t>
  </si>
  <si>
    <t>Yúduŏ Zhèn</t>
  </si>
  <si>
    <t>俞垛镇</t>
  </si>
  <si>
    <t>Yūxī Zhèn</t>
  </si>
  <si>
    <t>淤溪镇</t>
  </si>
  <si>
    <t>张甸镇</t>
  </si>
  <si>
    <t>Zhāngguō Zhèn</t>
  </si>
  <si>
    <t>张郭镇</t>
  </si>
  <si>
    <t>Zhāngqiáo Zhèn</t>
  </si>
  <si>
    <t>张桥镇</t>
  </si>
  <si>
    <t>Zhāoyáng Jiēdào</t>
  </si>
  <si>
    <t>昭阳街道</t>
  </si>
  <si>
    <t>Zhēntóng Zhèn</t>
  </si>
  <si>
    <t>溱潼镇</t>
  </si>
  <si>
    <t>Zhōngbăo Zhèn</t>
  </si>
  <si>
    <t>中堡镇</t>
  </si>
  <si>
    <t>Zhōufèn Xiāng</t>
  </si>
  <si>
    <t>周奋乡</t>
  </si>
  <si>
    <t>Zhúhóng Zhèn</t>
  </si>
  <si>
    <t>竹泓镇</t>
  </si>
  <si>
    <t>Ānzhèn Jiēdào</t>
  </si>
  <si>
    <t>安镇街道</t>
  </si>
  <si>
    <t>Bĕidàjiē Jiēdào</t>
  </si>
  <si>
    <t>北大街街道</t>
  </si>
  <si>
    <t>Cháng'ān Jiēdào</t>
  </si>
  <si>
    <t>长安街道</t>
  </si>
  <si>
    <t>Chángjīng Zhèn</t>
  </si>
  <si>
    <t>长泾镇</t>
  </si>
  <si>
    <t>Chéngjiāng Jiēdào</t>
  </si>
  <si>
    <t>澄江街道</t>
  </si>
  <si>
    <t>Chóng'ānsì Jiēdào</t>
  </si>
  <si>
    <t>崇安寺街道</t>
  </si>
  <si>
    <t>Dīngshŭ Zhèn</t>
  </si>
  <si>
    <t>丁蜀镇</t>
  </si>
  <si>
    <t>Dōngbĕitáng Jiēdào</t>
  </si>
  <si>
    <t>东北塘街道</t>
  </si>
  <si>
    <t>Dōnggăng Zhèn</t>
  </si>
  <si>
    <t>东港镇</t>
  </si>
  <si>
    <t>Dōngtíng Jiēdào</t>
  </si>
  <si>
    <t>东亭街道</t>
  </si>
  <si>
    <t>Éhú Zhèn</t>
  </si>
  <si>
    <t>鹅湖镇</t>
  </si>
  <si>
    <t>Fāngqiáo Jiēdào</t>
  </si>
  <si>
    <t>芳桥街道</t>
  </si>
  <si>
    <t>Gāochéng Zhèn</t>
  </si>
  <si>
    <t>高塍镇</t>
  </si>
  <si>
    <t>Guăngruìlù Jiēdào</t>
  </si>
  <si>
    <t>广瑞路街道</t>
  </si>
  <si>
    <t>Guăngyì Jiēdào</t>
  </si>
  <si>
    <t>广益街道</t>
  </si>
  <si>
    <t>Guānlín Zhèn</t>
  </si>
  <si>
    <t>官林镇</t>
  </si>
  <si>
    <t>Gùshān Zhèn</t>
  </si>
  <si>
    <t>顾山镇</t>
  </si>
  <si>
    <t>Héliè Jiēdào</t>
  </si>
  <si>
    <t>河埒街道</t>
  </si>
  <si>
    <t>和桥镇</t>
  </si>
  <si>
    <t>鸿山街道</t>
  </si>
  <si>
    <t>Huángtŭ Zhèn</t>
  </si>
  <si>
    <t>璜土镇</t>
  </si>
  <si>
    <t>Huángxiàng Jiēdào</t>
  </si>
  <si>
    <t>黄巷街道</t>
  </si>
  <si>
    <t>Huánkē Yuán</t>
  </si>
  <si>
    <t>环科园</t>
  </si>
  <si>
    <t>Huáshì Zhèn</t>
  </si>
  <si>
    <t>华士镇</t>
  </si>
  <si>
    <t>Huázhuāng Jiēdào</t>
  </si>
  <si>
    <t>华庄街道</t>
  </si>
  <si>
    <t>Húdài Zhèn</t>
  </si>
  <si>
    <t>胡埭镇</t>
  </si>
  <si>
    <t>Húfù Zhèn</t>
  </si>
  <si>
    <t>湖父镇</t>
  </si>
  <si>
    <t>Huìshān Jiēdào</t>
  </si>
  <si>
    <t>惠山街道</t>
  </si>
  <si>
    <t>Jiānghăi Jiēdào</t>
  </si>
  <si>
    <t>江海街道</t>
  </si>
  <si>
    <t>Jiāngxī Jiēdào</t>
  </si>
  <si>
    <t>江溪街道</t>
  </si>
  <si>
    <t>Jiāngyīn Gāoxīn Jìshù Chǎnyè Kāifāqū</t>
  </si>
  <si>
    <t>江阴高新技术产业开发区</t>
  </si>
  <si>
    <t>Jīnkuì Jiēdào</t>
  </si>
  <si>
    <t>金匮街道</t>
  </si>
  <si>
    <t>Jīnxīng Jiēdào</t>
  </si>
  <si>
    <t>金星街道</t>
  </si>
  <si>
    <t>Lìgăng Jiēdào</t>
  </si>
  <si>
    <t>利港街道</t>
  </si>
  <si>
    <t>Lĭhú Jiēdào</t>
  </si>
  <si>
    <t>蠡湖街道</t>
  </si>
  <si>
    <t>Lĭyuán Jiēdào</t>
  </si>
  <si>
    <t>蠡园街道</t>
  </si>
  <si>
    <t>Luòshè Zhèn</t>
  </si>
  <si>
    <t>洛社镇</t>
  </si>
  <si>
    <t>Măshān Jiēdào</t>
  </si>
  <si>
    <t>马山街道</t>
  </si>
  <si>
    <t>Méicūn Jiēdào</t>
  </si>
  <si>
    <t>梅村街道</t>
  </si>
  <si>
    <t>Nánchánsì Jiēdào</t>
  </si>
  <si>
    <t>南禅寺街道</t>
  </si>
  <si>
    <t>Nánzhá Jiēdào</t>
  </si>
  <si>
    <t>南闸街道</t>
  </si>
  <si>
    <t>Qiánqiáo Jiēdào</t>
  </si>
  <si>
    <t>钱桥街道</t>
  </si>
  <si>
    <t>Qiánzhōu Jiēdào</t>
  </si>
  <si>
    <t>前洲街道</t>
  </si>
  <si>
    <t>Qīngmíngqiáo Jiēdào</t>
  </si>
  <si>
    <t>清名桥街道</t>
  </si>
  <si>
    <t>Qīngyáng Zhèn</t>
  </si>
  <si>
    <t>青阳镇</t>
  </si>
  <si>
    <t>Qĭtíng Jiēdào</t>
  </si>
  <si>
    <t>屺亭街道</t>
  </si>
  <si>
    <t>Róngxiàng Jiēdào</t>
  </si>
  <si>
    <t>荣巷街道</t>
  </si>
  <si>
    <t>Shānbĕi Jiēdào</t>
  </si>
  <si>
    <t>山北街道</t>
  </si>
  <si>
    <t>Shàngmădūn Jiēdào</t>
  </si>
  <si>
    <t>上马墩街道</t>
  </si>
  <si>
    <t>Shēngăng Jiēdào</t>
  </si>
  <si>
    <t>申港街道</t>
  </si>
  <si>
    <t>Shuòfàng Jiēdào</t>
  </si>
  <si>
    <t>硕放街道</t>
  </si>
  <si>
    <t>Tàihuá Zhèn</t>
  </si>
  <si>
    <t>太华镇</t>
  </si>
  <si>
    <t>Tàihú Jiēdào</t>
  </si>
  <si>
    <t>太湖街道</t>
  </si>
  <si>
    <t>Tōngjiāng Jiēdào</t>
  </si>
  <si>
    <t>通江街道</t>
  </si>
  <si>
    <t>Wàngzhuāng Jiēdào</t>
  </si>
  <si>
    <t>旺庄街道</t>
  </si>
  <si>
    <t>Wànshí Zhèn</t>
  </si>
  <si>
    <t>万石镇</t>
  </si>
  <si>
    <t>Wúxī Gāoxīn Jìshù Chănyè Kāifāqū</t>
  </si>
  <si>
    <t>无锡高新技术产业开发区</t>
  </si>
  <si>
    <t>Wúxī Xīnjiāpō Gōngyèyuán</t>
  </si>
  <si>
    <t>无锡新加坡工业园</t>
  </si>
  <si>
    <t>Wúxī Xīshān Kāifāqū</t>
  </si>
  <si>
    <t>无锡锡山开发区</t>
  </si>
  <si>
    <t>Xiàgăng Jiēdào</t>
  </si>
  <si>
    <t>夏港街道</t>
  </si>
  <si>
    <t>Xībĕi Zhèn</t>
  </si>
  <si>
    <t>锡北镇</t>
  </si>
  <si>
    <t>Xīn'ān Jiēdào</t>
  </si>
  <si>
    <t>新安街道</t>
  </si>
  <si>
    <t>Xīnjiàn Zhèn</t>
  </si>
  <si>
    <t>新建镇</t>
  </si>
  <si>
    <t>Xīnjiē Jiēdào</t>
  </si>
  <si>
    <t>新街街道</t>
  </si>
  <si>
    <t>Xīnzhuāng Jiēdào</t>
  </si>
  <si>
    <t>新庄街道</t>
  </si>
  <si>
    <t>Xīzhŭ Zhèn</t>
  </si>
  <si>
    <t>西渚镇</t>
  </si>
  <si>
    <t>Xuĕlàng Jiēdào</t>
  </si>
  <si>
    <t>雪浪街道</t>
  </si>
  <si>
    <t>Xúshè Zhèn</t>
  </si>
  <si>
    <t>徐舍镇</t>
  </si>
  <si>
    <t>Xúxiákè Zhèn</t>
  </si>
  <si>
    <t>徐霞客镇</t>
  </si>
  <si>
    <t>Yángjiān Zhèn</t>
  </si>
  <si>
    <t>羊尖镇</t>
  </si>
  <si>
    <t>Yángmíng Jiēdào</t>
  </si>
  <si>
    <t>扬名街道</t>
  </si>
  <si>
    <t>Yángshān Zhèn</t>
  </si>
  <si>
    <t>阳山镇</t>
  </si>
  <si>
    <t>Yángxiàng Zhèn</t>
  </si>
  <si>
    <t>杨巷镇</t>
  </si>
  <si>
    <t>Yànqiáo Jiēdào</t>
  </si>
  <si>
    <t>堰桥街道</t>
  </si>
  <si>
    <t>Yíchéng Jiēdào</t>
  </si>
  <si>
    <t>宜城街道</t>
  </si>
  <si>
    <t>Yínglóngqiáo Jiēdào</t>
  </si>
  <si>
    <t>迎龙桥街道</t>
  </si>
  <si>
    <t>Yuèchéng Zhèn</t>
  </si>
  <si>
    <t>月城镇</t>
  </si>
  <si>
    <t>Yúntíng Jiēdào</t>
  </si>
  <si>
    <t>云亭街道</t>
  </si>
  <si>
    <t>Yùqí Jiēdào</t>
  </si>
  <si>
    <t>玉祁街道</t>
  </si>
  <si>
    <t>Zhāngzhŭ Zhèn</t>
  </si>
  <si>
    <t>张渚镇</t>
  </si>
  <si>
    <t>Zhōutiĕ Zhèn</t>
  </si>
  <si>
    <t>周铁镇</t>
  </si>
  <si>
    <t>Zhùtáng Zhèn</t>
  </si>
  <si>
    <t>祝塘镇</t>
  </si>
  <si>
    <t>Āhú Zhèn</t>
  </si>
  <si>
    <t>阿湖镇</t>
  </si>
  <si>
    <t>Ānguó Zhèn</t>
  </si>
  <si>
    <t>安国镇</t>
  </si>
  <si>
    <t>Bālù Zhèn</t>
  </si>
  <si>
    <t>八路镇</t>
  </si>
  <si>
    <t>Bāyìjí Zhèn</t>
  </si>
  <si>
    <t>八义集镇</t>
  </si>
  <si>
    <t>Bĕigōu Jiēdào</t>
  </si>
  <si>
    <t>北沟街道</t>
  </si>
  <si>
    <t>Biàntáng Zhèn</t>
  </si>
  <si>
    <t>汴塘镇</t>
  </si>
  <si>
    <t>Căoqiáo Zhèn</t>
  </si>
  <si>
    <t>草桥镇</t>
  </si>
  <si>
    <t>Cháchéng Jiēdào</t>
  </si>
  <si>
    <t>垞城街道</t>
  </si>
  <si>
    <t>Chángdiàn Zhèn</t>
  </si>
  <si>
    <t>常店镇</t>
  </si>
  <si>
    <t>Chēfúshān Zhèn</t>
  </si>
  <si>
    <t>车辐山镇</t>
  </si>
  <si>
    <t>Chénlóu Zhèn</t>
  </si>
  <si>
    <t>陈楼镇</t>
  </si>
  <si>
    <t>Cuìpíngshān Jiēdào</t>
  </si>
  <si>
    <t>翠屏山街道</t>
  </si>
  <si>
    <t>Dàguōzhuāng Jiēdào</t>
  </si>
  <si>
    <t>大郭庄街道</t>
  </si>
  <si>
    <t>Dàhuángshān Jiēdào [incl. Dàhuángshān Zhèn]</t>
  </si>
  <si>
    <t>大黄山街道</t>
  </si>
  <si>
    <t>Dàiwéi Jiēdào</t>
  </si>
  <si>
    <t>戴圩街道</t>
  </si>
  <si>
    <t>Dàizhuāng Zhèn</t>
  </si>
  <si>
    <t>戴庄镇</t>
  </si>
  <si>
    <t>Dàlónghú Jiēdào</t>
  </si>
  <si>
    <t>大龙湖街道</t>
  </si>
  <si>
    <t>Dàmiào Jiēdào</t>
  </si>
  <si>
    <t>大庙街道</t>
  </si>
  <si>
    <t>Dānjí Zhèn</t>
  </si>
  <si>
    <t>单集镇</t>
  </si>
  <si>
    <t>Dàpéng Zhèn [incl. Yì'ān Jiēdào]</t>
  </si>
  <si>
    <t>大彭镇</t>
  </si>
  <si>
    <t>Dàquán Jiēdào [Jiăwāng Zhèn]</t>
  </si>
  <si>
    <t>大泉街道</t>
  </si>
  <si>
    <t>Dàshāhé Línchăng</t>
  </si>
  <si>
    <t>大沙河林场</t>
  </si>
  <si>
    <t>Dàshāhé Zhèn</t>
  </si>
  <si>
    <t>大沙河镇</t>
  </si>
  <si>
    <t>Dàtún Jiēdào</t>
  </si>
  <si>
    <t>大屯街道</t>
  </si>
  <si>
    <t>Dàwú Jiēdào [incl. Pān'ānhú Jiēdào]</t>
  </si>
  <si>
    <t>大吴街道</t>
  </si>
  <si>
    <t>Dàxŭ Zhèn</t>
  </si>
  <si>
    <t>大许镇</t>
  </si>
  <si>
    <t>Diànchăng Jiēdào</t>
  </si>
  <si>
    <t>电厂街道</t>
  </si>
  <si>
    <t>Dōnghuán Jiēdào [Dev]</t>
  </si>
  <si>
    <t>东环街道</t>
  </si>
  <si>
    <t>Duànzhuāng Jiēdào</t>
  </si>
  <si>
    <t>段庄街道</t>
  </si>
  <si>
    <t>Fángcūn Zhèn</t>
  </si>
  <si>
    <t>房村镇</t>
  </si>
  <si>
    <t>Fànlóu Zhèn</t>
  </si>
  <si>
    <t>范楼镇</t>
  </si>
  <si>
    <t>Fēngcái Jiēdào</t>
  </si>
  <si>
    <t>丰财街道</t>
  </si>
  <si>
    <t>Fèngchéng Jiēdào [incl. Zhōng yánglǐ Jiēdào]</t>
  </si>
  <si>
    <t>凤城街道</t>
  </si>
  <si>
    <t>Găngshàng Zhèn</t>
  </si>
  <si>
    <t>港上镇</t>
  </si>
  <si>
    <t>Găngtóu Zhèn</t>
  </si>
  <si>
    <t>港头镇</t>
  </si>
  <si>
    <t>Gāoliú Zhèn</t>
  </si>
  <si>
    <t>高流镇</t>
  </si>
  <si>
    <t>Gāozuò Zhèn</t>
  </si>
  <si>
    <t>高作镇</t>
  </si>
  <si>
    <t>Gōngyè Yuánqū Guănwĕihuì</t>
  </si>
  <si>
    <t>工业园区管委会</t>
  </si>
  <si>
    <t>Guānhú Zhèn</t>
  </si>
  <si>
    <t>官湖镇</t>
  </si>
  <si>
    <t>Guānshān Zhèn</t>
  </si>
  <si>
    <t>官山镇</t>
  </si>
  <si>
    <t>Gŭpī Zhèn</t>
  </si>
  <si>
    <t>古邳镇</t>
  </si>
  <si>
    <t>Hànwáng Zhèn</t>
  </si>
  <si>
    <t>汉王镇</t>
  </si>
  <si>
    <t>Hégōu Zhèn</t>
  </si>
  <si>
    <t>合沟镇</t>
  </si>
  <si>
    <t>Hépíng Jiēdào</t>
  </si>
  <si>
    <t>和平街道</t>
  </si>
  <si>
    <t>何桥镇</t>
  </si>
  <si>
    <t>Huánchéng Jiēdào</t>
  </si>
  <si>
    <t>环城街道</t>
  </si>
  <si>
    <t>Huángjí Zhèn</t>
  </si>
  <si>
    <t>黄集镇</t>
  </si>
  <si>
    <t>Huánglóu Jiēdào</t>
  </si>
  <si>
    <t>黄楼街道</t>
  </si>
  <si>
    <t>Huángshān Jiēdào</t>
  </si>
  <si>
    <t>黄山街道</t>
  </si>
  <si>
    <t>Huānkŏu Zhèn</t>
  </si>
  <si>
    <t>欢口镇</t>
  </si>
  <si>
    <t>Huáshān Zhèn</t>
  </si>
  <si>
    <t>华山镇</t>
  </si>
  <si>
    <t>Húbīn Jiēdào</t>
  </si>
  <si>
    <t>湖滨街道</t>
  </si>
  <si>
    <t>Huŏhuā Jiēdào</t>
  </si>
  <si>
    <t>火花街道</t>
  </si>
  <si>
    <t>Húzhài Zhèn</t>
  </si>
  <si>
    <t>胡寨镇</t>
  </si>
  <si>
    <t>Jiāngsū Pīzhōu Jīngjì Kāifāqū</t>
  </si>
  <si>
    <t>江苏邳州经济开发区</t>
  </si>
  <si>
    <t>Jiāngzhuāng Zhèn</t>
  </si>
  <si>
    <t>江庄镇</t>
  </si>
  <si>
    <t>Jìng'ān Zhèn</t>
  </si>
  <si>
    <t>敬安镇</t>
  </si>
  <si>
    <t>Jīnshān Jiēdào</t>
  </si>
  <si>
    <t>金山街道</t>
  </si>
  <si>
    <t>Jīnshānqiáo Jiēdào [Dev]</t>
  </si>
  <si>
    <t>金山桥街道</t>
  </si>
  <si>
    <t>Jiŭlĭ Jiēdào</t>
  </si>
  <si>
    <t>九里街道</t>
  </si>
  <si>
    <t>Kuíshān Jiēdào</t>
  </si>
  <si>
    <t>奎山街道</t>
  </si>
  <si>
    <t>Lánshān Zhèn</t>
  </si>
  <si>
    <t>岚山镇</t>
  </si>
  <si>
    <t>Lăokuàng Jiēdào [incl. Xiàqiáo Jiēdào]</t>
  </si>
  <si>
    <t>老矿街道</t>
  </si>
  <si>
    <t>Liángjí Zhèn</t>
  </si>
  <si>
    <t>梁集镇</t>
  </si>
  <si>
    <t>Liángzhài Zhèn</t>
  </si>
  <si>
    <t>梁寨镇</t>
  </si>
  <si>
    <t>Lìguó Jiēdào</t>
  </si>
  <si>
    <t>利国街道</t>
  </si>
  <si>
    <t>Lìguó Zhèn</t>
  </si>
  <si>
    <t>利国镇</t>
  </si>
  <si>
    <t>Língchéng Zhèn</t>
  </si>
  <si>
    <t>凌城镇</t>
  </si>
  <si>
    <t>Liŭquán Zhèn</t>
  </si>
  <si>
    <t>柳泉镇</t>
  </si>
  <si>
    <t>Liŭxīn Zhèn</t>
  </si>
  <si>
    <t>柳新镇</t>
  </si>
  <si>
    <t>Lónggù Zhèn</t>
  </si>
  <si>
    <t>龙固镇</t>
  </si>
  <si>
    <t>Lùlóu Zhèn</t>
  </si>
  <si>
    <t>鹿楼镇</t>
  </si>
  <si>
    <t>Luòtuóshān Jiēdào</t>
  </si>
  <si>
    <t>骆驼山街道</t>
  </si>
  <si>
    <t>Lùzhuāng Liángmián Yuánzhŏngchăng</t>
  </si>
  <si>
    <t>鹿庄粮棉原种场</t>
  </si>
  <si>
    <t>Mălíngshān Zhèn</t>
  </si>
  <si>
    <t>马陵山镇</t>
  </si>
  <si>
    <t>Máocūn Zhèn</t>
  </si>
  <si>
    <t>茅村镇</t>
  </si>
  <si>
    <t>Măpō Zhèn</t>
  </si>
  <si>
    <t>马坡镇</t>
  </si>
  <si>
    <t>Niănzhuāng Zhèn</t>
  </si>
  <si>
    <t>碾庄镇</t>
  </si>
  <si>
    <t>Páilóu Jiēdào</t>
  </si>
  <si>
    <t>牌楼街道</t>
  </si>
  <si>
    <t>Pángzhuāng Jiēdào</t>
  </si>
  <si>
    <t>庞庄街道</t>
  </si>
  <si>
    <t>Pāntáng Jiēdào</t>
  </si>
  <si>
    <t>潘塘街道</t>
  </si>
  <si>
    <t>Pàochē Jiēdào</t>
  </si>
  <si>
    <t>炮车街道</t>
  </si>
  <si>
    <t>Pèichéng Jiēdào</t>
  </si>
  <si>
    <t>沛城街道</t>
  </si>
  <si>
    <t>Pèixiàn Húxī Nóngchăng Guănlĭ Wĕiyuánhuì</t>
  </si>
  <si>
    <t>沛县湖西农场管理委员会</t>
  </si>
  <si>
    <t>Pèixiàn Xīnchéng Qū</t>
  </si>
  <si>
    <t>沛县新城区</t>
  </si>
  <si>
    <t>Péngchéng Jiēdào</t>
  </si>
  <si>
    <t>彭城街道</t>
  </si>
  <si>
    <t>Pīchéng Nóngchăng</t>
  </si>
  <si>
    <t>邳城农场</t>
  </si>
  <si>
    <t>Pīchéng Zhèn</t>
  </si>
  <si>
    <t>邳城镇</t>
  </si>
  <si>
    <t>Pípá Jiēdào</t>
  </si>
  <si>
    <t>琵琶街道</t>
  </si>
  <si>
    <t>Qīlĭgōu Jiēdào</t>
  </si>
  <si>
    <t>七里沟街道</t>
  </si>
  <si>
    <t>Qìng'ān Zhèn</t>
  </si>
  <si>
    <t>庆安镇</t>
  </si>
  <si>
    <t>Qīngshānquán Zhèn</t>
  </si>
  <si>
    <t>青山泉镇</t>
  </si>
  <si>
    <t>Qípán Zhèn</t>
  </si>
  <si>
    <t>棋盘镇</t>
  </si>
  <si>
    <t>Qīshān Zhèn</t>
  </si>
  <si>
    <t>栖山镇</t>
  </si>
  <si>
    <t>Qiūjí Zhèn</t>
  </si>
  <si>
    <t>邱集镇</t>
  </si>
  <si>
    <t>Sānbăo Jiēdào</t>
  </si>
  <si>
    <t>三堡街道</t>
  </si>
  <si>
    <t>Sānhéjiān Jiēdào</t>
  </si>
  <si>
    <t>三河尖街道</t>
  </si>
  <si>
    <t>Shājí Zhèn</t>
  </si>
  <si>
    <t>沙集镇</t>
  </si>
  <si>
    <t>Shàodiàn Zhèn</t>
  </si>
  <si>
    <t>邵店镇</t>
  </si>
  <si>
    <t>Shíjí Zhèn</t>
  </si>
  <si>
    <t>时集镇</t>
  </si>
  <si>
    <t>Shítún Jiēdào</t>
  </si>
  <si>
    <t>拾屯街道</t>
  </si>
  <si>
    <t>Shīzhài Zhèn</t>
  </si>
  <si>
    <t>师寨镇</t>
  </si>
  <si>
    <t>Shŏuxiàn Zhèn</t>
  </si>
  <si>
    <t>首羡镇</t>
  </si>
  <si>
    <t>Shuānggōu Zhèn</t>
  </si>
  <si>
    <t>Shuāngtáng Zhèn</t>
  </si>
  <si>
    <t>双塘镇</t>
  </si>
  <si>
    <t>Sìhù Zhèn</t>
  </si>
  <si>
    <t>四户镇</t>
  </si>
  <si>
    <t>Sònglóu Zhèn</t>
  </si>
  <si>
    <t>宋楼镇</t>
  </si>
  <si>
    <t>Suīchéng Jiēdào</t>
  </si>
  <si>
    <t>睢城街道</t>
  </si>
  <si>
    <t>Sūnlóu Jiēdào</t>
  </si>
  <si>
    <t>孙楼街道</t>
  </si>
  <si>
    <t>Sūshān Jiēdào</t>
  </si>
  <si>
    <t>苏山街道</t>
  </si>
  <si>
    <t>Sùyángshān Zhèn</t>
  </si>
  <si>
    <t>宿羊山镇</t>
  </si>
  <si>
    <t>Tángdiàn Jiēdào</t>
  </si>
  <si>
    <t>唐店街道</t>
  </si>
  <si>
    <t>Tángzhāng Zhèn</t>
  </si>
  <si>
    <t>棠张镇</t>
  </si>
  <si>
    <t>Táoyuán Jiēdào</t>
  </si>
  <si>
    <t>桃园街道</t>
  </si>
  <si>
    <t>Tiĕfù Zhèn</t>
  </si>
  <si>
    <t>铁富镇</t>
  </si>
  <si>
    <t>Tóngpèi Jiēdào</t>
  </si>
  <si>
    <t>铜沛街道</t>
  </si>
  <si>
    <t>Tóngshān Jiēdào</t>
  </si>
  <si>
    <t>铜山街道</t>
  </si>
  <si>
    <t>Tŭshān Zhèn</t>
  </si>
  <si>
    <t>土山镇</t>
  </si>
  <si>
    <t>Wánggōu Zhèn</t>
  </si>
  <si>
    <t>王沟镇</t>
  </si>
  <si>
    <t>Wángjí Zhèn</t>
  </si>
  <si>
    <t>Wánglíng Jiēdào</t>
  </si>
  <si>
    <t>王陵街道</t>
  </si>
  <si>
    <t>Wăyáo Zhèn</t>
  </si>
  <si>
    <t>瓦窑镇</t>
  </si>
  <si>
    <t>Wèijí Zhèn</t>
  </si>
  <si>
    <t>魏集镇</t>
  </si>
  <si>
    <t>Wèimiào Zhèn</t>
  </si>
  <si>
    <t>魏庙镇</t>
  </si>
  <si>
    <t>Wŭduàn Zhèn</t>
  </si>
  <si>
    <t>五段镇</t>
  </si>
  <si>
    <t>Xínglóu Zhèn</t>
  </si>
  <si>
    <t>邢楼镇</t>
  </si>
  <si>
    <t>Xīyí Gāoxīn Jìshù Chǎnyè Kāifāqū</t>
  </si>
  <si>
    <t>锡沂高新技术产业开发区</t>
  </si>
  <si>
    <t>Xúzhuāng Zhèn</t>
  </si>
  <si>
    <t>徐庄镇</t>
  </si>
  <si>
    <t>Yángtún Zhèn</t>
  </si>
  <si>
    <t>杨屯镇</t>
  </si>
  <si>
    <t>Yánhú Jiēdào [Guóyíng Yánhú Nóngchăng]</t>
  </si>
  <si>
    <t>沿湖街道</t>
  </si>
  <si>
    <t>Yànzibù Zhèn</t>
  </si>
  <si>
    <t>燕子埠镇</t>
  </si>
  <si>
    <t>Yáojí Zhèn</t>
  </si>
  <si>
    <t>姚集镇</t>
  </si>
  <si>
    <t>Yáowān Zhèn</t>
  </si>
  <si>
    <t>窑湾镇</t>
  </si>
  <si>
    <t>Yìtáng Zhèn</t>
  </si>
  <si>
    <t>议堂镇</t>
  </si>
  <si>
    <t>Yīzhuāng Zhèn</t>
  </si>
  <si>
    <t>伊庄镇</t>
  </si>
  <si>
    <t>Yŏng'ān Jiēdào</t>
  </si>
  <si>
    <t>永安街道</t>
  </si>
  <si>
    <t>Yùnhé Jiēdào</t>
  </si>
  <si>
    <t>运河街道</t>
  </si>
  <si>
    <t>Zháishān Jiēdào</t>
  </si>
  <si>
    <t>翟山街道</t>
  </si>
  <si>
    <t>Zhànchéng Zhèn</t>
  </si>
  <si>
    <t>占城镇</t>
  </si>
  <si>
    <t>Zhāngjí Jiēdào</t>
  </si>
  <si>
    <t>张集街道</t>
  </si>
  <si>
    <t>Zhāngjí Zhèn</t>
  </si>
  <si>
    <t>张集镇</t>
  </si>
  <si>
    <t>Zhānglóu Nóngchăng</t>
  </si>
  <si>
    <t>张楼农场</t>
  </si>
  <si>
    <t>Zhāngshuānglóu Jiēdào</t>
  </si>
  <si>
    <t>张双楼街道</t>
  </si>
  <si>
    <t>Zhāngzhài Zhèn</t>
  </si>
  <si>
    <t>张寨镇</t>
  </si>
  <si>
    <t>Zhāngzhuāng Zhèn</t>
  </si>
  <si>
    <t>张庄镇</t>
  </si>
  <si>
    <t>Zhàodūn Zhèn</t>
  </si>
  <si>
    <t>赵墩镇</t>
  </si>
  <si>
    <t>Zhàozhuāng Zhèn</t>
  </si>
  <si>
    <t>赵庄镇</t>
  </si>
  <si>
    <t>Zhèngjí Zhèn</t>
  </si>
  <si>
    <t>郑集镇</t>
  </si>
  <si>
    <t>Zhōngméi Jítuán Dàtún Méidiàn (Jítuán) Gōngsī</t>
  </si>
  <si>
    <t>中煤集团大屯煤电（集团）公司</t>
  </si>
  <si>
    <t>Zhūzhài Zhèn</t>
  </si>
  <si>
    <t>朱寨镇</t>
  </si>
  <si>
    <t>Zifáng Jiēdào</t>
  </si>
  <si>
    <t>子房街道</t>
  </si>
  <si>
    <t>Zĭzhuāng Zhèn</t>
  </si>
  <si>
    <t>紫庄镇</t>
  </si>
  <si>
    <t>Zōuzhuāng Zhèn</t>
  </si>
  <si>
    <t>邹庄镇</t>
  </si>
  <si>
    <t>Báijū Zhèn</t>
  </si>
  <si>
    <t>白驹镇</t>
  </si>
  <si>
    <t>Bājù Zhèn</t>
  </si>
  <si>
    <t>八巨镇</t>
  </si>
  <si>
    <t>Bănhú Zhèn</t>
  </si>
  <si>
    <t>板湖镇</t>
  </si>
  <si>
    <t>Băotă Zhèn</t>
  </si>
  <si>
    <t>宝塔镇</t>
  </si>
  <si>
    <t>Bātān Zhèn</t>
  </si>
  <si>
    <t>八滩镇</t>
  </si>
  <si>
    <t>Bĕijiăng Jiēdào</t>
  </si>
  <si>
    <t>北蒋街道</t>
  </si>
  <si>
    <t>Bĕilónggăng Shèqū</t>
  </si>
  <si>
    <t>北龙港社区</t>
  </si>
  <si>
    <t>Biàncāng Zhèn</t>
  </si>
  <si>
    <t>便仓镇</t>
  </si>
  <si>
    <t>Bīnhăigăng Zhèn [incl. Zhèndōng Xiāng]</t>
  </si>
  <si>
    <t>滨海港镇</t>
  </si>
  <si>
    <t>Bīnhuái Nóngchăng</t>
  </si>
  <si>
    <t>滨淮农场</t>
  </si>
  <si>
    <t>Bīnhuái Zhèn [incl. Fánjí Xiāng]</t>
  </si>
  <si>
    <t>滨淮镇</t>
  </si>
  <si>
    <t>Bùfèng Zhèn</t>
  </si>
  <si>
    <t>步凤镇</t>
  </si>
  <si>
    <t>Càiqiáo Zhèn</t>
  </si>
  <si>
    <t>蔡桥镇</t>
  </si>
  <si>
    <t>Căomiào Zhèn</t>
  </si>
  <si>
    <t>草庙镇</t>
  </si>
  <si>
    <t>Căoyàn Zhèn</t>
  </si>
  <si>
    <t>草堰镇</t>
  </si>
  <si>
    <t>Chángdàng Zhèn</t>
  </si>
  <si>
    <t>长荡镇</t>
  </si>
  <si>
    <t>Chénjiāgăng Zhèn</t>
  </si>
  <si>
    <t>陈家港镇</t>
  </si>
  <si>
    <t>Chénliáng Zhèn</t>
  </si>
  <si>
    <t>陈良镇</t>
  </si>
  <si>
    <t>Chéntāo Zhèn</t>
  </si>
  <si>
    <t>陈涛镇</t>
  </si>
  <si>
    <t>Chuāndōng Nóngchăng</t>
  </si>
  <si>
    <t>川东农场</t>
  </si>
  <si>
    <t>Dàfēnggăng Jīngjì Kāifāqū Guănwĕihuì</t>
  </si>
  <si>
    <t>大丰港经济开发区管委会</t>
  </si>
  <si>
    <t>Dàfēng Jīngjì Kāifāqū Guănwĕihuì</t>
  </si>
  <si>
    <t>大丰经济开发区管委会</t>
  </si>
  <si>
    <t>Dàgāng Zhèn</t>
  </si>
  <si>
    <t>大冈镇</t>
  </si>
  <si>
    <t>Dàqiáo Zhèn</t>
  </si>
  <si>
    <t>大桥镇</t>
  </si>
  <si>
    <t>Dàtào Xiāng</t>
  </si>
  <si>
    <t>大套乡</t>
  </si>
  <si>
    <t>Dàyáng Jiēdào</t>
  </si>
  <si>
    <t>大洋街道</t>
  </si>
  <si>
    <t>Dàyŏu Zhèn [incl. Qītào Xiāng]</t>
  </si>
  <si>
    <t>大有镇</t>
  </si>
  <si>
    <t>Dàzhōng Jiēdào [incl. Yùhuá Zhèn]</t>
  </si>
  <si>
    <t>大中街道</t>
  </si>
  <si>
    <t>Dàzhōng Nóngchăng</t>
  </si>
  <si>
    <t>大中农场</t>
  </si>
  <si>
    <t>Dàzònghú Zhèn [incl. Yìfēng Zhèn]</t>
  </si>
  <si>
    <t>大纵湖镇</t>
  </si>
  <si>
    <t>Dōngbàtóu Nóngchăng</t>
  </si>
  <si>
    <t>东坝头农场</t>
  </si>
  <si>
    <t>Dōnggōu Zhèn</t>
  </si>
  <si>
    <t>东沟镇</t>
  </si>
  <si>
    <t>Dōngkăn Jiēdào</t>
  </si>
  <si>
    <t>东坎街道</t>
  </si>
  <si>
    <t>Dōngtái Zhèn</t>
  </si>
  <si>
    <t>东台镇</t>
  </si>
  <si>
    <t>Fāngqiáng Nóngchăng</t>
  </si>
  <si>
    <t>方强农场</t>
  </si>
  <si>
    <t>Fù'ān Zhèn</t>
  </si>
  <si>
    <t>富安镇</t>
  </si>
  <si>
    <t>Fùchéng Jiēdào</t>
  </si>
  <si>
    <t>阜城街道</t>
  </si>
  <si>
    <t>Gāngxī Zhèn</t>
  </si>
  <si>
    <t>冈西镇</t>
  </si>
  <si>
    <t>Gĕwŭ Jiēdào</t>
  </si>
  <si>
    <t>葛武街道</t>
  </si>
  <si>
    <t>Gōudūn Zhèn</t>
  </si>
  <si>
    <t>沟墩镇</t>
  </si>
  <si>
    <t>Gŭhé Zhèn</t>
  </si>
  <si>
    <t>古河镇</t>
  </si>
  <si>
    <t>Guōmĕng Zhèn</t>
  </si>
  <si>
    <t>郭猛镇</t>
  </si>
  <si>
    <t>Guōshù Zhèn</t>
  </si>
  <si>
    <t>郭墅镇</t>
  </si>
  <si>
    <t>Hăifēng Nóngchăng</t>
  </si>
  <si>
    <t>海丰农场</t>
  </si>
  <si>
    <t>Hăihé Zhèn [incl. Fùyú Zhèn]</t>
  </si>
  <si>
    <t>海河镇</t>
  </si>
  <si>
    <t>Hăitōng Zhèn</t>
  </si>
  <si>
    <t>海通镇</t>
  </si>
  <si>
    <t>Hédé Zhèn [incl. Chényáng Zhèn, Ŏugēng Zhèn]</t>
  </si>
  <si>
    <t>合德镇</t>
  </si>
  <si>
    <t>Héngjì Zhèn</t>
  </si>
  <si>
    <t>恒济镇</t>
  </si>
  <si>
    <t>Huáihăi Nóngchăng</t>
  </si>
  <si>
    <t>淮海农场</t>
  </si>
  <si>
    <t>Huánbăo Chănyè Yuán</t>
  </si>
  <si>
    <t>环保产业园</t>
  </si>
  <si>
    <t>Huánghăi Jiēdào</t>
  </si>
  <si>
    <t>黄海街道</t>
  </si>
  <si>
    <t>Huángjiān Zhèn</t>
  </si>
  <si>
    <t>黄尖镇</t>
  </si>
  <si>
    <t>Huángshāgăng Zhèn</t>
  </si>
  <si>
    <t>黄沙港镇</t>
  </si>
  <si>
    <t>Huángwéi Zhèn</t>
  </si>
  <si>
    <t>黄圩镇</t>
  </si>
  <si>
    <t>Jiànggăng Nóngchăng</t>
  </si>
  <si>
    <t>弶港农场</t>
  </si>
  <si>
    <t>Jiànggăng Zhèn</t>
  </si>
  <si>
    <t>弶港镇</t>
  </si>
  <si>
    <t>Jiànyáng Zhèn</t>
  </si>
  <si>
    <t>建阳镇</t>
  </si>
  <si>
    <t>Jièpái Zhèn</t>
  </si>
  <si>
    <t>界牌镇</t>
  </si>
  <si>
    <t>Jìnhú Jiēdào</t>
  </si>
  <si>
    <t>近湖街道</t>
  </si>
  <si>
    <t>Jīnshāhú Jiēdào</t>
  </si>
  <si>
    <t>金沙湖街道</t>
  </si>
  <si>
    <t>Jiŭlóngkŏu Zhèn</t>
  </si>
  <si>
    <t>九龙口镇</t>
  </si>
  <si>
    <t>Kāifāqū Gōngyèyuán</t>
  </si>
  <si>
    <t>开发区工业园</t>
  </si>
  <si>
    <t>Kāifāqū Yánhăi Gōngyèyuán</t>
  </si>
  <si>
    <t>开发区沿海工业园</t>
  </si>
  <si>
    <t>Liángduŏ Zhèn</t>
  </si>
  <si>
    <t>梁垛镇</t>
  </si>
  <si>
    <t>Línhăi Nóngchăng</t>
  </si>
  <si>
    <t>临海农场</t>
  </si>
  <si>
    <t>Línhăi Zhèn</t>
  </si>
  <si>
    <t>临海镇</t>
  </si>
  <si>
    <t>Liúzhuāng Zhèn</t>
  </si>
  <si>
    <t>刘庄镇</t>
  </si>
  <si>
    <t>Lónggāng Zhèn</t>
  </si>
  <si>
    <t>龙冈镇</t>
  </si>
  <si>
    <t>Lóuwáng Zhèn</t>
  </si>
  <si>
    <t>楼王镇</t>
  </si>
  <si>
    <t>Lúgōu Zhèn</t>
  </si>
  <si>
    <t>芦沟镇</t>
  </si>
  <si>
    <t>Luóqiáo Zhèn</t>
  </si>
  <si>
    <t>罗桥镇</t>
  </si>
  <si>
    <t>Lúpú Zhèn</t>
  </si>
  <si>
    <t>芦蒲镇</t>
  </si>
  <si>
    <t>Nánhé Zhèn</t>
  </si>
  <si>
    <t>南河镇</t>
  </si>
  <si>
    <t>Nánshĕnzào Zhèn</t>
  </si>
  <si>
    <t>南沈灶镇</t>
  </si>
  <si>
    <t>Nányáng Zhèn [incl. Xīnchéng Jiēdào, Qīngdūn Zhèn]</t>
  </si>
  <si>
    <t>南洋镇</t>
  </si>
  <si>
    <t>Nóngyè Jīngjì Kāifāqū</t>
  </si>
  <si>
    <t>农业经济开发区</t>
  </si>
  <si>
    <t>Pānhuáng Jiēdào</t>
  </si>
  <si>
    <t>潘黄街道</t>
  </si>
  <si>
    <t>Pánwān Zhèn</t>
  </si>
  <si>
    <t>盘湾镇</t>
  </si>
  <si>
    <t>Qiānqiū Zhèn</t>
  </si>
  <si>
    <t>千秋镇</t>
  </si>
  <si>
    <t>Qìngfēng Zhèn</t>
  </si>
  <si>
    <t>庆丰镇</t>
  </si>
  <si>
    <t>Qínnán Zhèn</t>
  </si>
  <si>
    <t>秦南镇</t>
  </si>
  <si>
    <t>Sāncāng Zhèn</t>
  </si>
  <si>
    <t>三仓镇</t>
  </si>
  <si>
    <t>Sānlóng Zhèn</t>
  </si>
  <si>
    <t>三龙镇</t>
  </si>
  <si>
    <t>Sānzào Zhèn</t>
  </si>
  <si>
    <t>三灶镇</t>
  </si>
  <si>
    <t>Shànggāng Zhèn [incl. Căoyànkŏu Zhèn, Gāngdōng Zhèn]</t>
  </si>
  <si>
    <t>上冈镇</t>
  </si>
  <si>
    <t>Shànghăi Nóngchăng</t>
  </si>
  <si>
    <t>上海农场</t>
  </si>
  <si>
    <t>Shàngzhuāng Zhèn</t>
  </si>
  <si>
    <t>尚庄镇</t>
  </si>
  <si>
    <t>Shĕngshŭ Guàndōng Yánchăng</t>
  </si>
  <si>
    <t>省属灌东盐场</t>
  </si>
  <si>
    <t>Shĕngshŭ Huánghăi Nóngchăng</t>
  </si>
  <si>
    <t>省属黄海农场</t>
  </si>
  <si>
    <t>Shì Kāifāqū</t>
  </si>
  <si>
    <t>市开发区</t>
  </si>
  <si>
    <t>Shíyàn Zhèn</t>
  </si>
  <si>
    <t>时堰镇</t>
  </si>
  <si>
    <t>Shuānggăng Zhèn [incl. Lăoshè Xiāng]</t>
  </si>
  <si>
    <t>双港镇</t>
  </si>
  <si>
    <t>Sìmíng Zhèn [incl. Tōngyáng Zhèn]</t>
  </si>
  <si>
    <t>四明镇</t>
  </si>
  <si>
    <t>Tángyáng Zhèn</t>
  </si>
  <si>
    <t>唐洋镇</t>
  </si>
  <si>
    <t>Tèyōng Zhèn</t>
  </si>
  <si>
    <t>特庸镇</t>
  </si>
  <si>
    <t>Tiānchăng Zhèn</t>
  </si>
  <si>
    <t>天场镇</t>
  </si>
  <si>
    <t>Tínghú Xīnqū</t>
  </si>
  <si>
    <t>亭湖新区</t>
  </si>
  <si>
    <t>Tōngyú Zhèn</t>
  </si>
  <si>
    <t>通榆镇</t>
  </si>
  <si>
    <t>Tóuzào Zhèn</t>
  </si>
  <si>
    <t>头灶镇</t>
  </si>
  <si>
    <t>Wànyíng Zhèn</t>
  </si>
  <si>
    <t>万盈镇</t>
  </si>
  <si>
    <t>Wŭliè Zhèn</t>
  </si>
  <si>
    <t>五烈镇</t>
  </si>
  <si>
    <t>Wŭxùn Zhèn</t>
  </si>
  <si>
    <t>五汛镇</t>
  </si>
  <si>
    <t>Wŭyòu Jiēdào</t>
  </si>
  <si>
    <t>伍佑街道</t>
  </si>
  <si>
    <t>Xiăngshuĭ Zhèn</t>
  </si>
  <si>
    <t>响水镇</t>
  </si>
  <si>
    <t>Xiàn Jīngjì Kāifāqū</t>
  </si>
  <si>
    <t>县经济开发区</t>
  </si>
  <si>
    <t>Xiàn Kāifāqū</t>
  </si>
  <si>
    <t>县开发区</t>
  </si>
  <si>
    <t>Xiăohăi Zhèn</t>
  </si>
  <si>
    <t>小海镇</t>
  </si>
  <si>
    <t>Xiăojiān Zhèn [incl. Zhāngjí Xiāng]</t>
  </si>
  <si>
    <t>小尖镇</t>
  </si>
  <si>
    <t>Xīncáo Nóngchăng</t>
  </si>
  <si>
    <t>新曹农场</t>
  </si>
  <si>
    <t>Xīndū Jiēdào</t>
  </si>
  <si>
    <t>新都街道</t>
  </si>
  <si>
    <t>Xīnfēng Zhèn [incl. Fāngqiáng Zhèn]</t>
  </si>
  <si>
    <t>新丰镇</t>
  </si>
  <si>
    <t>Xīngōu Zhèn</t>
  </si>
  <si>
    <t>新沟镇</t>
  </si>
  <si>
    <t>Xīngqiáo Zhèn</t>
  </si>
  <si>
    <t>兴桥镇</t>
  </si>
  <si>
    <t>Xīnqū Guănwĕihuì</t>
  </si>
  <si>
    <t>新区管委会</t>
  </si>
  <si>
    <t>Xīntān Yánchăng</t>
  </si>
  <si>
    <t>新滩盐场</t>
  </si>
  <si>
    <t>Xīntān Zhèn</t>
  </si>
  <si>
    <t>新坍镇</t>
  </si>
  <si>
    <t>Xīnxīng Zhèn [incl. Yŏngfēng Zhèn]</t>
  </si>
  <si>
    <t>新兴镇</t>
  </si>
  <si>
    <t>Xīnyáng Jiēdào</t>
  </si>
  <si>
    <t>新洋街道</t>
  </si>
  <si>
    <t>Xīnyáng Nóngchăng</t>
  </si>
  <si>
    <t>新洋农场</t>
  </si>
  <si>
    <t>Xīqū</t>
  </si>
  <si>
    <t>西区</t>
  </si>
  <si>
    <t>Xītuán Zhèn</t>
  </si>
  <si>
    <t>西团镇</t>
  </si>
  <si>
    <t>Xuéfù Zhèn</t>
  </si>
  <si>
    <t>学富镇</t>
  </si>
  <si>
    <t>Xŭhé Zhèn</t>
  </si>
  <si>
    <t>许河镇</t>
  </si>
  <si>
    <t>Yánchăng</t>
  </si>
  <si>
    <t>盐场</t>
  </si>
  <si>
    <t>Yándān Zhèn</t>
  </si>
  <si>
    <t>颜单镇</t>
  </si>
  <si>
    <t>Yándōng Zhèn</t>
  </si>
  <si>
    <t>盐东镇</t>
  </si>
  <si>
    <t>Yángmă Zhèn</t>
  </si>
  <si>
    <t>洋马镇</t>
  </si>
  <si>
    <t>Yángzhài Zhèn</t>
  </si>
  <si>
    <t>羊寨镇</t>
  </si>
  <si>
    <t>Yánhăi Jīngjìqū</t>
  </si>
  <si>
    <t>沿海经济区</t>
  </si>
  <si>
    <t>Yánhé Zhèn</t>
  </si>
  <si>
    <t>沿河镇</t>
  </si>
  <si>
    <t>Yìlín Zhèn</t>
  </si>
  <si>
    <t>益林镇</t>
  </si>
  <si>
    <t>Yùlóng Jiēdào</t>
  </si>
  <si>
    <t>毓龙街道</t>
  </si>
  <si>
    <t>Yùnhé Zhèn [incl. Liùtào Xiāng]</t>
  </si>
  <si>
    <t>运河镇</t>
  </si>
  <si>
    <t>Zhāngzhuāng Jiēdào</t>
  </si>
  <si>
    <t>张庄街道</t>
  </si>
  <si>
    <t>Zhēndōng Zhèn</t>
  </si>
  <si>
    <t>溱东镇</t>
  </si>
  <si>
    <t>Zhènghóng Zhèn</t>
  </si>
  <si>
    <t>正红镇</t>
  </si>
  <si>
    <t>Zhōngzhuāng Jiēdào</t>
  </si>
  <si>
    <t>钟庄街道</t>
  </si>
  <si>
    <t>Ānyí Zhèn</t>
  </si>
  <si>
    <t>安宜镇</t>
  </si>
  <si>
    <t>Bālĭ Zhèn</t>
  </si>
  <si>
    <t>八里镇</t>
  </si>
  <si>
    <t>Cáodiàn Zhèn</t>
  </si>
  <si>
    <t>曹甸镇</t>
  </si>
  <si>
    <t>Chàhé Jiēdào</t>
  </si>
  <si>
    <t>汊河街道</t>
  </si>
  <si>
    <t>Chēluó Zhèn</t>
  </si>
  <si>
    <t>车逻镇</t>
  </si>
  <si>
    <t>Chéngnán Jīngjì Xīnqū</t>
  </si>
  <si>
    <t>城南经济新区</t>
  </si>
  <si>
    <t>Dàyí Zhèn</t>
  </si>
  <si>
    <t>大仪镇</t>
  </si>
  <si>
    <t>Dīnggōu Zhèn</t>
  </si>
  <si>
    <t>丁沟镇</t>
  </si>
  <si>
    <t>Dīnghuŏ Zhèn</t>
  </si>
  <si>
    <t>丁伙镇</t>
  </si>
  <si>
    <t>Dōngguān Jiēdào</t>
  </si>
  <si>
    <t>东关街道</t>
  </si>
  <si>
    <t>Fánchuān Zhèn</t>
  </si>
  <si>
    <t>樊川镇</t>
  </si>
  <si>
    <t>Fāngxiàng Zhèn</t>
  </si>
  <si>
    <t>方巷镇</t>
  </si>
  <si>
    <t>Fánshuĭ Zhèn</t>
  </si>
  <si>
    <t>氾水镇</t>
  </si>
  <si>
    <t>Gānduŏ Zhèn [incl. Héngjīng Zhèn]</t>
  </si>
  <si>
    <t>甘垛镇</t>
  </si>
  <si>
    <t>Gānquán Jiēdào</t>
  </si>
  <si>
    <t>甘泉街道</t>
  </si>
  <si>
    <t>Gāoyóu Jiēdào</t>
  </si>
  <si>
    <t>高邮街道</t>
  </si>
  <si>
    <t>Gōngdào Zhèn</t>
  </si>
  <si>
    <t>公道镇</t>
  </si>
  <si>
    <t>Guǎnglíng Jīngjì Kāifāqū</t>
  </si>
  <si>
    <t>广陵经济开发区</t>
  </si>
  <si>
    <t>Guăngyánghú Zhèn</t>
  </si>
  <si>
    <t>广洋湖镇</t>
  </si>
  <si>
    <t>Guāzhōu Zhèn</t>
  </si>
  <si>
    <t>瓜洲镇</t>
  </si>
  <si>
    <t>Guōcūn Zhèn</t>
  </si>
  <si>
    <t>郭村镇</t>
  </si>
  <si>
    <t>Hángjí Zhèn</t>
  </si>
  <si>
    <t>杭集镇</t>
  </si>
  <si>
    <t>Hánshàng Jiēdào</t>
  </si>
  <si>
    <t>邗上街道</t>
  </si>
  <si>
    <t>Huáisì Zhèn</t>
  </si>
  <si>
    <t>槐泗镇</t>
  </si>
  <si>
    <t>Huángchéng Zhèn</t>
  </si>
  <si>
    <t>黄塍镇</t>
  </si>
  <si>
    <t>Jiăngwáng Jiēdào</t>
  </si>
  <si>
    <t>蒋王街道</t>
  </si>
  <si>
    <t>Jièshŏu Zhèn</t>
  </si>
  <si>
    <t>界首镇</t>
  </si>
  <si>
    <t>Jīnghé Zhèn</t>
  </si>
  <si>
    <t>泾河镇</t>
  </si>
  <si>
    <t>Jīngjì Kāifāqū [incl. Măpéng Zhèn]</t>
  </si>
  <si>
    <t>Kāifāqū Guănwĕihuì</t>
  </si>
  <si>
    <t>开发区管委会</t>
  </si>
  <si>
    <t>Lĭdiăn Zhèn</t>
  </si>
  <si>
    <t>李典镇</t>
  </si>
  <si>
    <t>Língtáng Huízú Xiāng</t>
  </si>
  <si>
    <t>菱塘回族乡</t>
  </si>
  <si>
    <t>Línzé Zhèn [incl. Zhōuxiàng Zhèn]</t>
  </si>
  <si>
    <t>临泽镇</t>
  </si>
  <si>
    <t>Liŭbăo Zhèn</t>
  </si>
  <si>
    <t>柳堡镇</t>
  </si>
  <si>
    <t>Lóngqiú Zhèn</t>
  </si>
  <si>
    <t>龙虬镇</t>
  </si>
  <si>
    <t>Lŭduŏ Zhèn</t>
  </si>
  <si>
    <t>鲁垛镇</t>
  </si>
  <si>
    <t>Măjí Zhèn</t>
  </si>
  <si>
    <t>马集镇</t>
  </si>
  <si>
    <t>Méilĭng Jiēdào</t>
  </si>
  <si>
    <t>梅岭街道</t>
  </si>
  <si>
    <t>Píngshān Xiāng</t>
  </si>
  <si>
    <t>平山乡</t>
  </si>
  <si>
    <t>Pòxí Zhèn</t>
  </si>
  <si>
    <t>朴席镇</t>
  </si>
  <si>
    <t>Pŭtóu Zhèn</t>
  </si>
  <si>
    <t>浦头镇</t>
  </si>
  <si>
    <t>Qīngshān Zhèn</t>
  </si>
  <si>
    <t>青山镇</t>
  </si>
  <si>
    <t>Qŭjiāng Jiēdào</t>
  </si>
  <si>
    <t>曲江街道</t>
  </si>
  <si>
    <t>Sānduŏ Zhèn [incl. Sītú Zhèn]</t>
  </si>
  <si>
    <t>三垛镇</t>
  </si>
  <si>
    <t>Shānyáng Zhèn</t>
  </si>
  <si>
    <t>山阳镇</t>
  </si>
  <si>
    <t>Shàobó Zhèn</t>
  </si>
  <si>
    <t>邵伯镇</t>
  </si>
  <si>
    <t>Shātóu Zhèn</t>
  </si>
  <si>
    <t>沙头镇</t>
  </si>
  <si>
    <t>Shèyánghú Zhèn</t>
  </si>
  <si>
    <t>射阳湖镇</t>
  </si>
  <si>
    <t>Shí'èrwéi</t>
  </si>
  <si>
    <t>十二圩办事处</t>
  </si>
  <si>
    <t>Shīqiáo Zhèn</t>
  </si>
  <si>
    <t>施桥镇</t>
  </si>
  <si>
    <t>Shòuxīhú Jiēdào</t>
  </si>
  <si>
    <t>瘦西湖街道</t>
  </si>
  <si>
    <t>Shuāngqiáo Jiēdào</t>
  </si>
  <si>
    <t>双桥街道</t>
  </si>
  <si>
    <t>Sòngqiáo Zhèn [incl. Guōjí Zhèn, Tiānshān Zhèn]</t>
  </si>
  <si>
    <t>送桥镇</t>
  </si>
  <si>
    <t>Tài'ān Zhèn</t>
  </si>
  <si>
    <t>泰安镇</t>
  </si>
  <si>
    <t>Tāngwāng Xiāng</t>
  </si>
  <si>
    <t>汤汪乡</t>
  </si>
  <si>
    <t>Tāngzhuāng Zhèn [incl. Hànliú Zhèn]</t>
  </si>
  <si>
    <t>汤庄镇</t>
  </si>
  <si>
    <t>Tóngshān</t>
  </si>
  <si>
    <t>铜山办事处</t>
  </si>
  <si>
    <t>Tóuqiáo Zhèn</t>
  </si>
  <si>
    <t>头桥镇</t>
  </si>
  <si>
    <t>Wàngzhígăng Zhèn</t>
  </si>
  <si>
    <t>望直港镇</t>
  </si>
  <si>
    <t>Wāntóu Zhèn</t>
  </si>
  <si>
    <t>湾头镇</t>
  </si>
  <si>
    <t>Wènhé Jiēdào</t>
  </si>
  <si>
    <t>汶河街道</t>
  </si>
  <si>
    <t>Wénhuì Jiēdào</t>
  </si>
  <si>
    <t>文汇街道</t>
  </si>
  <si>
    <t>Wŭjiān Zhèn</t>
  </si>
  <si>
    <t>武坚镇</t>
  </si>
  <si>
    <t>Wúqiáo Zhèn</t>
  </si>
  <si>
    <t>吴桥镇</t>
  </si>
  <si>
    <t>Xiàjí Zhèn</t>
  </si>
  <si>
    <t>夏集镇</t>
  </si>
  <si>
    <t>Xī'ānfēng Zhèn</t>
  </si>
  <si>
    <t>西安丰镇</t>
  </si>
  <si>
    <t>Xiānnǚ Zhèn</t>
  </si>
  <si>
    <t>仙女镇</t>
  </si>
  <si>
    <t>Xiăoguānzhuāng Zhèn</t>
  </si>
  <si>
    <t>小官庄镇</t>
  </si>
  <si>
    <t>Xiăojì Zhèn</t>
  </si>
  <si>
    <t>小纪镇</t>
  </si>
  <si>
    <t>Xièjiă Zhèn [incl. Bāqiáo Zhèn]</t>
  </si>
  <si>
    <t>卸甲镇</t>
  </si>
  <si>
    <t>Xīhú Zhèn</t>
  </si>
  <si>
    <t>西湖镇</t>
  </si>
  <si>
    <t>Xīnchéng Zhèn</t>
  </si>
  <si>
    <t>新城镇</t>
  </si>
  <si>
    <t>Xīnjí Zhèn</t>
  </si>
  <si>
    <t>Xīnshèng Jiēdào</t>
  </si>
  <si>
    <t>新盛街道</t>
  </si>
  <si>
    <t>Yángmiào Zhèn</t>
  </si>
  <si>
    <t>杨庙镇</t>
  </si>
  <si>
    <t>Yángshòu Zhèn</t>
  </si>
  <si>
    <t>杨寿镇</t>
  </si>
  <si>
    <t>Yángzhōu Gāoxīn Jìshù Chǎnyè Kāifāqū</t>
  </si>
  <si>
    <t>扬州高新技术产业开发区</t>
  </si>
  <si>
    <t>Yángzijīn Jiēdào</t>
  </si>
  <si>
    <t>扬子津街道</t>
  </si>
  <si>
    <t>Yílíng Zhèn</t>
  </si>
  <si>
    <t>宜陵镇</t>
  </si>
  <si>
    <t>Yuètáng Zhèn [incl. Xièjí Xiāng]</t>
  </si>
  <si>
    <t>月塘镇</t>
  </si>
  <si>
    <t>Zhēnwŭ Zhèn</t>
  </si>
  <si>
    <t>真武镇</t>
  </si>
  <si>
    <t>Zhēnzhōu Zhèn</t>
  </si>
  <si>
    <t>真州镇</t>
  </si>
  <si>
    <t>Zhōushān Zhèn</t>
  </si>
  <si>
    <t>周山镇</t>
  </si>
  <si>
    <t>Báitù Zhèn</t>
  </si>
  <si>
    <t>白兔镇</t>
  </si>
  <si>
    <t>Băohuá Zhèn</t>
  </si>
  <si>
    <t>宝华镇</t>
  </si>
  <si>
    <t>Băotălù Jiēdào</t>
  </si>
  <si>
    <t>宝塔路街道</t>
  </si>
  <si>
    <t>Băoyàn Zhèn</t>
  </si>
  <si>
    <t>宝堰镇</t>
  </si>
  <si>
    <t>Bāqiáo Zhèn</t>
  </si>
  <si>
    <t>八桥镇</t>
  </si>
  <si>
    <t>Biānchéng Zhèn</t>
  </si>
  <si>
    <t>边城镇</t>
  </si>
  <si>
    <t>Chìshānhú Guănwĕihuì</t>
  </si>
  <si>
    <t>赤山湖管委会</t>
  </si>
  <si>
    <t>Dàgăng Jiēdào</t>
  </si>
  <si>
    <t>大港街道</t>
  </si>
  <si>
    <t>Dàlù Zhèn</t>
  </si>
  <si>
    <t>大路镇</t>
  </si>
  <si>
    <t>Dānběi Zhèn [incl. Hòuxiàng Zhèn, Xīnqiáo Zhèn, Píchéng Zhèn]</t>
  </si>
  <si>
    <t>丹北镇</t>
  </si>
  <si>
    <t>Dāntú Xīnchéng Guănwĕihuì</t>
  </si>
  <si>
    <t>丹徒新城管委会</t>
  </si>
  <si>
    <t>Dăoshù Zhèn</t>
  </si>
  <si>
    <t>导墅镇</t>
  </si>
  <si>
    <t>Dàshìkŏu Jiēdào</t>
  </si>
  <si>
    <t>大市口街道</t>
  </si>
  <si>
    <t>Dīnggăng Zhèn</t>
  </si>
  <si>
    <t>丁岗镇</t>
  </si>
  <si>
    <t>Dīngmăo Jiēdào</t>
  </si>
  <si>
    <t>丁卯街道</t>
  </si>
  <si>
    <t>Ĕrlíng Zhèn</t>
  </si>
  <si>
    <t>珥陵镇</t>
  </si>
  <si>
    <t>Făngxiān Zhèn</t>
  </si>
  <si>
    <t>访仙镇</t>
  </si>
  <si>
    <t>Gāoqiáo Zhèn</t>
  </si>
  <si>
    <t>高桥镇</t>
  </si>
  <si>
    <t>Gāozī Jiēdào</t>
  </si>
  <si>
    <t>高资街道</t>
  </si>
  <si>
    <t>Gòngqīngtuán Nóngchăng</t>
  </si>
  <si>
    <t>共青团农场</t>
  </si>
  <si>
    <t>Gōngyè Yuánqū</t>
  </si>
  <si>
    <t>工业园区</t>
  </si>
  <si>
    <t>Guōzhuāng Zhèn</t>
  </si>
  <si>
    <t>郭庄镇</t>
  </si>
  <si>
    <t>Gŭyáng Zhèn [incl. Yíchéng Jiēdào]</t>
  </si>
  <si>
    <t>谷阳镇</t>
  </si>
  <si>
    <t>Hépínglù Jiēdào</t>
  </si>
  <si>
    <t>和平路街道</t>
  </si>
  <si>
    <t>Hòubái Zhèn</t>
  </si>
  <si>
    <t>后白镇</t>
  </si>
  <si>
    <t>Huángméi Zhèn</t>
  </si>
  <si>
    <t>黄梅镇</t>
  </si>
  <si>
    <t>Huángtáng Zhèn</t>
  </si>
  <si>
    <t>皇塘镇</t>
  </si>
  <si>
    <t>Huáyáng Jiēdào</t>
  </si>
  <si>
    <t>华阳街道</t>
  </si>
  <si>
    <t>Jiànbì Jiēdào</t>
  </si>
  <si>
    <t>谏壁街道</t>
  </si>
  <si>
    <t>Jiăngqiáo Jiēdào [incl. Guāntángqiáo Jiēdào, Wéigǎng Jiēdào]</t>
  </si>
  <si>
    <t>蒋乔街道</t>
  </si>
  <si>
    <t>Jiāngsū Shĕng Biānchéng Jiānyù</t>
  </si>
  <si>
    <t>江苏省边城监狱</t>
  </si>
  <si>
    <t>Jiāngsū Shĕng Dìyī Shăonián Guănjiàosuŏ</t>
  </si>
  <si>
    <t>江苏省第一少年管教所</t>
  </si>
  <si>
    <t>Jiāngsū Shĕng Jùdōng Láojiàosuŏ</t>
  </si>
  <si>
    <t>江苏省句东劳教所</t>
  </si>
  <si>
    <t>Jiāngsū Shĕng Nǚzi Láojiàosuŏ</t>
  </si>
  <si>
    <t>江苏省女子劳教所</t>
  </si>
  <si>
    <t>Jiāngxīnzhōu Shēngtài Nóngyè Yuánqū</t>
  </si>
  <si>
    <t>江心洲生态农业园区</t>
  </si>
  <si>
    <t>Jiànkānglù Jiēdào</t>
  </si>
  <si>
    <t>健康路街道</t>
  </si>
  <si>
    <t>Jīngjì Jìshù Kāifāqū</t>
  </si>
  <si>
    <t>经济技术开发区</t>
  </si>
  <si>
    <t>Jīngkŏu Jīngjì Kāifāqū</t>
  </si>
  <si>
    <t>京口经济开发区</t>
  </si>
  <si>
    <t>Jùróng Jiānyù</t>
  </si>
  <si>
    <t>句容监狱</t>
  </si>
  <si>
    <t>Língkŏu Zhèn</t>
  </si>
  <si>
    <t>陵口镇</t>
  </si>
  <si>
    <t>Lǚchéng Zhèn</t>
  </si>
  <si>
    <t>吕城镇</t>
  </si>
  <si>
    <t>Máoshān Guănwĕihuì</t>
  </si>
  <si>
    <t>茅山管委会</t>
  </si>
  <si>
    <t>Mínyíng Jīngjì Fāzhăn</t>
  </si>
  <si>
    <t>民营经济发展</t>
  </si>
  <si>
    <t>Nánshān Liánhé Shèqū</t>
  </si>
  <si>
    <t>南山联合社区</t>
  </si>
  <si>
    <t>Qīlĭdiàn Jiēdào</t>
  </si>
  <si>
    <t>七里甸街道</t>
  </si>
  <si>
    <t>Róngbĭng Yánzī Yuánqū</t>
  </si>
  <si>
    <t>荣炳盐资源区</t>
  </si>
  <si>
    <t>Sānmáo Jiēdào</t>
  </si>
  <si>
    <t>三茅街道</t>
  </si>
  <si>
    <t>Shàngdăng Zhèn</t>
  </si>
  <si>
    <t>上党镇</t>
  </si>
  <si>
    <t>Shèqū Gōngzuò Bàngōngshì</t>
  </si>
  <si>
    <t>社区工作办公室</t>
  </si>
  <si>
    <t>Shìyè Zhèn</t>
  </si>
  <si>
    <t>世业镇</t>
  </si>
  <si>
    <t>Sìpáilóu Jiēdào</t>
  </si>
  <si>
    <t>四牌楼街道</t>
  </si>
  <si>
    <t>Sītú Zhèn</t>
  </si>
  <si>
    <t>司徒镇</t>
  </si>
  <si>
    <t>Tiānwáng Zhèn</t>
  </si>
  <si>
    <t>天王镇</t>
  </si>
  <si>
    <t>Xiàngshān Jiēdào</t>
  </si>
  <si>
    <t>象山街道</t>
  </si>
  <si>
    <t>Xiàshŭ Zhèn</t>
  </si>
  <si>
    <t>下蜀镇</t>
  </si>
  <si>
    <t>Xīláiqiáo Zhèn</t>
  </si>
  <si>
    <t>西来桥镇</t>
  </si>
  <si>
    <t>Xīnfēng Zhèn</t>
  </si>
  <si>
    <t>辛丰镇</t>
  </si>
  <si>
    <t>Yánlíng Zhèn</t>
  </si>
  <si>
    <t>延陵镇</t>
  </si>
  <si>
    <t>Yáoqiáo Zhèn</t>
  </si>
  <si>
    <t>姚桥镇</t>
  </si>
  <si>
    <t>Yóufāng Zhèn</t>
  </si>
  <si>
    <t>油坊镇</t>
  </si>
  <si>
    <t>Yúnyáng Jiēdào</t>
  </si>
  <si>
    <t>云阳街道</t>
  </si>
  <si>
    <t>Zhèngdōnglù Jiēdào</t>
  </si>
  <si>
    <t>正东路街道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</si>
  <si>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</si>
  <si>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</si>
  <si>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</si>
  <si>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</si>
  <si>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</si>
  <si>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</si>
  <si>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</si>
  <si>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</si>
  <si>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Bēnniú</t>
  </si>
  <si>
    <t>Biéqiáo</t>
  </si>
  <si>
    <t>Dàibù</t>
  </si>
  <si>
    <t>Dàitóu</t>
  </si>
  <si>
    <t>Hénglín</t>
  </si>
  <si>
    <t>Héngshānqiáo</t>
  </si>
  <si>
    <t>Huánglĭ</t>
  </si>
  <si>
    <t>Hútáng</t>
  </si>
  <si>
    <t>Jiāzé</t>
  </si>
  <si>
    <t>Jīnchéng</t>
  </si>
  <si>
    <t>Lĭjiā</t>
  </si>
  <si>
    <t>Luóxī</t>
  </si>
  <si>
    <t>Luòyáng</t>
  </si>
  <si>
    <t>Mènghé</t>
  </si>
  <si>
    <t>Nándù</t>
  </si>
  <si>
    <t>Niútáng</t>
  </si>
  <si>
    <t>Qiánhuáng</t>
  </si>
  <si>
    <t>Rúlín</t>
  </si>
  <si>
    <t>Shànghuáng</t>
  </si>
  <si>
    <t>Shàngxīng</t>
  </si>
  <si>
    <t>Shèzhŭ</t>
  </si>
  <si>
    <t>Tiānmùhú</t>
  </si>
  <si>
    <t>Xīxiàshù</t>
  </si>
  <si>
    <t>Xuēbù</t>
  </si>
  <si>
    <t>Xuējiā</t>
  </si>
  <si>
    <t>Xuĕyàn</t>
  </si>
  <si>
    <t>Yáoguān</t>
  </si>
  <si>
    <t>Zhènglù</t>
  </si>
  <si>
    <t>Zhĭqián</t>
  </si>
  <si>
    <t>Zhíxī</t>
  </si>
  <si>
    <t>Zhūlín</t>
  </si>
  <si>
    <t>Zhúzé</t>
  </si>
  <si>
    <t>Zōuqū</t>
  </si>
  <si>
    <t>Bàojí</t>
  </si>
  <si>
    <t>Bólĭ</t>
  </si>
  <si>
    <t>Chàhé</t>
  </si>
  <si>
    <t>Chàmiào</t>
  </si>
  <si>
    <t>Chéngjí</t>
  </si>
  <si>
    <t>Chénqiáo</t>
  </si>
  <si>
    <t>Chēqiáo</t>
  </si>
  <si>
    <t>Chóují</t>
  </si>
  <si>
    <t>Dàdōng</t>
  </si>
  <si>
    <t>Dīngjí</t>
  </si>
  <si>
    <t>Dōnghújí</t>
  </si>
  <si>
    <t>Dōngshuānggōu</t>
  </si>
  <si>
    <t>Fànjí</t>
  </si>
  <si>
    <t>Fùxīng</t>
  </si>
  <si>
    <t>Gāogōu</t>
  </si>
  <si>
    <t>Gāojiāyàn</t>
  </si>
  <si>
    <t>Guāntān</t>
  </si>
  <si>
    <t>Guǎnzhòng</t>
  </si>
  <si>
    <t>Guìwŭ</t>
  </si>
  <si>
    <t>Hépíng</t>
  </si>
  <si>
    <t>Hóngyáo</t>
  </si>
  <si>
    <t>Huáihé</t>
  </si>
  <si>
    <t>Huánghuātáng</t>
  </si>
  <si>
    <t>Huángmă</t>
  </si>
  <si>
    <t>Huángyíng</t>
  </si>
  <si>
    <t>Jiăngbà</t>
  </si>
  <si>
    <t>Jīngkŏu</t>
  </si>
  <si>
    <t>Jīnnán</t>
  </si>
  <si>
    <t>Lăozhāngjí</t>
  </si>
  <si>
    <t>Lăozishān</t>
  </si>
  <si>
    <t>Liángchà</t>
  </si>
  <si>
    <t>Línjí</t>
  </si>
  <si>
    <t>Liújūn</t>
  </si>
  <si>
    <t>Liúlăozhuāng</t>
  </si>
  <si>
    <t>Lǚliáng</t>
  </si>
  <si>
    <t>Măbà</t>
  </si>
  <si>
    <t>Mătóu</t>
  </si>
  <si>
    <t>Mĭnqiáo</t>
  </si>
  <si>
    <t>Mùdiàn</t>
  </si>
  <si>
    <t>Nánchénjí</t>
  </si>
  <si>
    <t>Nánjí</t>
  </si>
  <si>
    <t>Nánzhá</t>
  </si>
  <si>
    <t>Píngqiáo</t>
  </si>
  <si>
    <t>Qiánfēng</t>
  </si>
  <si>
    <t>Qīngōng</t>
  </si>
  <si>
    <t>Sānbăo</t>
  </si>
  <si>
    <t>Sānhé</t>
  </si>
  <si>
    <t>Sānshù</t>
  </si>
  <si>
    <t>Shīhé</t>
  </si>
  <si>
    <t>Shíhú</t>
  </si>
  <si>
    <t>Shítáng</t>
  </si>
  <si>
    <t>Sūzuĭ</t>
  </si>
  <si>
    <t>Tăjí</t>
  </si>
  <si>
    <t>Tángjí</t>
  </si>
  <si>
    <t>Tiānquánhú</t>
  </si>
  <si>
    <t>Wŭgăng</t>
  </si>
  <si>
    <t>Xīshùnhé</t>
  </si>
  <si>
    <t>Xúliū</t>
  </si>
  <si>
    <t>Yíntú</t>
  </si>
  <si>
    <t>Yúgōu</t>
  </si>
  <si>
    <t>Zhūqiáo</t>
  </si>
  <si>
    <t>Băilù</t>
  </si>
  <si>
    <t>Báităbù</t>
  </si>
  <si>
    <t>Bănpŭ</t>
  </si>
  <si>
    <t>Bānzhuāng</t>
  </si>
  <si>
    <t>Bĕichénjí</t>
  </si>
  <si>
    <t>Chéngtóu</t>
  </si>
  <si>
    <t>Chéngxī</t>
  </si>
  <si>
    <t>Dōngwángjí</t>
  </si>
  <si>
    <t>Duīgōugăng</t>
  </si>
  <si>
    <t>Dūnshàng</t>
  </si>
  <si>
    <t>Fángshān</t>
  </si>
  <si>
    <t>Gànmă</t>
  </si>
  <si>
    <t>Hăitóu</t>
  </si>
  <si>
    <t>Hēilín</t>
  </si>
  <si>
    <t>Hóngzhuāng</t>
  </si>
  <si>
    <t>Huángchuān</t>
  </si>
  <si>
    <t>Jĭnpíng</t>
  </si>
  <si>
    <t>Jīnshān</t>
  </si>
  <si>
    <t>Lìzhuāng</t>
  </si>
  <si>
    <t>Lóngjū</t>
  </si>
  <si>
    <t>Mèngxīngzhuāng</t>
  </si>
  <si>
    <t>Nángăng</t>
  </si>
  <si>
    <t>Píngmíng</t>
  </si>
  <si>
    <t>Pŭnán</t>
  </si>
  <si>
    <t>Qīnghú</t>
  </si>
  <si>
    <t>Qīngkŏu</t>
  </si>
  <si>
    <t>Sānkŏu</t>
  </si>
  <si>
    <t>Shāhé</t>
  </si>
  <si>
    <t>Shíliánghé</t>
  </si>
  <si>
    <t>Shíqiáo</t>
  </si>
  <si>
    <t>Sìduì</t>
  </si>
  <si>
    <t>Sòngzhuāng</t>
  </si>
  <si>
    <t>Tānggōu</t>
  </si>
  <si>
    <t>Táolín</t>
  </si>
  <si>
    <t>Tiánlóu</t>
  </si>
  <si>
    <t>Tóngxīng</t>
  </si>
  <si>
    <t>Túhé</t>
  </si>
  <si>
    <t>Wéifēng</t>
  </si>
  <si>
    <t>Wēnquán</t>
  </si>
  <si>
    <t>Xiàchē</t>
  </si>
  <si>
    <t>Xiăoyī</t>
  </si>
  <si>
    <t>Xīn'ān</t>
  </si>
  <si>
    <t>Xīnjí</t>
  </si>
  <si>
    <t>Yángjí</t>
  </si>
  <si>
    <t>Yànwĕigăng</t>
  </si>
  <si>
    <t>Yīshān</t>
  </si>
  <si>
    <t>Zhèwāng</t>
  </si>
  <si>
    <t>Héfèng</t>
  </si>
  <si>
    <t>Jīngqiáo</t>
  </si>
  <si>
    <t>Yángjiāng</t>
  </si>
  <si>
    <t>Zhuānqiáng</t>
  </si>
  <si>
    <t>Zhúzhèn</t>
  </si>
  <si>
    <t>Báidiàn</t>
  </si>
  <si>
    <t>Báipú</t>
  </si>
  <si>
    <t>Bānjīng</t>
  </si>
  <si>
    <t>Bāochăng</t>
  </si>
  <si>
    <t>Bĕixīn</t>
  </si>
  <si>
    <t>Bīngchá</t>
  </si>
  <si>
    <t>Cáobù</t>
  </si>
  <si>
    <t>Cháiwān</t>
  </si>
  <si>
    <t>Chángjiāng</t>
  </si>
  <si>
    <t>Chánglè</t>
  </si>
  <si>
    <t>Chángshā</t>
  </si>
  <si>
    <t>Chéngdōng</t>
  </si>
  <si>
    <t>Chuānjiāng</t>
  </si>
  <si>
    <t>Dàgōng</t>
  </si>
  <si>
    <t>Dàyù</t>
  </si>
  <si>
    <t>Dīngyàn</t>
  </si>
  <si>
    <t>Dōngchén</t>
  </si>
  <si>
    <t>Dōnghăi</t>
  </si>
  <si>
    <t>Dōngshè</t>
  </si>
  <si>
    <t>Dūntóu</t>
  </si>
  <si>
    <t>Èrjiă</t>
  </si>
  <si>
    <t>Fēnglì</t>
  </si>
  <si>
    <t>Hăi'ān</t>
  </si>
  <si>
    <t>Hăifù</t>
  </si>
  <si>
    <t>Hăimén</t>
  </si>
  <si>
    <t>Hăiyŏng</t>
  </si>
  <si>
    <t>Hézuò</t>
  </si>
  <si>
    <t>Huìlóng</t>
  </si>
  <si>
    <t>Huìpíng</t>
  </si>
  <si>
    <t>Jiāng'ān</t>
  </si>
  <si>
    <t>Jiăoxié</t>
  </si>
  <si>
    <t>Jìnhăi</t>
  </si>
  <si>
    <t>Jiŭhuá</t>
  </si>
  <si>
    <t>Lĭbăo</t>
  </si>
  <si>
    <t>Liúhào</t>
  </si>
  <si>
    <t>Liúqiáo</t>
  </si>
  <si>
    <t>Lǚsìgăng</t>
  </si>
  <si>
    <t>Mătáng</t>
  </si>
  <si>
    <t>Mótóu</t>
  </si>
  <si>
    <t>Nánmò</t>
  </si>
  <si>
    <t>Nányáng</t>
  </si>
  <si>
    <t>Píngcháo</t>
  </si>
  <si>
    <t>Qŭtáng</t>
  </si>
  <si>
    <t>Sānchăng</t>
  </si>
  <si>
    <t>Sānyú</t>
  </si>
  <si>
    <t>Shígăng</t>
  </si>
  <si>
    <t>Shízhuāng</t>
  </si>
  <si>
    <t>Shízŏng</t>
  </si>
  <si>
    <t>Sìjiă</t>
  </si>
  <si>
    <t>Tiānbŭ</t>
  </si>
  <si>
    <t>Wángbào</t>
  </si>
  <si>
    <t>Wŭjiē</t>
  </si>
  <si>
    <t>Wúyáo</t>
  </si>
  <si>
    <t>Xiàyuán</t>
  </si>
  <si>
    <t>Xīngrén</t>
  </si>
  <si>
    <t>Xītíng</t>
  </si>
  <si>
    <t>Yăzhōu</t>
  </si>
  <si>
    <t>Yínyáng</t>
  </si>
  <si>
    <t>Yuánqiáo</t>
  </si>
  <si>
    <t>Yuánzhuāng</t>
  </si>
  <si>
    <t>Yúdōng</t>
  </si>
  <si>
    <t>Yuèlái</t>
  </si>
  <si>
    <t>Zhāngzhīshān</t>
  </si>
  <si>
    <t>Zhèngyú</t>
  </si>
  <si>
    <t>Àiyuán</t>
  </si>
  <si>
    <t>Bànchéng</t>
  </si>
  <si>
    <t>Bùzi</t>
  </si>
  <si>
    <t>Càijí</t>
  </si>
  <si>
    <t>Chuānchéng</t>
  </si>
  <si>
    <t>Dàxīng</t>
  </si>
  <si>
    <t>Dīngzuĭ</t>
  </si>
  <si>
    <t>Gāoxū</t>
  </si>
  <si>
    <t>Gĕngchē</t>
  </si>
  <si>
    <t>Gĕngwéi</t>
  </si>
  <si>
    <t>Guānmiào</t>
  </si>
  <si>
    <t>Guīrén</t>
  </si>
  <si>
    <t>Hánshān</t>
  </si>
  <si>
    <t>Huáchōng</t>
  </si>
  <si>
    <t>Huángdūn</t>
  </si>
  <si>
    <t>Húdōng</t>
  </si>
  <si>
    <t>Hújí</t>
  </si>
  <si>
    <t>Jièjí</t>
  </si>
  <si>
    <t>Jīnsuŏ</t>
  </si>
  <si>
    <t>Láilóng</t>
  </si>
  <si>
    <t>Lĭhéng</t>
  </si>
  <si>
    <t>Lĭkŏu</t>
  </si>
  <si>
    <t>Línhé</t>
  </si>
  <si>
    <t>Línhuái</t>
  </si>
  <si>
    <t>Lónghé</t>
  </si>
  <si>
    <t>Lŏngjí</t>
  </si>
  <si>
    <t>Lóngjí</t>
  </si>
  <si>
    <t>Lóngmiào</t>
  </si>
  <si>
    <t>Lùjí</t>
  </si>
  <si>
    <t>Lújí</t>
  </si>
  <si>
    <t>Măchăng</t>
  </si>
  <si>
    <t>Méihuā</t>
  </si>
  <si>
    <t>Miàotóu</t>
  </si>
  <si>
    <t>Péiwéi</t>
  </si>
  <si>
    <t>Qiánjí</t>
  </si>
  <si>
    <t>Qīngyīhú</t>
  </si>
  <si>
    <t>Sāngxū</t>
  </si>
  <si>
    <t>Sānzhuāng</t>
  </si>
  <si>
    <t>Shàngtáng</t>
  </si>
  <si>
    <t>Shìlĭng</t>
  </si>
  <si>
    <t>Shuānggōu</t>
  </si>
  <si>
    <t>Sūnyuán</t>
  </si>
  <si>
    <t>Tánggōu</t>
  </si>
  <si>
    <t>Tāngjiàn</t>
  </si>
  <si>
    <t>Tóngyáng</t>
  </si>
  <si>
    <t>Wángguānjí</t>
  </si>
  <si>
    <t>Wángjí</t>
  </si>
  <si>
    <t>Wèiyíng</t>
  </si>
  <si>
    <t>Wújí</t>
  </si>
  <si>
    <t>Xiánguān</t>
  </si>
  <si>
    <t>Xiăodiàn</t>
  </si>
  <si>
    <t>Xīnyuán</t>
  </si>
  <si>
    <t>Yángbĕi</t>
  </si>
  <si>
    <t>Yánghé</t>
  </si>
  <si>
    <t>Yănghuà</t>
  </si>
  <si>
    <t>Yánjí</t>
  </si>
  <si>
    <t>Yítāo</t>
  </si>
  <si>
    <t>Zàohé</t>
  </si>
  <si>
    <t>Zhāxià</t>
  </si>
  <si>
    <t>Zhōngyáng</t>
  </si>
  <si>
    <t>Zhūhú</t>
  </si>
  <si>
    <t>Bāchéng</t>
  </si>
  <si>
    <t>Chéngxiāng</t>
  </si>
  <si>
    <t>Dàxīn</t>
  </si>
  <si>
    <t>Diànshānhú</t>
  </si>
  <si>
    <t>Dŏngbāng</t>
  </si>
  <si>
    <t>Dōngshān</t>
  </si>
  <si>
    <t>Fènghuáng</t>
  </si>
  <si>
    <t>Fúqiáo</t>
  </si>
  <si>
    <t>Guāngfú</t>
  </si>
  <si>
    <t>Gŭlĭ</t>
  </si>
  <si>
    <t>Hăiyú</t>
  </si>
  <si>
    <t>Huángdài</t>
  </si>
  <si>
    <t>Huángjīng</t>
  </si>
  <si>
    <t>Huāqiáo</t>
  </si>
  <si>
    <t>Hŭshùguān</t>
  </si>
  <si>
    <t>Jĭnfēng</t>
  </si>
  <si>
    <t>Jīngăng</t>
  </si>
  <si>
    <t>Jīntíng</t>
  </si>
  <si>
    <t>Jĭnxī</t>
  </si>
  <si>
    <t>Lèyú</t>
  </si>
  <si>
    <t>Lílǐ</t>
  </si>
  <si>
    <t>Línhú</t>
  </si>
  <si>
    <t>Liúhé</t>
  </si>
  <si>
    <t>Lùdù</t>
  </si>
  <si>
    <t>Lùjiā</t>
  </si>
  <si>
    <t>Lùzhí</t>
  </si>
  <si>
    <t>Méilĭ</t>
  </si>
  <si>
    <t>Mùdú</t>
  </si>
  <si>
    <t>Nánfēng</t>
  </si>
  <si>
    <t>Píngwàng</t>
  </si>
  <si>
    <t>Qiāndēng</t>
  </si>
  <si>
    <t>Qīdū</t>
  </si>
  <si>
    <t>Shājiābāng</t>
  </si>
  <si>
    <t>Shànghú</t>
  </si>
  <si>
    <t>Shāxī</t>
  </si>
  <si>
    <t>Shèngzé</t>
  </si>
  <si>
    <t>Shuāngfèng</t>
  </si>
  <si>
    <t>Sūzhōu Gōngyè Yuánqū Shíshŭ</t>
  </si>
  <si>
    <t>Tángqiáo</t>
  </si>
  <si>
    <t>Tōng'ān</t>
  </si>
  <si>
    <t>Tónglĭ</t>
  </si>
  <si>
    <t>Wàngtíng</t>
  </si>
  <si>
    <t>Wèitáng</t>
  </si>
  <si>
    <t>Xūkŏu</t>
  </si>
  <si>
    <t>Yángchénghú</t>
  </si>
  <si>
    <t>Yángshè</t>
  </si>
  <si>
    <t>Yùshān</t>
  </si>
  <si>
    <t>Zhāngpŭ</t>
  </si>
  <si>
    <t>Zhènzé</t>
  </si>
  <si>
    <t>Zhītáng</t>
  </si>
  <si>
    <t>Zhōushì</t>
  </si>
  <si>
    <t>Báimĭ</t>
  </si>
  <si>
    <t>Bīnjiāng</t>
  </si>
  <si>
    <t>Chāngróng</t>
  </si>
  <si>
    <t>Chénbăo</t>
  </si>
  <si>
    <t>Dàduŏ</t>
  </si>
  <si>
    <t>Dàinán</t>
  </si>
  <si>
    <t>Dàiyáo</t>
  </si>
  <si>
    <t>Dàlún</t>
  </si>
  <si>
    <t>Dàsì</t>
  </si>
  <si>
    <t>Dàyíng</t>
  </si>
  <si>
    <t>Dàzōu</t>
  </si>
  <si>
    <t>Diàoyú</t>
  </si>
  <si>
    <t>Díduŏ</t>
  </si>
  <si>
    <t>Dōngxīng</t>
  </si>
  <si>
    <t>Fēnjiè</t>
  </si>
  <si>
    <t>Gāngyáng</t>
  </si>
  <si>
    <t>Guănglíng</t>
  </si>
  <si>
    <t>Gùgāo</t>
  </si>
  <si>
    <t>Gūshān</t>
  </si>
  <si>
    <t>Gŭxī</t>
  </si>
  <si>
    <t>Hăinán</t>
  </si>
  <si>
    <t>Héchén</t>
  </si>
  <si>
    <t>Héshī</t>
  </si>
  <si>
    <t>Hóngqiáo</t>
  </si>
  <si>
    <t>Huágăng</t>
  </si>
  <si>
    <t>Huángqiáo</t>
  </si>
  <si>
    <t>Húzhuāng</t>
  </si>
  <si>
    <t>Jiăngduŏ</t>
  </si>
  <si>
    <t>Jiāngyàn</t>
  </si>
  <si>
    <t>Jìshì</t>
  </si>
  <si>
    <t>Jiŭlóng</t>
  </si>
  <si>
    <t>Lóuzhuāng</t>
  </si>
  <si>
    <t>Măqiáo</t>
  </si>
  <si>
    <t>Qiānduǒ</t>
  </si>
  <si>
    <t>Qiáotóu</t>
  </si>
  <si>
    <t>Qŭxiá</t>
  </si>
  <si>
    <t>Shāgōu</t>
  </si>
  <si>
    <t>Shānhú</t>
  </si>
  <si>
    <t>Shĕngāo</t>
  </si>
  <si>
    <t>Shēngcí</t>
  </si>
  <si>
    <t>Shĕnlún</t>
  </si>
  <si>
    <t>Sūchén</t>
  </si>
  <si>
    <t>Táozhuāng</t>
  </si>
  <si>
    <t>Xiàwéi</t>
  </si>
  <si>
    <t>Xiéqiáo</t>
  </si>
  <si>
    <t>Xīlái</t>
  </si>
  <si>
    <t>Xīnduŏ</t>
  </si>
  <si>
    <t>Xìngdōng</t>
  </si>
  <si>
    <t>Xīngtài</t>
  </si>
  <si>
    <t>Xuānbăo</t>
  </si>
  <si>
    <t>Yáowáng</t>
  </si>
  <si>
    <t>Yĕxú</t>
  </si>
  <si>
    <t>Yŏng'ānzhōu</t>
  </si>
  <si>
    <t>Yŏngfēng</t>
  </si>
  <si>
    <t>Yuánzhú</t>
  </si>
  <si>
    <t>Yúduŏ</t>
  </si>
  <si>
    <t>Yūxī</t>
  </si>
  <si>
    <t>Zhāngguō</t>
  </si>
  <si>
    <t>Zhāngqiáo</t>
  </si>
  <si>
    <t>Zhēntóng</t>
  </si>
  <si>
    <t>Zhōngbăo</t>
  </si>
  <si>
    <t>Zhúhóng</t>
  </si>
  <si>
    <t>Chángjīng</t>
  </si>
  <si>
    <t>Dīngshŭ</t>
  </si>
  <si>
    <t>Dōnggăng</t>
  </si>
  <si>
    <t>Éhú</t>
  </si>
  <si>
    <t>Gāochéng</t>
  </si>
  <si>
    <t>Guānlín</t>
  </si>
  <si>
    <t>Gùshān</t>
  </si>
  <si>
    <t>Huángtŭ</t>
  </si>
  <si>
    <t>Huáshì</t>
  </si>
  <si>
    <t>Húdài</t>
  </si>
  <si>
    <t>Húfù</t>
  </si>
  <si>
    <t>Luòshè</t>
  </si>
  <si>
    <t>Qīngyáng</t>
  </si>
  <si>
    <t>Tàihuá</t>
  </si>
  <si>
    <t>Wànshí</t>
  </si>
  <si>
    <t>Xībĕi</t>
  </si>
  <si>
    <t>Xīnjiàn</t>
  </si>
  <si>
    <t>Xīzhŭ</t>
  </si>
  <si>
    <t>Xúshè</t>
  </si>
  <si>
    <t>Xúxiákè</t>
  </si>
  <si>
    <t>Yángjiān</t>
  </si>
  <si>
    <t>Yángshān</t>
  </si>
  <si>
    <t>Yángxiàng</t>
  </si>
  <si>
    <t>Yuèchéng</t>
  </si>
  <si>
    <t>Zhāngzhŭ</t>
  </si>
  <si>
    <t>Zhōutiĕ</t>
  </si>
  <si>
    <t>Zhùtáng</t>
  </si>
  <si>
    <t>Āhú</t>
  </si>
  <si>
    <t>Ānguó</t>
  </si>
  <si>
    <t>Bālù</t>
  </si>
  <si>
    <t>Bāyìjí</t>
  </si>
  <si>
    <t>Biàntáng</t>
  </si>
  <si>
    <t>Căoqiáo</t>
  </si>
  <si>
    <t>Chángdiàn</t>
  </si>
  <si>
    <t>Chēfúshān</t>
  </si>
  <si>
    <t>Chénlóu</t>
  </si>
  <si>
    <t>Dàizhuāng</t>
  </si>
  <si>
    <t>Dānjí</t>
  </si>
  <si>
    <t>Dàpéng</t>
  </si>
  <si>
    <t>Dàshāhé</t>
  </si>
  <si>
    <t>Dàxŭ</t>
  </si>
  <si>
    <t>Fángcūn</t>
  </si>
  <si>
    <t>Fànlóu</t>
  </si>
  <si>
    <t>Găngshàng</t>
  </si>
  <si>
    <t>Găngtóu</t>
  </si>
  <si>
    <t>Gāoliú</t>
  </si>
  <si>
    <t>Guānhú</t>
  </si>
  <si>
    <t>Guānshān</t>
  </si>
  <si>
    <t>Gŭpī</t>
  </si>
  <si>
    <t>Hànwáng</t>
  </si>
  <si>
    <t>Hégōu</t>
  </si>
  <si>
    <t>Huángjí</t>
  </si>
  <si>
    <t>Huānkŏu</t>
  </si>
  <si>
    <t>Huáshān</t>
  </si>
  <si>
    <t>Húzhài</t>
  </si>
  <si>
    <t>Jiāngzhuāng</t>
  </si>
  <si>
    <t>Jìng'ān</t>
  </si>
  <si>
    <t>Lánshān</t>
  </si>
  <si>
    <t>Liángjí</t>
  </si>
  <si>
    <t>Liángzhài</t>
  </si>
  <si>
    <t>Lìguó</t>
  </si>
  <si>
    <t>Língchéng</t>
  </si>
  <si>
    <t>Liŭquán</t>
  </si>
  <si>
    <t>Liŭxīn</t>
  </si>
  <si>
    <t>Lónggù</t>
  </si>
  <si>
    <t>Lùlóu</t>
  </si>
  <si>
    <t>Mălíngshān</t>
  </si>
  <si>
    <t>Máocūn</t>
  </si>
  <si>
    <t>Măpō</t>
  </si>
  <si>
    <t>Niănzhuāng</t>
  </si>
  <si>
    <t>Pīchéng</t>
  </si>
  <si>
    <t>Qìng'ān</t>
  </si>
  <si>
    <t>Qīngshānquán</t>
  </si>
  <si>
    <t>Qípán</t>
  </si>
  <si>
    <t>Qīshān</t>
  </si>
  <si>
    <t>Qiūjí</t>
  </si>
  <si>
    <t>Shājí</t>
  </si>
  <si>
    <t>Shàodiàn</t>
  </si>
  <si>
    <t>Shíjí</t>
  </si>
  <si>
    <t>Shīzhài</t>
  </si>
  <si>
    <t>Shŏuxiàn</t>
  </si>
  <si>
    <t>Shuāngtáng</t>
  </si>
  <si>
    <t>Sìhù</t>
  </si>
  <si>
    <t>Sònglóu</t>
  </si>
  <si>
    <t>Sùyángshān</t>
  </si>
  <si>
    <t>Tángzhāng</t>
  </si>
  <si>
    <t>Tiĕfù</t>
  </si>
  <si>
    <t>Tŭshān</t>
  </si>
  <si>
    <t>Wánggōu</t>
  </si>
  <si>
    <t>Wăyáo</t>
  </si>
  <si>
    <t>Wèijí</t>
  </si>
  <si>
    <t>Wèimiào</t>
  </si>
  <si>
    <t>Wŭduàn</t>
  </si>
  <si>
    <t>Xínglóu</t>
  </si>
  <si>
    <t>Xúzhuāng</t>
  </si>
  <si>
    <t>Yángtún</t>
  </si>
  <si>
    <t>Yànzibù</t>
  </si>
  <si>
    <t>Yáojí</t>
  </si>
  <si>
    <t>Yáowān</t>
  </si>
  <si>
    <t>Yìtáng</t>
  </si>
  <si>
    <t>Yīzhuāng</t>
  </si>
  <si>
    <t>Zhànchéng</t>
  </si>
  <si>
    <t>Zhāngjí</t>
  </si>
  <si>
    <t>Zhāngzhài</t>
  </si>
  <si>
    <t>Zhāngzhuāng</t>
  </si>
  <si>
    <t>Zhàodūn</t>
  </si>
  <si>
    <t>Zhàozhuāng</t>
  </si>
  <si>
    <t>Zhèngjí</t>
  </si>
  <si>
    <t>Zhūzhài</t>
  </si>
  <si>
    <t>Zĭzhuāng</t>
  </si>
  <si>
    <t>Zōuzhuāng</t>
  </si>
  <si>
    <t>Báijū</t>
  </si>
  <si>
    <t>Bājù</t>
  </si>
  <si>
    <t>Bănhú</t>
  </si>
  <si>
    <t>Băotă</t>
  </si>
  <si>
    <t>Bātān</t>
  </si>
  <si>
    <t>Biàncāng</t>
  </si>
  <si>
    <t>Bīnhăigăng</t>
  </si>
  <si>
    <t>Bīnhuái</t>
  </si>
  <si>
    <t>Bùfèng</t>
  </si>
  <si>
    <t>Càiqiáo</t>
  </si>
  <si>
    <t>Căomiào</t>
  </si>
  <si>
    <t>Căoyàn</t>
  </si>
  <si>
    <t>Chángdàng</t>
  </si>
  <si>
    <t>Chénjiāgăng</t>
  </si>
  <si>
    <t>Chénliáng</t>
  </si>
  <si>
    <t>Chéntāo</t>
  </si>
  <si>
    <t>Dàgāng</t>
  </si>
  <si>
    <t>Dàyŏu</t>
  </si>
  <si>
    <t>Dàzònghú</t>
  </si>
  <si>
    <t>Dōnggōu</t>
  </si>
  <si>
    <t>Dōngtái</t>
  </si>
  <si>
    <t>Fù'ān</t>
  </si>
  <si>
    <t>Gāngxī</t>
  </si>
  <si>
    <t>Gōudūn</t>
  </si>
  <si>
    <t>Gŭhé</t>
  </si>
  <si>
    <t>Guōmĕng</t>
  </si>
  <si>
    <t>Guōshù</t>
  </si>
  <si>
    <t>Hăihé</t>
  </si>
  <si>
    <t>Hăitōng</t>
  </si>
  <si>
    <t>Hédé</t>
  </si>
  <si>
    <t>Héngjì</t>
  </si>
  <si>
    <t>Huángjiān</t>
  </si>
  <si>
    <t>Huángshāgăng</t>
  </si>
  <si>
    <t>Huángwéi</t>
  </si>
  <si>
    <t>Jiànggăng</t>
  </si>
  <si>
    <t>Jiànyáng</t>
  </si>
  <si>
    <t>Jiŭlóngkŏu</t>
  </si>
  <si>
    <t>Liángduŏ</t>
  </si>
  <si>
    <t>Línhăi</t>
  </si>
  <si>
    <t>Liúzhuāng</t>
  </si>
  <si>
    <t>Lónggāng</t>
  </si>
  <si>
    <t>Lóuwáng</t>
  </si>
  <si>
    <t>Lúgōu</t>
  </si>
  <si>
    <t>Luóqiáo</t>
  </si>
  <si>
    <t>Lúpú</t>
  </si>
  <si>
    <t>Nánhé</t>
  </si>
  <si>
    <t>Nánshĕnzào</t>
  </si>
  <si>
    <t>Pánwān</t>
  </si>
  <si>
    <t>Qiānqiū</t>
  </si>
  <si>
    <t>Qìngfēng</t>
  </si>
  <si>
    <t>Qínnán</t>
  </si>
  <si>
    <t>Sāncāng</t>
  </si>
  <si>
    <t>Sānlóng</t>
  </si>
  <si>
    <t>Sānzào</t>
  </si>
  <si>
    <t>Shànggāng</t>
  </si>
  <si>
    <t>Shàngzhuāng</t>
  </si>
  <si>
    <t>Shíyàn</t>
  </si>
  <si>
    <t>Shuānggăng</t>
  </si>
  <si>
    <t>Sìmíng</t>
  </si>
  <si>
    <t>Tángyáng</t>
  </si>
  <si>
    <t>Tèyōng</t>
  </si>
  <si>
    <t>Tiānchăng</t>
  </si>
  <si>
    <t>Tōngyú</t>
  </si>
  <si>
    <t>Tóuzào</t>
  </si>
  <si>
    <t>Wànyíng</t>
  </si>
  <si>
    <t>Wŭliè</t>
  </si>
  <si>
    <t>Wŭxùn</t>
  </si>
  <si>
    <t>Xiăngshuĭ</t>
  </si>
  <si>
    <t>Xiăohăi</t>
  </si>
  <si>
    <t>Xiăojiān</t>
  </si>
  <si>
    <t>Xīnfēng</t>
  </si>
  <si>
    <t>Xīngōu</t>
  </si>
  <si>
    <t>Xīngqiáo</t>
  </si>
  <si>
    <t>Xīntān</t>
  </si>
  <si>
    <t>Xīnxīng</t>
  </si>
  <si>
    <t>Xītuán</t>
  </si>
  <si>
    <t>Xuéfù</t>
  </si>
  <si>
    <t>Xŭhé</t>
  </si>
  <si>
    <t>Yándān</t>
  </si>
  <si>
    <t>Yándōng</t>
  </si>
  <si>
    <t>Yángmă</t>
  </si>
  <si>
    <t>Yángzhài</t>
  </si>
  <si>
    <t>Yánhé</t>
  </si>
  <si>
    <t>Yìlín</t>
  </si>
  <si>
    <t>Yùnhé</t>
  </si>
  <si>
    <t>Zhēndōng</t>
  </si>
  <si>
    <t>Zhènghóng</t>
  </si>
  <si>
    <t>Ānyí</t>
  </si>
  <si>
    <t>Bālĭ</t>
  </si>
  <si>
    <t>Cáodiàn</t>
  </si>
  <si>
    <t>Chēluó</t>
  </si>
  <si>
    <t>Dàyí</t>
  </si>
  <si>
    <t>Dīnggōu</t>
  </si>
  <si>
    <t>Dīnghuŏ</t>
  </si>
  <si>
    <t>Fánchuān</t>
  </si>
  <si>
    <t>Fāngxiàng</t>
  </si>
  <si>
    <t>Fánshuĭ</t>
  </si>
  <si>
    <t>Gānduŏ</t>
  </si>
  <si>
    <t>Gōngdào</t>
  </si>
  <si>
    <t>Guăngyánghú</t>
  </si>
  <si>
    <t>Guāzhōu</t>
  </si>
  <si>
    <t>Guōcūn</t>
  </si>
  <si>
    <t>Hángjí</t>
  </si>
  <si>
    <t>Huáisì</t>
  </si>
  <si>
    <t>Huángchéng</t>
  </si>
  <si>
    <t>Jièshŏu</t>
  </si>
  <si>
    <t>Jīnghé</t>
  </si>
  <si>
    <t>Lĭdiăn</t>
  </si>
  <si>
    <t>Línzé</t>
  </si>
  <si>
    <t>Liŭbăo</t>
  </si>
  <si>
    <t>Lóngqiú</t>
  </si>
  <si>
    <t>Lŭduŏ</t>
  </si>
  <si>
    <t>Măjí</t>
  </si>
  <si>
    <t>Pòxí</t>
  </si>
  <si>
    <t>Pŭtóu</t>
  </si>
  <si>
    <t>Qīngshān</t>
  </si>
  <si>
    <t>Sānduŏ</t>
  </si>
  <si>
    <t>Shānyáng</t>
  </si>
  <si>
    <t>Shàobó</t>
  </si>
  <si>
    <t>Shātóu</t>
  </si>
  <si>
    <t>Shèyánghú</t>
  </si>
  <si>
    <t>Shīqiáo</t>
  </si>
  <si>
    <t>Sòngqiáo</t>
  </si>
  <si>
    <t>Tài'ān</t>
  </si>
  <si>
    <t>Tāngzhuāng</t>
  </si>
  <si>
    <t>Tóuqiáo</t>
  </si>
  <si>
    <t>Wàngzhígăng</t>
  </si>
  <si>
    <t>Wāntóu</t>
  </si>
  <si>
    <t>Wŭjiān</t>
  </si>
  <si>
    <t>Wúqiáo</t>
  </si>
  <si>
    <t>Xiàjí</t>
  </si>
  <si>
    <t>Xī'ānfēng</t>
  </si>
  <si>
    <t>Xiānnǚ</t>
  </si>
  <si>
    <t>Xiăoguānzhuāng</t>
  </si>
  <si>
    <t>Xiăojì</t>
  </si>
  <si>
    <t>Xièjiă</t>
  </si>
  <si>
    <t>Xīhú</t>
  </si>
  <si>
    <t>Xīnchéng</t>
  </si>
  <si>
    <t>Yángmiào</t>
  </si>
  <si>
    <t>Yángshòu</t>
  </si>
  <si>
    <t>Yílíng</t>
  </si>
  <si>
    <t>Yuètáng</t>
  </si>
  <si>
    <t>Zhēnwŭ</t>
  </si>
  <si>
    <t>Zhēnzhōu</t>
  </si>
  <si>
    <t>Zhōushān</t>
  </si>
  <si>
    <t>Báitù</t>
  </si>
  <si>
    <t>Băohuá</t>
  </si>
  <si>
    <t>Băoyàn</t>
  </si>
  <si>
    <t>Bāqiáo</t>
  </si>
  <si>
    <t>Biānchéng</t>
  </si>
  <si>
    <t>Dàlù</t>
  </si>
  <si>
    <t>Dānběi</t>
  </si>
  <si>
    <t>Dăoshù</t>
  </si>
  <si>
    <t>Dīnggăng</t>
  </si>
  <si>
    <t>Ĕrlíng</t>
  </si>
  <si>
    <t>Făngxiān</t>
  </si>
  <si>
    <t>Gāoqiáo</t>
  </si>
  <si>
    <t>Guōzhuāng</t>
  </si>
  <si>
    <t>Gŭyáng</t>
  </si>
  <si>
    <t>Hòubái</t>
  </si>
  <si>
    <t>Huángméi</t>
  </si>
  <si>
    <t>Huángtáng</t>
  </si>
  <si>
    <t>Língkŏu</t>
  </si>
  <si>
    <t>Lǚchéng</t>
  </si>
  <si>
    <t>Shàngdăng</t>
  </si>
  <si>
    <t>Shìyè</t>
  </si>
  <si>
    <t>Sītú</t>
  </si>
  <si>
    <t>Tiānwáng</t>
  </si>
  <si>
    <t>Xiàshŭ</t>
  </si>
  <si>
    <t>Xīláiqiáo</t>
  </si>
  <si>
    <t>Yánlíng</t>
  </si>
  <si>
    <t>Yáoqiáo</t>
  </si>
  <si>
    <t>Yóufāng</t>
  </si>
  <si>
    <t>Nánjīng</t>
  </si>
  <si>
    <t>Qĭdōng</t>
  </si>
  <si>
    <t>Rúgāo</t>
  </si>
  <si>
    <t>Nántōng</t>
  </si>
  <si>
    <t>Sùqiān</t>
  </si>
  <si>
    <t>Lìyáng</t>
  </si>
  <si>
    <t>Chángzhōu</t>
  </si>
  <si>
    <t>Xīnyí</t>
  </si>
  <si>
    <t>Pīzhōu</t>
  </si>
  <si>
    <t>Xúzhōu</t>
  </si>
  <si>
    <t>Yízhēng</t>
  </si>
  <si>
    <t>Gāoyóu</t>
  </si>
  <si>
    <t>Yángzhōu</t>
  </si>
  <si>
    <t>Yíxīng</t>
  </si>
  <si>
    <t>Jiāngyīn</t>
  </si>
  <si>
    <t>Wúxī</t>
  </si>
  <si>
    <t>Xīnghuà</t>
  </si>
  <si>
    <t>Tàixīng</t>
  </si>
  <si>
    <t>Jìngjiāng</t>
  </si>
  <si>
    <t>Tàizhōu</t>
  </si>
  <si>
    <t>Huái'ān</t>
  </si>
  <si>
    <t>Yánchéng</t>
  </si>
  <si>
    <t>Tàicāng</t>
  </si>
  <si>
    <t>Chángshú</t>
  </si>
  <si>
    <t>Zhāngjiāgăng</t>
  </si>
  <si>
    <t>Kūnshān</t>
  </si>
  <si>
    <t>Sūzhōu</t>
  </si>
  <si>
    <t>Liányúngăng</t>
  </si>
  <si>
    <t>Dānyáng</t>
  </si>
  <si>
    <t>Jùróng</t>
  </si>
  <si>
    <t>Yángzhōng</t>
  </si>
  <si>
    <t>Zhènjiāng</t>
  </si>
  <si>
    <t xml:space="preserve">,"stateCapital":true,"nationalCapital":false,"pk":null,"quiz":"asia","code":null,"archived":false,"percentageOfSessions":null}, </t>
  </si>
  <si>
    <t>Column12</t>
  </si>
  <si>
    <t>Column13</t>
  </si>
  <si>
    <t>Column10</t>
  </si>
  <si>
    <t>Column11</t>
  </si>
  <si>
    <t>Column92</t>
  </si>
  <si>
    <t>Ahu Zhen</t>
  </si>
  <si>
    <t>Aiyuan Zhen [incl. Liren Xiang]</t>
  </si>
  <si>
    <t>Anfeng Zhen (Lianyungang Shi)</t>
  </si>
  <si>
    <t>Anfeng Zhen (Taizhou Shi)</t>
  </si>
  <si>
    <t>Anfeng Zhen (Yancheng Shi)</t>
  </si>
  <si>
    <t>Anguo Zhen</t>
  </si>
  <si>
    <t>Anyi Zhen</t>
  </si>
  <si>
    <t>Anzhen Jiedao</t>
  </si>
  <si>
    <t>Bacheng Zhen</t>
  </si>
  <si>
    <t>Baguazhou Jiedao</t>
  </si>
  <si>
    <t>Baidian Zhen</t>
  </si>
  <si>
    <t>Baiju Zhen</t>
  </si>
  <si>
    <t>Bailu Zhen</t>
  </si>
  <si>
    <t>Baima Zhen (Nanjing Shi)</t>
  </si>
  <si>
    <t>Baima Zhen (Taizhou Shi)</t>
  </si>
  <si>
    <t>Baimahu Nongchang</t>
  </si>
  <si>
    <t>Baimi Zhen</t>
  </si>
  <si>
    <t>Baipu Zhen [incl. Linzi Zhen]</t>
  </si>
  <si>
    <t>Baitabu Zhen</t>
  </si>
  <si>
    <t>Baitu Zhen</t>
  </si>
  <si>
    <t>Baiyangwan Jiedao</t>
  </si>
  <si>
    <t>Baji Xiang [→ Lai'an Jiedao]</t>
  </si>
  <si>
    <t>Baju Zhen</t>
  </si>
  <si>
    <t>Bali Zhen</t>
  </si>
  <si>
    <t>Balu Zhen</t>
  </si>
  <si>
    <t>Bancheng Zhen [incl. Chenwei Xiang]</t>
  </si>
  <si>
    <t>Banhu Zhen</t>
  </si>
  <si>
    <t>Banjing Zhen [incl. Gaoming Zhen, Changqing Zhen]</t>
  </si>
  <si>
    <t>Banpu Zhen</t>
  </si>
  <si>
    <t>Banqiao Jiedao</t>
  </si>
  <si>
    <t>Banqiao Jiedao [incl. Xuwei Jiedao]</t>
  </si>
  <si>
    <t>Banzhuang Zhen [incl. Huandun Zhen]</t>
  </si>
  <si>
    <t>Bao'an Xiang</t>
  </si>
  <si>
    <t>Baochang Zhen</t>
  </si>
  <si>
    <t>Baohua Zhen</t>
  </si>
  <si>
    <t>Baoji Zhen [incl. Tiefo Zhen]</t>
  </si>
  <si>
    <t>Baota Zhen</t>
  </si>
  <si>
    <t>Baotalu Jiedao</t>
  </si>
  <si>
    <t>Baotan Jiedao</t>
  </si>
  <si>
    <t>Baotaqiao Jiedao</t>
  </si>
  <si>
    <t>Baoyan Zhen</t>
  </si>
  <si>
    <t>Baoyinghu Nongchang</t>
  </si>
  <si>
    <t>Baqiao Zhen</t>
  </si>
  <si>
    <t>Batan Zhen</t>
  </si>
  <si>
    <t>Bayiji Zhen</t>
  </si>
  <si>
    <t>Beichenji Zhen</t>
  </si>
  <si>
    <t>Beidajie Jiedao</t>
  </si>
  <si>
    <t>Beidingji Xiang</t>
  </si>
  <si>
    <t>Beigang Jiedao</t>
  </si>
  <si>
    <t>Beigou Jiedao</t>
  </si>
  <si>
    <t>Beiji</t>
  </si>
  <si>
    <t>Beijiang Jiedao</t>
  </si>
  <si>
    <t>Beilonggang Shequ</t>
  </si>
  <si>
    <t>Beiqiao Jiedao</t>
  </si>
  <si>
    <t>Beixin Zhen</t>
  </si>
  <si>
    <t>Benniu Zhen</t>
  </si>
  <si>
    <t>Biancang Zhen</t>
  </si>
  <si>
    <t>Biancheng Zhen</t>
  </si>
  <si>
    <t>Biantang Zhen</t>
  </si>
  <si>
    <t>Bieqiao Zhen</t>
  </si>
  <si>
    <t>Bingcha Zhen</t>
  </si>
  <si>
    <t>Binhaigang Zhen [incl. Zhendong Xiang]</t>
  </si>
  <si>
    <t>Binhuai Nongchang</t>
  </si>
  <si>
    <t>Binhuai Zhen [incl. Fanji Xiang]</t>
  </si>
  <si>
    <t>Binjiang Xincheng</t>
  </si>
  <si>
    <t>Binjiang Zhen</t>
  </si>
  <si>
    <t>Bixi Jiedao</t>
  </si>
  <si>
    <t>Bochi Jiedao</t>
  </si>
  <si>
    <t>Boli Zhen [incl. Chouqiao Zhen]</t>
  </si>
  <si>
    <t>Bufeng Zhen</t>
  </si>
  <si>
    <t>Buzi Zhen</t>
  </si>
  <si>
    <t>Caiji Zhen</t>
  </si>
  <si>
    <t>Caiqiao Zhen</t>
  </si>
  <si>
    <t>Canglang Jiedao [incl. Nanmen Jiedao, Xujiang Jiedao]</t>
  </si>
  <si>
    <t>Caobu Zhen</t>
  </si>
  <si>
    <t>Caodian Zhen</t>
  </si>
  <si>
    <t>Caoji Xiang</t>
  </si>
  <si>
    <t>Caomiao Zhen</t>
  </si>
  <si>
    <t>Caoqiao Zhen</t>
  </si>
  <si>
    <t>Caoyan Zhen</t>
  </si>
  <si>
    <t>Chacheng Jiedao</t>
  </si>
  <si>
    <t>Chahe Jiedao</t>
  </si>
  <si>
    <t>Chahe Zhen (Nantong Shi)</t>
  </si>
  <si>
    <t>Chahe Zhen (Xuzhou Shi)</t>
  </si>
  <si>
    <t>Chahe Zhen [incl. Renhe Zhen]</t>
  </si>
  <si>
    <t>Chaiwan Zhen</t>
  </si>
  <si>
    <t>Chamiao Zhen</t>
  </si>
  <si>
    <t>Chang'an Jiedao</t>
  </si>
  <si>
    <t>Changdang Zhen</t>
  </si>
  <si>
    <t>Changdian Zhen</t>
  </si>
  <si>
    <t>Changdong Jiedao</t>
  </si>
  <si>
    <t>Changjiang Zhen [incl. Guoyuan Zhen]</t>
  </si>
  <si>
    <t>Changjianglu Jiedao [incl. Mianhuazhuang Zhen, Wangying Zhen (parts)]</t>
  </si>
  <si>
    <t>Changjing Zhen</t>
  </si>
  <si>
    <t>Changle Zhen [incl. Qilin Zhen]</t>
  </si>
  <si>
    <t>Changlu Jiedao [incl. Yudai Zhen]</t>
  </si>
  <si>
    <t>Changqiao Jiedao [incl. Suyuan Jiedao, Longxi Jiedao]</t>
  </si>
  <si>
    <t>Changrong Zhen</t>
  </si>
  <si>
    <t>Changsha Zhen</t>
  </si>
  <si>
    <t>Changshu Gaoxin Jishu Chanye Kaifaqu</t>
  </si>
  <si>
    <t>Changshu Jingji Jishu Kaifaqu</t>
  </si>
  <si>
    <t>Changshu Yushan Shanghu Luyou Dujiaqu</t>
  </si>
  <si>
    <t>Changxi Jiedao</t>
  </si>
  <si>
    <t>Changzhou Jianyu</t>
  </si>
  <si>
    <t>Chaotiangong Jiedao</t>
  </si>
  <si>
    <t>Chaoyang Jiedao</t>
  </si>
  <si>
    <t>Chashan Jiedao</t>
  </si>
  <si>
    <t>Chefushan Zhen</t>
  </si>
  <si>
    <t>Cheluo Zhen</t>
  </si>
  <si>
    <t>Chemen Xiang</t>
  </si>
  <si>
    <t>Chenbao Zhen</t>
  </si>
  <si>
    <t>Chengbei Jiedao (Taizhou Shi)</t>
  </si>
  <si>
    <t>Chengbei Jiedao (Yangzhou Shi)</t>
  </si>
  <si>
    <t>Chengbei Wuliu Yuanqu</t>
  </si>
  <si>
    <t>Chengbei Yuanqu</t>
  </si>
  <si>
    <t>Chengdong Jiedao (Nantong Shi)</t>
  </si>
  <si>
    <t>Chengdong Jiedao (Taizhou Shi)</t>
  </si>
  <si>
    <t>Chengdong Zhen [incl. Xichang Zhen]</t>
  </si>
  <si>
    <t>Chengji Zhen</t>
  </si>
  <si>
    <t>Chengjiang Jiedao</t>
  </si>
  <si>
    <t>Chengnan</t>
  </si>
  <si>
    <t>Chengnan Jiedao (Huai'an Shi)</t>
  </si>
  <si>
    <t>Chengnan Jiedao (Suzhou Shi)</t>
  </si>
  <si>
    <t>Chengnan Jiedao (Taizhou Shi)</t>
  </si>
  <si>
    <t>Chengnan Jingji Xinqu</t>
  </si>
  <si>
    <t>Chengqiao Jiedao</t>
  </si>
  <si>
    <t>Chengtou Zhen [incl. Menhe Zhen]</t>
  </si>
  <si>
    <t>Chengxi Jiedao</t>
  </si>
  <si>
    <t>Chengxi Zhen</t>
  </si>
  <si>
    <t>Chengxiang Zhen</t>
  </si>
  <si>
    <t>Chengzhong Jiedao</t>
  </si>
  <si>
    <t>Chenji Zhen (Suqian Shi)</t>
  </si>
  <si>
    <t>Chenji Zhen (Yancheng Shi)</t>
  </si>
  <si>
    <t>Chenji Zhen (Yangzhou Shi)</t>
  </si>
  <si>
    <t>Chenjiagang Zhen</t>
  </si>
  <si>
    <t>Chenliang Zhen</t>
  </si>
  <si>
    <t>Chenlou Zhen</t>
  </si>
  <si>
    <t>Chenqiao Jiedao</t>
  </si>
  <si>
    <t>Chenqiao Zhen</t>
  </si>
  <si>
    <t>Chenshi Jiedao</t>
  </si>
  <si>
    <t>Chentao Zhen</t>
  </si>
  <si>
    <t>Cheqiao Zhen</t>
  </si>
  <si>
    <t>Chishanhu Guanweihui</t>
  </si>
  <si>
    <t>Chong'ansi Jiedao</t>
  </si>
  <si>
    <t>Chouji Zhen</t>
  </si>
  <si>
    <t>Chuancheng Zhen [incl. Zhangjiawei Zhen]</t>
  </si>
  <si>
    <t>Chuandong Nongchang</t>
  </si>
  <si>
    <t>Chuanjiang Zhen</t>
  </si>
  <si>
    <t>Chunhua Jiedao</t>
  </si>
  <si>
    <t>Chunjiang Jiedao</t>
  </si>
  <si>
    <t>Chunxi Jiedao</t>
  </si>
  <si>
    <t>Cuipingshan Jiedao</t>
  </si>
  <si>
    <t>Dachang Jiedao [incl. Xiejiadian Jiedao, Xichangmen Jiedao, Shanpan Jiedao]</t>
  </si>
  <si>
    <t>Dadong Zhen</t>
  </si>
  <si>
    <t>Daduo Zhen</t>
  </si>
  <si>
    <t>Dafeng Jingji Kaifaqu Guanweihui</t>
  </si>
  <si>
    <t>Dafenggang Jingji Kaifaqu Guanweihui</t>
  </si>
  <si>
    <t>Dagang Jiedao</t>
  </si>
  <si>
    <t>Dagang Zhen</t>
  </si>
  <si>
    <t>Dagong Zhen</t>
  </si>
  <si>
    <t>Daguanglu Jiedao</t>
  </si>
  <si>
    <t>Daguozhuang Jiedao</t>
  </si>
  <si>
    <t>Dahuangshan Jiedao [incl. Dahuangshan Zhen]</t>
  </si>
  <si>
    <t>Daibu Zhen</t>
  </si>
  <si>
    <t>Dailou Jiedao</t>
  </si>
  <si>
    <t>Dainan Zhen</t>
  </si>
  <si>
    <t>Daitou Zhen</t>
  </si>
  <si>
    <t>Daiwei Jiedao</t>
  </si>
  <si>
    <t>Daiyao Zhen</t>
  </si>
  <si>
    <t>Daizhuang Zhen</t>
  </si>
  <si>
    <t>Dalonghu Jiedao</t>
  </si>
  <si>
    <t>Dalu Zhen</t>
  </si>
  <si>
    <t>Dalun Zhen</t>
  </si>
  <si>
    <t>Damiao Jiedao</t>
  </si>
  <si>
    <t>Danbei Zhen [incl. Houxiang Zhen, Xinqiao Zhen, Picheng Zhen]</t>
  </si>
  <si>
    <t>Danji Zhen</t>
  </si>
  <si>
    <t>Dantu Xincheng Guanweihui</t>
  </si>
  <si>
    <t>Daoshu Zhen</t>
  </si>
  <si>
    <t>Dapeng Zhen [incl. Yi'an Jiedao]</t>
  </si>
  <si>
    <t>Daqiao Zhen (Yancheng Shi)</t>
  </si>
  <si>
    <t>Daqiao Zhen (Yangzhou Shi)</t>
  </si>
  <si>
    <t>Daquan Jiedao [Jiawang Zhen]</t>
  </si>
  <si>
    <t>Dashahe Linchang</t>
  </si>
  <si>
    <t>Dashahe Zhen</t>
  </si>
  <si>
    <t>Dashikou Jiedao</t>
  </si>
  <si>
    <t>Dasi Zhen</t>
  </si>
  <si>
    <t>Datao Xiang</t>
  </si>
  <si>
    <t>Datun Jiedao</t>
  </si>
  <si>
    <t>Dawu Jiedao [incl. Pan'anhu Jiedao]</t>
  </si>
  <si>
    <t>Daxin Zhen</t>
  </si>
  <si>
    <t>Daxing Zhen</t>
  </si>
  <si>
    <t>Daxu Zhen</t>
  </si>
  <si>
    <t>Dayang Jiedao</t>
  </si>
  <si>
    <t>Dayi Zhen</t>
  </si>
  <si>
    <t>Daying Zhen</t>
  </si>
  <si>
    <t>Dayou Zhen [incl. Qitao Xiang]</t>
  </si>
  <si>
    <t>Dayu Zhen</t>
  </si>
  <si>
    <t>Dazhong Jiedao [incl. Yuhua Zhen]</t>
  </si>
  <si>
    <t>Dazhong Nongchang</t>
  </si>
  <si>
    <t>Dazonghu Zhen [incl. Yifeng Zhen]</t>
  </si>
  <si>
    <t>Dazou Zhen</t>
  </si>
  <si>
    <t>Dianchang Jiedao</t>
  </si>
  <si>
    <t>Dianshanhu Zhen</t>
  </si>
  <si>
    <t>Diaopu Jiedao</t>
  </si>
  <si>
    <t>Diaoyu Zhen</t>
  </si>
  <si>
    <t>Diaozhuang Jiedao</t>
  </si>
  <si>
    <t>Diduo Zhen</t>
  </si>
  <si>
    <t>Dinggang Zhen</t>
  </si>
  <si>
    <t>Dinggou Zhen</t>
  </si>
  <si>
    <t>Dinghuo Zhen</t>
  </si>
  <si>
    <t>Dingji Zhen [incl. Wuli Zhen]</t>
  </si>
  <si>
    <t>Dingmao Jiedao</t>
  </si>
  <si>
    <t>Dingshan Jiedao</t>
  </si>
  <si>
    <t>Dingshu Zhen</t>
  </si>
  <si>
    <t>Dingyan Jiedao</t>
  </si>
  <si>
    <t>Dingyan Zhen</t>
  </si>
  <si>
    <t>Dingzui Zhen</t>
  </si>
  <si>
    <t>Dongba Jiedao</t>
  </si>
  <si>
    <t>Dongbang Zhen</t>
  </si>
  <si>
    <t>Dongbatou Nongchang</t>
  </si>
  <si>
    <t>Dongbeitang Jiedao</t>
  </si>
  <si>
    <t>Dongchen Zhen [incl. Xue'an Zhen]</t>
  </si>
  <si>
    <t>Dongfang Sichou Shichang</t>
  </si>
  <si>
    <t>Donggang Zhen</t>
  </si>
  <si>
    <t>Donggou Zhen</t>
  </si>
  <si>
    <t>Dongguan Jiedao</t>
  </si>
  <si>
    <t>Donghai Zhen</t>
  </si>
  <si>
    <t>Donghu Jiedao</t>
  </si>
  <si>
    <t>Donghuan Jiedao [Dev]</t>
  </si>
  <si>
    <t>Donghuji Zhen</t>
  </si>
  <si>
    <t>Dongkan Jiedao</t>
  </si>
  <si>
    <t>Dongping Jiedao</t>
  </si>
  <si>
    <t>Dongshan Jiedao</t>
  </si>
  <si>
    <t>Dongshan Zhen</t>
  </si>
  <si>
    <t>Dongshe Zhen [incl. Wujia Zhen]</t>
  </si>
  <si>
    <t>Dongshuanggou Zhen [incl. Wanji Zhen]</t>
  </si>
  <si>
    <t>Dongtai Zhen</t>
  </si>
  <si>
    <t>Dongting Jiedao</t>
  </si>
  <si>
    <t>Dongwangji Zhen</t>
  </si>
  <si>
    <t>Dongxiaodian Xiang</t>
  </si>
  <si>
    <t>Dongxin Nongchang</t>
  </si>
  <si>
    <t>Dongxing Zhen</t>
  </si>
  <si>
    <t>Dongzhu Jiedao</t>
  </si>
  <si>
    <t>Duanzhuang Jiedao</t>
  </si>
  <si>
    <t>Duigougang Zhen [incl. Wudui Xiang]</t>
  </si>
  <si>
    <t>Dunshang Zhen [incl. Luoyang Zhen]</t>
  </si>
  <si>
    <t>Duntou Zhen</t>
  </si>
  <si>
    <t>Duotian Jiedao</t>
  </si>
  <si>
    <t>Ehu Zhen</t>
  </si>
  <si>
    <t>Erjia Zhen</t>
  </si>
  <si>
    <t>Ĕrling Zhen</t>
  </si>
  <si>
    <t>Fanchuan Zhen</t>
  </si>
  <si>
    <t>Fangcun Zhen</t>
  </si>
  <si>
    <t>Fangdu</t>
  </si>
  <si>
    <t>Fangqiang Nongchang</t>
  </si>
  <si>
    <t>Fangqiao Jiedao</t>
  </si>
  <si>
    <t>Fangshan Zhen</t>
  </si>
  <si>
    <t>Fangxian Zhen</t>
  </si>
  <si>
    <t>Fangxiang Zhen</t>
  </si>
  <si>
    <t>Fanji Zhen</t>
  </si>
  <si>
    <t>Fanlou Zhen</t>
  </si>
  <si>
    <t>Fanshui Zhen</t>
  </si>
  <si>
    <t>Fengcai Jiedao</t>
  </si>
  <si>
    <t>Fengcheng Jiedao [incl. Zhong yangli Jiedao]</t>
  </si>
  <si>
    <t>Fenghuang Jiedao (Nanjing Shi)</t>
  </si>
  <si>
    <t>Fenghuang Jiedao (Taizhou Shi)</t>
  </si>
  <si>
    <t>Fenghuang Zhen</t>
  </si>
  <si>
    <t>Fengli Zhen</t>
  </si>
  <si>
    <t>Fengqiao Jiedao</t>
  </si>
  <si>
    <t>Fenjie Zhen</t>
  </si>
  <si>
    <t>Fu'an Zhen</t>
  </si>
  <si>
    <t>Fucheng Jiedao</t>
  </si>
  <si>
    <t>Fuqian Jiedao</t>
  </si>
  <si>
    <t>Fuqiao Zhen</t>
  </si>
  <si>
    <t>Fuxing Zhen</t>
  </si>
  <si>
    <t>Fuxingwei Nongchang</t>
  </si>
  <si>
    <t>Fuzimiao Jiedao</t>
  </si>
  <si>
    <t>Ganduo Zhen [incl. Hengjing Zhen]</t>
  </si>
  <si>
    <t>Gangbu Nongchang</t>
  </si>
  <si>
    <t>Gangqu</t>
  </si>
  <si>
    <t>Gangshang Zhen</t>
  </si>
  <si>
    <t>Gangtou Zhen</t>
  </si>
  <si>
    <t>Gangxi Zhen</t>
  </si>
  <si>
    <t>Gangyang Zhen</t>
  </si>
  <si>
    <t>Ganma Zhen</t>
  </si>
  <si>
    <t>Ganquan Jiedao</t>
  </si>
  <si>
    <t>Gaocheng Zhen</t>
  </si>
  <si>
    <t>Gaogongdao Jiedao</t>
  </si>
  <si>
    <t>Gaogou Zhen [incl. Qianjin Zhen]</t>
  </si>
  <si>
    <t>Gaojiayan Zhen [incl. Zhaoji Zhen, Hanqiao Xiang]</t>
  </si>
  <si>
    <t>Gaoliangjian Jiedao</t>
  </si>
  <si>
    <t>Gaoliu Zhen</t>
  </si>
  <si>
    <t>Gaoqiao Zhen</t>
  </si>
  <si>
    <t>Gaoxinqu</t>
  </si>
  <si>
    <t>Gaoxu Zhen</t>
  </si>
  <si>
    <t>Gaoyou Jiedao</t>
  </si>
  <si>
    <t>Gaozi Jiedao</t>
  </si>
  <si>
    <t>Gaozuo Zhen (Xuzhou Shi)</t>
  </si>
  <si>
    <t>Gaozuo Zhen (Yancheng Shi)</t>
  </si>
  <si>
    <t>Gengche Zhen</t>
  </si>
  <si>
    <t>Gengwei Zhen</t>
  </si>
  <si>
    <t>Gensi Xiang</t>
  </si>
  <si>
    <t>Getang Jiedao</t>
  </si>
  <si>
    <t>Gewu Jiedao</t>
  </si>
  <si>
    <t>Gongdao Zhen</t>
  </si>
  <si>
    <t>Gongqingtuan Nongchang</t>
  </si>
  <si>
    <t>Gongye Yuanqu</t>
  </si>
  <si>
    <t>Gongye Yuanqu Guanweihui</t>
  </si>
  <si>
    <t>Gongyeyuan</t>
  </si>
  <si>
    <t>Goudun Zhen</t>
  </si>
  <si>
    <t>Guandun Xiang</t>
  </si>
  <si>
    <t>Guangfu Zhen</t>
  </si>
  <si>
    <t>Guanghualu Jiedao</t>
  </si>
  <si>
    <t>Guangling Jingji Kaifaqu</t>
  </si>
  <si>
    <t>Guangling Zhen</t>
  </si>
  <si>
    <t>Guangruilu Jiedao</t>
  </si>
  <si>
    <t>Guangyanghu Zhen</t>
  </si>
  <si>
    <t>Guangyi Jiedao</t>
  </si>
  <si>
    <t>Guangzhoulu Jiedao</t>
  </si>
  <si>
    <t>Guanhu Zhen</t>
  </si>
  <si>
    <t>Guanlin Zhen</t>
  </si>
  <si>
    <t>Guanmiao Zhen</t>
  </si>
  <si>
    <t>Guanshan Zhen</t>
  </si>
  <si>
    <t>Guantan Zhen</t>
  </si>
  <si>
    <t>Guanxi Yanchang</t>
  </si>
  <si>
    <t>Guanyinshan Jiedao</t>
  </si>
  <si>
    <t>Guanyun Jingji Kaifaqu</t>
  </si>
  <si>
    <t>Guanyun Lingang Chanyequ</t>
  </si>
  <si>
    <t>Guanzhong Zhen [incl. Guanzhen Zhen, Xinglong Xiang]</t>
  </si>
  <si>
    <t>Guazhou Zhen</t>
  </si>
  <si>
    <t>Gubo Jiedao</t>
  </si>
  <si>
    <t>Gucheng Jiedao</t>
  </si>
  <si>
    <t>Guchu Jiedaoban</t>
  </si>
  <si>
    <t>Gugao Zhen</t>
  </si>
  <si>
    <t>Guhe Zhen</t>
  </si>
  <si>
    <t>Guiren Zhen</t>
  </si>
  <si>
    <t>Guiwu Zhen</t>
  </si>
  <si>
    <t>Guli Jiedao</t>
  </si>
  <si>
    <t>Guli Zhen</t>
  </si>
  <si>
    <t>Guocun Zhen</t>
  </si>
  <si>
    <t>Guomeng Zhen</t>
  </si>
  <si>
    <t>Guoshu Zhen</t>
  </si>
  <si>
    <t>Guoxiang Jiedao</t>
  </si>
  <si>
    <t>Guozhuang Zhen</t>
  </si>
  <si>
    <t>Gupi Zhen</t>
  </si>
  <si>
    <t>Guqingkou Jiedao [Yuanji Xiang]</t>
  </si>
  <si>
    <t>Gusang Jiedao</t>
  </si>
  <si>
    <t>Gushan Zhen</t>
  </si>
  <si>
    <t>Guxi Zhen</t>
  </si>
  <si>
    <t>Guxiong Jiedao [Banqiao Xincheng]</t>
  </si>
  <si>
    <t>Guyang Zhen [incl. Yicheng Jiedao]</t>
  </si>
  <si>
    <t>Hai'an Zhen [incl. Huji Zhen, Sunzhuang Zhen]</t>
  </si>
  <si>
    <t>Hai'anxian Nongchang</t>
  </si>
  <si>
    <t>Haifeng Nongchang</t>
  </si>
  <si>
    <t>Haifu Zhen</t>
  </si>
  <si>
    <t>Haihe Zhen [incl. Fuyu Zhen]</t>
  </si>
  <si>
    <t>Haimen Gang Xinqu</t>
  </si>
  <si>
    <t>Haimen Gongye Yuanqu Guanli Weiyuanhui [incl. Desheng Zhen]</t>
  </si>
  <si>
    <t>Haimen Shi Linjiang Xinqu Guanli Weiyuanhui</t>
  </si>
  <si>
    <t>Haimen Zhen</t>
  </si>
  <si>
    <t>Haimenshi Jingji Jishu Kaifaqu</t>
  </si>
  <si>
    <t>Hainan Zhen</t>
  </si>
  <si>
    <t>Haitong Zhen</t>
  </si>
  <si>
    <t>Haitou Zhen</t>
  </si>
  <si>
    <t>Haiyong Zhen</t>
  </si>
  <si>
    <t>Haiyu Zhen</t>
  </si>
  <si>
    <t>Haizhou Jiedao</t>
  </si>
  <si>
    <t>Haizhou Jingji Kaifaqu</t>
  </si>
  <si>
    <t>Hangji Zhen</t>
  </si>
  <si>
    <t>Hanshan Zhen</t>
  </si>
  <si>
    <t>Hanshang Jiedao</t>
  </si>
  <si>
    <t>Hanwang Zhen</t>
  </si>
  <si>
    <t>Hebin Jiedao</t>
  </si>
  <si>
    <t>Hechen Zhen</t>
  </si>
  <si>
    <t>Hede Zhen [incl. Chenyang Zhen, Ŏugeng Zhen]</t>
  </si>
  <si>
    <t>Hefeng Zhen</t>
  </si>
  <si>
    <t>Hegou Zhen</t>
  </si>
  <si>
    <t>Hehuachi Jiedao</t>
  </si>
  <si>
    <t>Heilin Zhen</t>
  </si>
  <si>
    <t>Hekou Zhen (Nantong Shi)</t>
  </si>
  <si>
    <t>Hekou Zhen (Xuzhou Shi)</t>
  </si>
  <si>
    <t>Helie Jiedao</t>
  </si>
  <si>
    <t>Hengji Zhen</t>
  </si>
  <si>
    <t>Hengjing Jiedao</t>
  </si>
  <si>
    <t>Hengliang Jiedao [incl. Xinhuang Zhen]</t>
  </si>
  <si>
    <t>Henglin Zhen</t>
  </si>
  <si>
    <t>Hengshan Jiedao</t>
  </si>
  <si>
    <t>Hengshanqiao Zhen</t>
  </si>
  <si>
    <t>Hengtang Jiedao</t>
  </si>
  <si>
    <t>Hengxi Jiedao</t>
  </si>
  <si>
    <t>Heping Jiedao</t>
  </si>
  <si>
    <t>Heping Zhen</t>
  </si>
  <si>
    <t>Hepinglu Jiedao</t>
  </si>
  <si>
    <t>Hepingqiao Jiedao</t>
  </si>
  <si>
    <t>Heqiao Zhen (Huai'an Shi)</t>
  </si>
  <si>
    <t>Heqiao Zhen (Wuxi Shi)</t>
  </si>
  <si>
    <t>Heqiao Zhen (Xuzhou Shi)</t>
  </si>
  <si>
    <t>Heshi Zhen</t>
  </si>
  <si>
    <t>Hewang</t>
  </si>
  <si>
    <t>Hezuo Zhen</t>
  </si>
  <si>
    <t>Honghua Jiedao</t>
  </si>
  <si>
    <t>Honglan Jiedao</t>
  </si>
  <si>
    <t>Hongmei Jiedao</t>
  </si>
  <si>
    <t>Hongmen Jiedao</t>
  </si>
  <si>
    <t>Hongqiao Jiedao</t>
  </si>
  <si>
    <t>Hongqiao Zhen</t>
  </si>
  <si>
    <t>Hongshan Jiedao (Nanjing Shi)</t>
  </si>
  <si>
    <t>Hongshan Jiedao (Wuxi Shi)</t>
  </si>
  <si>
    <t>Hongwulu Jiedao</t>
  </si>
  <si>
    <t>Hongyao Zhen [incl. Yixing Zhen]</t>
  </si>
  <si>
    <t>Hongze Jingji Kaifaqu</t>
  </si>
  <si>
    <t>Hongzehu Nongchang</t>
  </si>
  <si>
    <t>Hongzhuang Zhen</t>
  </si>
  <si>
    <t>Houbai Zhen</t>
  </si>
  <si>
    <t>Houzui Jiedao</t>
  </si>
  <si>
    <t>Huachong Zhen</t>
  </si>
  <si>
    <t>Huagang Zhen</t>
  </si>
  <si>
    <t>Huaguoshan Jiedao</t>
  </si>
  <si>
    <t>Huaicheng Jiedao</t>
  </si>
  <si>
    <t>Huaihai Jiedao</t>
  </si>
  <si>
    <t>Huaihai Nongchang</t>
  </si>
  <si>
    <t>Huaihe Zhen [incl. Mingzuling Zhen]</t>
  </si>
  <si>
    <t>Huaihuaji Tuan</t>
  </si>
  <si>
    <t>Huaisi Zhen</t>
  </si>
  <si>
    <t>Huanbao Chanye Yuan</t>
  </si>
  <si>
    <t>Huanben Nongchang</t>
  </si>
  <si>
    <t>Huancheng Jiedao</t>
  </si>
  <si>
    <t>Huangcheng Zhen</t>
  </si>
  <si>
    <t>Huangchuan Zhen</t>
  </si>
  <si>
    <t>Huangdai Zhen</t>
  </si>
  <si>
    <t>Huangdun Zhen</t>
  </si>
  <si>
    <t>Huanghai Jiedao</t>
  </si>
  <si>
    <t>Huanghe Jiedao</t>
  </si>
  <si>
    <t>Huanghuatang Zhen [incl. Jiupu Zhen]</t>
  </si>
  <si>
    <t>Huangji Jiedao</t>
  </si>
  <si>
    <t>Huangji Zhen</t>
  </si>
  <si>
    <t>Huangjian Zhen</t>
  </si>
  <si>
    <t>Huangjing Zhen</t>
  </si>
  <si>
    <t>Huangli Zhen</t>
  </si>
  <si>
    <t>Huanglou Jiedao</t>
  </si>
  <si>
    <t>Huangma Zhen</t>
  </si>
  <si>
    <t>Huangmei Zhen</t>
  </si>
  <si>
    <t>Huangqiao Jiedao</t>
  </si>
  <si>
    <t>Huangqiao Zhen</t>
  </si>
  <si>
    <t>Huangshagang Zhen</t>
  </si>
  <si>
    <t>Huangshan Jiedao</t>
  </si>
  <si>
    <t>Huangtang Zhen</t>
  </si>
  <si>
    <t>Huangtu Zhen</t>
  </si>
  <si>
    <t>Huangwei Zhen</t>
  </si>
  <si>
    <t>Huangxiang Jiedao</t>
  </si>
  <si>
    <t>Huangying Zhen</t>
  </si>
  <si>
    <t>Huanke Yuan</t>
  </si>
  <si>
    <t>Huankou Zhen</t>
  </si>
  <si>
    <t>Huaqiao Zhen</t>
  </si>
  <si>
    <t>Huaqiaolu Jiedao</t>
  </si>
  <si>
    <t>Huashan Zhen</t>
  </si>
  <si>
    <t>Huashi Zhen</t>
  </si>
  <si>
    <t>Huayang Jiedao</t>
  </si>
  <si>
    <t>Huazhuang Jiedao</t>
  </si>
  <si>
    <t>Hubin Jiedao</t>
  </si>
  <si>
    <t>Hudai Zhen</t>
  </si>
  <si>
    <t>Hudong Zhen</t>
  </si>
  <si>
    <t>Hufu Zhen</t>
  </si>
  <si>
    <t>Huidun</t>
  </si>
  <si>
    <t>Huilong Zhen</t>
  </si>
  <si>
    <t>Huiping Zhen</t>
  </si>
  <si>
    <t>Huishan Jiedao</t>
  </si>
  <si>
    <t>Huji Zhen</t>
  </si>
  <si>
    <t>Hunanlu Jiedao</t>
  </si>
  <si>
    <t>Huohua Jiedao</t>
  </si>
  <si>
    <t>Huqiu Jiedao [incl. Liuyuan Jiedao]</t>
  </si>
  <si>
    <t>Hushu Jiedao</t>
  </si>
  <si>
    <t>Hushuguan Jingji Jishu Kaifaqu</t>
  </si>
  <si>
    <t>Hushuguan Zhen</t>
  </si>
  <si>
    <t>Hutang Zhen</t>
  </si>
  <si>
    <t>Huzhai Zhen</t>
  </si>
  <si>
    <t>Huzhuang Zhen</t>
  </si>
  <si>
    <t>Jianbi Jiedao</t>
  </si>
  <si>
    <t>Jiang'an Zhen</t>
  </si>
  <si>
    <t>Jiangba Zhen</t>
  </si>
  <si>
    <t>Jiangdong Jiedao</t>
  </si>
  <si>
    <t>Jiangduo Zhen</t>
  </si>
  <si>
    <t>Jianggang Nongchang</t>
  </si>
  <si>
    <t>Jianggang Zhen</t>
  </si>
  <si>
    <t>Jianghai Jiedao</t>
  </si>
  <si>
    <t>Jiangning Jiedao</t>
  </si>
  <si>
    <t>Jiangpu Jiedao</t>
  </si>
  <si>
    <t>Jiangqiao Jiedao [incl. Guantangqiao Jiedao, Weigang Jiedao]</t>
  </si>
  <si>
    <t>Jiangsu Changshu Fuzhuang Cheng Guanli Weiyuanhui</t>
  </si>
  <si>
    <t>Jiangsu Donghai Jingji Kaifaqu</t>
  </si>
  <si>
    <t>Jiangsu Pizhou Jingji Kaifaqu</t>
  </si>
  <si>
    <t>Jiangsu Sheng Biancheng Jianyu</t>
  </si>
  <si>
    <t>Jiangsu Sheng Diyi Shaonian Guanjiaosuo</t>
  </si>
  <si>
    <t>Jiangsu Sheng Guoying Jiangxinsha Nongchang</t>
  </si>
  <si>
    <t>Jiangsu Sheng Guoying Nantong Nongchang</t>
  </si>
  <si>
    <t>Jiangsu Sheng Judong Laojiaosuo</t>
  </si>
  <si>
    <t>Jiangsu Sheng Nuzi Laojiaosuo</t>
  </si>
  <si>
    <t>Jiangwang Jiedao</t>
  </si>
  <si>
    <t>Jiangxi Jiedao</t>
  </si>
  <si>
    <t>Jiangxinzhou Jiedao</t>
  </si>
  <si>
    <t>Jiangxinzhou Shengtai Nongye Yuanqu</t>
  </si>
  <si>
    <t>Jiangyan Zhen [incl. Luotang Jiedao, Sanshui Jiedao]</t>
  </si>
  <si>
    <t>Jiangyin Gaoxin Jishu Chanye Kaifaqu</t>
  </si>
  <si>
    <t>Jiangyin Yuanqu</t>
  </si>
  <si>
    <t>Jiangzhuang Zhen</t>
  </si>
  <si>
    <t>Jiankanglu Jiedao</t>
  </si>
  <si>
    <t>Jianninglu Jiedao</t>
  </si>
  <si>
    <t>Jianyang Zhen</t>
  </si>
  <si>
    <t>Jiaoxie Zhen [incl. Laobagang Zhen]</t>
  </si>
  <si>
    <t>Jiaze Zhen</t>
  </si>
  <si>
    <t>Jichang Chanye Yuanqu Guanweihui</t>
  </si>
  <si>
    <t>Jichuan Jiedao</t>
  </si>
  <si>
    <t>Jieji Zhen [incl. Taiping Zhen, Caomiao Xiang]</t>
  </si>
  <si>
    <t>Jiepai Zhen (Yancheng Shi)</t>
  </si>
  <si>
    <t>Jiepai Zhen (Zhenjiang Shi)</t>
  </si>
  <si>
    <t>Jieshou Zhen</t>
  </si>
  <si>
    <t>Jinbei Jiedao</t>
  </si>
  <si>
    <t>Jinchang Jiedao [incl. Caixiang Jiedao, Taohuawu Jiedao, Shilu Jiedao]</t>
  </si>
  <si>
    <t>Jincheng Zhen</t>
  </si>
  <si>
    <t>Jinfeng Zhen</t>
  </si>
  <si>
    <t>Jing'an Zhen</t>
  </si>
  <si>
    <t>Jingang Zhen</t>
  </si>
  <si>
    <t>Jingcheng Jiedao</t>
  </si>
  <si>
    <t>Jinghe Zhen</t>
  </si>
  <si>
    <t>Jingji Jishu Kaifaqu</t>
  </si>
  <si>
    <t>Jingji Kaifaqu (Huai'an Shi)</t>
  </si>
  <si>
    <t>Jingji Kaifaqu (Suzhou Shi)</t>
  </si>
  <si>
    <t>Jingji Kaifaqu (Pei Xian)</t>
  </si>
  <si>
    <t>Jingji Kaifaqu (Suining Xian)</t>
  </si>
  <si>
    <t>Jingji Kaifaqu (Xinyi Shi)</t>
  </si>
  <si>
    <t>Jingji Kaifaqu (Zhenjiang Shi)</t>
  </si>
  <si>
    <t>Jingji Kaifaqu [incl. Mapeng Zhen]</t>
  </si>
  <si>
    <t>Jingkou Jingji Kaifaqu</t>
  </si>
  <si>
    <t>Jingkou Zhen</t>
  </si>
  <si>
    <t>Jingqiao Zhen</t>
  </si>
  <si>
    <t>Jingtailu Jiedao</t>
  </si>
  <si>
    <t>Jingtou Xiang</t>
  </si>
  <si>
    <t>Jinhai Zhen</t>
  </si>
  <si>
    <t>Jinhu Jiedao</t>
  </si>
  <si>
    <t>Jinhu Jingji Kaifaqu</t>
  </si>
  <si>
    <t>Jinkui Jiedao</t>
  </si>
  <si>
    <t>Jinnan Zhen</t>
  </si>
  <si>
    <t>Jinniuhu Jiedao</t>
  </si>
  <si>
    <t>Jinping Zhen</t>
  </si>
  <si>
    <t>Jinsha Jiedao</t>
  </si>
  <si>
    <t>Jinshahu Jiedao</t>
  </si>
  <si>
    <t>Jinshan Jiedao (Xuzhou Shi)</t>
  </si>
  <si>
    <t>Jinshan Jiedao (Zhenjiang Shi)</t>
  </si>
  <si>
    <t>Jinshan Zhen</t>
  </si>
  <si>
    <t>Jinshanqiao Jiedao [Dev]</t>
  </si>
  <si>
    <t>Jinsuo Zhen</t>
  </si>
  <si>
    <t>Jinting Zhen</t>
  </si>
  <si>
    <t>Jinxi Zhen</t>
  </si>
  <si>
    <t>Jinxing Jiedao</t>
  </si>
  <si>
    <t>Jishi Zhen</t>
  </si>
  <si>
    <t>Jiuhua Zhen</t>
  </si>
  <si>
    <t>Jiuli Jiedao</t>
  </si>
  <si>
    <t>Jiulong Zhen</t>
  </si>
  <si>
    <t>Jiulongkou Zhen</t>
  </si>
  <si>
    <t>Juegang Jiedao</t>
  </si>
  <si>
    <t>Jurong Jianyu</t>
  </si>
  <si>
    <t>Juzhen Jiedao</t>
  </si>
  <si>
    <t>Kaifaqu (Changzhou Shi)</t>
  </si>
  <si>
    <t>Kaifaqu (Xiangcheng Qu)</t>
  </si>
  <si>
    <t>Kaifaqu (Kunshan Shi)</t>
  </si>
  <si>
    <t>Kaifaqu (Xinghua Shi)</t>
  </si>
  <si>
    <t>Kaifaqu (Jiangyan Qu)</t>
  </si>
  <si>
    <t>Kaifaqu (Funing Xian)</t>
  </si>
  <si>
    <t>Kaifaqu (Jianhu Xian)</t>
  </si>
  <si>
    <t>Kaifaqu (Dongtai Shi)</t>
  </si>
  <si>
    <t>Kaifaqu (Zhenjiang Shi)</t>
  </si>
  <si>
    <t>Kaifaqu Gongyeyuan</t>
  </si>
  <si>
    <t>Kaifaqu Guanweihui</t>
  </si>
  <si>
    <t>Kaifaqu Yanhai Gongyeyuan</t>
  </si>
  <si>
    <t>Kejiao Xincheng</t>
  </si>
  <si>
    <t>Kou'an Jiedao</t>
  </si>
  <si>
    <t>Kuishan Jiedao</t>
  </si>
  <si>
    <t>Lailong Zhen</t>
  </si>
  <si>
    <t>Langshanzhen Jiedao</t>
  </si>
  <si>
    <t>Lanling Jiedao</t>
  </si>
  <si>
    <t>Lanshan Zhen</t>
  </si>
  <si>
    <t>Laokuang Jiedao [incl. Xiaqiao Jiedao]</t>
  </si>
  <si>
    <t>Laowei Xiang</t>
  </si>
  <si>
    <t>Laozhangji Zhen [incl. Wangxing Zhen]</t>
  </si>
  <si>
    <t>Laozishan Zhen</t>
  </si>
  <si>
    <t>Leyu Zhen</t>
  </si>
  <si>
    <t>Liancheng Jiedao [incl. Xuji Xiang]</t>
  </si>
  <si>
    <t>Liandao Jiedao</t>
  </si>
  <si>
    <t>Liangcha Zhen</t>
  </si>
  <si>
    <t>Liangduo Zhen</t>
  </si>
  <si>
    <t>Liangji Zhen</t>
  </si>
  <si>
    <t>Liangmian Yuanzhongchang</t>
  </si>
  <si>
    <t>Liangxu Jiedao</t>
  </si>
  <si>
    <t>Liangzhai Zhen</t>
  </si>
  <si>
    <t>Lianyun Jiedao</t>
  </si>
  <si>
    <t>Lianyungang Jianchang</t>
  </si>
  <si>
    <t>Libao Zhen</t>
  </si>
  <si>
    <t>Licheng Jiedao</t>
  </si>
  <si>
    <t>Lidian Zhen</t>
  </si>
  <si>
    <t>Ligang Jiedao</t>
  </si>
  <si>
    <t>Liguo Jiedao</t>
  </si>
  <si>
    <t>Liguo Zhen</t>
  </si>
  <si>
    <t>Liheng Zhen</t>
  </si>
  <si>
    <t>Lihu Jiedao</t>
  </si>
  <si>
    <t>Liji Zhen (Lianyungang Shi)</t>
  </si>
  <si>
    <t>Liji Zhen (Xuzhou Shi)</t>
  </si>
  <si>
    <t>Lijia Zhen</t>
  </si>
  <si>
    <t>Likou Zhen</t>
  </si>
  <si>
    <t>Lili Zhen [Fenhu Zhen]</t>
  </si>
  <si>
    <t>Lincheng Jiedao</t>
  </si>
  <si>
    <t>Lingcheng Zhen</t>
  </si>
  <si>
    <t>Lingkou Zhen</t>
  </si>
  <si>
    <t>Lingtang Huizu Xiang</t>
  </si>
  <si>
    <t>Linhai Nongchang</t>
  </si>
  <si>
    <t>Linhai Zhen</t>
  </si>
  <si>
    <t>Linhe Zhen</t>
  </si>
  <si>
    <t>Linhu Xiang</t>
  </si>
  <si>
    <t>Linhu Zhen</t>
  </si>
  <si>
    <t>Linhuai Zhen [incl. Chengtou Xiang]</t>
  </si>
  <si>
    <t>Linian Xiang</t>
  </si>
  <si>
    <t>Linji Zhen</t>
  </si>
  <si>
    <t>Linze Zhen [incl. Zhouxiang Zhen]</t>
  </si>
  <si>
    <t>Lishui Kaifaqu</t>
  </si>
  <si>
    <t>Liubao Zhen</t>
  </si>
  <si>
    <t>Liuhao Zhen</t>
  </si>
  <si>
    <t>Liuhe Zhen</t>
  </si>
  <si>
    <t>Liuji Zhen (Suqian Shi)</t>
  </si>
  <si>
    <t>Liuji Zhen (Xuzhou Shi)</t>
  </si>
  <si>
    <t>Liuji Zhen (Yangzhou Shi)</t>
  </si>
  <si>
    <t>Liujun Zhen</t>
  </si>
  <si>
    <t>Liulaozhuang Zhen [incl. Guzhai Xiang]</t>
  </si>
  <si>
    <t>Liuqiao Zhen</t>
  </si>
  <si>
    <t>Liuquan Zhen</t>
  </si>
  <si>
    <t>Liushuwan Jiedao</t>
  </si>
  <si>
    <t>Liuxin Zhen</t>
  </si>
  <si>
    <t>Liuzhuang Zhen</t>
  </si>
  <si>
    <t>Liyang Jianyu</t>
  </si>
  <si>
    <t>Liyuan Jiedao</t>
  </si>
  <si>
    <t>Lizhuang Zhen</t>
  </si>
  <si>
    <t>Longchi Jiedao</t>
  </si>
  <si>
    <t>Longgang Zhen</t>
  </si>
  <si>
    <t>Longgu Zhen</t>
  </si>
  <si>
    <t>Longhe Zhen</t>
  </si>
  <si>
    <t>Longhutang Jiedao</t>
  </si>
  <si>
    <t>Longji Zhen</t>
  </si>
  <si>
    <t>Longju Zhen [incl. Muwei Xiang]</t>
  </si>
  <si>
    <t>Longmiao Zhen</t>
  </si>
  <si>
    <t>Longpao Jiedao [incl. Donggou Zhen]</t>
  </si>
  <si>
    <t>Longqiu Zhen</t>
  </si>
  <si>
    <t>Longtan Jiedao [incl. Jing'an Jiedao]</t>
  </si>
  <si>
    <t>Loufeng Jiedao</t>
  </si>
  <si>
    <t>Louwang Zhen</t>
  </si>
  <si>
    <t>Louzhuang Zhen</t>
  </si>
  <si>
    <t>Lucheng Jiedao</t>
  </si>
  <si>
    <t>Lucheng Zhen</t>
  </si>
  <si>
    <t>Ludu Zhen</t>
  </si>
  <si>
    <t>Luduo Zhen</t>
  </si>
  <si>
    <t>Lugou Zhen</t>
  </si>
  <si>
    <t>Luji Zhen</t>
  </si>
  <si>
    <t>Lujia Zhen</t>
  </si>
  <si>
    <t>Lukou Jiedao</t>
  </si>
  <si>
    <t>Luliang Zhen</t>
  </si>
  <si>
    <t>Lulou Zhen</t>
  </si>
  <si>
    <t>Lunan Jiedao</t>
  </si>
  <si>
    <t>Luoqiao Zhen</t>
  </si>
  <si>
    <t>Luoshe Zhen</t>
  </si>
  <si>
    <t>Luotuoshan Jiedao</t>
  </si>
  <si>
    <t>Luowei Xiang</t>
  </si>
  <si>
    <t>Luoxi Zhen</t>
  </si>
  <si>
    <t>Luoyang Zhen</t>
  </si>
  <si>
    <t>Lupu Zhen</t>
  </si>
  <si>
    <t>Lusigang Zhen</t>
  </si>
  <si>
    <t>Luzhi Zhen</t>
  </si>
  <si>
    <t>Luzhuang Liangmian Yuanzhongchang</t>
  </si>
  <si>
    <t>Ma'an Jiedao [incl. Maji Zhen]</t>
  </si>
  <si>
    <t>Maba Zhen [incl. Guanyinsi Zhen]</t>
  </si>
  <si>
    <t>Machang Zhen</t>
  </si>
  <si>
    <t>Maduo Nongye Kaifaqu Guanweihui</t>
  </si>
  <si>
    <t>Maigaoqiao Jiedao</t>
  </si>
  <si>
    <t>Maji Zhen</t>
  </si>
  <si>
    <t>Malingshan Zhen</t>
  </si>
  <si>
    <t>Maocun Zhen</t>
  </si>
  <si>
    <t>Maoshan Guanweihui</t>
  </si>
  <si>
    <t>Maoshan Zhen (Taizhou Shi)</t>
  </si>
  <si>
    <t>Maoshan Zhen (Zhenjiang Shi)</t>
  </si>
  <si>
    <t>Maowei Xiang</t>
  </si>
  <si>
    <t>Mapo Zhen</t>
  </si>
  <si>
    <t>Maqiao Zhen</t>
  </si>
  <si>
    <t>Maqun Jiedao</t>
  </si>
  <si>
    <t>Mashan Jiedao</t>
  </si>
  <si>
    <t>Matang Zhen</t>
  </si>
  <si>
    <t>Matou Zhen [incl. Wucheng Zhen, Lingqiao Xiang]</t>
  </si>
  <si>
    <t>Meicheng Jiedao [Meichenglu Jiedao]</t>
  </si>
  <si>
    <t>Meicun Jiedao</t>
  </si>
  <si>
    <t>Meihua Zhen</t>
  </si>
  <si>
    <t>Meili Zhen</t>
  </si>
  <si>
    <t>Meiling Jiedao</t>
  </si>
  <si>
    <t>Meishan Jiedao</t>
  </si>
  <si>
    <t>Meiyuan Xincun Jiedao [incl. Houzaimen Jiedao]</t>
  </si>
  <si>
    <t>Menghe Zhen</t>
  </si>
  <si>
    <t>Mengxingzhuang Zhen</t>
  </si>
  <si>
    <t>Mianhua Yuanzhongchang</t>
  </si>
  <si>
    <t>Miaotou Zhen</t>
  </si>
  <si>
    <t>Mingzhu Jiedao</t>
  </si>
  <si>
    <t>Minqiao Zhen</t>
  </si>
  <si>
    <t>Minying Jingji Fazhan</t>
  </si>
  <si>
    <t>Mochouhu Jiedao [incl. Binhu Jiedao, Nanhu Jiedao]</t>
  </si>
  <si>
    <t>Moling Jiedao</t>
  </si>
  <si>
    <t>Motou Zhen</t>
  </si>
  <si>
    <t>Mudian Zhen [incl. Weiqiao Xiang]</t>
  </si>
  <si>
    <t>Mudu Zhen</t>
  </si>
  <si>
    <t>Mufushan Jiedao</t>
  </si>
  <si>
    <t>Nancai Xiang</t>
  </si>
  <si>
    <t>Nanchansi Jiedao</t>
  </si>
  <si>
    <t>Nancheng Jiedao</t>
  </si>
  <si>
    <t>Nanchenji Zhen</t>
  </si>
  <si>
    <t>Nandajie Jiedao</t>
  </si>
  <si>
    <t>Nandu Zhen</t>
  </si>
  <si>
    <t>Nanfeng Zhen</t>
  </si>
  <si>
    <t>Nangang Zhen [incl. Dougou Xiang]</t>
  </si>
  <si>
    <t>Nanhe Zhen</t>
  </si>
  <si>
    <t>Nanji Zhen</t>
  </si>
  <si>
    <t>Nanjing Jingji Jishu Kaifaqu</t>
  </si>
  <si>
    <t>Nanlu</t>
  </si>
  <si>
    <t>Nanmachang Jiedao</t>
  </si>
  <si>
    <t>Nanmo Zhen</t>
  </si>
  <si>
    <t>Nanshan Lianhe Shequ</t>
  </si>
  <si>
    <t>Nanshenzao Zhen</t>
  </si>
  <si>
    <t>Nantong Shi Fumingang Liangzhongchang</t>
  </si>
  <si>
    <t>Nantong Shi Fumingang Zhongchuchang</t>
  </si>
  <si>
    <t>Nantong Shi Liangmian Yuanzhongchang</t>
  </si>
  <si>
    <t>Nanyang Zhen (Nantong Shi)</t>
  </si>
  <si>
    <t>Nanyang Zhen (Yancheng Shi)</t>
  </si>
  <si>
    <t>Nanyang Zhen [incl. Xincheng Jiedao, Qingdun Zhen]</t>
  </si>
  <si>
    <t>Nanyuan Jiedao</t>
  </si>
  <si>
    <t>Nanyuntai Linchang</t>
  </si>
  <si>
    <t>Nanzha Jiedao</t>
  </si>
  <si>
    <t>Nanzha Zhen</t>
  </si>
  <si>
    <t>Nianzhuang Zhen</t>
  </si>
  <si>
    <t>Ninghai Jiedao</t>
  </si>
  <si>
    <t>Ninghailu Jiedao</t>
  </si>
  <si>
    <t>Ninglianlu</t>
  </si>
  <si>
    <t>Niushan Jiedao</t>
  </si>
  <si>
    <t>Niutang Zhen</t>
  </si>
  <si>
    <t>Nongye Jingji Kaifaqu</t>
  </si>
  <si>
    <t>Nongye Shifan Yuanqu</t>
  </si>
  <si>
    <t>Pailou Jiedao</t>
  </si>
  <si>
    <t>Pancheng Jiedao</t>
  </si>
  <si>
    <t>Pangzhuang Jiedao</t>
  </si>
  <si>
    <t>Panhuang Jiedao</t>
  </si>
  <si>
    <t>Pantang Jiedao</t>
  </si>
  <si>
    <t>Panwan Zhen</t>
  </si>
  <si>
    <t>Paoche Jiedao</t>
  </si>
  <si>
    <t>Peicheng Jiedao</t>
  </si>
  <si>
    <t>Peiwei Zhen</t>
  </si>
  <si>
    <t>Peixian Huxi Nongchang Guanli Weiyuanhui</t>
  </si>
  <si>
    <t>Peixian Xincheng Qu</t>
  </si>
  <si>
    <t>Pengcheng Jiedao</t>
  </si>
  <si>
    <t>Picheng Nongchang</t>
  </si>
  <si>
    <t>Picheng Zhen</t>
  </si>
  <si>
    <t>Pingchao Zhen [incl. Pingdong Zhen]</t>
  </si>
  <si>
    <t>Pingjiang Jiedao [incl. Pingjianglu Jiedao, Guanqian Jiedao, Loumen Jiedao]</t>
  </si>
  <si>
    <t>Pingming Zhen</t>
  </si>
  <si>
    <t>Pingqiao Zhen [incl. Shanghe Zhen]</t>
  </si>
  <si>
    <t>Pingshan Xiang</t>
  </si>
  <si>
    <t>Pingwang Zhen</t>
  </si>
  <si>
    <t>Pipa Jiedao</t>
  </si>
  <si>
    <t>Poxi Zhen</t>
  </si>
  <si>
    <t>Pulou Jiedao</t>
  </si>
  <si>
    <t>Punan Zhen</t>
  </si>
  <si>
    <t>Putou Zhen</t>
  </si>
  <si>
    <t>Puxi Jiedao</t>
  </si>
  <si>
    <t>Qiandeng Zhen</t>
  </si>
  <si>
    <t>Qianduo Zhen [incl. Lizhong Zhen, Xijiao Zhen, Ganggu Xiang]</t>
  </si>
  <si>
    <t>Qianfeng Zhen</t>
  </si>
  <si>
    <t>Qianhuang Zhen</t>
  </si>
  <si>
    <t>Qianji</t>
  </si>
  <si>
    <t>Qianji Zhen</t>
  </si>
  <si>
    <t>Qianqiao Jiedao</t>
  </si>
  <si>
    <t>Qianqiu Zhen</t>
  </si>
  <si>
    <t>Qiansandao Xiang</t>
  </si>
  <si>
    <t>Qianzhou Jiedao</t>
  </si>
  <si>
    <t>Qiaolin Jiedao [incl. Wujiang Zhen]</t>
  </si>
  <si>
    <t>Qiaotou Zhen</t>
  </si>
  <si>
    <t>Qidong Jingji Kaifaqu</t>
  </si>
  <si>
    <t>Qidu Zhen</t>
  </si>
  <si>
    <t>Qilidian Jiedao</t>
  </si>
  <si>
    <t>Qiligou Jiedao</t>
  </si>
  <si>
    <t>Qilin Jiedao</t>
  </si>
  <si>
    <t>Qilong Xiang</t>
  </si>
  <si>
    <t>Qing'an Zhen</t>
  </si>
  <si>
    <t>Qingfeng Zhen</t>
  </si>
  <si>
    <t>Qinghe Jiedao [Bailuhu Jiedao]</t>
  </si>
  <si>
    <t>Qinghu Zhen</t>
  </si>
  <si>
    <t>Qingjiang Jiedao</t>
  </si>
  <si>
    <t>Qingkou Yanchang</t>
  </si>
  <si>
    <t>Qingkou Zhen</t>
  </si>
  <si>
    <t>Qinglong Jiedao</t>
  </si>
  <si>
    <t>Qingmingqiao Jiedao</t>
  </si>
  <si>
    <t>Qingong Zhen [incl. Songji Xiang]</t>
  </si>
  <si>
    <t>Qingpu Jiedao [Qing'an Jiedao]</t>
  </si>
  <si>
    <t>Qingshan Zhen</t>
  </si>
  <si>
    <t>Qingshanquan Zhen</t>
  </si>
  <si>
    <t>Qingyang Jiedao</t>
  </si>
  <si>
    <t>Qingyang Zhen</t>
  </si>
  <si>
    <t>Qingyihu Nongchang</t>
  </si>
  <si>
    <t>Qingyihu Zhen</t>
  </si>
  <si>
    <t>Qinhong Jiedao</t>
  </si>
  <si>
    <t>Qinnan Zhen</t>
  </si>
  <si>
    <t>Qinzao Jiedao</t>
  </si>
  <si>
    <t>Qionglongshan Fengjingqu</t>
  </si>
  <si>
    <t>Qipan Zhen</t>
  </si>
  <si>
    <t>Qiqiao Jiedao</t>
  </si>
  <si>
    <t>Qishan Zhen</t>
  </si>
  <si>
    <t>Qishuyan Jiedao</t>
  </si>
  <si>
    <t>Qiting Jiedao</t>
  </si>
  <si>
    <t>Qiuji Zhen</t>
  </si>
  <si>
    <t>Qixia Jiedao</t>
  </si>
  <si>
    <t>Qixia Jingji Kaifaqu</t>
  </si>
  <si>
    <t>Qujiang Jiedao</t>
  </si>
  <si>
    <t>Qutang Zhen</t>
  </si>
  <si>
    <t>Quxia Zhen</t>
  </si>
  <si>
    <t>Quyang Jiedao</t>
  </si>
  <si>
    <t>Quyang Xiang</t>
  </si>
  <si>
    <t>Rehenanlu Jiedao</t>
  </si>
  <si>
    <t>Rengang Jiedao</t>
  </si>
  <si>
    <t>Rongbing Yanzi Yuanqu</t>
  </si>
  <si>
    <t>Rongxiang Jiedao</t>
  </si>
  <si>
    <t>Rucheng Jiedao</t>
  </si>
  <si>
    <t>Rudong Dong'an Keji Yuanqu</t>
  </si>
  <si>
    <t>Rudong Yangkougang Jingji Kaifaqu</t>
  </si>
  <si>
    <t>Rudong Yanhai Jingji Kaifaqu</t>
  </si>
  <si>
    <t>Rugaoshi Jingji Kaifaqu</t>
  </si>
  <si>
    <t>Ruijinlu Jiedao</t>
  </si>
  <si>
    <t>Rulin Zhen</t>
  </si>
  <si>
    <t>Saihongqiao Jiedao</t>
  </si>
  <si>
    <t>Sanbao Jiedao</t>
  </si>
  <si>
    <t>Sanbao Zhen</t>
  </si>
  <si>
    <t>Sancang Zhen</t>
  </si>
  <si>
    <t>Sanchang Zhen</t>
  </si>
  <si>
    <t>Sanduo Zhen [incl. Situ Zhen]</t>
  </si>
  <si>
    <t>Sangxu Zhen</t>
  </si>
  <si>
    <t>Sanhe Nongchang</t>
  </si>
  <si>
    <t>Sanhe Zhen</t>
  </si>
  <si>
    <t>Sanhe Zhen [incl. Gonghe Zhen]</t>
  </si>
  <si>
    <t>Sanhejian Jiedao</t>
  </si>
  <si>
    <t>Sanjing Jiedao [incl. Hehai Jiedao]</t>
  </si>
  <si>
    <t>Sankeshu Jiedao</t>
  </si>
  <si>
    <t>Sankou Zhen</t>
  </si>
  <si>
    <t>Sanlong Zhen</t>
  </si>
  <si>
    <t>Sanmao Jiedao</t>
  </si>
  <si>
    <t>Sanshu Zhen</t>
  </si>
  <si>
    <t>Sanyu Zhen</t>
  </si>
  <si>
    <t>Sanzao Zhen</t>
  </si>
  <si>
    <t>Sanzhuang Zhen</t>
  </si>
  <si>
    <t>Shagou Zhen</t>
  </si>
  <si>
    <t>Shahe Zhen</t>
  </si>
  <si>
    <t>Shahezi Yuanyi Chang</t>
  </si>
  <si>
    <t>Shaji Zhen</t>
  </si>
  <si>
    <t>Shajiabang Zhen</t>
  </si>
  <si>
    <t>Shanbei Jiedao</t>
  </si>
  <si>
    <t>Shangdang Zhen</t>
  </si>
  <si>
    <t>Shanggang Zhen [incl. Caoyankou Zhen, Gangdong Zhen]</t>
  </si>
  <si>
    <t>Shanghai Nongchang</t>
  </si>
  <si>
    <t>Shanghu Zhen</t>
  </si>
  <si>
    <t>Shanghuang Zhen</t>
  </si>
  <si>
    <t>Shangmadun Jiedao</t>
  </si>
  <si>
    <t>Shangtang Zhen</t>
  </si>
  <si>
    <t>Shangxing Zhen</t>
  </si>
  <si>
    <t>Shangzhuang Zhen</t>
  </si>
  <si>
    <t>Shanhu Zhen</t>
  </si>
  <si>
    <t>Shanyang Jiedao [incl. Chengdong Xiang, Jiqiao Zhen, Xiqiao Zhen]</t>
  </si>
  <si>
    <t>Shanyang Zhen</t>
  </si>
  <si>
    <t>Shanzuokou Xiang</t>
  </si>
  <si>
    <t>Shaobo Zhen</t>
  </si>
  <si>
    <t>Shaodian Zhen</t>
  </si>
  <si>
    <t>Shatou Zhen</t>
  </si>
  <si>
    <t>Shaxi Zhen</t>
  </si>
  <si>
    <t>Shazhou Jiedao</t>
  </si>
  <si>
    <t>Shengang Jiedao</t>
  </si>
  <si>
    <t>Shengao Zhen</t>
  </si>
  <si>
    <t>Shengci Zhen</t>
  </si>
  <si>
    <t>Shengpu Jiedao</t>
  </si>
  <si>
    <t>Shengshu Guandong Yanchang</t>
  </si>
  <si>
    <t>Shengshu Huanghai Nongchang</t>
  </si>
  <si>
    <t>Shengze Zhen</t>
  </si>
  <si>
    <t>Shenlun Zhen</t>
  </si>
  <si>
    <t>Shequ Gongzuo Bangongshi</t>
  </si>
  <si>
    <t>Sheyanghu Zhen</t>
  </si>
  <si>
    <t>Shezhu Zhen</t>
  </si>
  <si>
    <t>Shi Kaifaqu</t>
  </si>
  <si>
    <t>Shi'erwei</t>
  </si>
  <si>
    <t>Shigang Zhen</t>
  </si>
  <si>
    <t>Shihe Zhen [incl. Xihe Zhen]</t>
  </si>
  <si>
    <t>Shihu Xiang</t>
  </si>
  <si>
    <t>Shihu Zhen</t>
  </si>
  <si>
    <t>Shiji Xiang</t>
  </si>
  <si>
    <t>Shiji Zhen</t>
  </si>
  <si>
    <t>Shilianghe Zhen [incl. Nanchen Xiang]</t>
  </si>
  <si>
    <t>Shiling Zhen</t>
  </si>
  <si>
    <t>Shiliu Jiedao</t>
  </si>
  <si>
    <t>Shima</t>
  </si>
  <si>
    <t>Shiqiao Zhen</t>
  </si>
  <si>
    <t>Shiqiu Jiedao</t>
  </si>
  <si>
    <t>Shishan Jiedao</t>
  </si>
  <si>
    <t>Shitang Zhen [incl. Madian Zhen, Jianhuai Xiang]</t>
  </si>
  <si>
    <t>Shitun Jiedao</t>
  </si>
  <si>
    <t>Shiyan Zhen</t>
  </si>
  <si>
    <t>Shiye Zhen</t>
  </si>
  <si>
    <t>Shizhai Zhen</t>
  </si>
  <si>
    <t>Shizhuang Jiedao</t>
  </si>
  <si>
    <t>Shizhuang Zhen</t>
  </si>
  <si>
    <t>Shizong Zhen [incl. Qi'an Zhen]</t>
  </si>
  <si>
    <t>Shouxian Zhen</t>
  </si>
  <si>
    <t>Shouxihu Jiedao</t>
  </si>
  <si>
    <t>Shuangdian Zhen (Lianyungang Shi)</t>
  </si>
  <si>
    <t>Shuangdian Zhen (Nantong Shi)</t>
  </si>
  <si>
    <t>Shuangfeng Zhen</t>
  </si>
  <si>
    <t>Shuanggang Zhen [incl. Laoshe Xiang]</t>
  </si>
  <si>
    <t>Shuanggou Zhen</t>
  </si>
  <si>
    <t>Shuanggou Zhen [incl. Sihe Xiang, Fengshan Xiang]</t>
  </si>
  <si>
    <t>Shuangqiao Jiedao</t>
  </si>
  <si>
    <t>Shuangta Jiedao [incl. Fengmen Jiedao]</t>
  </si>
  <si>
    <t>Shuangtang Jiedao</t>
  </si>
  <si>
    <t>Shuangtang Zhen</t>
  </si>
  <si>
    <t>Shuangzha Jiedao</t>
  </si>
  <si>
    <t>Shuangzhuang Jiedao</t>
  </si>
  <si>
    <t>Shucheng Jiedao</t>
  </si>
  <si>
    <t>Shuidukou Jiedao</t>
  </si>
  <si>
    <t>Shunhe Jiedao</t>
  </si>
  <si>
    <t>Shunhe Zhen (Huai'an Shi)</t>
  </si>
  <si>
    <t>Shunhe Zhen (Xuzhou Shi)</t>
  </si>
  <si>
    <t>Shuofang Jiedao</t>
  </si>
  <si>
    <t>Sidui Zhen [incl. Luhe Xiang]</t>
  </si>
  <si>
    <t>Sihu Zhen</t>
  </si>
  <si>
    <t>Sijia Zhen [incl. Huolong Zhen]</t>
  </si>
  <si>
    <t>Siming Zhen [incl. Tongyang Zhen]</t>
  </si>
  <si>
    <t>Sipailou Jiedao</t>
  </si>
  <si>
    <t>Situ Zhen</t>
  </si>
  <si>
    <t>Sixiang Jiedao</t>
  </si>
  <si>
    <t>Siyang Nongchang</t>
  </si>
  <si>
    <t>Songling Jiedao</t>
  </si>
  <si>
    <t>Songlou Zhen</t>
  </si>
  <si>
    <t>Songqiao Zhen [incl. Guoji Zhen, Tianshan Zhen]</t>
  </si>
  <si>
    <t>Songzhuang Zhen</t>
  </si>
  <si>
    <t>Suchen Zhen</t>
  </si>
  <si>
    <t>Sucheng Jiedao</t>
  </si>
  <si>
    <t>Suicheng Jiedao</t>
  </si>
  <si>
    <t>Sujin Jiedao [incl. Chengbei Jiedao]</t>
  </si>
  <si>
    <t>Sunlou Jiedao</t>
  </si>
  <si>
    <t>Sunyuan Zhen</t>
  </si>
  <si>
    <t>Suojincun Jiedao</t>
  </si>
  <si>
    <t>Sushan Jiedao</t>
  </si>
  <si>
    <t>Suyangshan Zhen</t>
  </si>
  <si>
    <t>Suzhou Gongye Yuanqu Shishu Zhen</t>
  </si>
  <si>
    <t>Suzhou Keji Cheng</t>
  </si>
  <si>
    <t>Suzui Zhen [incl. Jiaoling Xiang]</t>
  </si>
  <si>
    <t>Tai'an Zhen</t>
  </si>
  <si>
    <t>Taihu Jiedao</t>
  </si>
  <si>
    <t>Taihua Zhen</t>
  </si>
  <si>
    <t>Taiping Jiedao</t>
  </si>
  <si>
    <t>Taishan Jiedao (Nanjing Shi)</t>
  </si>
  <si>
    <t>Taishan Jiedao (Xuzhou Shi)</t>
  </si>
  <si>
    <t>Taji Zhen</t>
  </si>
  <si>
    <t>Tangdian Jiedao</t>
  </si>
  <si>
    <t>Tanggou Zhen</t>
  </si>
  <si>
    <t>Tangji Zhen</t>
  </si>
  <si>
    <t>Tangjian Zhen</t>
  </si>
  <si>
    <t>Tangqiao Zhen</t>
  </si>
  <si>
    <t>Tangquan Jiedao</t>
  </si>
  <si>
    <t>Tangshan Jiedao</t>
  </si>
  <si>
    <t>Tangwang Xiang</t>
  </si>
  <si>
    <t>Tangyang Zhen</t>
  </si>
  <si>
    <t>Tangzhang Zhen</t>
  </si>
  <si>
    <t>Tangzhazhen Jiedao</t>
  </si>
  <si>
    <t>Tangzhuang Zhen [incl. Hanliu Zhen]</t>
  </si>
  <si>
    <t>Taolin Zhen</t>
  </si>
  <si>
    <t>Taoyuan Jiedao</t>
  </si>
  <si>
    <t>Taoyuan Zhen (Nantong Shi)</t>
  </si>
  <si>
    <t>Taoyuan Zhen (Suzhou Shi)</t>
  </si>
  <si>
    <t>Taoyuan Zhen (Xuzhou Shi)</t>
  </si>
  <si>
    <t>Taozhuang Zhen</t>
  </si>
  <si>
    <t>Tashan Zhen (Lianyungang Shi)</t>
  </si>
  <si>
    <t>Tashan Zhen (Xuzhou Shi)</t>
  </si>
  <si>
    <t>Teyong Zhen</t>
  </si>
  <si>
    <t>Tianbu Zhen</t>
  </si>
  <si>
    <t>Tianchang Zhen</t>
  </si>
  <si>
    <t>Tianganghu Xiang</t>
  </si>
  <si>
    <t>Tianlou Zhen [incl. Changmao Zhen]</t>
  </si>
  <si>
    <t>Tianmuhu Zhen</t>
  </si>
  <si>
    <t>Tianning Jiedao</t>
  </si>
  <si>
    <t>Tianquanhu Zhen [Wangdian Xiang]</t>
  </si>
  <si>
    <t>Tianshenggang Zhen Jiedao</t>
  </si>
  <si>
    <t>Tianwang Zhen</t>
  </si>
  <si>
    <t>Tiefu Zhen</t>
  </si>
  <si>
    <t>Tiexinqiao Jiedao</t>
  </si>
  <si>
    <t>Tinghu Xinqu</t>
  </si>
  <si>
    <t>Tong'an Zhen</t>
  </si>
  <si>
    <t>Tongjiang Jiedao</t>
  </si>
  <si>
    <t>Tongli Zhen</t>
  </si>
  <si>
    <t>Tongpei Jiedao</t>
  </si>
  <si>
    <t>Tongshan</t>
  </si>
  <si>
    <t>Tongshan Jiedao</t>
  </si>
  <si>
    <t>Tongxing Zhen [incl. Yilu Xiang]</t>
  </si>
  <si>
    <t>Tongyang Zhen</t>
  </si>
  <si>
    <t>Tongyu Zhen</t>
  </si>
  <si>
    <t>Tongzhou Shi Kaifaqu</t>
  </si>
  <si>
    <t>Touqiao Zhen</t>
  </si>
  <si>
    <t>Touzao Zhen</t>
  </si>
  <si>
    <t>Tuhe Zhen</t>
  </si>
  <si>
    <t>Tuofeng Xiang</t>
  </si>
  <si>
    <t>Tushan Zhen</t>
  </si>
  <si>
    <t>Tuyuan Xiang</t>
  </si>
  <si>
    <t>Wangbao Zhen</t>
  </si>
  <si>
    <t>Wanggou Zhen</t>
  </si>
  <si>
    <t>Wangguanji Zhen</t>
  </si>
  <si>
    <t>Wangji Zhen</t>
  </si>
  <si>
    <t>Wangji Zhen [incl. Nanliuji Xiang]</t>
  </si>
  <si>
    <t>Wangjiaying Jiedao [Wangying Zhen (parts)]</t>
  </si>
  <si>
    <t>Wangling Jiedao</t>
  </si>
  <si>
    <t>Wangting Zhen</t>
  </si>
  <si>
    <t>Wangzhigang Zhen</t>
  </si>
  <si>
    <t>Wangzhuang Jiedao</t>
  </si>
  <si>
    <t>Wanpi Xiang</t>
  </si>
  <si>
    <t>Wanshi Zhen</t>
  </si>
  <si>
    <t>Wantou Zhen</t>
  </si>
  <si>
    <t>Wanying Zhen</t>
  </si>
  <si>
    <t>Wayao Zhen</t>
  </si>
  <si>
    <t>Weifeng Zhen</t>
  </si>
  <si>
    <t>Weiji Zhen</t>
  </si>
  <si>
    <t>Weimiao Zhen</t>
  </si>
  <si>
    <t>Weitang Zhen</t>
  </si>
  <si>
    <t>Weiting Jiedao</t>
  </si>
  <si>
    <t>Weiying Zhen</t>
  </si>
  <si>
    <t>Wenfeng Jiedao (Nantong Shi)</t>
  </si>
  <si>
    <t>Wenfeng Jiedao (Yancheng Shi)</t>
  </si>
  <si>
    <t>Wenfeng Jiedao (Yangzhou Shi)</t>
  </si>
  <si>
    <t>Wenhe Jiedao</t>
  </si>
  <si>
    <t>Wenhui Jiedao</t>
  </si>
  <si>
    <t>Wenquan Zhen [incl. Henggou Xiang]</t>
  </si>
  <si>
    <t>Wuduan Zhen</t>
  </si>
  <si>
    <t>Wudun Jiedao</t>
  </si>
  <si>
    <t>Wugang Zhen</t>
  </si>
  <si>
    <t>Wuji Zhen</t>
  </si>
  <si>
    <t>Wujian Zhen</t>
  </si>
  <si>
    <t>Wujiang Jingji Jishu Kaifaqu</t>
  </si>
  <si>
    <t>Wujie Zhen</t>
  </si>
  <si>
    <t>Wujin Jingji Kaifaqu</t>
  </si>
  <si>
    <t>Wulaocun Jiedao</t>
  </si>
  <si>
    <t>Wulie Zhen</t>
  </si>
  <si>
    <t>Wulijiang Nongchang</t>
  </si>
  <si>
    <t>Wumenqiao Jiedao [incl. Youxin Jiedao]</t>
  </si>
  <si>
    <t>Wuqiao Zhen</t>
  </si>
  <si>
    <t>Wutuhe Nongchang</t>
  </si>
  <si>
    <t>Wuxi Gaoxin Jishu Chanye Kaifaqu</t>
  </si>
  <si>
    <t>Wuxi Xinjiapo Gongyeyuan</t>
  </si>
  <si>
    <t>Wuxi Xishan Kaifaqu</t>
  </si>
  <si>
    <t>Wuxing Jiedao (Changzhou Shi)</t>
  </si>
  <si>
    <t>Wuxing Jiedao (Yancheng Shi)</t>
  </si>
  <si>
    <t>Wuxun Zhen</t>
  </si>
  <si>
    <t>Wuyao Zhen</t>
  </si>
  <si>
    <t>Wuyou Jiedao</t>
  </si>
  <si>
    <t>Xiache Zhen [incl. Baixian Xiang]</t>
  </si>
  <si>
    <t>Xiagang Jiedao</t>
  </si>
  <si>
    <t>Xiaguan Jiedao [Yuejianglou Jiedao]</t>
  </si>
  <si>
    <t>Xiaji Zhen</t>
  </si>
  <si>
    <t>Xian Jingji Kaifaqu</t>
  </si>
  <si>
    <t>Xian Kaifaqu</t>
  </si>
  <si>
    <t>Xianfeng Jiedao (Nantong Shi)</t>
  </si>
  <si>
    <t>Xianfeng Jiedao (Yancheng Shi)</t>
  </si>
  <si>
    <t>Xi'anfeng Zhen</t>
  </si>
  <si>
    <t>Xiangli Jiedao</t>
  </si>
  <si>
    <t>Xiangshan Jiedao</t>
  </si>
  <si>
    <t>Xiangshui Zhen</t>
  </si>
  <si>
    <t>Xianguan Zhen</t>
  </si>
  <si>
    <t>Xianlin Jiedao</t>
  </si>
  <si>
    <t>Xiannu Zhen</t>
  </si>
  <si>
    <t>Xiaodian Zhen</t>
  </si>
  <si>
    <t>Xiaoguanzhuang Zhen</t>
  </si>
  <si>
    <t>Xiaohai Jiedao</t>
  </si>
  <si>
    <t>Xiaohai Zhen</t>
  </si>
  <si>
    <t>Xiaoji Zhen</t>
  </si>
  <si>
    <t>Xiaojian Zhen [incl. Zhangji Xiang]</t>
  </si>
  <si>
    <t>Xiaoliji Gongye Yuanqu Guanweihui</t>
  </si>
  <si>
    <t>Xiaolingwei Jiedao</t>
  </si>
  <si>
    <t>Xiaoshi Jiedao</t>
  </si>
  <si>
    <t>Xiaoyi Zhen</t>
  </si>
  <si>
    <t>Xiashu Zhen</t>
  </si>
  <si>
    <t>Xiawei Zhen</t>
  </si>
  <si>
    <t>Xiayuan Zhen</t>
  </si>
  <si>
    <t>Xibei Zhen</t>
  </si>
  <si>
    <t>Xiejia Zhen [incl. Baqiao Zhen]</t>
  </si>
  <si>
    <t>Xieqiao Zhen</t>
  </si>
  <si>
    <t>Xigang Jiedao</t>
  </si>
  <si>
    <t>Xihu Zhen</t>
  </si>
  <si>
    <t>Xilai Zhen</t>
  </si>
  <si>
    <t>Xilaiqiao Zhen</t>
  </si>
  <si>
    <t>Xilin Jiedao</t>
  </si>
  <si>
    <t>Xin'an Jiedao (Wuxi Shi)</t>
  </si>
  <si>
    <t>Xin'an Jiedao (Xuzhou Shi)</t>
  </si>
  <si>
    <t>Xin'an Zhen</t>
  </si>
  <si>
    <t>Xinba Zhen (Lianyungang Shi)</t>
  </si>
  <si>
    <t>Xinba Zhen (Zhenjiang Shi)</t>
  </si>
  <si>
    <t>Xincao Nongchang</t>
  </si>
  <si>
    <t>Xincheng Zhen</t>
  </si>
  <si>
    <t>Xinchengqiao Jiedao</t>
  </si>
  <si>
    <t>Xindian Zhen (Nantong Shi)</t>
  </si>
  <si>
    <t>Xindian Zhen (Xuzhou Shi)</t>
  </si>
  <si>
    <t>Xindong Jiedao</t>
  </si>
  <si>
    <t>Xindu Jiedao</t>
  </si>
  <si>
    <t>Xindukou Jiedao [Xindu Xiang]</t>
  </si>
  <si>
    <t>Xinduo Zhen</t>
  </si>
  <si>
    <t>Xinfeng Zhen</t>
  </si>
  <si>
    <t>Xinfeng Zhen [incl. Fangqiang Zhen]</t>
  </si>
  <si>
    <t>Xingang Cheng</t>
  </si>
  <si>
    <t>Xingang Jiedao</t>
  </si>
  <si>
    <t>Xingdian Jiedao [incl. Shiqiao Zhen]</t>
  </si>
  <si>
    <t>Xingdong Jiedao</t>
  </si>
  <si>
    <t>Xingdong Zhen [incl. Chengdong Zhen, Xibao Xiang]</t>
  </si>
  <si>
    <t>Xingfu Jiedao (Nantong Shi)</t>
  </si>
  <si>
    <t>Xingfu Jiedao (Suqian Shi)</t>
  </si>
  <si>
    <t>Xingfulu Jiedao</t>
  </si>
  <si>
    <t>Xinglong Jiedao</t>
  </si>
  <si>
    <t>Xinglou Zhen</t>
  </si>
  <si>
    <t>Xingou Zhen</t>
  </si>
  <si>
    <t>Xingqiao Zhen</t>
  </si>
  <si>
    <t>Xingren Zhen [incl. Si'an Zhen]</t>
  </si>
  <si>
    <t>Xingtai Zhen</t>
  </si>
  <si>
    <t>Xinhai Jiedao</t>
  </si>
  <si>
    <t>Xinhe Zhen (Suqian Shi)</t>
  </si>
  <si>
    <t>Xinhe Zhen (Xuzhou Shi)</t>
  </si>
  <si>
    <t>Xinji Zhen</t>
  </si>
  <si>
    <t>Xinji Zhen [incl. Huayuan Xiang]</t>
  </si>
  <si>
    <t>Xinjian Zhen</t>
  </si>
  <si>
    <t>Xinjie Jiedao</t>
  </si>
  <si>
    <t>Xinjie Zhen (Taizhou Shi)</t>
  </si>
  <si>
    <t>Xinjie Zhen (Yancheng Shi)</t>
  </si>
  <si>
    <t>Xinjiekou Jiedao</t>
  </si>
  <si>
    <t>Xinkai Jiedao</t>
  </si>
  <si>
    <t>Xinnan Jiedao</t>
  </si>
  <si>
    <t>Xinpu Jiedao [Pudong Jiedao]</t>
  </si>
  <si>
    <t>Xinpu Jingji Kaifaqu</t>
  </si>
  <si>
    <t>Xinqiao Jiedao</t>
  </si>
  <si>
    <t>Xinqiao Zhen (Taizhou Shi)</t>
  </si>
  <si>
    <t>Xinqiao Zhen (Wuxi Shi)</t>
  </si>
  <si>
    <t>Xinqu Guanweihui</t>
  </si>
  <si>
    <t>Xinsheng Jiedao</t>
  </si>
  <si>
    <t>Xintan Yanchang</t>
  </si>
  <si>
    <t>Xintan Zhen</t>
  </si>
  <si>
    <t>Xinxing Zhen [incl. Yongfeng Zhen]</t>
  </si>
  <si>
    <t>Xinyang Jiedao</t>
  </si>
  <si>
    <t>Xinyang Nongchang</t>
  </si>
  <si>
    <t>Xinyuan Zhen</t>
  </si>
  <si>
    <t>Xinzha Jiedao</t>
  </si>
  <si>
    <t>Xinzhuang Jiedao</t>
  </si>
  <si>
    <t>Xinzhuang Zhen (Suqian Shi)</t>
  </si>
  <si>
    <t>Xinzhuang Zhen (Suzhou Shi)</t>
  </si>
  <si>
    <t>Xiongzhou Jiedao [incl. Guabu Zhen]</t>
  </si>
  <si>
    <t>Xiqu</t>
  </si>
  <si>
    <t>Xishanqiao Jiedao</t>
  </si>
  <si>
    <t>Xishunhe Zhen</t>
  </si>
  <si>
    <t>Xiting Zhen</t>
  </si>
  <si>
    <t>Xituan Zhen</t>
  </si>
  <si>
    <t>Xiwei Xiang</t>
  </si>
  <si>
    <t>Xixiashu Zhen</t>
  </si>
  <si>
    <t>Xiyi Gaoxin Jishu Chanye Kaifaqu</t>
  </si>
  <si>
    <t>Xizhu Zhen</t>
  </si>
  <si>
    <t>Xuanbao Zhen</t>
  </si>
  <si>
    <t>Xuanwuhu Jiedao</t>
  </si>
  <si>
    <t>Xuanwumen Jiedao</t>
  </si>
  <si>
    <t>Xucheng Jiedao</t>
  </si>
  <si>
    <t>Xuebu Zhen</t>
  </si>
  <si>
    <t>Xuefu Zhen</t>
  </si>
  <si>
    <t>Xuejia Zhen</t>
  </si>
  <si>
    <t>Xuelang Jiedao</t>
  </si>
  <si>
    <t>Xuetian Jiedao</t>
  </si>
  <si>
    <t>Xueyan Zhen</t>
  </si>
  <si>
    <t>Xugou Jiedao [incl. Haizhouwan Jiedao]</t>
  </si>
  <si>
    <t>Xuhe Zhen</t>
  </si>
  <si>
    <t>Xukou Zhen</t>
  </si>
  <si>
    <t>Xuliu Zhen [incl. Xisongji Zhen]</t>
  </si>
  <si>
    <t>Xushe Zhen</t>
  </si>
  <si>
    <t>Xuxiake Zhen</t>
  </si>
  <si>
    <t>Xuyang Jiedao</t>
  </si>
  <si>
    <t>Xuzhuang Jiedao</t>
  </si>
  <si>
    <t>Xuzhuang Zhen</t>
  </si>
  <si>
    <t>Yanchang</t>
  </si>
  <si>
    <t>Yandan Zhen</t>
  </si>
  <si>
    <t>Yandong Zhen</t>
  </si>
  <si>
    <t>Yangbei Zhen</t>
  </si>
  <si>
    <t>Yangcheng Hu Shengtai Xiuxian Luyou Dujiaqu</t>
  </si>
  <si>
    <t>Yangchenghu Zhen</t>
  </si>
  <si>
    <t>Yanghe Zhen [incl. Zhenglou Zhen, Cangji Zhen]</t>
  </si>
  <si>
    <t>Yanghua Zhen</t>
  </si>
  <si>
    <t>Yangji Zhen [incl. Yibei Xiang]</t>
  </si>
  <si>
    <t>Yangjian Zhen</t>
  </si>
  <si>
    <t>Yangjiang Zhen</t>
  </si>
  <si>
    <t>Yangkou</t>
  </si>
  <si>
    <t>Yangkou Zhen</t>
  </si>
  <si>
    <t>Yangma Zhen</t>
  </si>
  <si>
    <t>Yangmiao Zhen</t>
  </si>
  <si>
    <t>Yangming Jiedao</t>
  </si>
  <si>
    <t>Yangshan Zhen</t>
  </si>
  <si>
    <t>Yangshe Zhen</t>
  </si>
  <si>
    <t>Yangshou Zhen</t>
  </si>
  <si>
    <t>Yangtun Zhen</t>
  </si>
  <si>
    <t>Yangxiang Zhen</t>
  </si>
  <si>
    <t>Yangzhai Zhen</t>
  </si>
  <si>
    <t>Yangzhou Gaoxin Jishu Chanye Kaifaqu</t>
  </si>
  <si>
    <t>Yangzijin Jiedao</t>
  </si>
  <si>
    <t>Yanhai Jingjiqu</t>
  </si>
  <si>
    <t>Yanhe Jiedao</t>
  </si>
  <si>
    <t>Yanhe Zhen</t>
  </si>
  <si>
    <t>Yanhu Jiedao [Guoying Yanhu Nongchang]</t>
  </si>
  <si>
    <t>Yanji Zhen</t>
  </si>
  <si>
    <t>Yanjiang Jiedao (Nanjing Shi)</t>
  </si>
  <si>
    <t>Yanjiang Jiedao (Taizhou Shi)</t>
  </si>
  <si>
    <t>Yanling Zhen</t>
  </si>
  <si>
    <t>Yanqiao Jiedao</t>
  </si>
  <si>
    <t>Yanweigang Zhen</t>
  </si>
  <si>
    <t>Yanzibu Zhen</t>
  </si>
  <si>
    <t>Yanziji Jiedao</t>
  </si>
  <si>
    <t>Yaogou Xiang</t>
  </si>
  <si>
    <t>Yaoguan Zhen</t>
  </si>
  <si>
    <t>Yaohua Jiedao</t>
  </si>
  <si>
    <t>Yaoji Zhen</t>
  </si>
  <si>
    <t>Yaoqiao Zhen</t>
  </si>
  <si>
    <t>Yaotang Jiedao</t>
  </si>
  <si>
    <t>Yaowan Zhen</t>
  </si>
  <si>
    <t>Yaowang Zhen</t>
  </si>
  <si>
    <t>Yaxi Jiedao</t>
  </si>
  <si>
    <t>Yazhou Zhen</t>
  </si>
  <si>
    <t>Yeshan Jiedao</t>
  </si>
  <si>
    <t>Yexu Zhen</t>
  </si>
  <si>
    <t>Yicheng Jiedao</t>
  </si>
  <si>
    <t>Yijiangmen Jiedao</t>
  </si>
  <si>
    <t>Yilin Zhen</t>
  </si>
  <si>
    <t>Yiling Zhen</t>
  </si>
  <si>
    <t>Yinglongqiao Jiedao</t>
  </si>
  <si>
    <t>Yintu Zhen [incl. Yinji Zhen, Tugou Zhen]</t>
  </si>
  <si>
    <t>Yinyang Zhen</t>
  </si>
  <si>
    <t>Yishan Zhen</t>
  </si>
  <si>
    <t>Yitang Zhen</t>
  </si>
  <si>
    <t>Yitao Zhen</t>
  </si>
  <si>
    <t>Yizhuang Zhen</t>
  </si>
  <si>
    <t>Yong'an Jiedao</t>
  </si>
  <si>
    <t>Yong'anzhou Zhen</t>
  </si>
  <si>
    <t>Yongfeng Zhen</t>
  </si>
  <si>
    <t>Yonghong Jiedao</t>
  </si>
  <si>
    <t>Yongning Jiedao</t>
  </si>
  <si>
    <t>Yongxing Jiedao</t>
  </si>
  <si>
    <t>Yongyang Jiedao</t>
  </si>
  <si>
    <t>Youfang Zhen</t>
  </si>
  <si>
    <t>Yuanhe Jiedao</t>
  </si>
  <si>
    <t>Yuanqiao Zhen</t>
  </si>
  <si>
    <t>Yuanzhu Zhen</t>
  </si>
  <si>
    <t>Yuanzhuang Zhen</t>
  </si>
  <si>
    <t>Yudong Zhen [incl. Shuxun Zhen]</t>
  </si>
  <si>
    <t>Yuduo Zhen</t>
  </si>
  <si>
    <t>Yuecheng Zhen</t>
  </si>
  <si>
    <t>Yuelai Zhen</t>
  </si>
  <si>
    <t>Yuelai Zhen [incl. Sanyang Zhen, Wannian Zhen]</t>
  </si>
  <si>
    <t>Yuetang Zhen [incl. Xieji Xiang]</t>
  </si>
  <si>
    <t>Yuexi Jiedao</t>
  </si>
  <si>
    <t>Yueyahu Jiedao</t>
  </si>
  <si>
    <t>Yugou Zhen [incl. Wuji Zhen]</t>
  </si>
  <si>
    <t>Yuhua Jiedao [incl. Ningnan Jiedao, Yuhua Xincun Jiedao]</t>
  </si>
  <si>
    <t>Yuhua Jingji Kaifaqu</t>
  </si>
  <si>
    <t>Yulong Jiedao</t>
  </si>
  <si>
    <t>Yunhe Jiedao</t>
  </si>
  <si>
    <t>Yunhe Zhen [incl. Liutao Xiang]</t>
  </si>
  <si>
    <t>Yunshan Jiedao</t>
  </si>
  <si>
    <t>Yuntai Jiedao</t>
  </si>
  <si>
    <t>Yuntai Nongchang</t>
  </si>
  <si>
    <t>Yunting Jiedao</t>
  </si>
  <si>
    <t>Yunyang Jiedao</t>
  </si>
  <si>
    <t>Yuqi Jiedao</t>
  </si>
  <si>
    <t>Yushan Jiedao</t>
  </si>
  <si>
    <t>Yushan Linchang</t>
  </si>
  <si>
    <t>Yushan Zhen</t>
  </si>
  <si>
    <t>Yuwei</t>
  </si>
  <si>
    <t>Yuxi Zhen</t>
  </si>
  <si>
    <t>Zaohe Zhen</t>
  </si>
  <si>
    <t>Zhaishan Jiedao</t>
  </si>
  <si>
    <t>Zhakou Jiedao</t>
  </si>
  <si>
    <t>Zhancheng Zhen</t>
  </si>
  <si>
    <t>Zhangdian Zhen (Lianyungang Shi)</t>
  </si>
  <si>
    <t>Zhangdian Zhen (Taizhou Shi)</t>
  </si>
  <si>
    <t>Zhangguo Zhen</t>
  </si>
  <si>
    <t>Zhangji Jiedao</t>
  </si>
  <si>
    <t>Zhangji Zhen</t>
  </si>
  <si>
    <t>Zhangjiagang Shi Yejin Gongyeyuan</t>
  </si>
  <si>
    <t>Zhanglou Nongchang</t>
  </si>
  <si>
    <t>Zhangma</t>
  </si>
  <si>
    <t>Zhangpu Zhen</t>
  </si>
  <si>
    <t>Zhangqiao Zhen</t>
  </si>
  <si>
    <t>Zhangshan Linchang</t>
  </si>
  <si>
    <t>Zhangshuanglou Jiedao</t>
  </si>
  <si>
    <t>Zhangwan Xiang</t>
  </si>
  <si>
    <t>Zhangwei Xiang</t>
  </si>
  <si>
    <t>Zhangzhai Zhen</t>
  </si>
  <si>
    <t>Zhangzhishan Zhen</t>
  </si>
  <si>
    <t>Zhangzhu Zhen</t>
  </si>
  <si>
    <t>Zhangzhuang Jiedao</t>
  </si>
  <si>
    <t>Zhangzhuang Zhen</t>
  </si>
  <si>
    <t>Zhaodun Zhen</t>
  </si>
  <si>
    <t>Zhaoyang Jiedao</t>
  </si>
  <si>
    <t>Zhaozhuang Zhen</t>
  </si>
  <si>
    <t>Zhaxia Zhen</t>
  </si>
  <si>
    <t>Zhendong Zhen</t>
  </si>
  <si>
    <t>Zhengdonglu Jiedao</t>
  </si>
  <si>
    <t>Zhenghong Zhen</t>
  </si>
  <si>
    <t>Zhengji Zhen</t>
  </si>
  <si>
    <t>Zhenglu Zhen</t>
  </si>
  <si>
    <t>Zhengyu Zhen [incl. Wanghao Zhen]</t>
  </si>
  <si>
    <t>Zhenhu Jiedao</t>
  </si>
  <si>
    <t>Zhentong Zhen</t>
  </si>
  <si>
    <t>Zhenwu Zhen</t>
  </si>
  <si>
    <t>Zhenze Zhen</t>
  </si>
  <si>
    <t>Zhenzhou Zhen</t>
  </si>
  <si>
    <t>Zhetang Jiedao</t>
  </si>
  <si>
    <t>Zhewang Zhen</t>
  </si>
  <si>
    <t>Zhiqian Zhen</t>
  </si>
  <si>
    <t>Zhitang Zhen</t>
  </si>
  <si>
    <t>Zhixi Zhen</t>
  </si>
  <si>
    <t>Zhongbao Zhen</t>
  </si>
  <si>
    <t>Zhonghuamen Jiedao</t>
  </si>
  <si>
    <t>Zhongmei Jituan Datun Meidian (Jituan) Gongsi</t>
  </si>
  <si>
    <t>Zhongxing Jiedao</t>
  </si>
  <si>
    <t>Zhongxing Jiedao [incl. Chengxiang Jiedao]</t>
  </si>
  <si>
    <t>Zhongxiu Jiedao</t>
  </si>
  <si>
    <t>Zhongyang Zhen</t>
  </si>
  <si>
    <t>Zhongyangmen Jiedao</t>
  </si>
  <si>
    <t>Zhongyun Jiedao</t>
  </si>
  <si>
    <t>Zhongzhuang Jiedao</t>
  </si>
  <si>
    <t>Zhoufen Xiang</t>
  </si>
  <si>
    <t>Zhouji Xiang</t>
  </si>
  <si>
    <t>Zhoushan Zhen</t>
  </si>
  <si>
    <t>Zhoushi Zhen</t>
  </si>
  <si>
    <t>Zhoutie Zhen</t>
  </si>
  <si>
    <t>Zhouzhuang Zhen (Suzhou Shi)</t>
  </si>
  <si>
    <t>Zhouzhuang Zhen (Taizhou Shi)</t>
  </si>
  <si>
    <t>Zhouzhuang Zhen (Wuxi Shi)</t>
  </si>
  <si>
    <t>Zhuangwei Xiang</t>
  </si>
  <si>
    <t>Zhuanqiang Zhen</t>
  </si>
  <si>
    <t>Zhuba Jiedao</t>
  </si>
  <si>
    <t>Zhuhong Zhen</t>
  </si>
  <si>
    <t>Zhuhu Zhen</t>
  </si>
  <si>
    <t>Zhulin Zhen</t>
  </si>
  <si>
    <t>Zhuma Jiedao</t>
  </si>
  <si>
    <t>Zhuqiao Zhen</t>
  </si>
  <si>
    <t>Zhutang Zhen</t>
  </si>
  <si>
    <t>Zhuxing Jiedao</t>
  </si>
  <si>
    <t>Zhuze Zhen</t>
  </si>
  <si>
    <t>Zhuzhai Zhen</t>
  </si>
  <si>
    <t>Zhuzhen Zhen</t>
  </si>
  <si>
    <t>Zifang Jiedao</t>
  </si>
  <si>
    <t>Zizhuang Zhen</t>
  </si>
  <si>
    <t>Zouqu Zhen</t>
  </si>
  <si>
    <t>Zouzhuang Zhen</t>
  </si>
  <si>
    <t>Column112</t>
  </si>
  <si>
    <t>Column113</t>
  </si>
  <si>
    <t>Ānfēng (Liányúngăng)</t>
  </si>
  <si>
    <t>Ānfēng (Tàizhōu)</t>
  </si>
  <si>
    <t>Ānfēng (Yánchéng)</t>
  </si>
  <si>
    <t>Báimă (Nánjīng)</t>
  </si>
  <si>
    <t>Báimă (Tàizhōu)</t>
  </si>
  <si>
    <t>Chàhé (Nántōng)</t>
  </si>
  <si>
    <t>Chàhé (Xúzhōu)</t>
  </si>
  <si>
    <t>Chénjí (Sùqiān)</t>
  </si>
  <si>
    <t>Chénjí (Yánchéng)</t>
  </si>
  <si>
    <t>Chénjí (Yángzhōu)</t>
  </si>
  <si>
    <t>Dàqiáo (Yánchéng)</t>
  </si>
  <si>
    <t>Dàqiáo (Yángzhōu)</t>
  </si>
  <si>
    <t>Gāozuò (Xúzhōu)</t>
  </si>
  <si>
    <t>Gāozuò (Yánchéng)</t>
  </si>
  <si>
    <t>Hékŏu (Nántōng)</t>
  </si>
  <si>
    <t>Hékŏu (Xúzhōu)</t>
  </si>
  <si>
    <t>Héqiáo (Huái'ān)</t>
  </si>
  <si>
    <t>Héqiáo (Wúxī)</t>
  </si>
  <si>
    <t>Héqiáo (Xúzhōu)</t>
  </si>
  <si>
    <t>Jièpái (Yánchéng)</t>
  </si>
  <si>
    <t>Jièpái (Zhènjiāng)</t>
  </si>
  <si>
    <t>Lĭjí (Liányúngăng)</t>
  </si>
  <si>
    <t>Lĭjí (Xúzhōu)</t>
  </si>
  <si>
    <t>Liújí (Sùqiān)</t>
  </si>
  <si>
    <t>Liújí (Xúzhōu)</t>
  </si>
  <si>
    <t>Liújí (Yángzhōu)</t>
  </si>
  <si>
    <t>Máoshān (Tàizhōu)</t>
  </si>
  <si>
    <t>Máoshān (Zhènjiāng)</t>
  </si>
  <si>
    <t>Nányáng (Nántōng)</t>
  </si>
  <si>
    <t>Nányáng (Yánchéng)</t>
  </si>
  <si>
    <t>Shuāngdiàn (Liányúngăng)</t>
  </si>
  <si>
    <t>Shuāngdiàn (Nántōng)</t>
  </si>
  <si>
    <t>Shùnhé (Huái'ān)</t>
  </si>
  <si>
    <t>Shùnhé (Xúzhōu)</t>
  </si>
  <si>
    <t>Táoyuán (Nántōng)</t>
  </si>
  <si>
    <t>Táoyuán (Sūzhōu)</t>
  </si>
  <si>
    <t>Táoyuán (Xúzhōu)</t>
  </si>
  <si>
    <t>Tăshān (Liányúngăng)</t>
  </si>
  <si>
    <t>Tăshān (Xúzhōu)</t>
  </si>
  <si>
    <t>Xīnbà (Liányúngăng)</t>
  </si>
  <si>
    <t>Xīnbà (Zhènjiāng)</t>
  </si>
  <si>
    <t>Xīndiàn (Nántōng)</t>
  </si>
  <si>
    <t>Xīndiàn (Xúzhōu)</t>
  </si>
  <si>
    <t>Xīnhé (Sùqiān)</t>
  </si>
  <si>
    <t>Xīnhé (Xúzhōu)</t>
  </si>
  <si>
    <t>Xīnjiē (Tàizhōu)</t>
  </si>
  <si>
    <t>Xīnjiē (Yánchéng)</t>
  </si>
  <si>
    <t>Xīnqiáo (Tàizhōu)</t>
  </si>
  <si>
    <t>Xīnqiáo (Wúxī)</t>
  </si>
  <si>
    <t>Xīnzhuāng (Sùqiān)</t>
  </si>
  <si>
    <t>Xīnzhuāng (Sūzhōu)</t>
  </si>
  <si>
    <t>Zhāngdiàn (Liányúngăng)</t>
  </si>
  <si>
    <t>Zhāngdiàn (Tàizhōu)</t>
  </si>
  <si>
    <t>Zhōuzhuāng (Sūzhōu)</t>
  </si>
  <si>
    <t>Zhōuzhuāng (Tàizhōu)</t>
  </si>
  <si>
    <t>Zhōuzhuāng (Wúxī)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</si>
</sst>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14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CC5F2-8E1E-4E86-8856-779E5666E5CE}" name="Table3" displayName="Table3" ref="A1:F61" totalsRowShown="0" headerRowDxfId="147" dataDxfId="146">
  <autoFilter ref="A1:F61" xr:uid="{FB6CC5F2-8E1E-4E86-8856-779E5666E5CE}"/>
  <tableColumns count="6">
    <tableColumn id="1" xr3:uid="{9F7B677B-63C0-42C3-8AB0-F3B8DD3A7AF3}" name="Name" dataDxfId="145"/>
    <tableColumn id="2" xr3:uid="{6E628F4E-3107-4164-99F9-2FB85BC5B9CB}" name="Native" dataDxfId="144"/>
    <tableColumn id="3" xr3:uid="{508D03D6-8049-4BFC-8133-F6F87BBA982D}" name="Status" dataDxfId="143"/>
    <tableColumn id="4" xr3:uid="{C8FEB051-2031-4AB5-BE43-72EF35CA7492}" name="City / District / County" dataDxfId="142"/>
    <tableColumn id="5" xr3:uid="{C92122BE-27E2-437E-8EEA-E888A38C7D32}" name="Population" dataDxfId="141"/>
    <tableColumn id="6" xr3:uid="{ECCC5CA5-7AE0-4F6C-8FDD-54E344222735}" name="Column1" dataDxfId="140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D142D7-F2E4-4954-85BC-96AC32265CEA}" name="Table12" displayName="Table12" ref="A1:F168" totalsRowShown="0" headerRowDxfId="75" dataDxfId="74">
  <autoFilter ref="A1:F168" xr:uid="{51D142D7-F2E4-4954-85BC-96AC32265CEA}"/>
  <tableColumns count="6">
    <tableColumn id="1" xr3:uid="{C09180DB-19A1-4B1B-A5AB-4CEBE8A0F4F4}" name="Name" dataDxfId="73"/>
    <tableColumn id="2" xr3:uid="{A16CB6B2-F2FF-46AD-B7F2-5AFA9E25B317}" name="Native" dataDxfId="72"/>
    <tableColumn id="3" xr3:uid="{29F14ACC-F069-4B3F-BA37-F7C2159037F3}" name="Status" dataDxfId="71"/>
    <tableColumn id="4" xr3:uid="{B6E32374-7A4F-49CC-90DA-7F9C4B5E939F}" name="City / District / County" dataDxfId="70"/>
    <tableColumn id="5" xr3:uid="{91253F64-C311-452A-A717-34FA69877D68}" name="Population" dataDxfId="69"/>
    <tableColumn id="6" xr3:uid="{D6537FB1-683A-42AE-8777-77602CB04D58}" name="Column1" dataDxfId="68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E29AD19-C8F7-4C97-BC23-4E5D17A794D4}" name="Table13" displayName="Table13" ref="A1:F149" totalsRowShown="0" headerRowDxfId="67" dataDxfId="66">
  <autoFilter ref="A1:F149" xr:uid="{CE29AD19-C8F7-4C97-BC23-4E5D17A794D4}"/>
  <tableColumns count="6">
    <tableColumn id="1" xr3:uid="{E45A7B95-0040-4D9E-A1F0-889ECDA45A61}" name="Name" dataDxfId="65"/>
    <tableColumn id="2" xr3:uid="{C7255F5E-6954-4011-BBB3-286E27B4FC99}" name="Native" dataDxfId="64"/>
    <tableColumn id="3" xr3:uid="{0CF0B5B4-E56D-4C5B-B2FB-CF0D85AF802D}" name="Status" dataDxfId="63"/>
    <tableColumn id="4" xr3:uid="{98D1EB54-2BFF-4CBC-91E5-EDB88009DCB0}" name="City / District / County" dataDxfId="62"/>
    <tableColumn id="5" xr3:uid="{361F6D94-EB00-42B3-AE38-32DC9429BBA0}" name="Population" dataDxfId="61"/>
    <tableColumn id="6" xr3:uid="{A18DB136-7DA6-4F39-A7B3-21D839EB5247}" name="Column1" dataDxfId="60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1642E0-A828-4DEF-A985-FB998955436C}" name="Table14" displayName="Table14" ref="A1:F89" totalsRowShown="0" headerRowDxfId="59" dataDxfId="58">
  <autoFilter ref="A1:F89" xr:uid="{131642E0-A828-4DEF-A985-FB998955436C}"/>
  <tableColumns count="6">
    <tableColumn id="1" xr3:uid="{AA432230-A03E-4715-B873-7BD35C30591A}" name="Name" dataDxfId="57"/>
    <tableColumn id="2" xr3:uid="{5DBB21BF-885E-4234-9560-99FC3620A84D}" name="Native" dataDxfId="56"/>
    <tableColumn id="3" xr3:uid="{8F6FD33E-9D7A-42BD-9A80-54CACF29440E}" name="Status" dataDxfId="55"/>
    <tableColumn id="4" xr3:uid="{3563BC9C-C734-4365-8EC8-B8053195C36F}" name="City / District / County" dataDxfId="54"/>
    <tableColumn id="5" xr3:uid="{322B8078-554F-43E1-8BE0-77304F131E00}" name="Population" dataDxfId="53"/>
    <tableColumn id="6" xr3:uid="{21315A63-E065-4BB6-8CCE-9BCFF46E49FC}" name="Column1" dataDxfId="52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84AEEC7-8AC9-49E4-B661-6BFA407AFB26}" name="Table15" displayName="Table15" ref="A1:F69" totalsRowShown="0" headerRowDxfId="51" dataDxfId="50">
  <autoFilter ref="A1:F69" xr:uid="{284AEEC7-8AC9-49E4-B661-6BFA407AFB26}"/>
  <tableColumns count="6">
    <tableColumn id="1" xr3:uid="{7DAABD2E-C005-4128-8A83-F2E94DBD6140}" name="Name" dataDxfId="49"/>
    <tableColumn id="2" xr3:uid="{F03D5750-9095-47D5-B920-1621CD03766B}" name="Native" dataDxfId="48"/>
    <tableColumn id="3" xr3:uid="{EB2766FF-85D3-4A7F-8873-B62B428AFBD9}" name="Status" dataDxfId="47"/>
    <tableColumn id="4" xr3:uid="{B7C206CC-0C0B-487C-A19F-BF8E69096C6B}" name="City / District / County" dataDxfId="46"/>
    <tableColumn id="5" xr3:uid="{9B64240A-3AFD-4CC5-9542-BC1152F83879}" name="Population" dataDxfId="45"/>
    <tableColumn id="6" xr3:uid="{8B2319D5-DEDB-47F8-B66E-E9081BF1F75A}" name="Column1" dataDxfId="44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327037A-456F-4A30-BE16-2200B88092F7}" name="Table16" displayName="Table16" ref="A1:P1369" totalsRowShown="0">
  <autoFilter ref="A1:P1369" xr:uid="{8327037A-456F-4A30-BE16-2200B88092F7}">
    <filterColumn colId="4">
      <filters>
        <filter val="Town"/>
      </filters>
    </filterColumn>
    <filterColumn colId="11">
      <colorFilter dxfId="0"/>
    </filterColumn>
  </autoFilter>
  <sortState xmlns:xlrd2="http://schemas.microsoft.com/office/spreadsheetml/2017/richdata2" ref="A2:N1369">
    <sortCondition ref="A1:A1369"/>
  </sortState>
  <tableColumns count="16">
    <tableColumn id="1" xr3:uid="{3093212D-BFD3-43EF-B645-DEB2C5CAE4F0}" name="Column1"/>
    <tableColumn id="10" xr3:uid="{0A3B9D94-3F66-438A-8EF5-32D2F3CCDC39}" name="Column12" dataDxfId="26">
      <calculatedColumnFormula>IF(COUNTIF(A:A,A2)&gt;1,_xlfn.CONCAT(A2," (",N2,")"),A2)</calculatedColumnFormula>
    </tableColumn>
    <tableColumn id="11" xr3:uid="{2F89C062-75C6-4E59-9EF4-A16E42A7B133}" name="Column13" dataDxfId="25">
      <calculatedColumnFormula>IF(COUNTIF(B:B,B2)&gt;1,_xlfn.CONCAT(A2," (",M2,")"),B2)</calculatedColumnFormula>
    </tableColumn>
    <tableColumn id="2" xr3:uid="{9F68DC00-992A-48C7-9AAC-D136A8F53106}" name="Column2"/>
    <tableColumn id="3" xr3:uid="{5B298DA1-66A7-4C09-9C28-1CCC0AFDED95}" name="Column3"/>
    <tableColumn id="4" xr3:uid="{FEADFF79-593A-4451-99A8-9577C06DB466}" name="Column4">
      <calculatedColumnFormula>_xlfn.CONCAT(D2,", ",H2,", ",I2,", ","江苏省")</calculatedColumnFormula>
    </tableColumn>
    <tableColumn id="5" xr3:uid="{69856A65-61B7-4081-A6E0-4284F76B80BE}" name="Column5"/>
    <tableColumn id="6" xr3:uid="{A7B26957-CC61-4EC0-9DC0-240AE930CF51}" name="Column6"/>
    <tableColumn id="7" xr3:uid="{24D1A1AF-C537-4147-BDAF-0EC4DB9E7BEA}" name="Column7"/>
    <tableColumn id="8" xr3:uid="{A9404C49-B0D4-4B8B-8145-1DAB9453F54F}" name="Column8">
      <calculatedColumnFormula>VLOOKUP(F2,[1]!china_towns_second__2[[Column1]:[Y]],3,FALSE)</calculatedColumnFormula>
    </tableColumn>
    <tableColumn id="9" xr3:uid="{FE468000-A930-4FE3-9ADA-8C9214E786BE}" name="Column9">
      <calculatedColumnFormula>VLOOKUP(F2,[1]!china_towns_second__2[[Column1]:[Y]],2,FALSE)</calculatedColumnFormula>
    </tableColumn>
    <tableColumn id="14" xr3:uid="{DF4C9540-F3AE-48BC-87D8-368CAC23ED88}" name="Column92"/>
    <tableColumn id="12" xr3:uid="{41A86118-5D97-421F-8E7A-5EC6333765CE}" name="Column10" dataDxfId="33">
      <calculatedColumnFormula>VLOOKUP(H2,CHOOSE({1,2},Table1[Native],Table1[Name]),2,0)</calculatedColumnFormula>
    </tableColumn>
    <tableColumn id="13" xr3:uid="{459B6581-0497-46E2-A7F8-C30A748F52D7}" name="Column11" dataDxfId="34">
      <calculatedColumnFormula>VLOOKUP(I2,CHOOSE({1,2},Table1[Native],Table1[Name]),2,0)</calculatedColumnFormula>
    </tableColumn>
    <tableColumn id="15" xr3:uid="{F10F8457-E446-4C94-B1BD-28A0F6432E7E}" name="Column112" dataDxfId="24">
      <calculatedColumnFormula>_xlfn.CONCAT(L2," (",N2,")")</calculatedColumnFormula>
    </tableColumn>
    <tableColumn id="16" xr3:uid="{AFB0F561-BCB8-4B67-AC20-243E43008868}" name="Column113" dataDxfId="23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1BBEC9-45DE-45FB-AA06-D6399892521D}" name="Table17" displayName="Table17" ref="A1:E35" totalsRowShown="0">
  <autoFilter ref="A1:E35" xr:uid="{981BBEC9-45DE-45FB-AA06-D6399892521D}"/>
  <tableColumns count="5">
    <tableColumn id="1" xr3:uid="{CA324DE3-6922-46CA-882D-45921B8480CA}" name="Column1"/>
    <tableColumn id="2" xr3:uid="{4B22C5EB-4B75-4AB2-89B2-AFA63B9F0792}" name="Column2">
      <calculatedColumnFormula>VLOOKUP(A2,Table2[],2,FALSE)</calculatedColumnFormula>
    </tableColumn>
    <tableColumn id="3" xr3:uid="{95D0C5A7-C99F-44A4-AD0F-7B95BF8715A5}" name="Column3"/>
    <tableColumn id="4" xr3:uid="{08F90442-599C-4DA6-AA9E-86CD45757847}" name="Column4"/>
    <tableColumn id="5" xr3:uid="{52A239C2-85EA-4B7E-A3BD-5914EF157BA8}" name="Column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99A72-F71A-429B-9B17-D3508B75F0FD}" name="Table1" displayName="Table1" ref="A1:F111" totalsRowShown="0" headerRowDxfId="43" dataDxfId="42" tableBorderDxfId="41">
  <autoFilter ref="A1:F111" xr:uid="{E8B99A72-F71A-429B-9B17-D3508B75F0FD}"/>
  <tableColumns count="6">
    <tableColumn id="1" xr3:uid="{7546CC17-0E62-4FF1-86A4-2C902DD70E6D}" name="Name" dataDxfId="40"/>
    <tableColumn id="2" xr3:uid="{E7277291-23E1-4710-A71E-B6E634A20702}" name="Status" dataDxfId="39"/>
    <tableColumn id="3" xr3:uid="{DE6C3D57-C235-4900-99B9-F4072F5530EC}" name="Native" dataDxfId="38"/>
    <tableColumn id="4" xr3:uid="{CF9CCF7E-4BF8-484C-B7A1-EB45A3C75E2A}" name="Population" dataDxfId="37"/>
    <tableColumn id="5" xr3:uid="{ED6D2380-C6D5-4B87-8349-EA4F1EB788FF}" name="Population2" dataDxfId="36"/>
    <tableColumn id="6" xr3:uid="{4B902677-863B-4F66-8496-3E00954BFF3B}" name="Population3" dataDxfId="3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6B5403-7FFE-430E-981A-6067C6FB2C55}" name="Table2" displayName="Table2" ref="A1:B111" totalsRowShown="0">
  <autoFilter ref="A1:B111" xr:uid="{F56B5403-7FFE-430E-981A-6067C6FB2C55}"/>
  <tableColumns count="2">
    <tableColumn id="1" xr3:uid="{93D2CCDA-7473-4087-B06E-E3B50168C82F}" name="Native"/>
    <tableColumn id="2" xr3:uid="{D7750F1F-589E-4FD5-B1E1-DBBD1D9AAD4E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C723B-9ADC-4731-8B65-D76CAB4984F9}" name="Table4" displayName="Table4" ref="A1:F127" totalsRowShown="0" headerRowDxfId="139" dataDxfId="138">
  <autoFilter ref="A1:F127" xr:uid="{8EBC723B-9ADC-4731-8B65-D76CAB4984F9}"/>
  <tableColumns count="6">
    <tableColumn id="1" xr3:uid="{118CF4C0-B474-4664-AA15-F21D96E46214}" name="Name" dataDxfId="137"/>
    <tableColumn id="2" xr3:uid="{EF0AC162-EC2E-43D4-B17B-988D3151B7EF}" name="Native" dataDxfId="136"/>
    <tableColumn id="3" xr3:uid="{36BB8370-A2B1-4967-A268-7BB0E023AC19}" name="Status" dataDxfId="135"/>
    <tableColumn id="4" xr3:uid="{06E037D1-CD24-4050-B062-1AADB457721A}" name="City / District / County" dataDxfId="134"/>
    <tableColumn id="5" xr3:uid="{96753B5E-5928-4398-8B46-2DEB8250A1D7}" name="Population" dataDxfId="133"/>
    <tableColumn id="6" xr3:uid="{5CCEF5D7-FE64-4F6A-83E8-62A41648F36D}" name="Column1" dataDxfId="132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79A903-9F71-4459-A673-68EFBB564A0D}" name="Table5" displayName="Table5" ref="A1:F102" totalsRowShown="0" headerRowDxfId="131" dataDxfId="130">
  <autoFilter ref="A1:F102" xr:uid="{6779A903-9F71-4459-A673-68EFBB564A0D}"/>
  <tableColumns count="6">
    <tableColumn id="1" xr3:uid="{B4799BFA-0F21-48CB-A571-2A95129D1C91}" name="Name" dataDxfId="129"/>
    <tableColumn id="2" xr3:uid="{7C190291-DD44-456D-8D34-2E4A4E4BBF28}" name="Native" dataDxfId="128"/>
    <tableColumn id="3" xr3:uid="{D0AF2E3B-D654-456A-BB6F-2841250CAED3}" name="Status" dataDxfId="127"/>
    <tableColumn id="4" xr3:uid="{845BEA3B-6175-468C-83E8-65A7179C3A12}" name="City / District / County" dataDxfId="126"/>
    <tableColumn id="5" xr3:uid="{9B52AE47-FFCE-4076-BE38-812ED2C2E97D}" name="Population" dataDxfId="125"/>
    <tableColumn id="6" xr3:uid="{EC7B205C-762D-41AB-98C2-88609160368F}" name="Column1" dataDxfId="124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7C7D95-117E-44C1-9CD5-12CF6D46040D}" name="Table6" displayName="Table6" ref="A1:F106" totalsRowShown="0" headerRowDxfId="123" dataDxfId="122">
  <autoFilter ref="A1:F106" xr:uid="{607C7D95-117E-44C1-9CD5-12CF6D46040D}"/>
  <tableColumns count="6">
    <tableColumn id="1" xr3:uid="{9CC513CD-A772-411E-922D-EF2F222C87C8}" name="Name" dataDxfId="121"/>
    <tableColumn id="2" xr3:uid="{4034999F-EF42-4135-93BE-340A2BE8BD71}" name="Native" dataDxfId="120"/>
    <tableColumn id="3" xr3:uid="{0D65EF9B-1A52-45A1-8B66-9FCD42AACBBC}" name="Status" dataDxfId="119"/>
    <tableColumn id="4" xr3:uid="{CC3F862B-AF65-46F9-BCA7-218510F662D2}" name="City / District / County" dataDxfId="118"/>
    <tableColumn id="5" xr3:uid="{B288C74F-2973-478F-ACF2-CC6B750F0DE4}" name="Population" dataDxfId="117"/>
    <tableColumn id="6" xr3:uid="{259A6400-5D48-4011-B3EB-CB7CE5F495DB}" name="Column1" dataDxfId="116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2DE562-1143-4A6B-9DBA-D66F240E249A}" name="Table7" displayName="Table7" ref="A1:F116" totalsRowShown="0" headerRowDxfId="115" dataDxfId="114">
  <autoFilter ref="A1:F116" xr:uid="{E72DE562-1143-4A6B-9DBA-D66F240E249A}"/>
  <tableColumns count="6">
    <tableColumn id="1" xr3:uid="{A6B62877-4A3F-4D8D-8640-C846FFF2F423}" name="Name" dataDxfId="113"/>
    <tableColumn id="2" xr3:uid="{5E17AE20-6067-41CD-966F-D653CF0B225D}" name="Native" dataDxfId="112"/>
    <tableColumn id="3" xr3:uid="{AE0C6825-44EC-44B3-A5BA-18EF0863385C}" name="Status" dataDxfId="111"/>
    <tableColumn id="4" xr3:uid="{455C5377-A6D0-4D19-930E-6F4A600D5810}" name="City / District / County" dataDxfId="110"/>
    <tableColumn id="5" xr3:uid="{F1A4D653-12A2-443B-A925-974E4942D95A}" name="Population" dataDxfId="109"/>
    <tableColumn id="6" xr3:uid="{D0618268-B103-483A-B486-44101650C31B}" name="Column1" dataDxfId="108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63CF39-FA5A-4A0A-BF88-9E4FDB1D78D1}" name="Table8" displayName="Table8" ref="A1:F105" totalsRowShown="0" headerRowDxfId="107" dataDxfId="106">
  <autoFilter ref="A1:F105" xr:uid="{BE63CF39-FA5A-4A0A-BF88-9E4FDB1D78D1}"/>
  <tableColumns count="6">
    <tableColumn id="1" xr3:uid="{CA8E3D07-DB34-4595-9650-CE7A39276B56}" name="Name" dataDxfId="105"/>
    <tableColumn id="2" xr3:uid="{79D7E47C-09FF-41ED-8A48-10374A3EC6F7}" name="Native" dataDxfId="104"/>
    <tableColumn id="3" xr3:uid="{277B8307-786D-4458-B5A0-54A03477F6A3}" name="Status" dataDxfId="103"/>
    <tableColumn id="4" xr3:uid="{C535451F-8E20-4E94-A32C-1C28ECDD1301}" name="City / District / County" dataDxfId="102"/>
    <tableColumn id="5" xr3:uid="{965E5B61-764D-4F55-80A3-BD92096E71A7}" name="Population" dataDxfId="101"/>
    <tableColumn id="6" xr3:uid="{2B32C341-B2B6-4136-9D8B-E2B3960ED539}" name="Column1" dataDxfId="100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71E1B2-01AB-4534-BA0F-5E3D15E4B87D}" name="Table9" displayName="Table9" ref="A1:F102" totalsRowShown="0" headerRowDxfId="99" dataDxfId="98">
  <autoFilter ref="A1:F102" xr:uid="{AF71E1B2-01AB-4534-BA0F-5E3D15E4B87D}"/>
  <tableColumns count="6">
    <tableColumn id="1" xr3:uid="{8228DFA4-24E7-4A36-8087-8C8C0DF73852}" name="Name" dataDxfId="97"/>
    <tableColumn id="2" xr3:uid="{A2245EF2-B92B-4BEA-94EA-3B072BC5A119}" name="Native" dataDxfId="96"/>
    <tableColumn id="3" xr3:uid="{0BA09ADB-1538-4E04-BDAA-0830FEECAB56}" name="Status" dataDxfId="95"/>
    <tableColumn id="4" xr3:uid="{F7706A64-D476-4355-9EE1-8A94F8D4F27B}" name="City / District / County" dataDxfId="94"/>
    <tableColumn id="5" xr3:uid="{35060B78-B6FE-447B-8736-16AE29458157}" name="Population" dataDxfId="93"/>
    <tableColumn id="6" xr3:uid="{DB19E236-036D-42BF-A199-4CC512EA3777}" name="Column1" dataDxfId="92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872AD6-9DF8-449B-B4E3-617EEC8583E4}" name="Table10" displayName="Table10" ref="A1:F102" totalsRowShown="0" headerRowDxfId="91" dataDxfId="90">
  <autoFilter ref="A1:F102" xr:uid="{3B872AD6-9DF8-449B-B4E3-617EEC8583E4}"/>
  <tableColumns count="6">
    <tableColumn id="1" xr3:uid="{3639C8B6-6B07-40C5-A2DC-42286C57C488}" name="Name" dataDxfId="89"/>
    <tableColumn id="2" xr3:uid="{4FA9AB1E-285C-422A-ABEB-F6893BD22A58}" name="Native" dataDxfId="88"/>
    <tableColumn id="3" xr3:uid="{FDE21E8B-E3AE-4786-850C-942CFC1E9018}" name="Status" dataDxfId="87"/>
    <tableColumn id="4" xr3:uid="{5F3941CE-8074-4C74-A45C-82431929EA0C}" name="City / District / County" dataDxfId="86"/>
    <tableColumn id="5" xr3:uid="{1AF1E92A-0F94-445B-9352-EED028A9CF29}" name="Population" dataDxfId="85"/>
    <tableColumn id="6" xr3:uid="{86DD570F-CD82-4112-8887-C2E46F5158B0}" name="Column1" dataDxfId="84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2EFC10-2161-4E62-804D-30E9A5D6AEC6}" name="Table11" displayName="Table11" ref="A1:F85" totalsRowShown="0" headerRowDxfId="83" dataDxfId="82">
  <autoFilter ref="A1:F85" xr:uid="{D72EFC10-2161-4E62-804D-30E9A5D6AEC6}"/>
  <tableColumns count="6">
    <tableColumn id="1" xr3:uid="{5E675481-E903-45B2-AA78-0517C188EA5B}" name="Name" dataDxfId="81"/>
    <tableColumn id="2" xr3:uid="{8003E279-B696-4D92-8264-01425B81504A}" name="Native" dataDxfId="80"/>
    <tableColumn id="3" xr3:uid="{6F18458D-18DE-4A54-849E-867478D9B787}" name="Status" dataDxfId="79"/>
    <tableColumn id="4" xr3:uid="{B15F029D-86EC-4EAF-A7B2-413698151733}" name="City / District / County" dataDxfId="78"/>
    <tableColumn id="5" xr3:uid="{9A988A1D-F5C4-4F40-8CA8-E223A3F64B7E}" name="Population" dataDxfId="77"/>
    <tableColumn id="6" xr3:uid="{CF371D53-30C3-488A-88D1-605F19F5999D}" name="Column1" dataDxfId="76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0843-7202-4B4A-ABB9-094EE12C7E59}">
  <dimension ref="A1:F61"/>
  <sheetViews>
    <sheetView workbookViewId="0">
      <selection activeCell="F3" sqref="E2:F6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238</v>
      </c>
      <c r="B2" s="3" t="s">
        <v>239</v>
      </c>
      <c r="C2" s="3" t="s">
        <v>240</v>
      </c>
      <c r="D2" s="3" t="s">
        <v>18</v>
      </c>
      <c r="E2" s="5">
        <v>42117</v>
      </c>
      <c r="F2" s="8" t="str">
        <f>VLOOKUP(D2,Table1[[Name]:[Native]],3,FALSE)</f>
        <v>钟楼区</v>
      </c>
    </row>
    <row r="3" spans="1:6" ht="15.75" thickBot="1" x14ac:dyDescent="0.3">
      <c r="A3" t="s">
        <v>241</v>
      </c>
      <c r="B3" s="3" t="s">
        <v>242</v>
      </c>
      <c r="C3" s="3" t="s">
        <v>243</v>
      </c>
      <c r="D3" s="3" t="s">
        <v>16</v>
      </c>
      <c r="E3" s="5">
        <v>63928</v>
      </c>
      <c r="F3" s="3" t="str">
        <f>VLOOKUP(D3,Table1[[Name]:[Native]],3,FALSE)</f>
        <v>新北区</v>
      </c>
    </row>
    <row r="4" spans="1:6" ht="15.75" thickBot="1" x14ac:dyDescent="0.3">
      <c r="A4" t="s">
        <v>244</v>
      </c>
      <c r="B4" s="3" t="s">
        <v>245</v>
      </c>
      <c r="C4" s="3" t="s">
        <v>243</v>
      </c>
      <c r="D4" s="3" t="s">
        <v>10</v>
      </c>
      <c r="E4" s="5">
        <v>53403</v>
      </c>
      <c r="F4" s="3" t="str">
        <f>VLOOKUP(D4,Table1[[Name]:[Native]],3,FALSE)</f>
        <v>溧阳市</v>
      </c>
    </row>
    <row r="5" spans="1:6" ht="15.75" thickBot="1" x14ac:dyDescent="0.3">
      <c r="A5" t="s">
        <v>246</v>
      </c>
      <c r="B5" s="3" t="s">
        <v>247</v>
      </c>
      <c r="C5" s="3" t="s">
        <v>248</v>
      </c>
      <c r="D5" s="3" t="s">
        <v>10</v>
      </c>
      <c r="E5" s="5">
        <v>2660</v>
      </c>
      <c r="F5" s="3" t="str">
        <f>VLOOKUP(D5,Table1[[Name]:[Native]],3,FALSE)</f>
        <v>溧阳市</v>
      </c>
    </row>
    <row r="6" spans="1:6" ht="15.75" thickBot="1" x14ac:dyDescent="0.3">
      <c r="A6" t="s">
        <v>249</v>
      </c>
      <c r="B6" s="3" t="s">
        <v>250</v>
      </c>
      <c r="C6" s="3" t="s">
        <v>240</v>
      </c>
      <c r="D6" s="3" t="s">
        <v>13</v>
      </c>
      <c r="E6" s="5">
        <v>109560</v>
      </c>
      <c r="F6" s="3" t="str">
        <f>VLOOKUP(D6,Table1[[Name]:[Native]],3,FALSE)</f>
        <v>天宁区</v>
      </c>
    </row>
    <row r="7" spans="1:6" ht="15.75" thickBot="1" x14ac:dyDescent="0.3">
      <c r="A7" t="s">
        <v>251</v>
      </c>
      <c r="B7" s="3" t="s">
        <v>252</v>
      </c>
      <c r="C7" s="3" t="s">
        <v>240</v>
      </c>
      <c r="D7" s="3" t="s">
        <v>16</v>
      </c>
      <c r="E7" s="5">
        <v>140958</v>
      </c>
      <c r="F7" s="3" t="str">
        <f>VLOOKUP(D7,Table1[[Name]:[Native]],3,FALSE)</f>
        <v>新北区</v>
      </c>
    </row>
    <row r="8" spans="1:6" ht="15.75" thickBot="1" x14ac:dyDescent="0.3">
      <c r="A8" t="s">
        <v>253</v>
      </c>
      <c r="B8" s="3" t="s">
        <v>254</v>
      </c>
      <c r="C8" s="3" t="s">
        <v>243</v>
      </c>
      <c r="D8" s="3" t="s">
        <v>10</v>
      </c>
      <c r="E8" s="5">
        <v>46858</v>
      </c>
      <c r="F8" s="3" t="str">
        <f>VLOOKUP(D8,Table1[[Name]:[Native]],3,FALSE)</f>
        <v>溧阳市</v>
      </c>
    </row>
    <row r="9" spans="1:6" ht="15.75" thickBot="1" x14ac:dyDescent="0.3">
      <c r="A9" t="s">
        <v>255</v>
      </c>
      <c r="B9" s="3" t="s">
        <v>256</v>
      </c>
      <c r="C9" s="3" t="s">
        <v>243</v>
      </c>
      <c r="D9" s="3" t="s">
        <v>10</v>
      </c>
      <c r="E9" s="5">
        <v>26225</v>
      </c>
      <c r="F9" s="3" t="str">
        <f>VLOOKUP(D9,Table1[[Name]:[Native]],3,FALSE)</f>
        <v>溧阳市</v>
      </c>
    </row>
    <row r="10" spans="1:6" ht="15.75" thickBot="1" x14ac:dyDescent="0.3">
      <c r="A10" t="s">
        <v>257</v>
      </c>
      <c r="B10" s="3" t="s">
        <v>258</v>
      </c>
      <c r="C10" s="3" t="s">
        <v>240</v>
      </c>
      <c r="D10" s="3" t="s">
        <v>13</v>
      </c>
      <c r="E10" s="5">
        <v>37844</v>
      </c>
      <c r="F10" s="3" t="str">
        <f>VLOOKUP(D10,Table1[[Name]:[Native]],3,FALSE)</f>
        <v>天宁区</v>
      </c>
    </row>
    <row r="11" spans="1:6" ht="15.75" thickBot="1" x14ac:dyDescent="0.3">
      <c r="A11" t="s">
        <v>259</v>
      </c>
      <c r="B11" s="3" t="s">
        <v>260</v>
      </c>
      <c r="C11" s="3" t="s">
        <v>240</v>
      </c>
      <c r="D11" s="3" t="s">
        <v>214</v>
      </c>
      <c r="E11" s="5">
        <v>28941</v>
      </c>
      <c r="F11" s="3" t="str">
        <f>VLOOKUP(D11,Table1[[Name]:[Native]],3,FALSE)</f>
        <v>武进区</v>
      </c>
    </row>
    <row r="12" spans="1:6" ht="15.75" thickBot="1" x14ac:dyDescent="0.3">
      <c r="A12" t="s">
        <v>261</v>
      </c>
      <c r="B12" s="3" t="s">
        <v>262</v>
      </c>
      <c r="C12" s="3" t="s">
        <v>248</v>
      </c>
      <c r="D12" s="3" t="s">
        <v>214</v>
      </c>
      <c r="E12" s="5">
        <v>143489</v>
      </c>
      <c r="F12" s="3" t="str">
        <f>VLOOKUP(D12,Table1[[Name]:[Native]],3,FALSE)</f>
        <v>武进区</v>
      </c>
    </row>
    <row r="13" spans="1:6" ht="15.75" thickBot="1" x14ac:dyDescent="0.3">
      <c r="A13" t="s">
        <v>263</v>
      </c>
      <c r="B13" s="3" t="s">
        <v>264</v>
      </c>
      <c r="C13" s="3" t="s">
        <v>240</v>
      </c>
      <c r="D13" s="3" t="s">
        <v>18</v>
      </c>
      <c r="E13" s="5">
        <v>55098</v>
      </c>
      <c r="F13" s="3" t="str">
        <f>VLOOKUP(D13,Table1[[Name]:[Native]],3,FALSE)</f>
        <v>钟楼区</v>
      </c>
    </row>
    <row r="14" spans="1:6" ht="15.75" thickBot="1" x14ac:dyDescent="0.3">
      <c r="A14" t="s">
        <v>265</v>
      </c>
      <c r="B14" s="3" t="s">
        <v>266</v>
      </c>
      <c r="C14" s="3" t="s">
        <v>243</v>
      </c>
      <c r="D14" s="3" t="s">
        <v>214</v>
      </c>
      <c r="E14" s="5">
        <v>90352</v>
      </c>
      <c r="F14" s="3" t="str">
        <f>VLOOKUP(D14,Table1[[Name]:[Native]],3,FALSE)</f>
        <v>武进区</v>
      </c>
    </row>
    <row r="15" spans="1:6" ht="15.75" thickBot="1" x14ac:dyDescent="0.3">
      <c r="A15" t="s">
        <v>267</v>
      </c>
      <c r="B15" s="3" t="s">
        <v>268</v>
      </c>
      <c r="C15" s="3" t="s">
        <v>243</v>
      </c>
      <c r="D15" s="3" t="s">
        <v>214</v>
      </c>
      <c r="E15" s="5">
        <v>90580</v>
      </c>
      <c r="F15" s="3" t="str">
        <f>VLOOKUP(D15,Table1[[Name]:[Native]],3,FALSE)</f>
        <v>武进区</v>
      </c>
    </row>
    <row r="16" spans="1:6" ht="15.75" thickBot="1" x14ac:dyDescent="0.3">
      <c r="A16" t="s">
        <v>269</v>
      </c>
      <c r="B16" s="3" t="s">
        <v>270</v>
      </c>
      <c r="C16" s="3" t="s">
        <v>240</v>
      </c>
      <c r="D16" s="3" t="s">
        <v>13</v>
      </c>
      <c r="E16" s="5">
        <v>161689</v>
      </c>
      <c r="F16" s="3" t="str">
        <f>VLOOKUP(D16,Table1[[Name]:[Native]],3,FALSE)</f>
        <v>天宁区</v>
      </c>
    </row>
    <row r="17" spans="1:6" ht="15.75" thickBot="1" x14ac:dyDescent="0.3">
      <c r="A17" t="s">
        <v>271</v>
      </c>
      <c r="B17" s="3" t="s">
        <v>272</v>
      </c>
      <c r="C17" s="3" t="s">
        <v>243</v>
      </c>
      <c r="D17" s="3" t="s">
        <v>214</v>
      </c>
      <c r="E17" s="5">
        <v>72001</v>
      </c>
      <c r="F17" s="3" t="str">
        <f>VLOOKUP(D17,Table1[[Name]:[Native]],3,FALSE)</f>
        <v>武进区</v>
      </c>
    </row>
    <row r="18" spans="1:6" ht="15.75" thickBot="1" x14ac:dyDescent="0.3">
      <c r="A18" t="s">
        <v>273</v>
      </c>
      <c r="B18" s="3" t="s">
        <v>274</v>
      </c>
      <c r="C18" s="3" t="s">
        <v>243</v>
      </c>
      <c r="D18" s="3" t="s">
        <v>214</v>
      </c>
      <c r="E18" s="5">
        <v>260679</v>
      </c>
      <c r="F18" s="3" t="str">
        <f>VLOOKUP(D18,Table1[[Name]:[Native]],3,FALSE)</f>
        <v>武进区</v>
      </c>
    </row>
    <row r="19" spans="1:6" ht="15.75" thickBot="1" x14ac:dyDescent="0.3">
      <c r="A19" t="s">
        <v>275</v>
      </c>
      <c r="B19" s="3" t="s">
        <v>276</v>
      </c>
      <c r="C19" s="3" t="s">
        <v>243</v>
      </c>
      <c r="D19" s="3" t="s">
        <v>214</v>
      </c>
      <c r="E19" s="5">
        <v>73603</v>
      </c>
      <c r="F19" s="3" t="str">
        <f>VLOOKUP(D19,Table1[[Name]:[Native]],3,FALSE)</f>
        <v>武进区</v>
      </c>
    </row>
    <row r="20" spans="1:6" ht="15.75" thickBot="1" x14ac:dyDescent="0.3">
      <c r="A20" t="s">
        <v>277</v>
      </c>
      <c r="B20" s="3" t="s">
        <v>278</v>
      </c>
      <c r="C20" s="3" t="s">
        <v>243</v>
      </c>
      <c r="D20" s="3" t="s">
        <v>7</v>
      </c>
      <c r="E20" s="5">
        <v>203683</v>
      </c>
      <c r="F20" s="3" t="str">
        <f>VLOOKUP(D20,Table1[[Name]:[Native]],3,FALSE)</f>
        <v>金坛区</v>
      </c>
    </row>
    <row r="21" spans="1:6" ht="15.75" thickBot="1" x14ac:dyDescent="0.3">
      <c r="A21" t="s">
        <v>279</v>
      </c>
      <c r="B21" s="3" t="s">
        <v>280</v>
      </c>
      <c r="C21" s="3" t="s">
        <v>248</v>
      </c>
      <c r="D21" s="3" t="s">
        <v>7</v>
      </c>
      <c r="E21" s="5">
        <v>96892</v>
      </c>
      <c r="F21" s="3" t="str">
        <f>VLOOKUP(D21,Table1[[Name]:[Native]],3,FALSE)</f>
        <v>金坛区</v>
      </c>
    </row>
    <row r="22" spans="1:6" ht="15.75" thickBot="1" x14ac:dyDescent="0.3">
      <c r="A22" t="s">
        <v>281</v>
      </c>
      <c r="B22" s="3" t="s">
        <v>282</v>
      </c>
      <c r="C22" s="3" t="s">
        <v>240</v>
      </c>
      <c r="D22" s="3" t="s">
        <v>13</v>
      </c>
      <c r="E22" s="5">
        <v>68659</v>
      </c>
      <c r="F22" s="3" t="str">
        <f>VLOOKUP(D22,Table1[[Name]:[Native]],3,FALSE)</f>
        <v>天宁区</v>
      </c>
    </row>
    <row r="23" spans="1:6" ht="15.75" thickBot="1" x14ac:dyDescent="0.3">
      <c r="A23" t="s">
        <v>283</v>
      </c>
      <c r="B23" s="3" t="s">
        <v>284</v>
      </c>
      <c r="C23" s="3" t="s">
        <v>240</v>
      </c>
      <c r="D23" s="3" t="s">
        <v>10</v>
      </c>
      <c r="E23" s="5">
        <v>294808</v>
      </c>
      <c r="F23" s="3" t="str">
        <f>VLOOKUP(D23,Table1[[Name]:[Native]],3,FALSE)</f>
        <v>溧阳市</v>
      </c>
    </row>
    <row r="24" spans="1:6" ht="15.75" thickBot="1" x14ac:dyDescent="0.3">
      <c r="A24" t="s">
        <v>285</v>
      </c>
      <c r="B24" s="3" t="s">
        <v>286</v>
      </c>
      <c r="C24" s="3" t="s">
        <v>243</v>
      </c>
      <c r="D24" s="3" t="s">
        <v>214</v>
      </c>
      <c r="E24" s="5">
        <v>82072</v>
      </c>
      <c r="F24" s="3" t="str">
        <f>VLOOKUP(D24,Table1[[Name]:[Native]],3,FALSE)</f>
        <v>武进区</v>
      </c>
    </row>
    <row r="25" spans="1:6" ht="15.75" thickBot="1" x14ac:dyDescent="0.3">
      <c r="A25" t="s">
        <v>287</v>
      </c>
      <c r="B25" s="3" t="s">
        <v>288</v>
      </c>
      <c r="C25" s="3" t="s">
        <v>248</v>
      </c>
      <c r="D25" s="3" t="s">
        <v>10</v>
      </c>
      <c r="E25" s="5">
        <v>1421</v>
      </c>
      <c r="F25" s="3" t="str">
        <f>VLOOKUP(D25,Table1[[Name]:[Native]],3,FALSE)</f>
        <v>溧阳市</v>
      </c>
    </row>
    <row r="26" spans="1:6" ht="15.75" thickBot="1" x14ac:dyDescent="0.3">
      <c r="A26" t="s">
        <v>289</v>
      </c>
      <c r="B26" s="3" t="s">
        <v>290</v>
      </c>
      <c r="C26" s="3" t="s">
        <v>240</v>
      </c>
      <c r="D26" s="3" t="s">
        <v>16</v>
      </c>
      <c r="E26" s="5">
        <v>39700</v>
      </c>
      <c r="F26" s="3" t="str">
        <f>VLOOKUP(D26,Table1[[Name]:[Native]],3,FALSE)</f>
        <v>新北区</v>
      </c>
    </row>
    <row r="27" spans="1:6" ht="15.75" thickBot="1" x14ac:dyDescent="0.3">
      <c r="A27" t="s">
        <v>291</v>
      </c>
      <c r="B27" s="3" t="s">
        <v>292</v>
      </c>
      <c r="C27" s="3" t="s">
        <v>240</v>
      </c>
      <c r="D27" s="3" t="s">
        <v>214</v>
      </c>
      <c r="E27" s="5">
        <v>29638</v>
      </c>
      <c r="F27" s="3" t="str">
        <f>VLOOKUP(D27,Table1[[Name]:[Native]],3,FALSE)</f>
        <v>武进区</v>
      </c>
    </row>
    <row r="28" spans="1:6" ht="15.75" thickBot="1" x14ac:dyDescent="0.3">
      <c r="A28" t="s">
        <v>293</v>
      </c>
      <c r="B28" s="3" t="s">
        <v>294</v>
      </c>
      <c r="C28" s="3" t="s">
        <v>243</v>
      </c>
      <c r="D28" s="3" t="s">
        <v>16</v>
      </c>
      <c r="E28" s="5">
        <v>47432</v>
      </c>
      <c r="F28" s="3" t="str">
        <f>VLOOKUP(D28,Table1[[Name]:[Native]],3,FALSE)</f>
        <v>新北区</v>
      </c>
    </row>
    <row r="29" spans="1:6" ht="15.75" thickBot="1" x14ac:dyDescent="0.3">
      <c r="A29" t="s">
        <v>295</v>
      </c>
      <c r="B29" s="3" t="s">
        <v>296</v>
      </c>
      <c r="C29" s="3" t="s">
        <v>243</v>
      </c>
      <c r="D29" s="3" t="s">
        <v>214</v>
      </c>
      <c r="E29" s="5">
        <v>80279</v>
      </c>
      <c r="F29" s="3" t="str">
        <f>VLOOKUP(D29,Table1[[Name]:[Native]],3,FALSE)</f>
        <v>武进区</v>
      </c>
    </row>
    <row r="30" spans="1:6" ht="15.75" thickBot="1" x14ac:dyDescent="0.3">
      <c r="A30" t="s">
        <v>297</v>
      </c>
      <c r="B30" s="3" t="s">
        <v>298</v>
      </c>
      <c r="C30" s="3" t="s">
        <v>243</v>
      </c>
      <c r="D30" s="3" t="s">
        <v>16</v>
      </c>
      <c r="E30" s="5">
        <v>91049</v>
      </c>
      <c r="F30" s="3" t="str">
        <f>VLOOKUP(D30,Table1[[Name]:[Native]],3,FALSE)</f>
        <v>新北区</v>
      </c>
    </row>
    <row r="31" spans="1:6" ht="15.75" thickBot="1" x14ac:dyDescent="0.3">
      <c r="A31" t="s">
        <v>299</v>
      </c>
      <c r="B31" s="3" t="s">
        <v>300</v>
      </c>
      <c r="C31" s="3" t="s">
        <v>240</v>
      </c>
      <c r="D31" s="3" t="s">
        <v>18</v>
      </c>
      <c r="E31" s="5">
        <v>52171</v>
      </c>
      <c r="F31" s="3" t="str">
        <f>VLOOKUP(D31,Table1[[Name]:[Native]],3,FALSE)</f>
        <v>钟楼区</v>
      </c>
    </row>
    <row r="32" spans="1:6" ht="15.75" thickBot="1" x14ac:dyDescent="0.3">
      <c r="A32" t="s">
        <v>301</v>
      </c>
      <c r="B32" s="3" t="s">
        <v>302</v>
      </c>
      <c r="C32" s="3" t="s">
        <v>243</v>
      </c>
      <c r="D32" s="3" t="s">
        <v>10</v>
      </c>
      <c r="E32" s="5">
        <v>58350</v>
      </c>
      <c r="F32" s="3" t="str">
        <f>VLOOKUP(D32,Table1[[Name]:[Native]],3,FALSE)</f>
        <v>溧阳市</v>
      </c>
    </row>
    <row r="33" spans="1:6" ht="15.75" thickBot="1" x14ac:dyDescent="0.3">
      <c r="A33" t="s">
        <v>303</v>
      </c>
      <c r="B33" s="3" t="s">
        <v>304</v>
      </c>
      <c r="C33" s="3" t="s">
        <v>243</v>
      </c>
      <c r="D33" s="3" t="s">
        <v>214</v>
      </c>
      <c r="E33" s="5">
        <v>87555</v>
      </c>
      <c r="F33" s="3" t="str">
        <f>VLOOKUP(D33,Table1[[Name]:[Native]],3,FALSE)</f>
        <v>武进区</v>
      </c>
    </row>
    <row r="34" spans="1:6" ht="15.75" thickBot="1" x14ac:dyDescent="0.3">
      <c r="A34" t="s">
        <v>305</v>
      </c>
      <c r="B34" s="3" t="s">
        <v>306</v>
      </c>
      <c r="C34" s="3" t="s">
        <v>243</v>
      </c>
      <c r="D34" s="3" t="s">
        <v>214</v>
      </c>
      <c r="E34" s="5">
        <v>81580</v>
      </c>
      <c r="F34" s="3" t="str">
        <f>VLOOKUP(D34,Table1[[Name]:[Native]],3,FALSE)</f>
        <v>武进区</v>
      </c>
    </row>
    <row r="35" spans="1:6" ht="15.75" thickBot="1" x14ac:dyDescent="0.3">
      <c r="A35" t="s">
        <v>307</v>
      </c>
      <c r="B35" s="3" t="s">
        <v>308</v>
      </c>
      <c r="C35" s="3" t="s">
        <v>240</v>
      </c>
      <c r="D35" s="3" t="s">
        <v>13</v>
      </c>
      <c r="E35" s="5">
        <v>53480</v>
      </c>
      <c r="F35" s="3" t="str">
        <f>VLOOKUP(D35,Table1[[Name]:[Native]],3,FALSE)</f>
        <v>天宁区</v>
      </c>
    </row>
    <row r="36" spans="1:6" ht="15.75" thickBot="1" x14ac:dyDescent="0.3">
      <c r="A36" t="s">
        <v>309</v>
      </c>
      <c r="B36" s="3" t="s">
        <v>310</v>
      </c>
      <c r="C36" s="3" t="s">
        <v>240</v>
      </c>
      <c r="D36" s="3" t="s">
        <v>214</v>
      </c>
      <c r="E36" s="5">
        <v>46605</v>
      </c>
      <c r="F36" s="3" t="str">
        <f>VLOOKUP(D36,Table1[[Name]:[Native]],3,FALSE)</f>
        <v>武进区</v>
      </c>
    </row>
    <row r="37" spans="1:6" ht="15.75" thickBot="1" x14ac:dyDescent="0.3">
      <c r="A37" t="s">
        <v>311</v>
      </c>
      <c r="B37" s="3" t="s">
        <v>312</v>
      </c>
      <c r="C37" s="3" t="s">
        <v>243</v>
      </c>
      <c r="D37" s="3" t="s">
        <v>7</v>
      </c>
      <c r="E37" s="5">
        <v>29023</v>
      </c>
      <c r="F37" s="3" t="str">
        <f>VLOOKUP(D37,Table1[[Name]:[Native]],3,FALSE)</f>
        <v>金坛区</v>
      </c>
    </row>
    <row r="38" spans="1:6" ht="15.75" thickBot="1" x14ac:dyDescent="0.3">
      <c r="A38" t="s">
        <v>313</v>
      </c>
      <c r="B38" s="3" t="s">
        <v>314</v>
      </c>
      <c r="C38" s="3" t="s">
        <v>240</v>
      </c>
      <c r="D38" s="3" t="s">
        <v>16</v>
      </c>
      <c r="E38" s="5">
        <v>142082</v>
      </c>
      <c r="F38" s="3" t="str">
        <f>VLOOKUP(D38,Table1[[Name]:[Native]],3,FALSE)</f>
        <v>新北区</v>
      </c>
    </row>
    <row r="39" spans="1:6" ht="15.75" thickBot="1" x14ac:dyDescent="0.3">
      <c r="A39" t="s">
        <v>315</v>
      </c>
      <c r="B39" s="3" t="s">
        <v>316</v>
      </c>
      <c r="C39" s="3" t="s">
        <v>243</v>
      </c>
      <c r="D39" s="3" t="s">
        <v>10</v>
      </c>
      <c r="E39" s="5">
        <v>23380</v>
      </c>
      <c r="F39" s="3" t="str">
        <f>VLOOKUP(D39,Table1[[Name]:[Native]],3,FALSE)</f>
        <v>溧阳市</v>
      </c>
    </row>
    <row r="40" spans="1:6" ht="15.75" thickBot="1" x14ac:dyDescent="0.3">
      <c r="A40" t="s">
        <v>317</v>
      </c>
      <c r="B40" s="3" t="s">
        <v>318</v>
      </c>
      <c r="C40" s="3" t="s">
        <v>243</v>
      </c>
      <c r="D40" s="3" t="s">
        <v>10</v>
      </c>
      <c r="E40" s="5">
        <v>63373</v>
      </c>
      <c r="F40" s="3" t="str">
        <f>VLOOKUP(D40,Table1[[Name]:[Native]],3,FALSE)</f>
        <v>溧阳市</v>
      </c>
    </row>
    <row r="41" spans="1:6" ht="15.75" thickBot="1" x14ac:dyDescent="0.3">
      <c r="A41" t="s">
        <v>319</v>
      </c>
      <c r="B41" s="3" t="s">
        <v>320</v>
      </c>
      <c r="C41" s="3" t="s">
        <v>243</v>
      </c>
      <c r="D41" s="3" t="s">
        <v>10</v>
      </c>
      <c r="E41" s="5">
        <v>63393</v>
      </c>
      <c r="F41" s="3" t="str">
        <f>VLOOKUP(D41,Table1[[Name]:[Native]],3,FALSE)</f>
        <v>溧阳市</v>
      </c>
    </row>
    <row r="42" spans="1:6" ht="15.75" thickBot="1" x14ac:dyDescent="0.3">
      <c r="A42" t="s">
        <v>321</v>
      </c>
      <c r="B42" s="3" t="s">
        <v>322</v>
      </c>
      <c r="C42" s="3" t="s">
        <v>243</v>
      </c>
      <c r="D42" s="3" t="s">
        <v>10</v>
      </c>
      <c r="E42" s="5">
        <v>62847</v>
      </c>
      <c r="F42" s="3" t="str">
        <f>VLOOKUP(D42,Table1[[Name]:[Native]],3,FALSE)</f>
        <v>溧阳市</v>
      </c>
    </row>
    <row r="43" spans="1:6" ht="15.75" thickBot="1" x14ac:dyDescent="0.3">
      <c r="A43" t="s">
        <v>323</v>
      </c>
      <c r="B43" s="3" t="s">
        <v>324</v>
      </c>
      <c r="C43" s="3" t="s">
        <v>240</v>
      </c>
      <c r="D43" s="3" t="s">
        <v>13</v>
      </c>
      <c r="E43" s="5">
        <v>82562</v>
      </c>
      <c r="F43" s="3" t="str">
        <f>VLOOKUP(D43,Table1[[Name]:[Native]],3,FALSE)</f>
        <v>天宁区</v>
      </c>
    </row>
    <row r="44" spans="1:6" ht="15.75" thickBot="1" x14ac:dyDescent="0.3">
      <c r="A44" t="s">
        <v>325</v>
      </c>
      <c r="B44" s="3" t="s">
        <v>326</v>
      </c>
      <c r="C44" s="3" t="s">
        <v>248</v>
      </c>
      <c r="D44" s="3" t="s">
        <v>214</v>
      </c>
      <c r="E44" s="5">
        <v>38633</v>
      </c>
      <c r="F44" s="3" t="str">
        <f>VLOOKUP(D44,Table1[[Name]:[Native]],3,FALSE)</f>
        <v>武进区</v>
      </c>
    </row>
    <row r="45" spans="1:6" ht="15.75" thickBot="1" x14ac:dyDescent="0.3">
      <c r="A45" t="s">
        <v>327</v>
      </c>
      <c r="B45" s="3" t="s">
        <v>328</v>
      </c>
      <c r="C45" s="3" t="s">
        <v>240</v>
      </c>
      <c r="D45" s="3" t="s">
        <v>18</v>
      </c>
      <c r="E45" s="5">
        <v>164534</v>
      </c>
      <c r="F45" s="3" t="str">
        <f>VLOOKUP(D45,Table1[[Name]:[Native]],3,FALSE)</f>
        <v>钟楼区</v>
      </c>
    </row>
    <row r="46" spans="1:6" ht="15.75" thickBot="1" x14ac:dyDescent="0.3">
      <c r="A46" t="s">
        <v>329</v>
      </c>
      <c r="B46" s="3" t="s">
        <v>330</v>
      </c>
      <c r="C46" s="3" t="s">
        <v>240</v>
      </c>
      <c r="D46" s="3" t="s">
        <v>18</v>
      </c>
      <c r="E46" s="5">
        <v>24604</v>
      </c>
      <c r="F46" s="3" t="str">
        <f>VLOOKUP(D46,Table1[[Name]:[Native]],3,FALSE)</f>
        <v>钟楼区</v>
      </c>
    </row>
    <row r="47" spans="1:6" ht="15.75" thickBot="1" x14ac:dyDescent="0.3">
      <c r="A47" t="s">
        <v>331</v>
      </c>
      <c r="B47" s="3" t="s">
        <v>332</v>
      </c>
      <c r="C47" s="3" t="s">
        <v>240</v>
      </c>
      <c r="D47" s="3" t="s">
        <v>16</v>
      </c>
      <c r="E47" s="5">
        <v>34877</v>
      </c>
      <c r="F47" s="3" t="str">
        <f>VLOOKUP(D47,Table1[[Name]:[Native]],3,FALSE)</f>
        <v>新北区</v>
      </c>
    </row>
    <row r="48" spans="1:6" ht="15.75" thickBot="1" x14ac:dyDescent="0.3">
      <c r="A48" t="s">
        <v>333</v>
      </c>
      <c r="B48" s="3" t="s">
        <v>334</v>
      </c>
      <c r="C48" s="3" t="s">
        <v>240</v>
      </c>
      <c r="D48" s="3" t="s">
        <v>18</v>
      </c>
      <c r="E48" s="5">
        <v>33278</v>
      </c>
      <c r="F48" s="3" t="str">
        <f>VLOOKUP(D48,Table1[[Name]:[Native]],3,FALSE)</f>
        <v>钟楼区</v>
      </c>
    </row>
    <row r="49" spans="1:6" ht="15.75" thickBot="1" x14ac:dyDescent="0.3">
      <c r="A49" t="s">
        <v>335</v>
      </c>
      <c r="B49" s="3" t="s">
        <v>336</v>
      </c>
      <c r="C49" s="3" t="s">
        <v>243</v>
      </c>
      <c r="D49" s="3" t="s">
        <v>16</v>
      </c>
      <c r="E49" s="5">
        <v>44474</v>
      </c>
      <c r="F49" s="3" t="str">
        <f>VLOOKUP(D49,Table1[[Name]:[Native]],3,FALSE)</f>
        <v>新北区</v>
      </c>
    </row>
    <row r="50" spans="1:6" ht="15.75" thickBot="1" x14ac:dyDescent="0.3">
      <c r="A50" t="s">
        <v>337</v>
      </c>
      <c r="B50" s="3" t="s">
        <v>338</v>
      </c>
      <c r="C50" s="3" t="s">
        <v>243</v>
      </c>
      <c r="D50" s="3" t="s">
        <v>7</v>
      </c>
      <c r="E50" s="5">
        <v>58419</v>
      </c>
      <c r="F50" s="3" t="str">
        <f>VLOOKUP(D50,Table1[[Name]:[Native]],3,FALSE)</f>
        <v>金坛区</v>
      </c>
    </row>
    <row r="51" spans="1:6" ht="15.75" thickBot="1" x14ac:dyDescent="0.3">
      <c r="A51" t="s">
        <v>339</v>
      </c>
      <c r="B51" s="3" t="s">
        <v>340</v>
      </c>
      <c r="C51" s="3" t="s">
        <v>243</v>
      </c>
      <c r="D51" s="3" t="s">
        <v>16</v>
      </c>
      <c r="E51" s="5">
        <v>56572</v>
      </c>
      <c r="F51" s="3" t="str">
        <f>VLOOKUP(D51,Table1[[Name]:[Native]],3,FALSE)</f>
        <v>新北区</v>
      </c>
    </row>
    <row r="52" spans="1:6" ht="15.75" thickBot="1" x14ac:dyDescent="0.3">
      <c r="A52" t="s">
        <v>341</v>
      </c>
      <c r="B52" s="3" t="s">
        <v>342</v>
      </c>
      <c r="C52" s="3" t="s">
        <v>243</v>
      </c>
      <c r="D52" s="3" t="s">
        <v>214</v>
      </c>
      <c r="E52" s="5">
        <v>94705</v>
      </c>
      <c r="F52" s="3" t="str">
        <f>VLOOKUP(D52,Table1[[Name]:[Native]],3,FALSE)</f>
        <v>武进区</v>
      </c>
    </row>
    <row r="53" spans="1:6" ht="15.75" thickBot="1" x14ac:dyDescent="0.3">
      <c r="A53" t="s">
        <v>343</v>
      </c>
      <c r="B53" s="3" t="s">
        <v>344</v>
      </c>
      <c r="C53" s="3" t="s">
        <v>243</v>
      </c>
      <c r="D53" s="3" t="s">
        <v>214</v>
      </c>
      <c r="E53" s="5">
        <v>100065</v>
      </c>
      <c r="F53" s="3" t="str">
        <f>VLOOKUP(D53,Table1[[Name]:[Native]],3,FALSE)</f>
        <v>武进区</v>
      </c>
    </row>
    <row r="54" spans="1:6" ht="15.75" thickBot="1" x14ac:dyDescent="0.3">
      <c r="A54" t="s">
        <v>345</v>
      </c>
      <c r="B54" s="3" t="s">
        <v>346</v>
      </c>
      <c r="C54" s="3" t="s">
        <v>240</v>
      </c>
      <c r="D54" s="3" t="s">
        <v>7</v>
      </c>
      <c r="E54" s="5">
        <v>54599</v>
      </c>
      <c r="F54" s="3" t="str">
        <f>VLOOKUP(D54,Table1[[Name]:[Native]],3,FALSE)</f>
        <v>金坛区</v>
      </c>
    </row>
    <row r="55" spans="1:6" ht="15.75" thickBot="1" x14ac:dyDescent="0.3">
      <c r="A55" t="s">
        <v>347</v>
      </c>
      <c r="B55" s="3" t="s">
        <v>348</v>
      </c>
      <c r="C55" s="3" t="s">
        <v>240</v>
      </c>
      <c r="D55" s="3" t="s">
        <v>18</v>
      </c>
      <c r="E55" s="5">
        <v>133960</v>
      </c>
      <c r="F55" s="3" t="str">
        <f>VLOOKUP(D55,Table1[[Name]:[Native]],3,FALSE)</f>
        <v>钟楼区</v>
      </c>
    </row>
    <row r="56" spans="1:6" ht="15.75" thickBot="1" x14ac:dyDescent="0.3">
      <c r="A56" t="s">
        <v>349</v>
      </c>
      <c r="B56" s="3" t="s">
        <v>350</v>
      </c>
      <c r="C56" s="3" t="s">
        <v>243</v>
      </c>
      <c r="D56" s="3" t="s">
        <v>13</v>
      </c>
      <c r="E56" s="5">
        <v>111983</v>
      </c>
      <c r="F56" s="3" t="str">
        <f>VLOOKUP(D56,Table1[[Name]:[Native]],3,FALSE)</f>
        <v>天宁区</v>
      </c>
    </row>
    <row r="57" spans="1:6" ht="15.75" thickBot="1" x14ac:dyDescent="0.3">
      <c r="A57" t="s">
        <v>351</v>
      </c>
      <c r="B57" s="3" t="s">
        <v>352</v>
      </c>
      <c r="C57" s="3" t="s">
        <v>243</v>
      </c>
      <c r="D57" s="3" t="s">
        <v>7</v>
      </c>
      <c r="E57" s="5">
        <v>31552</v>
      </c>
      <c r="F57" s="3" t="str">
        <f>VLOOKUP(D57,Table1[[Name]:[Native]],3,FALSE)</f>
        <v>金坛区</v>
      </c>
    </row>
    <row r="58" spans="1:6" ht="15.75" thickBot="1" x14ac:dyDescent="0.3">
      <c r="A58" t="s">
        <v>353</v>
      </c>
      <c r="B58" s="3" t="s">
        <v>354</v>
      </c>
      <c r="C58" s="3" t="s">
        <v>243</v>
      </c>
      <c r="D58" s="3" t="s">
        <v>7</v>
      </c>
      <c r="E58" s="5">
        <v>45725</v>
      </c>
      <c r="F58" s="3" t="str">
        <f>VLOOKUP(D58,Table1[[Name]:[Native]],3,FALSE)</f>
        <v>金坛区</v>
      </c>
    </row>
    <row r="59" spans="1:6" ht="15.75" thickBot="1" x14ac:dyDescent="0.3">
      <c r="A59" t="s">
        <v>355</v>
      </c>
      <c r="B59" s="3" t="s">
        <v>356</v>
      </c>
      <c r="C59" s="3" t="s">
        <v>243</v>
      </c>
      <c r="D59" s="3" t="s">
        <v>7</v>
      </c>
      <c r="E59" s="5">
        <v>32098</v>
      </c>
      <c r="F59" s="3" t="str">
        <f>VLOOKUP(D59,Table1[[Name]:[Native]],3,FALSE)</f>
        <v>金坛区</v>
      </c>
    </row>
    <row r="60" spans="1:6" ht="15.75" thickBot="1" x14ac:dyDescent="0.3">
      <c r="A60" t="s">
        <v>357</v>
      </c>
      <c r="B60" s="3" t="s">
        <v>358</v>
      </c>
      <c r="C60" s="3" t="s">
        <v>243</v>
      </c>
      <c r="D60" s="3" t="s">
        <v>10</v>
      </c>
      <c r="E60" s="5">
        <v>52804</v>
      </c>
      <c r="F60" s="3" t="str">
        <f>VLOOKUP(D60,Table1[[Name]:[Native]],3,FALSE)</f>
        <v>溧阳市</v>
      </c>
    </row>
    <row r="61" spans="1:6" ht="15.75" thickBot="1" x14ac:dyDescent="0.3">
      <c r="A61" t="s">
        <v>359</v>
      </c>
      <c r="B61" s="3" t="s">
        <v>360</v>
      </c>
      <c r="C61" s="3" t="s">
        <v>243</v>
      </c>
      <c r="D61" s="3" t="s">
        <v>18</v>
      </c>
      <c r="E61" s="5">
        <v>97530</v>
      </c>
      <c r="F61" s="9" t="str">
        <f>VLOOKUP(D61,Table1[[Name]:[Native]],3,FALSE)</f>
        <v>钟楼区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94CE-97BC-4104-A307-1BBC421CABC8}">
  <dimension ref="A1:F168"/>
  <sheetViews>
    <sheetView workbookViewId="0">
      <selection activeCell="F3" sqref="E2:F16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1997</v>
      </c>
      <c r="B2" s="3" t="s">
        <v>1998</v>
      </c>
      <c r="C2" s="3" t="s">
        <v>243</v>
      </c>
      <c r="D2" s="3" t="s">
        <v>160</v>
      </c>
      <c r="E2" s="5">
        <v>55298</v>
      </c>
      <c r="F2" s="8" t="str">
        <f>VLOOKUP(D2,Table1[[Name]:[Native]],3,FALSE)</f>
        <v>新沂市</v>
      </c>
    </row>
    <row r="3" spans="1:6" ht="15.75" thickBot="1" x14ac:dyDescent="0.3">
      <c r="A3" t="s">
        <v>1999</v>
      </c>
      <c r="B3" s="3" t="s">
        <v>2000</v>
      </c>
      <c r="C3" s="3" t="s">
        <v>243</v>
      </c>
      <c r="D3" s="3" t="s">
        <v>152</v>
      </c>
      <c r="E3" s="5">
        <v>82181</v>
      </c>
      <c r="F3" s="3" t="str">
        <f>VLOOKUP(D3,Table1[[Name]:[Native]],3,FALSE)</f>
        <v>沛县</v>
      </c>
    </row>
    <row r="4" spans="1:6" ht="15.75" thickBot="1" x14ac:dyDescent="0.3">
      <c r="A4" t="s">
        <v>2001</v>
      </c>
      <c r="B4" s="3" t="s">
        <v>2002</v>
      </c>
      <c r="C4" s="3" t="s">
        <v>243</v>
      </c>
      <c r="D4" s="3" t="s">
        <v>154</v>
      </c>
      <c r="E4" s="5">
        <v>38894</v>
      </c>
      <c r="F4" s="3" t="str">
        <f>VLOOKUP(D4,Table1[[Name]:[Native]],3,FALSE)</f>
        <v>邳州市</v>
      </c>
    </row>
    <row r="5" spans="1:6" ht="15.75" thickBot="1" x14ac:dyDescent="0.3">
      <c r="A5" t="s">
        <v>2003</v>
      </c>
      <c r="B5" s="3" t="s">
        <v>2004</v>
      </c>
      <c r="C5" s="3" t="s">
        <v>243</v>
      </c>
      <c r="D5" s="3" t="s">
        <v>154</v>
      </c>
      <c r="E5" s="5">
        <v>65830</v>
      </c>
      <c r="F5" s="3" t="str">
        <f>VLOOKUP(D5,Table1[[Name]:[Native]],3,FALSE)</f>
        <v>邳州市</v>
      </c>
    </row>
    <row r="6" spans="1:6" ht="15.75" thickBot="1" x14ac:dyDescent="0.3">
      <c r="A6" t="s">
        <v>2005</v>
      </c>
      <c r="B6" s="3" t="s">
        <v>2006</v>
      </c>
      <c r="C6" s="3" t="s">
        <v>240</v>
      </c>
      <c r="D6" s="3" t="s">
        <v>160</v>
      </c>
      <c r="E6" s="5">
        <v>50118</v>
      </c>
      <c r="F6" s="3" t="str">
        <f>VLOOKUP(D6,Table1[[Name]:[Native]],3,FALSE)</f>
        <v>新沂市</v>
      </c>
    </row>
    <row r="7" spans="1:6" ht="15.75" thickBot="1" x14ac:dyDescent="0.3">
      <c r="A7" t="s">
        <v>2007</v>
      </c>
      <c r="B7" s="3" t="s">
        <v>2008</v>
      </c>
      <c r="C7" s="3" t="s">
        <v>243</v>
      </c>
      <c r="D7" s="3" t="s">
        <v>150</v>
      </c>
      <c r="E7" s="5">
        <v>46260</v>
      </c>
      <c r="F7" s="3" t="str">
        <f>VLOOKUP(D7,Table1[[Name]:[Native]],3,FALSE)</f>
        <v>贾汪区</v>
      </c>
    </row>
    <row r="8" spans="1:6" ht="15.75" thickBot="1" x14ac:dyDescent="0.3">
      <c r="A8" t="s">
        <v>2009</v>
      </c>
      <c r="B8" s="3" t="s">
        <v>2010</v>
      </c>
      <c r="C8" s="3" t="s">
        <v>243</v>
      </c>
      <c r="D8" s="3" t="s">
        <v>160</v>
      </c>
      <c r="E8" s="5">
        <v>65243</v>
      </c>
      <c r="F8" s="3" t="str">
        <f>VLOOKUP(D8,Table1[[Name]:[Native]],3,FALSE)</f>
        <v>新沂市</v>
      </c>
    </row>
    <row r="9" spans="1:6" ht="15.75" thickBot="1" x14ac:dyDescent="0.3">
      <c r="A9" s="3" t="s">
        <v>2011</v>
      </c>
      <c r="B9" s="3" t="s">
        <v>2012</v>
      </c>
      <c r="C9" s="3" t="s">
        <v>240</v>
      </c>
      <c r="D9" s="3" t="s">
        <v>228</v>
      </c>
      <c r="E9" s="5">
        <v>2847</v>
      </c>
      <c r="F9" s="3" t="str">
        <f>VLOOKUP(D9,Table1[[Name]:[Native]],3,FALSE)</f>
        <v>铜山区</v>
      </c>
    </row>
    <row r="10" spans="1:6" ht="15.75" thickBot="1" x14ac:dyDescent="0.3">
      <c r="A10" t="s">
        <v>1040</v>
      </c>
      <c r="B10" s="3" t="s">
        <v>377</v>
      </c>
      <c r="C10" s="3" t="s">
        <v>243</v>
      </c>
      <c r="D10" s="3" t="s">
        <v>154</v>
      </c>
      <c r="E10" s="5">
        <v>30094</v>
      </c>
      <c r="F10" s="3" t="str">
        <f>VLOOKUP(D10,Table1[[Name]:[Native]],3,FALSE)</f>
        <v>邳州市</v>
      </c>
    </row>
    <row r="11" spans="1:6" ht="15.75" thickBot="1" x14ac:dyDescent="0.3">
      <c r="A11" t="s">
        <v>2013</v>
      </c>
      <c r="B11" s="3" t="s">
        <v>2014</v>
      </c>
      <c r="C11" s="3" t="s">
        <v>243</v>
      </c>
      <c r="D11" s="3" t="s">
        <v>148</v>
      </c>
      <c r="E11" s="5">
        <v>49772</v>
      </c>
      <c r="F11" s="3" t="str">
        <f>VLOOKUP(D11,Table1[[Name]:[Native]],3,FALSE)</f>
        <v>丰县</v>
      </c>
    </row>
    <row r="12" spans="1:6" ht="15.75" thickBot="1" x14ac:dyDescent="0.3">
      <c r="A12" t="s">
        <v>2015</v>
      </c>
      <c r="B12" s="3" t="s">
        <v>2016</v>
      </c>
      <c r="C12" s="3" t="s">
        <v>243</v>
      </c>
      <c r="D12" s="3" t="s">
        <v>154</v>
      </c>
      <c r="E12" s="5">
        <v>45844</v>
      </c>
      <c r="F12" s="3" t="str">
        <f>VLOOKUP(D12,Table1[[Name]:[Native]],3,FALSE)</f>
        <v>邳州市</v>
      </c>
    </row>
    <row r="13" spans="1:6" ht="15.75" thickBot="1" x14ac:dyDescent="0.3">
      <c r="A13" t="s">
        <v>2017</v>
      </c>
      <c r="B13" s="3" t="s">
        <v>2018</v>
      </c>
      <c r="C13" s="3" t="s">
        <v>243</v>
      </c>
      <c r="D13" s="3" t="s">
        <v>154</v>
      </c>
      <c r="E13" s="5">
        <v>48327</v>
      </c>
      <c r="F13" s="3" t="str">
        <f>VLOOKUP(D13,Table1[[Name]:[Native]],3,FALSE)</f>
        <v>邳州市</v>
      </c>
    </row>
    <row r="14" spans="1:6" ht="15.75" thickBot="1" x14ac:dyDescent="0.3">
      <c r="A14" t="s">
        <v>2019</v>
      </c>
      <c r="B14" s="3" t="s">
        <v>2020</v>
      </c>
      <c r="C14" s="3" t="s">
        <v>240</v>
      </c>
      <c r="D14" s="3" t="s">
        <v>162</v>
      </c>
      <c r="E14" s="5">
        <v>10485</v>
      </c>
      <c r="F14" s="3" t="str">
        <f>VLOOKUP(D14,Table1[[Name]:[Native]],3,FALSE)</f>
        <v>云龙区</v>
      </c>
    </row>
    <row r="15" spans="1:6" ht="15.75" thickBot="1" x14ac:dyDescent="0.3">
      <c r="A15" t="s">
        <v>2021</v>
      </c>
      <c r="B15" s="3" t="s">
        <v>2022</v>
      </c>
      <c r="C15" s="3" t="s">
        <v>240</v>
      </c>
      <c r="D15" s="3" t="s">
        <v>162</v>
      </c>
      <c r="E15" s="5">
        <v>9091</v>
      </c>
      <c r="F15" s="3" t="str">
        <f>VLOOKUP(D15,Table1[[Name]:[Native]],3,FALSE)</f>
        <v>云龙区</v>
      </c>
    </row>
    <row r="16" spans="1:6" ht="15.75" thickBot="1" x14ac:dyDescent="0.3">
      <c r="A16" t="s">
        <v>2023</v>
      </c>
      <c r="B16" s="3" t="s">
        <v>2024</v>
      </c>
      <c r="C16" s="3" t="s">
        <v>240</v>
      </c>
      <c r="D16" s="3" t="s">
        <v>218</v>
      </c>
      <c r="E16" s="5">
        <v>55552</v>
      </c>
      <c r="F16" s="3" t="str">
        <f>VLOOKUP(D16,Table1[[Name]:[Native]],3,FALSE)</f>
        <v>鼓楼区</v>
      </c>
    </row>
    <row r="17" spans="1:6" ht="15.75" thickBot="1" x14ac:dyDescent="0.3">
      <c r="A17" t="s">
        <v>2025</v>
      </c>
      <c r="B17" s="3" t="s">
        <v>2026</v>
      </c>
      <c r="C17" s="3" t="s">
        <v>240</v>
      </c>
      <c r="D17" s="3" t="s">
        <v>154</v>
      </c>
      <c r="E17" s="5">
        <v>44488</v>
      </c>
      <c r="F17" s="3" t="str">
        <f>VLOOKUP(D17,Table1[[Name]:[Native]],3,FALSE)</f>
        <v>邳州市</v>
      </c>
    </row>
    <row r="18" spans="1:6" ht="15.75" thickBot="1" x14ac:dyDescent="0.3">
      <c r="A18" t="s">
        <v>2027</v>
      </c>
      <c r="B18" s="3" t="s">
        <v>2028</v>
      </c>
      <c r="C18" s="3" t="s">
        <v>243</v>
      </c>
      <c r="D18" s="3" t="s">
        <v>154</v>
      </c>
      <c r="E18" s="5">
        <v>42410</v>
      </c>
      <c r="F18" s="3" t="str">
        <f>VLOOKUP(D18,Table1[[Name]:[Native]],3,FALSE)</f>
        <v>邳州市</v>
      </c>
    </row>
    <row r="19" spans="1:6" ht="15.75" thickBot="1" x14ac:dyDescent="0.3">
      <c r="A19" t="s">
        <v>2029</v>
      </c>
      <c r="B19" s="3" t="s">
        <v>2030</v>
      </c>
      <c r="C19" s="3" t="s">
        <v>240</v>
      </c>
      <c r="D19" s="3" t="s">
        <v>162</v>
      </c>
      <c r="E19" s="5">
        <v>52815</v>
      </c>
      <c r="F19" s="3" t="str">
        <f>VLOOKUP(D19,Table1[[Name]:[Native]],3,FALSE)</f>
        <v>云龙区</v>
      </c>
    </row>
    <row r="20" spans="1:6" ht="15.75" thickBot="1" x14ac:dyDescent="0.3">
      <c r="A20" t="s">
        <v>2031</v>
      </c>
      <c r="B20" s="3" t="s">
        <v>2032</v>
      </c>
      <c r="C20" s="3" t="s">
        <v>240</v>
      </c>
      <c r="D20" s="3" t="s">
        <v>218</v>
      </c>
      <c r="E20" s="5">
        <v>77179</v>
      </c>
      <c r="F20" s="3" t="str">
        <f>VLOOKUP(D20,Table1[[Name]:[Native]],3,FALSE)</f>
        <v>鼓楼区</v>
      </c>
    </row>
    <row r="21" spans="1:6" ht="15.75" thickBot="1" x14ac:dyDescent="0.3">
      <c r="A21" t="s">
        <v>2033</v>
      </c>
      <c r="B21" s="3" t="s">
        <v>2034</v>
      </c>
      <c r="C21" s="3" t="s">
        <v>243</v>
      </c>
      <c r="D21" s="3" t="s">
        <v>228</v>
      </c>
      <c r="E21" s="5">
        <v>50617</v>
      </c>
      <c r="F21" s="3" t="str">
        <f>VLOOKUP(D21,Table1[[Name]:[Native]],3,FALSE)</f>
        <v>铜山区</v>
      </c>
    </row>
    <row r="22" spans="1:6" ht="15.75" thickBot="1" x14ac:dyDescent="0.3">
      <c r="A22" t="s">
        <v>2035</v>
      </c>
      <c r="B22" s="3" t="s">
        <v>2036</v>
      </c>
      <c r="C22" s="3" t="s">
        <v>243</v>
      </c>
      <c r="D22" s="3" t="s">
        <v>228</v>
      </c>
      <c r="E22" s="5">
        <v>52238</v>
      </c>
      <c r="F22" s="3" t="str">
        <f>VLOOKUP(D22,Table1[[Name]:[Native]],3,FALSE)</f>
        <v>铜山区</v>
      </c>
    </row>
    <row r="23" spans="1:6" ht="15.75" thickBot="1" x14ac:dyDescent="0.3">
      <c r="A23" t="s">
        <v>2037</v>
      </c>
      <c r="B23" s="3" t="s">
        <v>2038</v>
      </c>
      <c r="C23" s="3" t="s">
        <v>240</v>
      </c>
      <c r="D23" s="3" t="s">
        <v>150</v>
      </c>
      <c r="E23" s="5">
        <v>49005</v>
      </c>
      <c r="F23" s="3" t="str">
        <f>VLOOKUP(D23,Table1[[Name]:[Native]],3,FALSE)</f>
        <v>贾汪区</v>
      </c>
    </row>
    <row r="24" spans="1:6" ht="15.75" thickBot="1" x14ac:dyDescent="0.3">
      <c r="A24" t="s">
        <v>2039</v>
      </c>
      <c r="B24" s="3" t="s">
        <v>2040</v>
      </c>
      <c r="C24" s="3" t="s">
        <v>248</v>
      </c>
      <c r="D24" s="3" t="s">
        <v>148</v>
      </c>
      <c r="E24" s="5">
        <v>490</v>
      </c>
      <c r="F24" s="3" t="str">
        <f>VLOOKUP(D24,Table1[[Name]:[Native]],3,FALSE)</f>
        <v>丰县</v>
      </c>
    </row>
    <row r="25" spans="1:6" ht="15.75" thickBot="1" x14ac:dyDescent="0.3">
      <c r="A25" t="s">
        <v>2041</v>
      </c>
      <c r="B25" s="3" t="s">
        <v>2042</v>
      </c>
      <c r="C25" s="3" t="s">
        <v>243</v>
      </c>
      <c r="D25" s="3" t="s">
        <v>148</v>
      </c>
      <c r="E25" s="5">
        <v>51426</v>
      </c>
      <c r="F25" s="3" t="str">
        <f>VLOOKUP(D25,Table1[[Name]:[Native]],3,FALSE)</f>
        <v>丰县</v>
      </c>
    </row>
    <row r="26" spans="1:6" ht="15.75" thickBot="1" x14ac:dyDescent="0.3">
      <c r="A26" t="s">
        <v>2043</v>
      </c>
      <c r="B26" s="3" t="s">
        <v>2044</v>
      </c>
      <c r="C26" s="3" t="s">
        <v>240</v>
      </c>
      <c r="D26" s="3" t="s">
        <v>152</v>
      </c>
      <c r="E26" s="5">
        <v>64153</v>
      </c>
      <c r="F26" s="3" t="str">
        <f>VLOOKUP(D26,Table1[[Name]:[Native]],3,FALSE)</f>
        <v>沛县</v>
      </c>
    </row>
    <row r="27" spans="1:6" ht="15.75" thickBot="1" x14ac:dyDescent="0.3">
      <c r="A27" t="s">
        <v>2045</v>
      </c>
      <c r="B27" s="3" t="s">
        <v>2046</v>
      </c>
      <c r="C27" s="3" t="s">
        <v>240</v>
      </c>
      <c r="D27" s="3" t="s">
        <v>150</v>
      </c>
      <c r="E27" s="5">
        <v>78567</v>
      </c>
      <c r="F27" s="3" t="str">
        <f>VLOOKUP(D27,Table1[[Name]:[Native]],3,FALSE)</f>
        <v>贾汪区</v>
      </c>
    </row>
    <row r="28" spans="1:6" ht="15.75" thickBot="1" x14ac:dyDescent="0.3">
      <c r="A28" t="s">
        <v>2047</v>
      </c>
      <c r="B28" s="3" t="s">
        <v>2048</v>
      </c>
      <c r="C28" s="3" t="s">
        <v>243</v>
      </c>
      <c r="D28" s="3" t="s">
        <v>228</v>
      </c>
      <c r="E28" s="5">
        <v>66563</v>
      </c>
      <c r="F28" s="3" t="str">
        <f>VLOOKUP(D28,Table1[[Name]:[Native]],3,FALSE)</f>
        <v>铜山区</v>
      </c>
    </row>
    <row r="29" spans="1:6" ht="15.75" thickBot="1" x14ac:dyDescent="0.3">
      <c r="A29" s="3" t="s">
        <v>2049</v>
      </c>
      <c r="B29" s="3" t="s">
        <v>2050</v>
      </c>
      <c r="C29" s="3" t="s">
        <v>240</v>
      </c>
      <c r="D29" s="3" t="s">
        <v>228</v>
      </c>
      <c r="E29" s="5">
        <v>2418</v>
      </c>
      <c r="F29" s="3" t="str">
        <f>VLOOKUP(D29,Table1[[Name]:[Native]],3,FALSE)</f>
        <v>铜山区</v>
      </c>
    </row>
    <row r="30" spans="1:6" ht="15.75" thickBot="1" x14ac:dyDescent="0.3">
      <c r="A30" t="s">
        <v>2051</v>
      </c>
      <c r="B30" s="3" t="s">
        <v>2052</v>
      </c>
      <c r="C30" s="3" t="s">
        <v>240</v>
      </c>
      <c r="D30" s="3" t="s">
        <v>218</v>
      </c>
      <c r="E30" s="5">
        <v>24932</v>
      </c>
      <c r="F30" s="3" t="str">
        <f>VLOOKUP(D30,Table1[[Name]:[Native]],3,FALSE)</f>
        <v>鼓楼区</v>
      </c>
    </row>
    <row r="31" spans="1:6" ht="15.75" thickBot="1" x14ac:dyDescent="0.3">
      <c r="A31" t="s">
        <v>2053</v>
      </c>
      <c r="B31" s="3" t="s">
        <v>2054</v>
      </c>
      <c r="C31" s="3" t="s">
        <v>240</v>
      </c>
      <c r="D31" s="3" t="s">
        <v>227</v>
      </c>
      <c r="E31" s="5">
        <v>52330</v>
      </c>
      <c r="F31" s="3" t="str">
        <f>VLOOKUP(D31,Table1[[Name]:[Native]],3,FALSE)</f>
        <v>泉山区</v>
      </c>
    </row>
    <row r="32" spans="1:6" ht="15.75" thickBot="1" x14ac:dyDescent="0.3">
      <c r="A32" t="s">
        <v>2055</v>
      </c>
      <c r="B32" s="3" t="s">
        <v>2056</v>
      </c>
      <c r="C32" s="3" t="s">
        <v>243</v>
      </c>
      <c r="D32" s="3" t="s">
        <v>228</v>
      </c>
      <c r="E32" s="5">
        <v>54035</v>
      </c>
      <c r="F32" s="3" t="str">
        <f>VLOOKUP(D32,Table1[[Name]:[Native]],3,FALSE)</f>
        <v>铜山区</v>
      </c>
    </row>
    <row r="33" spans="1:6" ht="15.75" thickBot="1" x14ac:dyDescent="0.3">
      <c r="A33" t="s">
        <v>2057</v>
      </c>
      <c r="B33" s="3" t="s">
        <v>2058</v>
      </c>
      <c r="C33" s="3" t="s">
        <v>243</v>
      </c>
      <c r="D33" s="3" t="s">
        <v>148</v>
      </c>
      <c r="E33" s="5">
        <v>62859</v>
      </c>
      <c r="F33" s="3" t="str">
        <f>VLOOKUP(D33,Table1[[Name]:[Native]],3,FALSE)</f>
        <v>丰县</v>
      </c>
    </row>
    <row r="34" spans="1:6" ht="15.75" thickBot="1" x14ac:dyDescent="0.3">
      <c r="A34" t="s">
        <v>2059</v>
      </c>
      <c r="B34" s="3" t="s">
        <v>2060</v>
      </c>
      <c r="C34" s="3" t="s">
        <v>240</v>
      </c>
      <c r="D34" s="3" t="s">
        <v>218</v>
      </c>
      <c r="E34" s="5">
        <v>76713</v>
      </c>
      <c r="F34" s="3" t="str">
        <f>VLOOKUP(D34,Table1[[Name]:[Native]],3,FALSE)</f>
        <v>鼓楼区</v>
      </c>
    </row>
    <row r="35" spans="1:6" ht="15.75" thickBot="1" x14ac:dyDescent="0.3">
      <c r="A35" t="s">
        <v>2061</v>
      </c>
      <c r="B35" s="3" t="s">
        <v>2062</v>
      </c>
      <c r="C35" s="3" t="s">
        <v>240</v>
      </c>
      <c r="D35" s="3" t="s">
        <v>148</v>
      </c>
      <c r="E35" s="5">
        <v>161850</v>
      </c>
      <c r="F35" s="3" t="str">
        <f>VLOOKUP(D35,Table1[[Name]:[Native]],3,FALSE)</f>
        <v>丰县</v>
      </c>
    </row>
    <row r="36" spans="1:6" ht="15.75" thickBot="1" x14ac:dyDescent="0.3">
      <c r="A36" t="s">
        <v>2063</v>
      </c>
      <c r="B36" s="3" t="s">
        <v>2064</v>
      </c>
      <c r="C36" s="3" t="s">
        <v>243</v>
      </c>
      <c r="D36" s="3" t="s">
        <v>154</v>
      </c>
      <c r="E36" s="5">
        <v>51114</v>
      </c>
      <c r="F36" s="3" t="str">
        <f>VLOOKUP(D36,Table1[[Name]:[Native]],3,FALSE)</f>
        <v>邳州市</v>
      </c>
    </row>
    <row r="37" spans="1:6" ht="15.75" thickBot="1" x14ac:dyDescent="0.3">
      <c r="A37" t="s">
        <v>2065</v>
      </c>
      <c r="B37" s="3" t="s">
        <v>2066</v>
      </c>
      <c r="C37" s="3" t="s">
        <v>243</v>
      </c>
      <c r="D37" s="3" t="s">
        <v>160</v>
      </c>
      <c r="E37" s="5">
        <v>39999</v>
      </c>
      <c r="F37" s="3" t="str">
        <f>VLOOKUP(D37,Table1[[Name]:[Native]],3,FALSE)</f>
        <v>新沂市</v>
      </c>
    </row>
    <row r="38" spans="1:6" ht="15.75" thickBot="1" x14ac:dyDescent="0.3">
      <c r="A38" t="s">
        <v>2067</v>
      </c>
      <c r="B38" s="3" t="s">
        <v>2068</v>
      </c>
      <c r="C38" s="3" t="s">
        <v>243</v>
      </c>
      <c r="D38" s="3" t="s">
        <v>160</v>
      </c>
      <c r="E38" s="5">
        <v>48485</v>
      </c>
      <c r="F38" s="3" t="str">
        <f>VLOOKUP(D38,Table1[[Name]:[Native]],3,FALSE)</f>
        <v>新沂市</v>
      </c>
    </row>
    <row r="39" spans="1:6" ht="15.75" thickBot="1" x14ac:dyDescent="0.3">
      <c r="A39" t="s">
        <v>2069</v>
      </c>
      <c r="B39" s="3" t="s">
        <v>2070</v>
      </c>
      <c r="C39" s="3" t="s">
        <v>243</v>
      </c>
      <c r="D39" s="3" t="s">
        <v>157</v>
      </c>
      <c r="E39" s="5">
        <v>43419</v>
      </c>
      <c r="F39" s="3" t="str">
        <f>VLOOKUP(D39,Table1[[Name]:[Native]],3,FALSE)</f>
        <v>睢宁县</v>
      </c>
    </row>
    <row r="40" spans="1:6" ht="15.75" thickBot="1" x14ac:dyDescent="0.3">
      <c r="A40" t="s">
        <v>2071</v>
      </c>
      <c r="B40" s="3" t="s">
        <v>2072</v>
      </c>
      <c r="C40" s="3" t="s">
        <v>248</v>
      </c>
      <c r="D40" s="3" t="s">
        <v>150</v>
      </c>
      <c r="E40" s="5">
        <v>13786</v>
      </c>
      <c r="F40" s="3" t="str">
        <f>VLOOKUP(D40,Table1[[Name]:[Native]],3,FALSE)</f>
        <v>贾汪区</v>
      </c>
    </row>
    <row r="41" spans="1:6" ht="15.75" thickBot="1" x14ac:dyDescent="0.3">
      <c r="A41" t="s">
        <v>2073</v>
      </c>
      <c r="B41" s="3" t="s">
        <v>2074</v>
      </c>
      <c r="C41" s="3" t="s">
        <v>243</v>
      </c>
      <c r="D41" s="3" t="s">
        <v>154</v>
      </c>
      <c r="E41" s="5">
        <v>97705</v>
      </c>
      <c r="F41" s="3" t="str">
        <f>VLOOKUP(D41,Table1[[Name]:[Native]],3,FALSE)</f>
        <v>邳州市</v>
      </c>
    </row>
    <row r="42" spans="1:6" ht="15.75" thickBot="1" x14ac:dyDescent="0.3">
      <c r="A42" t="s">
        <v>2075</v>
      </c>
      <c r="B42" s="3" t="s">
        <v>2076</v>
      </c>
      <c r="C42" s="3" t="s">
        <v>243</v>
      </c>
      <c r="D42" s="3" t="s">
        <v>157</v>
      </c>
      <c r="E42" s="5">
        <v>51086</v>
      </c>
      <c r="F42" s="3" t="str">
        <f>VLOOKUP(D42,Table1[[Name]:[Native]],3,FALSE)</f>
        <v>睢宁县</v>
      </c>
    </row>
    <row r="43" spans="1:6" ht="15.75" thickBot="1" x14ac:dyDescent="0.3">
      <c r="A43" t="s">
        <v>2077</v>
      </c>
      <c r="B43" s="3" t="s">
        <v>2078</v>
      </c>
      <c r="C43" s="3" t="s">
        <v>243</v>
      </c>
      <c r="D43" s="3" t="s">
        <v>157</v>
      </c>
      <c r="E43" s="5">
        <v>48748</v>
      </c>
      <c r="F43" s="3" t="str">
        <f>VLOOKUP(D43,Table1[[Name]:[Native]],3,FALSE)</f>
        <v>睢宁县</v>
      </c>
    </row>
    <row r="44" spans="1:6" ht="15.75" thickBot="1" x14ac:dyDescent="0.3">
      <c r="A44" t="s">
        <v>2079</v>
      </c>
      <c r="B44" s="3" t="s">
        <v>2080</v>
      </c>
      <c r="C44" s="3" t="s">
        <v>243</v>
      </c>
      <c r="D44" s="3" t="s">
        <v>228</v>
      </c>
      <c r="E44" s="5">
        <v>47205</v>
      </c>
      <c r="F44" s="3" t="str">
        <f>VLOOKUP(D44,Table1[[Name]:[Native]],3,FALSE)</f>
        <v>铜山区</v>
      </c>
    </row>
    <row r="45" spans="1:6" ht="15.75" thickBot="1" x14ac:dyDescent="0.3">
      <c r="A45" t="s">
        <v>2081</v>
      </c>
      <c r="B45" s="3" t="s">
        <v>2082</v>
      </c>
      <c r="C45" s="3" t="s">
        <v>243</v>
      </c>
      <c r="D45" s="3" t="s">
        <v>160</v>
      </c>
      <c r="E45" s="5">
        <v>44747</v>
      </c>
      <c r="F45" s="3" t="str">
        <f>VLOOKUP(D45,Table1[[Name]:[Native]],3,FALSE)</f>
        <v>新沂市</v>
      </c>
    </row>
    <row r="46" spans="1:6" ht="15.75" thickBot="1" x14ac:dyDescent="0.3">
      <c r="A46" t="s">
        <v>1095</v>
      </c>
      <c r="B46" s="3" t="s">
        <v>1096</v>
      </c>
      <c r="C46" s="3" t="s">
        <v>243</v>
      </c>
      <c r="D46" s="3" t="s">
        <v>152</v>
      </c>
      <c r="E46" s="5">
        <v>47281</v>
      </c>
      <c r="F46" s="3" t="str">
        <f>VLOOKUP(D46,Table1[[Name]:[Native]],3,FALSE)</f>
        <v>沛县</v>
      </c>
    </row>
    <row r="47" spans="1:6" ht="15.75" thickBot="1" x14ac:dyDescent="0.3">
      <c r="A47" t="s">
        <v>2083</v>
      </c>
      <c r="B47" s="3" t="s">
        <v>2084</v>
      </c>
      <c r="C47" s="3" t="s">
        <v>240</v>
      </c>
      <c r="D47" s="3" t="s">
        <v>227</v>
      </c>
      <c r="E47" s="5">
        <v>94581</v>
      </c>
      <c r="F47" s="3" t="str">
        <f>VLOOKUP(D47,Table1[[Name]:[Native]],3,FALSE)</f>
        <v>泉山区</v>
      </c>
    </row>
    <row r="48" spans="1:6" ht="15.75" thickBot="1" x14ac:dyDescent="0.3">
      <c r="A48" t="s">
        <v>442</v>
      </c>
      <c r="B48" s="3" t="s">
        <v>2085</v>
      </c>
      <c r="C48" s="3" t="s">
        <v>243</v>
      </c>
      <c r="D48" s="3" t="s">
        <v>228</v>
      </c>
      <c r="E48" s="5">
        <v>35118</v>
      </c>
      <c r="F48" s="3" t="str">
        <f>VLOOKUP(D48,Table1[[Name]:[Native]],3,FALSE)</f>
        <v>铜山区</v>
      </c>
    </row>
    <row r="49" spans="1:6" ht="15.75" thickBot="1" x14ac:dyDescent="0.3">
      <c r="A49" t="s">
        <v>2086</v>
      </c>
      <c r="B49" s="3" t="s">
        <v>2087</v>
      </c>
      <c r="C49" s="3" t="s">
        <v>240</v>
      </c>
      <c r="D49" s="3" t="s">
        <v>218</v>
      </c>
      <c r="E49" s="5">
        <v>83311</v>
      </c>
      <c r="F49" s="3" t="str">
        <f>VLOOKUP(D49,Table1[[Name]:[Native]],3,FALSE)</f>
        <v>鼓楼区</v>
      </c>
    </row>
    <row r="50" spans="1:6" ht="15.75" thickBot="1" x14ac:dyDescent="0.3">
      <c r="A50" t="s">
        <v>2088</v>
      </c>
      <c r="B50" s="3" t="s">
        <v>2089</v>
      </c>
      <c r="C50" s="3" t="s">
        <v>243</v>
      </c>
      <c r="D50" s="3" t="s">
        <v>228</v>
      </c>
      <c r="E50" s="5">
        <v>43038</v>
      </c>
      <c r="F50" s="3" t="str">
        <f>VLOOKUP(D50,Table1[[Name]:[Native]],3,FALSE)</f>
        <v>铜山区</v>
      </c>
    </row>
    <row r="51" spans="1:6" ht="15.75" thickBot="1" x14ac:dyDescent="0.3">
      <c r="A51" t="s">
        <v>2090</v>
      </c>
      <c r="B51" s="3" t="s">
        <v>2091</v>
      </c>
      <c r="C51" s="3" t="s">
        <v>240</v>
      </c>
      <c r="D51" s="3" t="s">
        <v>218</v>
      </c>
      <c r="E51" s="5">
        <v>39209</v>
      </c>
      <c r="F51" s="3" t="str">
        <f>VLOOKUP(D51,Table1[[Name]:[Native]],3,FALSE)</f>
        <v>鼓楼区</v>
      </c>
    </row>
    <row r="52" spans="1:6" ht="15.75" thickBot="1" x14ac:dyDescent="0.3">
      <c r="A52" t="s">
        <v>2092</v>
      </c>
      <c r="B52" s="3" t="s">
        <v>2093</v>
      </c>
      <c r="C52" s="3" t="s">
        <v>240</v>
      </c>
      <c r="D52" s="3" t="s">
        <v>162</v>
      </c>
      <c r="E52" s="5">
        <v>66613</v>
      </c>
      <c r="F52" s="3" t="str">
        <f>VLOOKUP(D52,Table1[[Name]:[Native]],3,FALSE)</f>
        <v>云龙区</v>
      </c>
    </row>
    <row r="53" spans="1:6" ht="15.75" thickBot="1" x14ac:dyDescent="0.3">
      <c r="A53" t="s">
        <v>2094</v>
      </c>
      <c r="B53" s="3" t="s">
        <v>2095</v>
      </c>
      <c r="C53" s="3" t="s">
        <v>243</v>
      </c>
      <c r="D53" s="3" t="s">
        <v>148</v>
      </c>
      <c r="E53" s="5">
        <v>77758</v>
      </c>
      <c r="F53" s="3" t="str">
        <f>VLOOKUP(D53,Table1[[Name]:[Native]],3,FALSE)</f>
        <v>丰县</v>
      </c>
    </row>
    <row r="54" spans="1:6" ht="15.75" thickBot="1" x14ac:dyDescent="0.3">
      <c r="A54" t="s">
        <v>2096</v>
      </c>
      <c r="B54" s="3" t="s">
        <v>2097</v>
      </c>
      <c r="C54" s="3" t="s">
        <v>243</v>
      </c>
      <c r="D54" s="3" t="s">
        <v>148</v>
      </c>
      <c r="E54" s="5">
        <v>71281</v>
      </c>
      <c r="F54" s="3" t="str">
        <f>VLOOKUP(D54,Table1[[Name]:[Native]],3,FALSE)</f>
        <v>丰县</v>
      </c>
    </row>
    <row r="55" spans="1:6" ht="15.75" thickBot="1" x14ac:dyDescent="0.3">
      <c r="A55" t="s">
        <v>2098</v>
      </c>
      <c r="B55" s="3" t="s">
        <v>2099</v>
      </c>
      <c r="C55" s="3" t="s">
        <v>240</v>
      </c>
      <c r="D55" s="3" t="s">
        <v>227</v>
      </c>
      <c r="E55" s="5">
        <v>49777</v>
      </c>
      <c r="F55" s="3" t="str">
        <f>VLOOKUP(D55,Table1[[Name]:[Native]],3,FALSE)</f>
        <v>泉山区</v>
      </c>
    </row>
    <row r="56" spans="1:6" ht="15.75" thickBot="1" x14ac:dyDescent="0.3">
      <c r="A56" t="s">
        <v>2100</v>
      </c>
      <c r="B56" s="3" t="s">
        <v>2101</v>
      </c>
      <c r="C56" s="3" t="s">
        <v>240</v>
      </c>
      <c r="D56" s="3" t="s">
        <v>227</v>
      </c>
      <c r="E56" s="5">
        <v>25742</v>
      </c>
      <c r="F56" s="3" t="str">
        <f>VLOOKUP(D56,Table1[[Name]:[Native]],3,FALSE)</f>
        <v>泉山区</v>
      </c>
    </row>
    <row r="57" spans="1:6" ht="15.75" thickBot="1" x14ac:dyDescent="0.3">
      <c r="A57" t="s">
        <v>2102</v>
      </c>
      <c r="B57" s="3" t="s">
        <v>2103</v>
      </c>
      <c r="C57" s="3" t="s">
        <v>243</v>
      </c>
      <c r="D57" s="3" t="s">
        <v>152</v>
      </c>
      <c r="E57" s="5">
        <v>32231</v>
      </c>
      <c r="F57" s="3" t="str">
        <f>VLOOKUP(D57,Table1[[Name]:[Native]],3,FALSE)</f>
        <v>沛县</v>
      </c>
    </row>
    <row r="58" spans="1:6" ht="15.75" thickBot="1" x14ac:dyDescent="0.3">
      <c r="A58" s="3" t="s">
        <v>2104</v>
      </c>
      <c r="B58" s="3" t="s">
        <v>2105</v>
      </c>
      <c r="C58" s="3" t="s">
        <v>248</v>
      </c>
      <c r="D58" s="3" t="s">
        <v>154</v>
      </c>
      <c r="E58" s="5">
        <v>1457</v>
      </c>
      <c r="F58" s="3" t="str">
        <f>VLOOKUP(D58,Table1[[Name]:[Native]],3,FALSE)</f>
        <v>邳州市</v>
      </c>
    </row>
    <row r="59" spans="1:6" ht="15.75" thickBot="1" x14ac:dyDescent="0.3">
      <c r="A59" t="s">
        <v>2106</v>
      </c>
      <c r="B59" s="3" t="s">
        <v>2107</v>
      </c>
      <c r="C59" s="3" t="s">
        <v>243</v>
      </c>
      <c r="D59" s="3" t="s">
        <v>150</v>
      </c>
      <c r="E59" s="5">
        <v>31911</v>
      </c>
      <c r="F59" s="3" t="str">
        <f>VLOOKUP(D59,Table1[[Name]:[Native]],3,FALSE)</f>
        <v>贾汪区</v>
      </c>
    </row>
    <row r="60" spans="1:6" ht="15.75" thickBot="1" x14ac:dyDescent="0.3">
      <c r="A60" t="s">
        <v>2108</v>
      </c>
      <c r="B60" s="3" t="s">
        <v>2109</v>
      </c>
      <c r="C60" s="3" t="s">
        <v>243</v>
      </c>
      <c r="D60" s="3" t="s">
        <v>152</v>
      </c>
      <c r="E60" s="5">
        <v>57825</v>
      </c>
      <c r="F60" s="3" t="str">
        <f>VLOOKUP(D60,Table1[[Name]:[Native]],3,FALSE)</f>
        <v>沛县</v>
      </c>
    </row>
    <row r="61" spans="1:6" ht="15.75" thickBot="1" x14ac:dyDescent="0.3">
      <c r="A61" t="s">
        <v>474</v>
      </c>
      <c r="B61" s="3" t="s">
        <v>475</v>
      </c>
      <c r="C61" s="3" t="s">
        <v>248</v>
      </c>
      <c r="D61" s="3" t="s">
        <v>152</v>
      </c>
      <c r="E61" s="5">
        <v>46105</v>
      </c>
      <c r="F61" s="3" t="str">
        <f>VLOOKUP(D61,Table1[[Name]:[Native]],3,FALSE)</f>
        <v>沛县</v>
      </c>
    </row>
    <row r="62" spans="1:6" ht="15.75" thickBot="1" x14ac:dyDescent="0.3">
      <c r="A62" t="s">
        <v>474</v>
      </c>
      <c r="B62" s="3" t="s">
        <v>475</v>
      </c>
      <c r="C62" s="3" t="s">
        <v>248</v>
      </c>
      <c r="D62" s="3" t="s">
        <v>157</v>
      </c>
      <c r="E62" s="5">
        <v>24123</v>
      </c>
      <c r="F62" s="3" t="str">
        <f>VLOOKUP(D62,Table1[[Name]:[Native]],3,FALSE)</f>
        <v>睢宁县</v>
      </c>
    </row>
    <row r="63" spans="1:6" ht="15.75" thickBot="1" x14ac:dyDescent="0.3">
      <c r="A63" s="3" t="s">
        <v>474</v>
      </c>
      <c r="B63" s="3" t="s">
        <v>475</v>
      </c>
      <c r="C63" s="3" t="s">
        <v>248</v>
      </c>
      <c r="D63" s="3" t="s">
        <v>160</v>
      </c>
      <c r="E63" s="5">
        <v>16905</v>
      </c>
      <c r="F63" s="3" t="str">
        <f>VLOOKUP(D63,Table1[[Name]:[Native]],3,FALSE)</f>
        <v>新沂市</v>
      </c>
    </row>
    <row r="64" spans="1:6" ht="15.75" thickBot="1" x14ac:dyDescent="0.3">
      <c r="A64" t="s">
        <v>2110</v>
      </c>
      <c r="B64" s="3" t="s">
        <v>2111</v>
      </c>
      <c r="C64" s="3" t="s">
        <v>240</v>
      </c>
      <c r="D64" s="3" t="s">
        <v>227</v>
      </c>
      <c r="E64" s="5">
        <v>34927</v>
      </c>
      <c r="F64" s="3" t="str">
        <f>VLOOKUP(D64,Table1[[Name]:[Native]],3,FALSE)</f>
        <v>泉山区</v>
      </c>
    </row>
    <row r="65" spans="1:6" ht="15.75" thickBot="1" x14ac:dyDescent="0.3">
      <c r="A65" t="s">
        <v>2112</v>
      </c>
      <c r="B65" s="3" t="s">
        <v>2113</v>
      </c>
      <c r="C65" s="3" t="s">
        <v>240</v>
      </c>
      <c r="D65" s="3" t="s">
        <v>218</v>
      </c>
      <c r="E65" s="5">
        <v>31598</v>
      </c>
      <c r="F65" s="3" t="str">
        <f>VLOOKUP(D65,Table1[[Name]:[Native]],3,FALSE)</f>
        <v>鼓楼区</v>
      </c>
    </row>
    <row r="66" spans="1:6" ht="15.75" thickBot="1" x14ac:dyDescent="0.3">
      <c r="A66" t="s">
        <v>2114</v>
      </c>
      <c r="B66" s="3" t="s">
        <v>2115</v>
      </c>
      <c r="C66" s="3" t="s">
        <v>240</v>
      </c>
      <c r="D66" s="3" t="s">
        <v>218</v>
      </c>
      <c r="E66" s="5">
        <v>35649</v>
      </c>
      <c r="F66" s="3" t="str">
        <f>VLOOKUP(D66,Table1[[Name]:[Native]],3,FALSE)</f>
        <v>鼓楼区</v>
      </c>
    </row>
    <row r="67" spans="1:6" ht="15.75" thickBot="1" x14ac:dyDescent="0.3">
      <c r="A67" t="s">
        <v>2116</v>
      </c>
      <c r="B67" s="3" t="s">
        <v>2117</v>
      </c>
      <c r="C67" s="3" t="s">
        <v>240</v>
      </c>
      <c r="D67" s="3" t="s">
        <v>227</v>
      </c>
      <c r="E67" s="5">
        <v>36104</v>
      </c>
      <c r="F67" s="3" t="str">
        <f>VLOOKUP(D67,Table1[[Name]:[Native]],3,FALSE)</f>
        <v>泉山区</v>
      </c>
    </row>
    <row r="68" spans="1:6" ht="15.75" thickBot="1" x14ac:dyDescent="0.3">
      <c r="A68" t="s">
        <v>2118</v>
      </c>
      <c r="B68" s="3" t="s">
        <v>2119</v>
      </c>
      <c r="C68" s="3" t="s">
        <v>243</v>
      </c>
      <c r="D68" s="3" t="s">
        <v>157</v>
      </c>
      <c r="E68" s="5">
        <v>55442</v>
      </c>
      <c r="F68" s="3" t="str">
        <f>VLOOKUP(D68,Table1[[Name]:[Native]],3,FALSE)</f>
        <v>睢宁县</v>
      </c>
    </row>
    <row r="69" spans="1:6" ht="15.75" thickBot="1" x14ac:dyDescent="0.3">
      <c r="A69" t="s">
        <v>2120</v>
      </c>
      <c r="B69" s="3" t="s">
        <v>2121</v>
      </c>
      <c r="C69" s="3" t="s">
        <v>240</v>
      </c>
      <c r="D69" s="3" t="s">
        <v>150</v>
      </c>
      <c r="E69" s="5">
        <v>55294</v>
      </c>
      <c r="F69" s="3" t="str">
        <f>VLOOKUP(D69,Table1[[Name]:[Native]],3,FALSE)</f>
        <v>贾汪区</v>
      </c>
    </row>
    <row r="70" spans="1:6" ht="15.75" thickBot="1" x14ac:dyDescent="0.3">
      <c r="A70" t="s">
        <v>2122</v>
      </c>
      <c r="B70" s="3" t="s">
        <v>2123</v>
      </c>
      <c r="C70" s="3" t="s">
        <v>243</v>
      </c>
      <c r="D70" s="3" t="s">
        <v>157</v>
      </c>
      <c r="E70" s="5">
        <v>52048</v>
      </c>
      <c r="F70" s="3" t="str">
        <f>VLOOKUP(D70,Table1[[Name]:[Native]],3,FALSE)</f>
        <v>睢宁县</v>
      </c>
    </row>
    <row r="71" spans="1:6" ht="15.75" thickBot="1" x14ac:dyDescent="0.3">
      <c r="A71" t="s">
        <v>2124</v>
      </c>
      <c r="B71" s="3" t="s">
        <v>2125</v>
      </c>
      <c r="C71" s="3" t="s">
        <v>243</v>
      </c>
      <c r="D71" s="3" t="s">
        <v>148</v>
      </c>
      <c r="E71" s="5">
        <v>54742</v>
      </c>
      <c r="F71" s="3" t="str">
        <f>VLOOKUP(D71,Table1[[Name]:[Native]],3,FALSE)</f>
        <v>丰县</v>
      </c>
    </row>
    <row r="72" spans="1:6" ht="15.75" thickBot="1" x14ac:dyDescent="0.3">
      <c r="A72" s="3" t="s">
        <v>2126</v>
      </c>
      <c r="B72" s="3" t="s">
        <v>2127</v>
      </c>
      <c r="C72" s="3" t="s">
        <v>240</v>
      </c>
      <c r="D72" s="3" t="s">
        <v>228</v>
      </c>
      <c r="E72" s="5">
        <v>5215</v>
      </c>
      <c r="F72" s="3" t="str">
        <f>VLOOKUP(D72,Table1[[Name]:[Native]],3,FALSE)</f>
        <v>铜山区</v>
      </c>
    </row>
    <row r="73" spans="1:6" ht="15.75" thickBot="1" x14ac:dyDescent="0.3">
      <c r="A73" t="s">
        <v>2128</v>
      </c>
      <c r="B73" s="3" t="s">
        <v>2129</v>
      </c>
      <c r="C73" s="3" t="s">
        <v>243</v>
      </c>
      <c r="D73" s="3" t="s">
        <v>228</v>
      </c>
      <c r="E73" s="5">
        <v>54960</v>
      </c>
      <c r="F73" s="3" t="str">
        <f>VLOOKUP(D73,Table1[[Name]:[Native]],3,FALSE)</f>
        <v>铜山区</v>
      </c>
    </row>
    <row r="74" spans="1:6" ht="15.75" thickBot="1" x14ac:dyDescent="0.3">
      <c r="A74" t="s">
        <v>686</v>
      </c>
      <c r="B74" s="3" t="s">
        <v>687</v>
      </c>
      <c r="C74" s="3" t="s">
        <v>243</v>
      </c>
      <c r="D74" s="3" t="s">
        <v>157</v>
      </c>
      <c r="E74" s="5">
        <v>39691</v>
      </c>
      <c r="F74" s="3" t="str">
        <f>VLOOKUP(D74,Table1[[Name]:[Native]],3,FALSE)</f>
        <v>睢宁县</v>
      </c>
    </row>
    <row r="75" spans="1:6" ht="15.75" thickBot="1" x14ac:dyDescent="0.3">
      <c r="A75" t="s">
        <v>2130</v>
      </c>
      <c r="B75" s="3" t="s">
        <v>2131</v>
      </c>
      <c r="C75" s="3" t="s">
        <v>243</v>
      </c>
      <c r="D75" s="3" t="s">
        <v>157</v>
      </c>
      <c r="E75" s="5">
        <v>53841</v>
      </c>
      <c r="F75" s="3" t="str">
        <f>VLOOKUP(D75,Table1[[Name]:[Native]],3,FALSE)</f>
        <v>睢宁县</v>
      </c>
    </row>
    <row r="76" spans="1:6" ht="15.75" thickBot="1" x14ac:dyDescent="0.3">
      <c r="A76" t="s">
        <v>1330</v>
      </c>
      <c r="B76" s="3" t="s">
        <v>1331</v>
      </c>
      <c r="C76" s="3" t="s">
        <v>243</v>
      </c>
      <c r="D76" s="3" t="s">
        <v>228</v>
      </c>
      <c r="E76" s="5">
        <v>54785</v>
      </c>
      <c r="F76" s="3" t="str">
        <f>VLOOKUP(D76,Table1[[Name]:[Native]],3,FALSE)</f>
        <v>铜山区</v>
      </c>
    </row>
    <row r="77" spans="1:6" ht="15.75" thickBot="1" x14ac:dyDescent="0.3">
      <c r="A77" t="s">
        <v>2132</v>
      </c>
      <c r="B77" s="3" t="s">
        <v>2133</v>
      </c>
      <c r="C77" s="3" t="s">
        <v>243</v>
      </c>
      <c r="D77" s="3" t="s">
        <v>228</v>
      </c>
      <c r="E77" s="5">
        <v>51657</v>
      </c>
      <c r="F77" s="3" t="str">
        <f>VLOOKUP(D77,Table1[[Name]:[Native]],3,FALSE)</f>
        <v>铜山区</v>
      </c>
    </row>
    <row r="78" spans="1:6" ht="15.75" thickBot="1" x14ac:dyDescent="0.3">
      <c r="A78" t="s">
        <v>2134</v>
      </c>
      <c r="B78" s="3" t="s">
        <v>2135</v>
      </c>
      <c r="C78" s="3" t="s">
        <v>243</v>
      </c>
      <c r="D78" s="3" t="s">
        <v>228</v>
      </c>
      <c r="E78" s="5">
        <v>65258</v>
      </c>
      <c r="F78" s="3" t="str">
        <f>VLOOKUP(D78,Table1[[Name]:[Native]],3,FALSE)</f>
        <v>铜山区</v>
      </c>
    </row>
    <row r="79" spans="1:6" ht="15.75" thickBot="1" x14ac:dyDescent="0.3">
      <c r="A79" t="s">
        <v>2136</v>
      </c>
      <c r="B79" s="3" t="s">
        <v>2137</v>
      </c>
      <c r="C79" s="3" t="s">
        <v>243</v>
      </c>
      <c r="D79" s="3" t="s">
        <v>152</v>
      </c>
      <c r="E79" s="5">
        <v>59086</v>
      </c>
      <c r="F79" s="3" t="str">
        <f>VLOOKUP(D79,Table1[[Name]:[Native]],3,FALSE)</f>
        <v>沛县</v>
      </c>
    </row>
    <row r="80" spans="1:6" ht="15.75" thickBot="1" x14ac:dyDescent="0.3">
      <c r="A80" t="s">
        <v>2138</v>
      </c>
      <c r="B80" s="3" t="s">
        <v>2139</v>
      </c>
      <c r="C80" s="3" t="s">
        <v>243</v>
      </c>
      <c r="D80" s="3" t="s">
        <v>152</v>
      </c>
      <c r="E80" s="5">
        <v>63704</v>
      </c>
      <c r="F80" s="3" t="str">
        <f>VLOOKUP(D80,Table1[[Name]:[Native]],3,FALSE)</f>
        <v>沛县</v>
      </c>
    </row>
    <row r="81" spans="1:6" ht="15.75" thickBot="1" x14ac:dyDescent="0.3">
      <c r="A81" t="s">
        <v>2140</v>
      </c>
      <c r="B81" s="3" t="s">
        <v>2141</v>
      </c>
      <c r="C81" s="3" t="s">
        <v>240</v>
      </c>
      <c r="D81" s="3" t="s">
        <v>162</v>
      </c>
      <c r="E81" s="5">
        <v>59707</v>
      </c>
      <c r="F81" s="3" t="str">
        <f>VLOOKUP(D81,Table1[[Name]:[Native]],3,FALSE)</f>
        <v>云龙区</v>
      </c>
    </row>
    <row r="82" spans="1:6" ht="15.75" thickBot="1" x14ac:dyDescent="0.3">
      <c r="A82" s="3" t="s">
        <v>2142</v>
      </c>
      <c r="B82" s="3" t="s">
        <v>2143</v>
      </c>
      <c r="C82" s="3" t="s">
        <v>248</v>
      </c>
      <c r="D82" s="3" t="s">
        <v>150</v>
      </c>
      <c r="E82" s="5">
        <v>350</v>
      </c>
      <c r="F82" s="3" t="str">
        <f>VLOOKUP(D82,Table1[[Name]:[Native]],3,FALSE)</f>
        <v>贾汪区</v>
      </c>
    </row>
    <row r="83" spans="1:6" ht="15.75" thickBot="1" x14ac:dyDescent="0.3">
      <c r="A83" t="s">
        <v>2144</v>
      </c>
      <c r="B83" s="3" t="s">
        <v>2145</v>
      </c>
      <c r="C83" s="3" t="s">
        <v>243</v>
      </c>
      <c r="D83" s="3" t="s">
        <v>160</v>
      </c>
      <c r="E83" s="5">
        <v>52711</v>
      </c>
      <c r="F83" s="3" t="str">
        <f>VLOOKUP(D83,Table1[[Name]:[Native]],3,FALSE)</f>
        <v>新沂市</v>
      </c>
    </row>
    <row r="84" spans="1:6" ht="15.75" thickBot="1" x14ac:dyDescent="0.3">
      <c r="A84" t="s">
        <v>2146</v>
      </c>
      <c r="B84" s="3" t="s">
        <v>2147</v>
      </c>
      <c r="C84" s="3" t="s">
        <v>243</v>
      </c>
      <c r="D84" s="3" t="s">
        <v>228</v>
      </c>
      <c r="E84" s="5">
        <v>57649</v>
      </c>
      <c r="F84" s="3" t="str">
        <f>VLOOKUP(D84,Table1[[Name]:[Native]],3,FALSE)</f>
        <v>铜山区</v>
      </c>
    </row>
    <row r="85" spans="1:6" ht="15.75" thickBot="1" x14ac:dyDescent="0.3">
      <c r="A85" t="s">
        <v>2148</v>
      </c>
      <c r="B85" s="3" t="s">
        <v>2149</v>
      </c>
      <c r="C85" s="3" t="s">
        <v>243</v>
      </c>
      <c r="D85" s="3" t="s">
        <v>228</v>
      </c>
      <c r="E85" s="5">
        <v>35358</v>
      </c>
      <c r="F85" s="3" t="str">
        <f>VLOOKUP(D85,Table1[[Name]:[Native]],3,FALSE)</f>
        <v>铜山区</v>
      </c>
    </row>
    <row r="86" spans="1:6" ht="15.75" thickBot="1" x14ac:dyDescent="0.3">
      <c r="A86" t="s">
        <v>2150</v>
      </c>
      <c r="B86" s="3" t="s">
        <v>2151</v>
      </c>
      <c r="C86" s="3" t="s">
        <v>243</v>
      </c>
      <c r="D86" s="3" t="s">
        <v>154</v>
      </c>
      <c r="E86" s="5">
        <v>80617</v>
      </c>
      <c r="F86" s="3" t="str">
        <f>VLOOKUP(D86,Table1[[Name]:[Native]],3,FALSE)</f>
        <v>邳州市</v>
      </c>
    </row>
    <row r="87" spans="1:6" ht="15.75" thickBot="1" x14ac:dyDescent="0.3">
      <c r="A87" t="s">
        <v>2152</v>
      </c>
      <c r="B87" s="3" t="s">
        <v>2153</v>
      </c>
      <c r="C87" s="3" t="s">
        <v>240</v>
      </c>
      <c r="D87" s="3" t="s">
        <v>218</v>
      </c>
      <c r="E87" s="5">
        <v>22012</v>
      </c>
      <c r="F87" s="3" t="str">
        <f>VLOOKUP(D87,Table1[[Name]:[Native]],3,FALSE)</f>
        <v>鼓楼区</v>
      </c>
    </row>
    <row r="88" spans="1:6" ht="15.75" thickBot="1" x14ac:dyDescent="0.3">
      <c r="A88" t="s">
        <v>2154</v>
      </c>
      <c r="B88" s="3" t="s">
        <v>2155</v>
      </c>
      <c r="C88" s="3" t="s">
        <v>240</v>
      </c>
      <c r="D88" s="3" t="s">
        <v>227</v>
      </c>
      <c r="E88" s="5">
        <v>27835</v>
      </c>
      <c r="F88" s="3" t="str">
        <f>VLOOKUP(D88,Table1[[Name]:[Native]],3,FALSE)</f>
        <v>泉山区</v>
      </c>
    </row>
    <row r="89" spans="1:6" ht="15.75" thickBot="1" x14ac:dyDescent="0.3">
      <c r="A89" t="s">
        <v>2156</v>
      </c>
      <c r="B89" s="3" t="s">
        <v>2157</v>
      </c>
      <c r="C89" s="3" t="s">
        <v>240</v>
      </c>
      <c r="D89" s="3" t="s">
        <v>162</v>
      </c>
      <c r="E89" s="5">
        <v>14780</v>
      </c>
      <c r="F89" s="3" t="str">
        <f>VLOOKUP(D89,Table1[[Name]:[Native]],3,FALSE)</f>
        <v>云龙区</v>
      </c>
    </row>
    <row r="90" spans="1:6" ht="15.75" thickBot="1" x14ac:dyDescent="0.3">
      <c r="A90" t="s">
        <v>2158</v>
      </c>
      <c r="B90" s="3" t="s">
        <v>2159</v>
      </c>
      <c r="C90" s="3" t="s">
        <v>240</v>
      </c>
      <c r="D90" s="3" t="s">
        <v>154</v>
      </c>
      <c r="E90" s="5">
        <v>56083</v>
      </c>
      <c r="F90" s="3" t="str">
        <f>VLOOKUP(D90,Table1[[Name]:[Native]],3,FALSE)</f>
        <v>邳州市</v>
      </c>
    </row>
    <row r="91" spans="1:6" ht="15.75" thickBot="1" x14ac:dyDescent="0.3">
      <c r="A91" t="s">
        <v>2160</v>
      </c>
      <c r="B91" s="3" t="s">
        <v>2161</v>
      </c>
      <c r="C91" s="3" t="s">
        <v>240</v>
      </c>
      <c r="D91" s="3" t="s">
        <v>152</v>
      </c>
      <c r="E91" s="5">
        <v>195363</v>
      </c>
      <c r="F91" s="3" t="str">
        <f>VLOOKUP(D91,Table1[[Name]:[Native]],3,FALSE)</f>
        <v>沛县</v>
      </c>
    </row>
    <row r="92" spans="1:6" ht="15.75" thickBot="1" x14ac:dyDescent="0.3">
      <c r="A92" t="s">
        <v>2162</v>
      </c>
      <c r="B92" s="3" t="s">
        <v>2163</v>
      </c>
      <c r="C92" s="3" t="s">
        <v>248</v>
      </c>
      <c r="D92" s="3" t="s">
        <v>152</v>
      </c>
      <c r="E92" s="5">
        <v>15424</v>
      </c>
      <c r="F92" s="3" t="str">
        <f>VLOOKUP(D92,Table1[[Name]:[Native]],3,FALSE)</f>
        <v>沛县</v>
      </c>
    </row>
    <row r="93" spans="1:6" ht="15.75" thickBot="1" x14ac:dyDescent="0.3">
      <c r="A93" t="s">
        <v>2164</v>
      </c>
      <c r="B93" s="3" t="s">
        <v>2165</v>
      </c>
      <c r="C93" s="3" t="s">
        <v>248</v>
      </c>
      <c r="D93" s="3" t="s">
        <v>152</v>
      </c>
      <c r="E93" s="5">
        <v>20639</v>
      </c>
      <c r="F93" s="3" t="str">
        <f>VLOOKUP(D93,Table1[[Name]:[Native]],3,FALSE)</f>
        <v>沛县</v>
      </c>
    </row>
    <row r="94" spans="1:6" ht="15.75" thickBot="1" x14ac:dyDescent="0.3">
      <c r="A94" t="s">
        <v>2166</v>
      </c>
      <c r="B94" s="3" t="s">
        <v>2167</v>
      </c>
      <c r="C94" s="3" t="s">
        <v>240</v>
      </c>
      <c r="D94" s="3" t="s">
        <v>162</v>
      </c>
      <c r="E94" s="5">
        <v>62472</v>
      </c>
      <c r="F94" s="3" t="str">
        <f>VLOOKUP(D94,Table1[[Name]:[Native]],3,FALSE)</f>
        <v>云龙区</v>
      </c>
    </row>
    <row r="95" spans="1:6" ht="15.75" thickBot="1" x14ac:dyDescent="0.3">
      <c r="A95" s="3" t="s">
        <v>2168</v>
      </c>
      <c r="B95" s="3" t="s">
        <v>2169</v>
      </c>
      <c r="C95" s="3" t="s">
        <v>248</v>
      </c>
      <c r="D95" s="3" t="s">
        <v>154</v>
      </c>
      <c r="E95" s="5">
        <v>458</v>
      </c>
      <c r="F95" s="3" t="str">
        <f>VLOOKUP(D95,Table1[[Name]:[Native]],3,FALSE)</f>
        <v>邳州市</v>
      </c>
    </row>
    <row r="96" spans="1:6" ht="15.75" thickBot="1" x14ac:dyDescent="0.3">
      <c r="A96" t="s">
        <v>2170</v>
      </c>
      <c r="B96" s="3" t="s">
        <v>2171</v>
      </c>
      <c r="C96" s="3" t="s">
        <v>243</v>
      </c>
      <c r="D96" s="3" t="s">
        <v>154</v>
      </c>
      <c r="E96" s="5">
        <v>64585</v>
      </c>
      <c r="F96" s="3" t="str">
        <f>VLOOKUP(D96,Table1[[Name]:[Native]],3,FALSE)</f>
        <v>邳州市</v>
      </c>
    </row>
    <row r="97" spans="1:6" ht="15.75" thickBot="1" x14ac:dyDescent="0.3">
      <c r="A97" t="s">
        <v>2172</v>
      </c>
      <c r="B97" s="3" t="s">
        <v>2173</v>
      </c>
      <c r="C97" s="3" t="s">
        <v>240</v>
      </c>
      <c r="D97" s="3" t="s">
        <v>218</v>
      </c>
      <c r="E97" s="5">
        <v>29593</v>
      </c>
      <c r="F97" s="3" t="str">
        <f>VLOOKUP(D97,Table1[[Name]:[Native]],3,FALSE)</f>
        <v>鼓楼区</v>
      </c>
    </row>
    <row r="98" spans="1:6" ht="15.75" thickBot="1" x14ac:dyDescent="0.3">
      <c r="A98" t="s">
        <v>2174</v>
      </c>
      <c r="B98" s="3" t="s">
        <v>2175</v>
      </c>
      <c r="C98" s="3" t="s">
        <v>240</v>
      </c>
      <c r="D98" s="3" t="s">
        <v>227</v>
      </c>
      <c r="E98" s="5">
        <v>8361</v>
      </c>
      <c r="F98" s="3" t="str">
        <f>VLOOKUP(D98,Table1[[Name]:[Native]],3,FALSE)</f>
        <v>泉山区</v>
      </c>
    </row>
    <row r="99" spans="1:6" ht="15.75" thickBot="1" x14ac:dyDescent="0.3">
      <c r="A99" t="s">
        <v>2176</v>
      </c>
      <c r="B99" s="3" t="s">
        <v>2177</v>
      </c>
      <c r="C99" s="3" t="s">
        <v>243</v>
      </c>
      <c r="D99" s="3" t="s">
        <v>157</v>
      </c>
      <c r="E99" s="5">
        <v>48234</v>
      </c>
      <c r="F99" s="3" t="str">
        <f>VLOOKUP(D99,Table1[[Name]:[Native]],3,FALSE)</f>
        <v>睢宁县</v>
      </c>
    </row>
    <row r="100" spans="1:6" ht="15.75" thickBot="1" x14ac:dyDescent="0.3">
      <c r="A100" t="s">
        <v>2178</v>
      </c>
      <c r="B100" s="3" t="s">
        <v>2179</v>
      </c>
      <c r="C100" s="3" t="s">
        <v>243</v>
      </c>
      <c r="D100" s="3" t="s">
        <v>150</v>
      </c>
      <c r="E100" s="5">
        <v>44314</v>
      </c>
      <c r="F100" s="3" t="str">
        <f>VLOOKUP(D100,Table1[[Name]:[Native]],3,FALSE)</f>
        <v>贾汪区</v>
      </c>
    </row>
    <row r="101" spans="1:6" ht="15.75" thickBot="1" x14ac:dyDescent="0.3">
      <c r="A101" t="s">
        <v>2180</v>
      </c>
      <c r="B101" s="3" t="s">
        <v>2181</v>
      </c>
      <c r="C101" s="3" t="s">
        <v>243</v>
      </c>
      <c r="D101" s="3" t="s">
        <v>160</v>
      </c>
      <c r="E101" s="5">
        <v>66419</v>
      </c>
      <c r="F101" s="3" t="str">
        <f>VLOOKUP(D101,Table1[[Name]:[Native]],3,FALSE)</f>
        <v>新沂市</v>
      </c>
    </row>
    <row r="102" spans="1:6" ht="15.75" thickBot="1" x14ac:dyDescent="0.3">
      <c r="A102" t="s">
        <v>2182</v>
      </c>
      <c r="B102" s="3" t="s">
        <v>2183</v>
      </c>
      <c r="C102" s="3" t="s">
        <v>243</v>
      </c>
      <c r="D102" s="3" t="s">
        <v>152</v>
      </c>
      <c r="E102" s="5">
        <v>51750</v>
      </c>
      <c r="F102" s="3" t="str">
        <f>VLOOKUP(D102,Table1[[Name]:[Native]],3,FALSE)</f>
        <v>沛县</v>
      </c>
    </row>
    <row r="103" spans="1:6" ht="15.75" thickBot="1" x14ac:dyDescent="0.3">
      <c r="A103" t="s">
        <v>2184</v>
      </c>
      <c r="B103" s="3" t="s">
        <v>2185</v>
      </c>
      <c r="C103" s="3" t="s">
        <v>243</v>
      </c>
      <c r="D103" s="3" t="s">
        <v>157</v>
      </c>
      <c r="E103" s="5">
        <v>76343</v>
      </c>
      <c r="F103" s="3" t="str">
        <f>VLOOKUP(D103,Table1[[Name]:[Native]],3,FALSE)</f>
        <v>睢宁县</v>
      </c>
    </row>
    <row r="104" spans="1:6" ht="15.75" thickBot="1" x14ac:dyDescent="0.3">
      <c r="A104" t="s">
        <v>2186</v>
      </c>
      <c r="B104" s="3" t="s">
        <v>2187</v>
      </c>
      <c r="C104" s="3" t="s">
        <v>240</v>
      </c>
      <c r="D104" s="3" t="s">
        <v>228</v>
      </c>
      <c r="E104" s="5">
        <v>41091</v>
      </c>
      <c r="F104" s="3" t="str">
        <f>VLOOKUP(D104,Table1[[Name]:[Native]],3,FALSE)</f>
        <v>铜山区</v>
      </c>
    </row>
    <row r="105" spans="1:6" ht="15.75" thickBot="1" x14ac:dyDescent="0.3">
      <c r="A105" t="s">
        <v>2188</v>
      </c>
      <c r="B105" s="3" t="s">
        <v>2189</v>
      </c>
      <c r="C105" s="3" t="s">
        <v>240</v>
      </c>
      <c r="D105" s="3" t="s">
        <v>228</v>
      </c>
      <c r="E105" s="5">
        <v>7407</v>
      </c>
      <c r="F105" s="3" t="str">
        <f>VLOOKUP(D105,Table1[[Name]:[Native]],3,FALSE)</f>
        <v>铜山区</v>
      </c>
    </row>
    <row r="106" spans="1:6" ht="15.75" thickBot="1" x14ac:dyDescent="0.3">
      <c r="A106" t="s">
        <v>2190</v>
      </c>
      <c r="B106" s="3" t="s">
        <v>2191</v>
      </c>
      <c r="C106" s="3" t="s">
        <v>243</v>
      </c>
      <c r="D106" s="3" t="s">
        <v>157</v>
      </c>
      <c r="E106" s="5">
        <v>46696</v>
      </c>
      <c r="F106" s="3" t="str">
        <f>VLOOKUP(D106,Table1[[Name]:[Native]],3,FALSE)</f>
        <v>睢宁县</v>
      </c>
    </row>
    <row r="107" spans="1:6" ht="15.75" thickBot="1" x14ac:dyDescent="0.3">
      <c r="A107" t="s">
        <v>2192</v>
      </c>
      <c r="B107" s="3" t="s">
        <v>2193</v>
      </c>
      <c r="C107" s="3" t="s">
        <v>243</v>
      </c>
      <c r="D107" s="3" t="s">
        <v>160</v>
      </c>
      <c r="E107" s="5">
        <v>32448</v>
      </c>
      <c r="F107" s="3" t="str">
        <f>VLOOKUP(D107,Table1[[Name]:[Native]],3,FALSE)</f>
        <v>新沂市</v>
      </c>
    </row>
    <row r="108" spans="1:6" ht="15.75" thickBot="1" x14ac:dyDescent="0.3">
      <c r="A108" t="s">
        <v>2194</v>
      </c>
      <c r="B108" s="3" t="s">
        <v>2195</v>
      </c>
      <c r="C108" s="3" t="s">
        <v>243</v>
      </c>
      <c r="D108" s="3" t="s">
        <v>160</v>
      </c>
      <c r="E108" s="5">
        <v>41652</v>
      </c>
      <c r="F108" s="3" t="str">
        <f>VLOOKUP(D108,Table1[[Name]:[Native]],3,FALSE)</f>
        <v>新沂市</v>
      </c>
    </row>
    <row r="109" spans="1:6" ht="15.75" thickBot="1" x14ac:dyDescent="0.3">
      <c r="A109" t="s">
        <v>2196</v>
      </c>
      <c r="B109" s="3" t="s">
        <v>2197</v>
      </c>
      <c r="C109" s="3" t="s">
        <v>240</v>
      </c>
      <c r="D109" s="3" t="s">
        <v>228</v>
      </c>
      <c r="E109" s="5">
        <v>13776</v>
      </c>
      <c r="F109" s="3" t="str">
        <f>VLOOKUP(D109,Table1[[Name]:[Native]],3,FALSE)</f>
        <v>铜山区</v>
      </c>
    </row>
    <row r="110" spans="1:6" ht="15.75" thickBot="1" x14ac:dyDescent="0.3">
      <c r="A110" t="s">
        <v>2198</v>
      </c>
      <c r="B110" s="3" t="s">
        <v>2199</v>
      </c>
      <c r="C110" s="3" t="s">
        <v>243</v>
      </c>
      <c r="D110" s="3" t="s">
        <v>148</v>
      </c>
      <c r="E110" s="5">
        <v>62956</v>
      </c>
      <c r="F110" s="3" t="str">
        <f>VLOOKUP(D110,Table1[[Name]:[Native]],3,FALSE)</f>
        <v>丰县</v>
      </c>
    </row>
    <row r="111" spans="1:6" ht="15.75" thickBot="1" x14ac:dyDescent="0.3">
      <c r="A111" t="s">
        <v>2200</v>
      </c>
      <c r="B111" s="3" t="s">
        <v>2201</v>
      </c>
      <c r="C111" s="3" t="s">
        <v>243</v>
      </c>
      <c r="D111" s="3" t="s">
        <v>148</v>
      </c>
      <c r="E111" s="5">
        <v>76030</v>
      </c>
      <c r="F111" s="3" t="str">
        <f>VLOOKUP(D111,Table1[[Name]:[Native]],3,FALSE)</f>
        <v>丰县</v>
      </c>
    </row>
    <row r="112" spans="1:6" ht="15.75" thickBot="1" x14ac:dyDescent="0.3">
      <c r="A112" t="s">
        <v>2202</v>
      </c>
      <c r="B112" s="3" t="s">
        <v>1381</v>
      </c>
      <c r="C112" s="3" t="s">
        <v>243</v>
      </c>
      <c r="D112" s="3" t="s">
        <v>157</v>
      </c>
      <c r="E112" s="5">
        <v>45697</v>
      </c>
      <c r="F112" s="3" t="str">
        <f>VLOOKUP(D112,Table1[[Name]:[Native]],3,FALSE)</f>
        <v>睢宁县</v>
      </c>
    </row>
    <row r="113" spans="1:6" ht="15.75" thickBot="1" x14ac:dyDescent="0.3">
      <c r="A113" t="s">
        <v>2203</v>
      </c>
      <c r="B113" s="3" t="s">
        <v>2204</v>
      </c>
      <c r="C113" s="3" t="s">
        <v>243</v>
      </c>
      <c r="D113" s="3" t="s">
        <v>160</v>
      </c>
      <c r="E113" s="5">
        <v>30958</v>
      </c>
      <c r="F113" s="3" t="str">
        <f>VLOOKUP(D113,Table1[[Name]:[Native]],3,FALSE)</f>
        <v>新沂市</v>
      </c>
    </row>
    <row r="114" spans="1:6" ht="15.75" thickBot="1" x14ac:dyDescent="0.3">
      <c r="A114" t="s">
        <v>564</v>
      </c>
      <c r="B114" s="3" t="s">
        <v>565</v>
      </c>
      <c r="C114" s="3" t="s">
        <v>243</v>
      </c>
      <c r="D114" s="3" t="s">
        <v>148</v>
      </c>
      <c r="E114" s="5">
        <v>47330</v>
      </c>
      <c r="F114" s="3" t="str">
        <f>VLOOKUP(D114,Table1[[Name]:[Native]],3,FALSE)</f>
        <v>丰县</v>
      </c>
    </row>
    <row r="115" spans="1:6" ht="15.75" thickBot="1" x14ac:dyDescent="0.3">
      <c r="A115" t="s">
        <v>2205</v>
      </c>
      <c r="B115" s="3" t="s">
        <v>2206</v>
      </c>
      <c r="C115" s="3" t="s">
        <v>243</v>
      </c>
      <c r="D115" s="3" t="s">
        <v>154</v>
      </c>
      <c r="E115" s="5">
        <v>40430</v>
      </c>
      <c r="F115" s="3" t="str">
        <f>VLOOKUP(D115,Table1[[Name]:[Native]],3,FALSE)</f>
        <v>邳州市</v>
      </c>
    </row>
    <row r="116" spans="1:6" ht="15.75" thickBot="1" x14ac:dyDescent="0.3">
      <c r="A116" t="s">
        <v>2207</v>
      </c>
      <c r="B116" s="3" t="s">
        <v>2208</v>
      </c>
      <c r="C116" s="3" t="s">
        <v>243</v>
      </c>
      <c r="D116" s="3" t="s">
        <v>148</v>
      </c>
      <c r="E116" s="5">
        <v>79763</v>
      </c>
      <c r="F116" s="3" t="str">
        <f>VLOOKUP(D116,Table1[[Name]:[Native]],3,FALSE)</f>
        <v>丰县</v>
      </c>
    </row>
    <row r="117" spans="1:6" ht="15.75" thickBot="1" x14ac:dyDescent="0.3">
      <c r="A117" t="s">
        <v>2209</v>
      </c>
      <c r="B117" s="3" t="s">
        <v>2210</v>
      </c>
      <c r="C117" s="3" t="s">
        <v>240</v>
      </c>
      <c r="D117" s="3" t="s">
        <v>157</v>
      </c>
      <c r="E117" s="5">
        <v>232542</v>
      </c>
      <c r="F117" s="3" t="str">
        <f>VLOOKUP(D117,Table1[[Name]:[Native]],3,FALSE)</f>
        <v>睢宁县</v>
      </c>
    </row>
    <row r="118" spans="1:6" ht="15.75" thickBot="1" x14ac:dyDescent="0.3">
      <c r="A118" t="s">
        <v>2211</v>
      </c>
      <c r="B118" s="3" t="s">
        <v>2212</v>
      </c>
      <c r="C118" s="3" t="s">
        <v>240</v>
      </c>
      <c r="D118" s="3" t="s">
        <v>148</v>
      </c>
      <c r="E118" s="5">
        <v>46941</v>
      </c>
      <c r="F118" s="3" t="str">
        <f>VLOOKUP(D118,Table1[[Name]:[Native]],3,FALSE)</f>
        <v>丰县</v>
      </c>
    </row>
    <row r="119" spans="1:6" ht="15.75" thickBot="1" x14ac:dyDescent="0.3">
      <c r="A119" t="s">
        <v>2213</v>
      </c>
      <c r="B119" s="3" t="s">
        <v>2214</v>
      </c>
      <c r="C119" s="3" t="s">
        <v>240</v>
      </c>
      <c r="D119" s="3" t="s">
        <v>227</v>
      </c>
      <c r="E119" s="5">
        <v>17533</v>
      </c>
      <c r="F119" s="3" t="str">
        <f>VLOOKUP(D119,Table1[[Name]:[Native]],3,FALSE)</f>
        <v>泉山区</v>
      </c>
    </row>
    <row r="120" spans="1:6" ht="15.75" thickBot="1" x14ac:dyDescent="0.3">
      <c r="A120" t="s">
        <v>2215</v>
      </c>
      <c r="B120" s="3" t="s">
        <v>2216</v>
      </c>
      <c r="C120" s="3" t="s">
        <v>243</v>
      </c>
      <c r="D120" s="3" t="s">
        <v>154</v>
      </c>
      <c r="E120" s="5">
        <v>65333</v>
      </c>
      <c r="F120" s="3" t="str">
        <f>VLOOKUP(D120,Table1[[Name]:[Native]],3,FALSE)</f>
        <v>邳州市</v>
      </c>
    </row>
    <row r="121" spans="1:6" ht="15.75" thickBot="1" x14ac:dyDescent="0.3">
      <c r="A121" t="s">
        <v>958</v>
      </c>
      <c r="B121" s="3" t="s">
        <v>959</v>
      </c>
      <c r="C121" s="3" t="s">
        <v>240</v>
      </c>
      <c r="D121" s="3" t="s">
        <v>227</v>
      </c>
      <c r="E121" s="5">
        <v>65529</v>
      </c>
      <c r="F121" s="3" t="str">
        <f>VLOOKUP(D121,Table1[[Name]:[Native]],3,FALSE)</f>
        <v>泉山区</v>
      </c>
    </row>
    <row r="122" spans="1:6" ht="15.75" thickBot="1" x14ac:dyDescent="0.3">
      <c r="A122" t="s">
        <v>2217</v>
      </c>
      <c r="B122" s="3" t="s">
        <v>2218</v>
      </c>
      <c r="C122" s="3" t="s">
        <v>240</v>
      </c>
      <c r="D122" s="3" t="s">
        <v>160</v>
      </c>
      <c r="E122" s="5">
        <v>46828</v>
      </c>
      <c r="F122" s="3" t="str">
        <f>VLOOKUP(D122,Table1[[Name]:[Native]],3,FALSE)</f>
        <v>新沂市</v>
      </c>
    </row>
    <row r="123" spans="1:6" ht="15.75" thickBot="1" x14ac:dyDescent="0.3">
      <c r="A123" t="s">
        <v>2219</v>
      </c>
      <c r="B123" s="3" t="s">
        <v>2220</v>
      </c>
      <c r="C123" s="3" t="s">
        <v>243</v>
      </c>
      <c r="D123" s="3" t="s">
        <v>228</v>
      </c>
      <c r="E123" s="5">
        <v>52985</v>
      </c>
      <c r="F123" s="3" t="str">
        <f>VLOOKUP(D123,Table1[[Name]:[Native]],3,FALSE)</f>
        <v>铜山区</v>
      </c>
    </row>
    <row r="124" spans="1:6" ht="15.75" thickBot="1" x14ac:dyDescent="0.3">
      <c r="A124" t="s">
        <v>2221</v>
      </c>
      <c r="B124" s="3" t="s">
        <v>2222</v>
      </c>
      <c r="C124" s="3" t="s">
        <v>240</v>
      </c>
      <c r="D124" s="3" t="s">
        <v>227</v>
      </c>
      <c r="E124" s="5">
        <v>11410</v>
      </c>
      <c r="F124" s="3" t="str">
        <f>VLOOKUP(D124,Table1[[Name]:[Native]],3,FALSE)</f>
        <v>泉山区</v>
      </c>
    </row>
    <row r="125" spans="1:6" ht="15.75" thickBot="1" x14ac:dyDescent="0.3">
      <c r="A125" t="s">
        <v>1190</v>
      </c>
      <c r="B125" s="3" t="s">
        <v>1191</v>
      </c>
      <c r="C125" s="3" t="s">
        <v>243</v>
      </c>
      <c r="D125" s="3" t="s">
        <v>157</v>
      </c>
      <c r="E125" s="5">
        <v>52861</v>
      </c>
      <c r="F125" s="3" t="str">
        <f>VLOOKUP(D125,Table1[[Name]:[Native]],3,FALSE)</f>
        <v>睢宁县</v>
      </c>
    </row>
    <row r="126" spans="1:6" ht="15.75" thickBot="1" x14ac:dyDescent="0.3">
      <c r="A126" t="s">
        <v>757</v>
      </c>
      <c r="B126" s="3" t="s">
        <v>758</v>
      </c>
      <c r="C126" s="3" t="s">
        <v>243</v>
      </c>
      <c r="D126" s="3" t="s">
        <v>150</v>
      </c>
      <c r="E126" s="5">
        <v>59162</v>
      </c>
      <c r="F126" s="3" t="str">
        <f>VLOOKUP(D126,Table1[[Name]:[Native]],3,FALSE)</f>
        <v>贾汪区</v>
      </c>
    </row>
    <row r="127" spans="1:6" ht="15.75" thickBot="1" x14ac:dyDescent="0.3">
      <c r="A127" t="s">
        <v>2223</v>
      </c>
      <c r="B127" s="3" t="s">
        <v>2224</v>
      </c>
      <c r="C127" s="3" t="s">
        <v>243</v>
      </c>
      <c r="D127" s="3" t="s">
        <v>154</v>
      </c>
      <c r="E127" s="5">
        <v>87689</v>
      </c>
      <c r="F127" s="3" t="str">
        <f>VLOOKUP(D127,Table1[[Name]:[Native]],3,FALSE)</f>
        <v>邳州市</v>
      </c>
    </row>
    <row r="128" spans="1:6" ht="15.75" thickBot="1" x14ac:dyDescent="0.3">
      <c r="A128" t="s">
        <v>2225</v>
      </c>
      <c r="B128" s="3" t="s">
        <v>2226</v>
      </c>
      <c r="C128" s="3" t="s">
        <v>240</v>
      </c>
      <c r="D128" s="3" t="s">
        <v>218</v>
      </c>
      <c r="E128" s="5">
        <v>50756</v>
      </c>
      <c r="F128" s="3" t="str">
        <f>VLOOKUP(D128,Table1[[Name]:[Native]],3,FALSE)</f>
        <v>鼓楼区</v>
      </c>
    </row>
    <row r="129" spans="1:6" ht="15.75" thickBot="1" x14ac:dyDescent="0.3">
      <c r="A129" t="s">
        <v>2227</v>
      </c>
      <c r="B129" s="3" t="s">
        <v>2228</v>
      </c>
      <c r="C129" s="3" t="s">
        <v>240</v>
      </c>
      <c r="D129" s="3" t="s">
        <v>228</v>
      </c>
      <c r="E129" s="5">
        <v>117820</v>
      </c>
      <c r="F129" s="3" t="str">
        <f>VLOOKUP(D129,Table1[[Name]:[Native]],3,FALSE)</f>
        <v>铜山区</v>
      </c>
    </row>
    <row r="130" spans="1:6" ht="15.75" thickBot="1" x14ac:dyDescent="0.3">
      <c r="A130" t="s">
        <v>2229</v>
      </c>
      <c r="B130" s="3" t="s">
        <v>2230</v>
      </c>
      <c r="C130" s="3" t="s">
        <v>243</v>
      </c>
      <c r="D130" s="3" t="s">
        <v>154</v>
      </c>
      <c r="E130" s="5">
        <v>42853</v>
      </c>
      <c r="F130" s="3" t="str">
        <f>VLOOKUP(D130,Table1[[Name]:[Native]],3,FALSE)</f>
        <v>邳州市</v>
      </c>
    </row>
    <row r="131" spans="1:6" ht="15.75" thickBot="1" x14ac:dyDescent="0.3">
      <c r="A131" t="s">
        <v>2231</v>
      </c>
      <c r="B131" s="3" t="s">
        <v>2232</v>
      </c>
      <c r="C131" s="3" t="s">
        <v>243</v>
      </c>
      <c r="D131" s="3" t="s">
        <v>148</v>
      </c>
      <c r="E131" s="5">
        <v>67140</v>
      </c>
      <c r="F131" s="3" t="str">
        <f>VLOOKUP(D131,Table1[[Name]:[Native]],3,FALSE)</f>
        <v>丰县</v>
      </c>
    </row>
    <row r="132" spans="1:6" ht="15.75" thickBot="1" x14ac:dyDescent="0.3">
      <c r="A132" t="s">
        <v>2233</v>
      </c>
      <c r="B132" s="3" t="s">
        <v>1405</v>
      </c>
      <c r="C132" s="3" t="s">
        <v>243</v>
      </c>
      <c r="D132" s="3" t="s">
        <v>157</v>
      </c>
      <c r="E132" s="5">
        <v>54578</v>
      </c>
      <c r="F132" s="3" t="str">
        <f>VLOOKUP(D132,Table1[[Name]:[Native]],3,FALSE)</f>
        <v>睢宁县</v>
      </c>
    </row>
    <row r="133" spans="1:6" ht="15.75" thickBot="1" x14ac:dyDescent="0.3">
      <c r="A133" t="s">
        <v>2234</v>
      </c>
      <c r="B133" s="3" t="s">
        <v>2235</v>
      </c>
      <c r="C133" s="3" t="s">
        <v>240</v>
      </c>
      <c r="D133" s="3" t="s">
        <v>227</v>
      </c>
      <c r="E133" s="5">
        <v>59047</v>
      </c>
      <c r="F133" s="3" t="str">
        <f>VLOOKUP(D133,Table1[[Name]:[Native]],3,FALSE)</f>
        <v>泉山区</v>
      </c>
    </row>
    <row r="134" spans="1:6" ht="15.75" thickBot="1" x14ac:dyDescent="0.3">
      <c r="A134" t="s">
        <v>2236</v>
      </c>
      <c r="B134" s="3" t="s">
        <v>2237</v>
      </c>
      <c r="C134" s="3" t="s">
        <v>243</v>
      </c>
      <c r="D134" s="3" t="s">
        <v>160</v>
      </c>
      <c r="E134" s="5">
        <v>37080</v>
      </c>
      <c r="F134" s="3" t="str">
        <f>VLOOKUP(D134,Table1[[Name]:[Native]],3,FALSE)</f>
        <v>新沂市</v>
      </c>
    </row>
    <row r="135" spans="1:6" ht="15.75" thickBot="1" x14ac:dyDescent="0.3">
      <c r="A135" t="s">
        <v>2238</v>
      </c>
      <c r="B135" s="3" t="s">
        <v>2239</v>
      </c>
      <c r="C135" s="3" t="s">
        <v>243</v>
      </c>
      <c r="D135" s="3" t="s">
        <v>157</v>
      </c>
      <c r="E135" s="5">
        <v>48069</v>
      </c>
      <c r="F135" s="3" t="str">
        <f>VLOOKUP(D135,Table1[[Name]:[Native]],3,FALSE)</f>
        <v>睢宁县</v>
      </c>
    </row>
    <row r="136" spans="1:6" ht="15.75" thickBot="1" x14ac:dyDescent="0.3">
      <c r="A136" t="s">
        <v>2240</v>
      </c>
      <c r="B136" s="3" t="s">
        <v>2241</v>
      </c>
      <c r="C136" s="3" t="s">
        <v>243</v>
      </c>
      <c r="D136" s="3" t="s">
        <v>152</v>
      </c>
      <c r="E136" s="5">
        <v>51820</v>
      </c>
      <c r="F136" s="3" t="str">
        <f>VLOOKUP(D136,Table1[[Name]:[Native]],3,FALSE)</f>
        <v>沛县</v>
      </c>
    </row>
    <row r="137" spans="1:6" ht="15.75" thickBot="1" x14ac:dyDescent="0.3">
      <c r="A137" t="s">
        <v>2242</v>
      </c>
      <c r="B137" s="3" t="s">
        <v>2243</v>
      </c>
      <c r="C137" s="3" t="s">
        <v>243</v>
      </c>
      <c r="D137" s="3" t="s">
        <v>152</v>
      </c>
      <c r="E137" s="5">
        <v>41803</v>
      </c>
      <c r="F137" s="3" t="str">
        <f>VLOOKUP(D137,Table1[[Name]:[Native]],3,FALSE)</f>
        <v>沛县</v>
      </c>
    </row>
    <row r="138" spans="1:6" ht="15.75" thickBot="1" x14ac:dyDescent="0.3">
      <c r="A138" t="s">
        <v>1955</v>
      </c>
      <c r="B138" s="3" t="s">
        <v>1956</v>
      </c>
      <c r="C138" s="3" t="s">
        <v>240</v>
      </c>
      <c r="D138" s="3" t="s">
        <v>160</v>
      </c>
      <c r="E138" s="5">
        <v>186399</v>
      </c>
      <c r="F138" s="3" t="str">
        <f>VLOOKUP(D138,Table1[[Name]:[Native]],3,FALSE)</f>
        <v>新沂市</v>
      </c>
    </row>
    <row r="139" spans="1:6" ht="15.75" thickBot="1" x14ac:dyDescent="0.3">
      <c r="A139" t="s">
        <v>1214</v>
      </c>
      <c r="B139" s="3" t="s">
        <v>1215</v>
      </c>
      <c r="C139" s="3" t="s">
        <v>243</v>
      </c>
      <c r="D139" s="3" t="s">
        <v>160</v>
      </c>
      <c r="E139" s="5">
        <v>44409</v>
      </c>
      <c r="F139" s="3" t="str">
        <f>VLOOKUP(D139,Table1[[Name]:[Native]],3,FALSE)</f>
        <v>新沂市</v>
      </c>
    </row>
    <row r="140" spans="1:6" ht="15.75" thickBot="1" x14ac:dyDescent="0.3">
      <c r="A140" t="s">
        <v>2244</v>
      </c>
      <c r="B140" s="3" t="s">
        <v>2245</v>
      </c>
      <c r="C140" s="3" t="s">
        <v>243</v>
      </c>
      <c r="D140" s="3" t="s">
        <v>154</v>
      </c>
      <c r="E140" s="5">
        <v>49653</v>
      </c>
      <c r="F140" s="3" t="str">
        <f>VLOOKUP(D140,Table1[[Name]:[Native]],3,FALSE)</f>
        <v>邳州市</v>
      </c>
    </row>
    <row r="141" spans="1:6" ht="15.75" thickBot="1" x14ac:dyDescent="0.3">
      <c r="A141" t="s">
        <v>1420</v>
      </c>
      <c r="B141" s="3" t="s">
        <v>1421</v>
      </c>
      <c r="C141" s="3" t="s">
        <v>243</v>
      </c>
      <c r="D141" s="3" t="s">
        <v>154</v>
      </c>
      <c r="E141" s="5">
        <v>48712</v>
      </c>
      <c r="F141" s="3" t="str">
        <f>VLOOKUP(D141,Table1[[Name]:[Native]],3,FALSE)</f>
        <v>邳州市</v>
      </c>
    </row>
    <row r="142" spans="1:6" ht="15.75" thickBot="1" x14ac:dyDescent="0.3">
      <c r="A142" t="s">
        <v>2246</v>
      </c>
      <c r="B142" s="3" t="s">
        <v>2247</v>
      </c>
      <c r="C142" s="3" t="s">
        <v>248</v>
      </c>
      <c r="D142" s="3" t="s">
        <v>160</v>
      </c>
      <c r="E142" s="5">
        <v>261</v>
      </c>
      <c r="F142" s="3" t="str">
        <f>VLOOKUP(D142,Table1[[Name]:[Native]],3,FALSE)</f>
        <v>新沂市</v>
      </c>
    </row>
    <row r="143" spans="1:6" ht="15.75" thickBot="1" x14ac:dyDescent="0.3">
      <c r="A143" t="s">
        <v>2248</v>
      </c>
      <c r="B143" s="3" t="s">
        <v>2249</v>
      </c>
      <c r="C143" s="3" t="s">
        <v>243</v>
      </c>
      <c r="D143" s="3" t="s">
        <v>228</v>
      </c>
      <c r="E143" s="5">
        <v>56099</v>
      </c>
      <c r="F143" s="3" t="str">
        <f>VLOOKUP(D143,Table1[[Name]:[Native]],3,FALSE)</f>
        <v>铜山区</v>
      </c>
    </row>
    <row r="144" spans="1:6" ht="15.75" thickBot="1" x14ac:dyDescent="0.3">
      <c r="A144" t="s">
        <v>2250</v>
      </c>
      <c r="B144" s="3" t="s">
        <v>2251</v>
      </c>
      <c r="C144" s="3" t="s">
        <v>243</v>
      </c>
      <c r="D144" s="3" t="s">
        <v>152</v>
      </c>
      <c r="E144" s="5">
        <v>53417</v>
      </c>
      <c r="F144" s="3" t="str">
        <f>VLOOKUP(D144,Table1[[Name]:[Native]],3,FALSE)</f>
        <v>沛县</v>
      </c>
    </row>
    <row r="145" spans="1:6" ht="15.75" thickBot="1" x14ac:dyDescent="0.3">
      <c r="A145" t="s">
        <v>2252</v>
      </c>
      <c r="B145" s="3" t="s">
        <v>2253</v>
      </c>
      <c r="C145" s="3" t="s">
        <v>240</v>
      </c>
      <c r="D145" s="3" t="s">
        <v>228</v>
      </c>
      <c r="E145" s="5">
        <v>10189</v>
      </c>
      <c r="F145" s="3" t="str">
        <f>VLOOKUP(D145,Table1[[Name]:[Native]],3,FALSE)</f>
        <v>铜山区</v>
      </c>
    </row>
    <row r="146" spans="1:6" ht="15.75" thickBot="1" x14ac:dyDescent="0.3">
      <c r="A146" t="s">
        <v>2254</v>
      </c>
      <c r="B146" s="3" t="s">
        <v>2255</v>
      </c>
      <c r="C146" s="3" t="s">
        <v>243</v>
      </c>
      <c r="D146" s="3" t="s">
        <v>154</v>
      </c>
      <c r="E146" s="5">
        <v>25714</v>
      </c>
      <c r="F146" s="3" t="str">
        <f>VLOOKUP(D146,Table1[[Name]:[Native]],3,FALSE)</f>
        <v>邳州市</v>
      </c>
    </row>
    <row r="147" spans="1:6" ht="15.75" thickBot="1" x14ac:dyDescent="0.3">
      <c r="A147" t="s">
        <v>2256</v>
      </c>
      <c r="B147" s="3" t="s">
        <v>2257</v>
      </c>
      <c r="C147" s="3" t="s">
        <v>243</v>
      </c>
      <c r="D147" s="3" t="s">
        <v>157</v>
      </c>
      <c r="E147" s="5">
        <v>65897</v>
      </c>
      <c r="F147" s="3" t="str">
        <f>VLOOKUP(D147,Table1[[Name]:[Native]],3,FALSE)</f>
        <v>睢宁县</v>
      </c>
    </row>
    <row r="148" spans="1:6" ht="15.75" thickBot="1" x14ac:dyDescent="0.3">
      <c r="A148" t="s">
        <v>2258</v>
      </c>
      <c r="B148" s="3" t="s">
        <v>2259</v>
      </c>
      <c r="C148" s="3" t="s">
        <v>243</v>
      </c>
      <c r="D148" s="3" t="s">
        <v>160</v>
      </c>
      <c r="E148" s="5">
        <v>60668</v>
      </c>
      <c r="F148" s="3" t="str">
        <f>VLOOKUP(D148,Table1[[Name]:[Native]],3,FALSE)</f>
        <v>新沂市</v>
      </c>
    </row>
    <row r="149" spans="1:6" ht="15.75" thickBot="1" x14ac:dyDescent="0.3">
      <c r="A149" t="s">
        <v>2260</v>
      </c>
      <c r="B149" s="3" t="s">
        <v>2261</v>
      </c>
      <c r="C149" s="3" t="s">
        <v>243</v>
      </c>
      <c r="D149" s="3" t="s">
        <v>154</v>
      </c>
      <c r="E149" s="5">
        <v>28002</v>
      </c>
      <c r="F149" s="3" t="str">
        <f>VLOOKUP(D149,Table1[[Name]:[Native]],3,FALSE)</f>
        <v>邳州市</v>
      </c>
    </row>
    <row r="150" spans="1:6" ht="15.75" thickBot="1" x14ac:dyDescent="0.3">
      <c r="A150" t="s">
        <v>2262</v>
      </c>
      <c r="B150" s="3" t="s">
        <v>2263</v>
      </c>
      <c r="C150" s="3" t="s">
        <v>243</v>
      </c>
      <c r="D150" s="3" t="s">
        <v>228</v>
      </c>
      <c r="E150" s="5">
        <v>34968</v>
      </c>
      <c r="F150" s="3" t="str">
        <f>VLOOKUP(D150,Table1[[Name]:[Native]],3,FALSE)</f>
        <v>铜山区</v>
      </c>
    </row>
    <row r="151" spans="1:6" ht="15.75" thickBot="1" x14ac:dyDescent="0.3">
      <c r="A151" t="s">
        <v>2264</v>
      </c>
      <c r="B151" s="3" t="s">
        <v>2265</v>
      </c>
      <c r="C151" s="3" t="s">
        <v>240</v>
      </c>
      <c r="D151" s="3" t="s">
        <v>227</v>
      </c>
      <c r="E151" s="5">
        <v>76830</v>
      </c>
      <c r="F151" s="3" t="str">
        <f>VLOOKUP(D151,Table1[[Name]:[Native]],3,FALSE)</f>
        <v>泉山区</v>
      </c>
    </row>
    <row r="152" spans="1:6" ht="15.75" thickBot="1" x14ac:dyDescent="0.3">
      <c r="A152" t="s">
        <v>2266</v>
      </c>
      <c r="B152" s="3" t="s">
        <v>2267</v>
      </c>
      <c r="C152" s="3" t="s">
        <v>240</v>
      </c>
      <c r="D152" s="3" t="s">
        <v>154</v>
      </c>
      <c r="E152" s="5">
        <v>241393</v>
      </c>
      <c r="F152" s="3" t="str">
        <f>VLOOKUP(D152,Table1[[Name]:[Native]],3,FALSE)</f>
        <v>邳州市</v>
      </c>
    </row>
    <row r="153" spans="1:6" ht="15.75" thickBot="1" x14ac:dyDescent="0.3">
      <c r="A153" t="s">
        <v>2268</v>
      </c>
      <c r="B153" s="3" t="s">
        <v>2269</v>
      </c>
      <c r="C153" s="3" t="s">
        <v>240</v>
      </c>
      <c r="D153" s="3" t="s">
        <v>227</v>
      </c>
      <c r="E153" s="5">
        <v>62207</v>
      </c>
      <c r="F153" s="3" t="str">
        <f>VLOOKUP(D153,Table1[[Name]:[Native]],3,FALSE)</f>
        <v>泉山区</v>
      </c>
    </row>
    <row r="154" spans="1:6" ht="15.75" thickBot="1" x14ac:dyDescent="0.3">
      <c r="A154" t="s">
        <v>2270</v>
      </c>
      <c r="B154" s="3" t="s">
        <v>2271</v>
      </c>
      <c r="C154" s="3" t="s">
        <v>243</v>
      </c>
      <c r="D154" s="3" t="s">
        <v>154</v>
      </c>
      <c r="E154" s="5">
        <v>38164</v>
      </c>
      <c r="F154" s="3" t="str">
        <f>VLOOKUP(D154,Table1[[Name]:[Native]],3,FALSE)</f>
        <v>邳州市</v>
      </c>
    </row>
    <row r="155" spans="1:6" ht="15.75" thickBot="1" x14ac:dyDescent="0.3">
      <c r="A155" s="3" t="s">
        <v>2272</v>
      </c>
      <c r="B155" s="3" t="s">
        <v>2273</v>
      </c>
      <c r="C155" s="3" t="s">
        <v>240</v>
      </c>
      <c r="D155" s="3" t="s">
        <v>228</v>
      </c>
      <c r="E155" s="5">
        <v>5085</v>
      </c>
      <c r="F155" s="3" t="str">
        <f>VLOOKUP(D155,Table1[[Name]:[Native]],3,FALSE)</f>
        <v>铜山区</v>
      </c>
    </row>
    <row r="156" spans="1:6" ht="15.75" thickBot="1" x14ac:dyDescent="0.3">
      <c r="A156" t="s">
        <v>2274</v>
      </c>
      <c r="B156" s="3" t="s">
        <v>2275</v>
      </c>
      <c r="C156" s="3" t="s">
        <v>243</v>
      </c>
      <c r="D156" s="3" t="s">
        <v>228</v>
      </c>
      <c r="E156" s="5">
        <v>61929</v>
      </c>
      <c r="F156" s="3" t="str">
        <f>VLOOKUP(D156,Table1[[Name]:[Native]],3,FALSE)</f>
        <v>铜山区</v>
      </c>
    </row>
    <row r="157" spans="1:6" ht="15.75" thickBot="1" x14ac:dyDescent="0.3">
      <c r="A157" s="3" t="s">
        <v>2276</v>
      </c>
      <c r="B157" s="3" t="s">
        <v>2277</v>
      </c>
      <c r="C157" s="3" t="s">
        <v>248</v>
      </c>
      <c r="D157" s="3" t="s">
        <v>154</v>
      </c>
      <c r="E157" s="5">
        <v>37</v>
      </c>
      <c r="F157" s="3" t="str">
        <f>VLOOKUP(D157,Table1[[Name]:[Native]],3,FALSE)</f>
        <v>邳州市</v>
      </c>
    </row>
    <row r="158" spans="1:6" ht="15.75" thickBot="1" x14ac:dyDescent="0.3">
      <c r="A158" s="3" t="s">
        <v>2278</v>
      </c>
      <c r="B158" s="3" t="s">
        <v>2279</v>
      </c>
      <c r="C158" s="3" t="s">
        <v>240</v>
      </c>
      <c r="D158" s="3" t="s">
        <v>228</v>
      </c>
      <c r="E158" s="5">
        <v>5625</v>
      </c>
      <c r="F158" s="3" t="str">
        <f>VLOOKUP(D158,Table1[[Name]:[Native]],3,FALSE)</f>
        <v>铜山区</v>
      </c>
    </row>
    <row r="159" spans="1:6" ht="15.75" thickBot="1" x14ac:dyDescent="0.3">
      <c r="A159" t="s">
        <v>2280</v>
      </c>
      <c r="B159" s="3" t="s">
        <v>2281</v>
      </c>
      <c r="C159" s="3" t="s">
        <v>243</v>
      </c>
      <c r="D159" s="3" t="s">
        <v>152</v>
      </c>
      <c r="E159" s="5">
        <v>74433</v>
      </c>
      <c r="F159" s="3" t="str">
        <f>VLOOKUP(D159,Table1[[Name]:[Native]],3,FALSE)</f>
        <v>沛县</v>
      </c>
    </row>
    <row r="160" spans="1:6" ht="15.75" thickBot="1" x14ac:dyDescent="0.3">
      <c r="A160" t="s">
        <v>2282</v>
      </c>
      <c r="B160" s="3" t="s">
        <v>2283</v>
      </c>
      <c r="C160" s="3" t="s">
        <v>243</v>
      </c>
      <c r="D160" s="3" t="s">
        <v>152</v>
      </c>
      <c r="E160" s="5">
        <v>74114</v>
      </c>
      <c r="F160" s="3" t="str">
        <f>VLOOKUP(D160,Table1[[Name]:[Native]],3,FALSE)</f>
        <v>沛县</v>
      </c>
    </row>
    <row r="161" spans="1:6" ht="15.75" thickBot="1" x14ac:dyDescent="0.3">
      <c r="A161" t="s">
        <v>2284</v>
      </c>
      <c r="B161" s="3" t="s">
        <v>2285</v>
      </c>
      <c r="C161" s="3" t="s">
        <v>243</v>
      </c>
      <c r="D161" s="3" t="s">
        <v>154</v>
      </c>
      <c r="E161" s="5">
        <v>76691</v>
      </c>
      <c r="F161" s="3" t="str">
        <f>VLOOKUP(D161,Table1[[Name]:[Native]],3,FALSE)</f>
        <v>邳州市</v>
      </c>
    </row>
    <row r="162" spans="1:6" ht="15.75" thickBot="1" x14ac:dyDescent="0.3">
      <c r="A162" t="s">
        <v>2286</v>
      </c>
      <c r="B162" s="3" t="s">
        <v>2287</v>
      </c>
      <c r="C162" s="3" t="s">
        <v>243</v>
      </c>
      <c r="D162" s="3" t="s">
        <v>148</v>
      </c>
      <c r="E162" s="5">
        <v>53193</v>
      </c>
      <c r="F162" s="3" t="str">
        <f>VLOOKUP(D162,Table1[[Name]:[Native]],3,FALSE)</f>
        <v>丰县</v>
      </c>
    </row>
    <row r="163" spans="1:6" ht="15.75" thickBot="1" x14ac:dyDescent="0.3">
      <c r="A163" t="s">
        <v>2288</v>
      </c>
      <c r="B163" s="3" t="s">
        <v>2289</v>
      </c>
      <c r="C163" s="3" t="s">
        <v>243</v>
      </c>
      <c r="D163" s="3" t="s">
        <v>228</v>
      </c>
      <c r="E163" s="5">
        <v>43021</v>
      </c>
      <c r="F163" s="3" t="str">
        <f>VLOOKUP(D163,Table1[[Name]:[Native]],3,FALSE)</f>
        <v>铜山区</v>
      </c>
    </row>
    <row r="164" spans="1:6" ht="15.75" thickBot="1" x14ac:dyDescent="0.3">
      <c r="A164" t="s">
        <v>2290</v>
      </c>
      <c r="B164" s="3" t="s">
        <v>2291</v>
      </c>
      <c r="C164" s="3" t="s">
        <v>248</v>
      </c>
      <c r="D164" s="3" t="s">
        <v>152</v>
      </c>
      <c r="E164" s="5">
        <v>53698</v>
      </c>
      <c r="F164" s="3" t="str">
        <f>VLOOKUP(D164,Table1[[Name]:[Native]],3,FALSE)</f>
        <v>沛县</v>
      </c>
    </row>
    <row r="165" spans="1:6" ht="15.75" thickBot="1" x14ac:dyDescent="0.3">
      <c r="A165" t="s">
        <v>2292</v>
      </c>
      <c r="B165" s="3" t="s">
        <v>2293</v>
      </c>
      <c r="C165" s="3" t="s">
        <v>243</v>
      </c>
      <c r="D165" s="3" t="s">
        <v>152</v>
      </c>
      <c r="E165" s="5">
        <v>56908</v>
      </c>
      <c r="F165" s="3" t="str">
        <f>VLOOKUP(D165,Table1[[Name]:[Native]],3,FALSE)</f>
        <v>沛县</v>
      </c>
    </row>
    <row r="166" spans="1:6" ht="15.75" thickBot="1" x14ac:dyDescent="0.3">
      <c r="A166" t="s">
        <v>2294</v>
      </c>
      <c r="B166" s="3" t="s">
        <v>2295</v>
      </c>
      <c r="C166" s="3" t="s">
        <v>240</v>
      </c>
      <c r="D166" s="3" t="s">
        <v>162</v>
      </c>
      <c r="E166" s="5">
        <v>69430</v>
      </c>
      <c r="F166" s="3" t="str">
        <f>VLOOKUP(D166,Table1[[Name]:[Native]],3,FALSE)</f>
        <v>云龙区</v>
      </c>
    </row>
    <row r="167" spans="1:6" ht="15.75" thickBot="1" x14ac:dyDescent="0.3">
      <c r="A167" t="s">
        <v>2296</v>
      </c>
      <c r="B167" s="3" t="s">
        <v>2297</v>
      </c>
      <c r="C167" s="3" t="s">
        <v>243</v>
      </c>
      <c r="D167" s="3" t="s">
        <v>150</v>
      </c>
      <c r="E167" s="5">
        <v>52063</v>
      </c>
      <c r="F167" s="3" t="str">
        <f>VLOOKUP(D167,Table1[[Name]:[Native]],3,FALSE)</f>
        <v>贾汪区</v>
      </c>
    </row>
    <row r="168" spans="1:6" ht="15.75" thickBot="1" x14ac:dyDescent="0.3">
      <c r="A168" t="s">
        <v>2298</v>
      </c>
      <c r="B168" s="3" t="s">
        <v>2299</v>
      </c>
      <c r="C168" s="3" t="s">
        <v>243</v>
      </c>
      <c r="D168" s="3" t="s">
        <v>154</v>
      </c>
      <c r="E168" s="5">
        <v>45461</v>
      </c>
      <c r="F168" s="9" t="str">
        <f>VLOOKUP(D168,Table1[[Name]:[Native]],3,FALSE)</f>
        <v>邳州市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42B7-9ECE-4F8F-9512-00466B9796D4}">
  <dimension ref="A1:F149"/>
  <sheetViews>
    <sheetView workbookViewId="0">
      <selection activeCell="F3" sqref="E2:F14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614</v>
      </c>
      <c r="B2" s="3" t="s">
        <v>1651</v>
      </c>
      <c r="C2" s="3" t="s">
        <v>243</v>
      </c>
      <c r="D2" s="3" t="s">
        <v>170</v>
      </c>
      <c r="E2" s="5">
        <v>44604</v>
      </c>
      <c r="F2" s="8" t="str">
        <f>VLOOKUP(D2,Table1[[Name]:[Native]],3,FALSE)</f>
        <v>东台市</v>
      </c>
    </row>
    <row r="3" spans="1:6" ht="15.75" thickBot="1" x14ac:dyDescent="0.3">
      <c r="A3" t="s">
        <v>2300</v>
      </c>
      <c r="B3" s="3" t="s">
        <v>2301</v>
      </c>
      <c r="C3" s="3" t="s">
        <v>243</v>
      </c>
      <c r="D3" s="3" t="s">
        <v>168</v>
      </c>
      <c r="E3" s="5">
        <v>34366</v>
      </c>
      <c r="F3" s="3" t="str">
        <f>VLOOKUP(D3,Table1[[Name]:[Native]],3,FALSE)</f>
        <v>大丰区</v>
      </c>
    </row>
    <row r="4" spans="1:6" ht="15.75" thickBot="1" x14ac:dyDescent="0.3">
      <c r="A4" t="s">
        <v>2302</v>
      </c>
      <c r="B4" s="3" t="s">
        <v>2303</v>
      </c>
      <c r="C4" s="3" t="s">
        <v>243</v>
      </c>
      <c r="D4" s="3" t="s">
        <v>166</v>
      </c>
      <c r="E4" s="5">
        <v>35745</v>
      </c>
      <c r="F4" s="3" t="str">
        <f>VLOOKUP(D4,Table1[[Name]:[Native]],3,FALSE)</f>
        <v>滨海县</v>
      </c>
    </row>
    <row r="5" spans="1:6" ht="15.75" thickBot="1" x14ac:dyDescent="0.3">
      <c r="A5" t="s">
        <v>2304</v>
      </c>
      <c r="B5" s="3" t="s">
        <v>2305</v>
      </c>
      <c r="C5" s="3" t="s">
        <v>243</v>
      </c>
      <c r="D5" s="3" t="s">
        <v>172</v>
      </c>
      <c r="E5" s="5">
        <v>35235</v>
      </c>
      <c r="F5" s="3" t="str">
        <f>VLOOKUP(D5,Table1[[Name]:[Native]],3,FALSE)</f>
        <v>阜宁县</v>
      </c>
    </row>
    <row r="6" spans="1:6" ht="15.75" thickBot="1" x14ac:dyDescent="0.3">
      <c r="A6" t="s">
        <v>2306</v>
      </c>
      <c r="B6" s="3" t="s">
        <v>2307</v>
      </c>
      <c r="C6" s="3" t="s">
        <v>243</v>
      </c>
      <c r="D6" s="3" t="s">
        <v>174</v>
      </c>
      <c r="E6" s="5">
        <v>19366</v>
      </c>
      <c r="F6" s="3" t="str">
        <f>VLOOKUP(D6,Table1[[Name]:[Native]],3,FALSE)</f>
        <v>建湖县</v>
      </c>
    </row>
    <row r="7" spans="1:6" ht="15.75" thickBot="1" x14ac:dyDescent="0.3">
      <c r="A7" t="s">
        <v>2308</v>
      </c>
      <c r="B7" s="3" t="s">
        <v>2309</v>
      </c>
      <c r="C7" s="3" t="s">
        <v>243</v>
      </c>
      <c r="D7" s="3" t="s">
        <v>166</v>
      </c>
      <c r="E7" s="5">
        <v>57974</v>
      </c>
      <c r="F7" s="3" t="str">
        <f>VLOOKUP(D7,Table1[[Name]:[Native]],3,FALSE)</f>
        <v>滨海县</v>
      </c>
    </row>
    <row r="8" spans="1:6" ht="15.75" thickBot="1" x14ac:dyDescent="0.3">
      <c r="A8" t="s">
        <v>2310</v>
      </c>
      <c r="B8" s="3" t="s">
        <v>2311</v>
      </c>
      <c r="C8" s="3" t="s">
        <v>240</v>
      </c>
      <c r="D8" s="3" t="s">
        <v>181</v>
      </c>
      <c r="E8" s="5">
        <v>22895</v>
      </c>
      <c r="F8" s="3" t="str">
        <f>VLOOKUP(D8,Table1[[Name]:[Native]],3,FALSE)</f>
        <v>盐都区</v>
      </c>
    </row>
    <row r="9" spans="1:6" ht="15.75" thickBot="1" x14ac:dyDescent="0.3">
      <c r="A9" t="s">
        <v>2312</v>
      </c>
      <c r="B9" s="3" t="s">
        <v>2313</v>
      </c>
      <c r="C9" s="3" t="s">
        <v>240</v>
      </c>
      <c r="D9" s="3" t="s">
        <v>181</v>
      </c>
      <c r="E9" s="5">
        <v>25517</v>
      </c>
      <c r="F9" s="3" t="str">
        <f>VLOOKUP(D9,Table1[[Name]:[Native]],3,FALSE)</f>
        <v>盐都区</v>
      </c>
    </row>
    <row r="10" spans="1:6" ht="15.75" thickBot="1" x14ac:dyDescent="0.3">
      <c r="A10" t="s">
        <v>2314</v>
      </c>
      <c r="B10" s="3" t="s">
        <v>2315</v>
      </c>
      <c r="C10" s="3" t="s">
        <v>243</v>
      </c>
      <c r="D10" s="3" t="s">
        <v>229</v>
      </c>
      <c r="E10" s="5">
        <v>31414</v>
      </c>
      <c r="F10" s="3" t="str">
        <f>VLOOKUP(D10,Table1[[Name]:[Native]],3,FALSE)</f>
        <v>亭湖区</v>
      </c>
    </row>
    <row r="11" spans="1:6" ht="15.75" thickBot="1" x14ac:dyDescent="0.3">
      <c r="A11" t="s">
        <v>2316</v>
      </c>
      <c r="B11" s="3" t="s">
        <v>2317</v>
      </c>
      <c r="C11" s="3" t="s">
        <v>243</v>
      </c>
      <c r="D11" s="3" t="s">
        <v>166</v>
      </c>
      <c r="E11" s="5">
        <v>105462</v>
      </c>
      <c r="F11" s="3" t="str">
        <f>VLOOKUP(D11,Table1[[Name]:[Native]],3,FALSE)</f>
        <v>滨海县</v>
      </c>
    </row>
    <row r="12" spans="1:6" ht="15.75" thickBot="1" x14ac:dyDescent="0.3">
      <c r="A12" t="s">
        <v>2318</v>
      </c>
      <c r="B12" s="3" t="s">
        <v>2319</v>
      </c>
      <c r="C12" s="3" t="s">
        <v>248</v>
      </c>
      <c r="D12" s="3" t="s">
        <v>166</v>
      </c>
      <c r="E12" s="5">
        <v>6948</v>
      </c>
      <c r="F12" s="3" t="str">
        <f>VLOOKUP(D12,Table1[[Name]:[Native]],3,FALSE)</f>
        <v>滨海县</v>
      </c>
    </row>
    <row r="13" spans="1:6" ht="15.75" thickBot="1" x14ac:dyDescent="0.3">
      <c r="A13" t="s">
        <v>2320</v>
      </c>
      <c r="B13" s="3" t="s">
        <v>2321</v>
      </c>
      <c r="C13" s="3" t="s">
        <v>243</v>
      </c>
      <c r="D13" s="3" t="s">
        <v>166</v>
      </c>
      <c r="E13" s="5">
        <v>78429</v>
      </c>
      <c r="F13" s="3" t="str">
        <f>VLOOKUP(D13,Table1[[Name]:[Native]],3,FALSE)</f>
        <v>滨海县</v>
      </c>
    </row>
    <row r="14" spans="1:6" ht="15.75" thickBot="1" x14ac:dyDescent="0.3">
      <c r="A14" t="s">
        <v>2322</v>
      </c>
      <c r="B14" s="3" t="s">
        <v>2323</v>
      </c>
      <c r="C14" s="3" t="s">
        <v>243</v>
      </c>
      <c r="D14" s="3" t="s">
        <v>229</v>
      </c>
      <c r="E14" s="5">
        <v>53260</v>
      </c>
      <c r="F14" s="3" t="str">
        <f>VLOOKUP(D14,Table1[[Name]:[Native]],3,FALSE)</f>
        <v>亭湖区</v>
      </c>
    </row>
    <row r="15" spans="1:6" ht="15.75" thickBot="1" x14ac:dyDescent="0.3">
      <c r="A15" t="s">
        <v>2324</v>
      </c>
      <c r="B15" s="3" t="s">
        <v>2325</v>
      </c>
      <c r="C15" s="3" t="s">
        <v>243</v>
      </c>
      <c r="D15" s="3" t="s">
        <v>166</v>
      </c>
      <c r="E15" s="5">
        <v>45886</v>
      </c>
      <c r="F15" s="3" t="str">
        <f>VLOOKUP(D15,Table1[[Name]:[Native]],3,FALSE)</f>
        <v>滨海县</v>
      </c>
    </row>
    <row r="16" spans="1:6" ht="15.75" thickBot="1" x14ac:dyDescent="0.3">
      <c r="A16" t="s">
        <v>2326</v>
      </c>
      <c r="B16" s="3" t="s">
        <v>2327</v>
      </c>
      <c r="C16" s="3" t="s">
        <v>243</v>
      </c>
      <c r="D16" s="3" t="s">
        <v>168</v>
      </c>
      <c r="E16" s="5">
        <v>24997</v>
      </c>
      <c r="F16" s="3" t="str">
        <f>VLOOKUP(D16,Table1[[Name]:[Native]],3,FALSE)</f>
        <v>大丰区</v>
      </c>
    </row>
    <row r="17" spans="1:6" ht="15.75" thickBot="1" x14ac:dyDescent="0.3">
      <c r="A17" t="s">
        <v>2328</v>
      </c>
      <c r="B17" s="3" t="s">
        <v>2329</v>
      </c>
      <c r="C17" s="3" t="s">
        <v>243</v>
      </c>
      <c r="D17" s="3" t="s">
        <v>168</v>
      </c>
      <c r="E17" s="5">
        <v>34512</v>
      </c>
      <c r="F17" s="3" t="str">
        <f>VLOOKUP(D17,Table1[[Name]:[Native]],3,FALSE)</f>
        <v>大丰区</v>
      </c>
    </row>
    <row r="18" spans="1:6" ht="15.75" thickBot="1" x14ac:dyDescent="0.3">
      <c r="A18" t="s">
        <v>2330</v>
      </c>
      <c r="B18" s="3" t="s">
        <v>2331</v>
      </c>
      <c r="C18" s="3" t="s">
        <v>243</v>
      </c>
      <c r="D18" s="3" t="s">
        <v>176</v>
      </c>
      <c r="E18" s="5">
        <v>35060</v>
      </c>
      <c r="F18" s="3" t="str">
        <f>VLOOKUP(D18,Table1[[Name]:[Native]],3,FALSE)</f>
        <v>射阳县</v>
      </c>
    </row>
    <row r="19" spans="1:6" ht="15.75" thickBot="1" x14ac:dyDescent="0.3">
      <c r="A19" t="s">
        <v>2332</v>
      </c>
      <c r="B19" s="3" t="s">
        <v>2333</v>
      </c>
      <c r="C19" s="3" t="s">
        <v>243</v>
      </c>
      <c r="D19" s="3" t="s">
        <v>179</v>
      </c>
      <c r="E19" s="5">
        <v>58862</v>
      </c>
      <c r="F19" s="3" t="str">
        <f>VLOOKUP(D19,Table1[[Name]:[Native]],3,FALSE)</f>
        <v>响水县</v>
      </c>
    </row>
    <row r="20" spans="1:6" ht="15.75" thickBot="1" x14ac:dyDescent="0.3">
      <c r="A20" t="s">
        <v>1272</v>
      </c>
      <c r="B20" s="3" t="s">
        <v>1273</v>
      </c>
      <c r="C20" s="3" t="s">
        <v>243</v>
      </c>
      <c r="D20" s="3" t="s">
        <v>172</v>
      </c>
      <c r="E20" s="5">
        <v>41677</v>
      </c>
      <c r="F20" s="3" t="str">
        <f>VLOOKUP(D20,Table1[[Name]:[Native]],3,FALSE)</f>
        <v>阜宁县</v>
      </c>
    </row>
    <row r="21" spans="1:6" ht="15.75" thickBot="1" x14ac:dyDescent="0.3">
      <c r="A21" t="s">
        <v>2334</v>
      </c>
      <c r="B21" s="3" t="s">
        <v>2335</v>
      </c>
      <c r="C21" s="3" t="s">
        <v>243</v>
      </c>
      <c r="D21" s="3" t="s">
        <v>172</v>
      </c>
      <c r="E21" s="5">
        <v>34063</v>
      </c>
      <c r="F21" s="3" t="str">
        <f>VLOOKUP(D21,Table1[[Name]:[Native]],3,FALSE)</f>
        <v>阜宁县</v>
      </c>
    </row>
    <row r="22" spans="1:6" ht="15.75" thickBot="1" x14ac:dyDescent="0.3">
      <c r="A22" t="s">
        <v>2336</v>
      </c>
      <c r="B22" s="3" t="s">
        <v>2337</v>
      </c>
      <c r="C22" s="3" t="s">
        <v>243</v>
      </c>
      <c r="D22" s="3" t="s">
        <v>166</v>
      </c>
      <c r="E22" s="5">
        <v>50617</v>
      </c>
      <c r="F22" s="3" t="str">
        <f>VLOOKUP(D22,Table1[[Name]:[Native]],3,FALSE)</f>
        <v>滨海县</v>
      </c>
    </row>
    <row r="23" spans="1:6" ht="15.75" thickBot="1" x14ac:dyDescent="0.3">
      <c r="A23" t="s">
        <v>2338</v>
      </c>
      <c r="B23" s="3" t="s">
        <v>2339</v>
      </c>
      <c r="C23" s="3" t="s">
        <v>248</v>
      </c>
      <c r="D23" s="3" t="s">
        <v>168</v>
      </c>
      <c r="E23" s="5">
        <v>2484</v>
      </c>
      <c r="F23" s="3" t="str">
        <f>VLOOKUP(D23,Table1[[Name]:[Native]],3,FALSE)</f>
        <v>大丰区</v>
      </c>
    </row>
    <row r="24" spans="1:6" ht="15.75" thickBot="1" x14ac:dyDescent="0.3">
      <c r="A24" t="s">
        <v>2340</v>
      </c>
      <c r="B24" s="3" t="s">
        <v>2341</v>
      </c>
      <c r="C24" s="3" t="s">
        <v>248</v>
      </c>
      <c r="D24" s="3" t="s">
        <v>168</v>
      </c>
      <c r="E24" s="5">
        <v>11899</v>
      </c>
      <c r="F24" s="3" t="str">
        <f>VLOOKUP(D24,Table1[[Name]:[Native]],3,FALSE)</f>
        <v>大丰区</v>
      </c>
    </row>
    <row r="25" spans="1:6" ht="15.75" thickBot="1" x14ac:dyDescent="0.3">
      <c r="A25" t="s">
        <v>2342</v>
      </c>
      <c r="B25" s="3" t="s">
        <v>2343</v>
      </c>
      <c r="C25" s="3" t="s">
        <v>248</v>
      </c>
      <c r="D25" s="3" t="s">
        <v>168</v>
      </c>
      <c r="E25" s="5">
        <v>1446</v>
      </c>
      <c r="F25" s="3" t="str">
        <f>VLOOKUP(D25,Table1[[Name]:[Native]],3,FALSE)</f>
        <v>大丰区</v>
      </c>
    </row>
    <row r="26" spans="1:6" ht="15.75" thickBot="1" x14ac:dyDescent="0.3">
      <c r="A26" t="s">
        <v>2344</v>
      </c>
      <c r="B26" s="3" t="s">
        <v>2345</v>
      </c>
      <c r="C26" s="3" t="s">
        <v>243</v>
      </c>
      <c r="D26" s="3" t="s">
        <v>181</v>
      </c>
      <c r="E26" s="5">
        <v>76738</v>
      </c>
      <c r="F26" s="3" t="str">
        <f>VLOOKUP(D26,Table1[[Name]:[Native]],3,FALSE)</f>
        <v>盐都区</v>
      </c>
    </row>
    <row r="27" spans="1:6" ht="15.75" thickBot="1" x14ac:dyDescent="0.3">
      <c r="A27" t="s">
        <v>2346</v>
      </c>
      <c r="B27" s="3" t="s">
        <v>2347</v>
      </c>
      <c r="C27" s="3" t="s">
        <v>243</v>
      </c>
      <c r="D27" s="3" t="s">
        <v>168</v>
      </c>
      <c r="E27" s="5">
        <v>29059</v>
      </c>
      <c r="F27" s="3" t="str">
        <f>VLOOKUP(D27,Table1[[Name]:[Native]],3,FALSE)</f>
        <v>大丰区</v>
      </c>
    </row>
    <row r="28" spans="1:6" ht="15.75" thickBot="1" x14ac:dyDescent="0.3">
      <c r="A28" t="s">
        <v>2348</v>
      </c>
      <c r="B28" s="3" t="s">
        <v>2349</v>
      </c>
      <c r="C28" s="3" t="s">
        <v>690</v>
      </c>
      <c r="D28" s="3" t="s">
        <v>166</v>
      </c>
      <c r="E28" s="5">
        <v>31119</v>
      </c>
      <c r="F28" s="3" t="str">
        <f>VLOOKUP(D28,Table1[[Name]:[Native]],3,FALSE)</f>
        <v>滨海县</v>
      </c>
    </row>
    <row r="29" spans="1:6" ht="15.75" thickBot="1" x14ac:dyDescent="0.3">
      <c r="A29" t="s">
        <v>2350</v>
      </c>
      <c r="B29" s="3" t="s">
        <v>2351</v>
      </c>
      <c r="C29" s="3" t="s">
        <v>240</v>
      </c>
      <c r="D29" s="3" t="s">
        <v>229</v>
      </c>
      <c r="E29" s="5">
        <v>67976</v>
      </c>
      <c r="F29" s="3" t="str">
        <f>VLOOKUP(D29,Table1[[Name]:[Native]],3,FALSE)</f>
        <v>亭湖区</v>
      </c>
    </row>
    <row r="30" spans="1:6" ht="15.75" thickBot="1" x14ac:dyDescent="0.3">
      <c r="A30" t="s">
        <v>2352</v>
      </c>
      <c r="B30" s="3" t="s">
        <v>2353</v>
      </c>
      <c r="C30" s="3" t="s">
        <v>243</v>
      </c>
      <c r="D30" s="3" t="s">
        <v>179</v>
      </c>
      <c r="E30" s="5">
        <v>40775</v>
      </c>
      <c r="F30" s="3" t="str">
        <f>VLOOKUP(D30,Table1[[Name]:[Native]],3,FALSE)</f>
        <v>响水县</v>
      </c>
    </row>
    <row r="31" spans="1:6" ht="15.75" thickBot="1" x14ac:dyDescent="0.3">
      <c r="A31" t="s">
        <v>2354</v>
      </c>
      <c r="B31" s="3" t="s">
        <v>2355</v>
      </c>
      <c r="C31" s="3" t="s">
        <v>240</v>
      </c>
      <c r="D31" s="3" t="s">
        <v>168</v>
      </c>
      <c r="E31" s="5">
        <v>223412</v>
      </c>
      <c r="F31" s="3" t="str">
        <f>VLOOKUP(D31,Table1[[Name]:[Native]],3,FALSE)</f>
        <v>大丰区</v>
      </c>
    </row>
    <row r="32" spans="1:6" ht="15.75" thickBot="1" x14ac:dyDescent="0.3">
      <c r="A32" t="s">
        <v>2356</v>
      </c>
      <c r="B32" s="3" t="s">
        <v>2357</v>
      </c>
      <c r="C32" s="3" t="s">
        <v>248</v>
      </c>
      <c r="D32" s="3" t="s">
        <v>168</v>
      </c>
      <c r="E32" s="5">
        <v>5253</v>
      </c>
      <c r="F32" s="3" t="str">
        <f>VLOOKUP(D32,Table1[[Name]:[Native]],3,FALSE)</f>
        <v>大丰区</v>
      </c>
    </row>
    <row r="33" spans="1:6" ht="15.75" thickBot="1" x14ac:dyDescent="0.3">
      <c r="A33" t="s">
        <v>2358</v>
      </c>
      <c r="B33" s="3" t="s">
        <v>2359</v>
      </c>
      <c r="C33" s="3" t="s">
        <v>243</v>
      </c>
      <c r="D33" s="3" t="s">
        <v>181</v>
      </c>
      <c r="E33" s="5">
        <v>56200</v>
      </c>
      <c r="F33" s="3" t="str">
        <f>VLOOKUP(D33,Table1[[Name]:[Native]],3,FALSE)</f>
        <v>盐都区</v>
      </c>
    </row>
    <row r="34" spans="1:6" ht="15.75" thickBot="1" x14ac:dyDescent="0.3">
      <c r="A34" t="s">
        <v>2360</v>
      </c>
      <c r="B34" s="3" t="s">
        <v>2361</v>
      </c>
      <c r="C34" s="3" t="s">
        <v>248</v>
      </c>
      <c r="D34" s="3" t="s">
        <v>168</v>
      </c>
      <c r="E34" s="5">
        <v>1070</v>
      </c>
      <c r="F34" s="3" t="str">
        <f>VLOOKUP(D34,Table1[[Name]:[Native]],3,FALSE)</f>
        <v>大丰区</v>
      </c>
    </row>
    <row r="35" spans="1:6" ht="15.75" thickBot="1" x14ac:dyDescent="0.3">
      <c r="A35" t="s">
        <v>2362</v>
      </c>
      <c r="B35" s="3" t="s">
        <v>2363</v>
      </c>
      <c r="C35" s="3" t="s">
        <v>243</v>
      </c>
      <c r="D35" s="3" t="s">
        <v>172</v>
      </c>
      <c r="E35" s="5">
        <v>90081</v>
      </c>
      <c r="F35" s="3" t="str">
        <f>VLOOKUP(D35,Table1[[Name]:[Native]],3,FALSE)</f>
        <v>阜宁县</v>
      </c>
    </row>
    <row r="36" spans="1:6" ht="15.75" thickBot="1" x14ac:dyDescent="0.3">
      <c r="A36" t="s">
        <v>2364</v>
      </c>
      <c r="B36" s="3" t="s">
        <v>2365</v>
      </c>
      <c r="C36" s="3" t="s">
        <v>240</v>
      </c>
      <c r="D36" s="3" t="s">
        <v>166</v>
      </c>
      <c r="E36" s="5">
        <v>244740</v>
      </c>
      <c r="F36" s="3" t="str">
        <f>VLOOKUP(D36,Table1[[Name]:[Native]],3,FALSE)</f>
        <v>滨海县</v>
      </c>
    </row>
    <row r="37" spans="1:6" ht="15.75" thickBot="1" x14ac:dyDescent="0.3">
      <c r="A37" t="s">
        <v>2366</v>
      </c>
      <c r="B37" s="3" t="s">
        <v>2367</v>
      </c>
      <c r="C37" s="3" t="s">
        <v>243</v>
      </c>
      <c r="D37" s="3" t="s">
        <v>170</v>
      </c>
      <c r="E37" s="5">
        <v>262873</v>
      </c>
      <c r="F37" s="3" t="str">
        <f>VLOOKUP(D37,Table1[[Name]:[Native]],3,FALSE)</f>
        <v>东台市</v>
      </c>
    </row>
    <row r="38" spans="1:6" ht="15.75" thickBot="1" x14ac:dyDescent="0.3">
      <c r="A38" t="s">
        <v>2368</v>
      </c>
      <c r="B38" s="3" t="s">
        <v>2369</v>
      </c>
      <c r="C38" s="3" t="s">
        <v>248</v>
      </c>
      <c r="D38" s="3" t="s">
        <v>168</v>
      </c>
      <c r="E38" s="5">
        <v>4221</v>
      </c>
      <c r="F38" s="3" t="str">
        <f>VLOOKUP(D38,Table1[[Name]:[Native]],3,FALSE)</f>
        <v>大丰区</v>
      </c>
    </row>
    <row r="39" spans="1:6" ht="15.75" thickBot="1" x14ac:dyDescent="0.3">
      <c r="A39" t="s">
        <v>2370</v>
      </c>
      <c r="B39" s="3" t="s">
        <v>2371</v>
      </c>
      <c r="C39" s="3" t="s">
        <v>243</v>
      </c>
      <c r="D39" s="3" t="s">
        <v>170</v>
      </c>
      <c r="E39" s="5">
        <v>75652</v>
      </c>
      <c r="F39" s="3" t="str">
        <f>VLOOKUP(D39,Table1[[Name]:[Native]],3,FALSE)</f>
        <v>东台市</v>
      </c>
    </row>
    <row r="40" spans="1:6" ht="15.75" thickBot="1" x14ac:dyDescent="0.3">
      <c r="A40" t="s">
        <v>2372</v>
      </c>
      <c r="B40" s="3" t="s">
        <v>2373</v>
      </c>
      <c r="C40" s="3" t="s">
        <v>240</v>
      </c>
      <c r="D40" s="3" t="s">
        <v>172</v>
      </c>
      <c r="E40" s="5">
        <v>186841</v>
      </c>
      <c r="F40" s="3" t="str">
        <f>VLOOKUP(D40,Table1[[Name]:[Native]],3,FALSE)</f>
        <v>阜宁县</v>
      </c>
    </row>
    <row r="41" spans="1:6" ht="15.75" thickBot="1" x14ac:dyDescent="0.3">
      <c r="A41" t="s">
        <v>2374</v>
      </c>
      <c r="B41" s="3" t="s">
        <v>2375</v>
      </c>
      <c r="C41" s="3" t="s">
        <v>243</v>
      </c>
      <c r="D41" s="3" t="s">
        <v>174</v>
      </c>
      <c r="E41" s="5">
        <v>24878</v>
      </c>
      <c r="F41" s="3" t="str">
        <f>VLOOKUP(D41,Table1[[Name]:[Native]],3,FALSE)</f>
        <v>建湖县</v>
      </c>
    </row>
    <row r="42" spans="1:6" ht="15.75" thickBot="1" x14ac:dyDescent="0.3">
      <c r="A42" t="s">
        <v>2069</v>
      </c>
      <c r="B42" s="3" t="s">
        <v>2070</v>
      </c>
      <c r="C42" s="3" t="s">
        <v>243</v>
      </c>
      <c r="D42" s="3" t="s">
        <v>174</v>
      </c>
      <c r="E42" s="5">
        <v>32127</v>
      </c>
      <c r="F42" s="3" t="str">
        <f>VLOOKUP(D42,Table1[[Name]:[Native]],3,FALSE)</f>
        <v>建湖县</v>
      </c>
    </row>
    <row r="43" spans="1:6" ht="15.75" thickBot="1" x14ac:dyDescent="0.3">
      <c r="A43" t="s">
        <v>2376</v>
      </c>
      <c r="B43" s="3" t="s">
        <v>2377</v>
      </c>
      <c r="C43" s="3" t="s">
        <v>240</v>
      </c>
      <c r="D43" s="3" t="s">
        <v>181</v>
      </c>
      <c r="E43" s="5">
        <v>17667</v>
      </c>
      <c r="F43" s="3" t="str">
        <f>VLOOKUP(D43,Table1[[Name]:[Native]],3,FALSE)</f>
        <v>盐都区</v>
      </c>
    </row>
    <row r="44" spans="1:6" ht="15.75" thickBot="1" x14ac:dyDescent="0.3">
      <c r="A44" t="s">
        <v>2378</v>
      </c>
      <c r="B44" s="3" t="s">
        <v>2379</v>
      </c>
      <c r="C44" s="3" t="s">
        <v>243</v>
      </c>
      <c r="D44" s="3" t="s">
        <v>172</v>
      </c>
      <c r="E44" s="5">
        <v>51296</v>
      </c>
      <c r="F44" s="3" t="str">
        <f>VLOOKUP(D44,Table1[[Name]:[Native]],3,FALSE)</f>
        <v>阜宁县</v>
      </c>
    </row>
    <row r="45" spans="1:6" ht="15.75" thickBot="1" x14ac:dyDescent="0.3">
      <c r="A45" t="s">
        <v>2380</v>
      </c>
      <c r="B45" s="3" t="s">
        <v>2381</v>
      </c>
      <c r="C45" s="3" t="s">
        <v>243</v>
      </c>
      <c r="D45" s="3" t="s">
        <v>172</v>
      </c>
      <c r="E45" s="5">
        <v>41213</v>
      </c>
      <c r="F45" s="3" t="str">
        <f>VLOOKUP(D45,Table1[[Name]:[Native]],3,FALSE)</f>
        <v>阜宁县</v>
      </c>
    </row>
    <row r="46" spans="1:6" ht="15.75" thickBot="1" x14ac:dyDescent="0.3">
      <c r="A46" t="s">
        <v>2382</v>
      </c>
      <c r="B46" s="3" t="s">
        <v>2383</v>
      </c>
      <c r="C46" s="3" t="s">
        <v>243</v>
      </c>
      <c r="D46" s="3" t="s">
        <v>181</v>
      </c>
      <c r="E46" s="5">
        <v>43149</v>
      </c>
      <c r="F46" s="3" t="str">
        <f>VLOOKUP(D46,Table1[[Name]:[Native]],3,FALSE)</f>
        <v>盐都区</v>
      </c>
    </row>
    <row r="47" spans="1:6" ht="15.75" thickBot="1" x14ac:dyDescent="0.3">
      <c r="A47" t="s">
        <v>2384</v>
      </c>
      <c r="B47" s="3" t="s">
        <v>2385</v>
      </c>
      <c r="C47" s="3" t="s">
        <v>243</v>
      </c>
      <c r="D47" s="3" t="s">
        <v>172</v>
      </c>
      <c r="E47" s="5">
        <v>35328</v>
      </c>
      <c r="F47" s="3" t="str">
        <f>VLOOKUP(D47,Table1[[Name]:[Native]],3,FALSE)</f>
        <v>阜宁县</v>
      </c>
    </row>
    <row r="48" spans="1:6" ht="15.75" thickBot="1" x14ac:dyDescent="0.3">
      <c r="A48" t="s">
        <v>2386</v>
      </c>
      <c r="B48" s="3" t="s">
        <v>2387</v>
      </c>
      <c r="C48" s="3" t="s">
        <v>248</v>
      </c>
      <c r="D48" s="3" t="s">
        <v>168</v>
      </c>
      <c r="E48" s="5">
        <v>2378</v>
      </c>
      <c r="F48" s="3" t="str">
        <f>VLOOKUP(D48,Table1[[Name]:[Native]],3,FALSE)</f>
        <v>大丰区</v>
      </c>
    </row>
    <row r="49" spans="1:6" ht="15.75" thickBot="1" x14ac:dyDescent="0.3">
      <c r="A49" t="s">
        <v>2388</v>
      </c>
      <c r="B49" s="3" t="s">
        <v>2389</v>
      </c>
      <c r="C49" s="3" t="s">
        <v>243</v>
      </c>
      <c r="D49" s="3" t="s">
        <v>176</v>
      </c>
      <c r="E49" s="5">
        <v>77686</v>
      </c>
      <c r="F49" s="3" t="str">
        <f>VLOOKUP(D49,Table1[[Name]:[Native]],3,FALSE)</f>
        <v>射阳县</v>
      </c>
    </row>
    <row r="50" spans="1:6" ht="15.75" thickBot="1" x14ac:dyDescent="0.3">
      <c r="A50" t="s">
        <v>2390</v>
      </c>
      <c r="B50" s="3" t="s">
        <v>2391</v>
      </c>
      <c r="C50" s="3" t="s">
        <v>243</v>
      </c>
      <c r="D50" s="3" t="s">
        <v>176</v>
      </c>
      <c r="E50" s="5">
        <v>30217</v>
      </c>
      <c r="F50" s="3" t="str">
        <f>VLOOKUP(D50,Table1[[Name]:[Native]],3,FALSE)</f>
        <v>射阳县</v>
      </c>
    </row>
    <row r="51" spans="1:6" ht="15.75" thickBot="1" x14ac:dyDescent="0.3">
      <c r="A51" t="s">
        <v>2392</v>
      </c>
      <c r="B51" s="3" t="s">
        <v>2393</v>
      </c>
      <c r="C51" s="3" t="s">
        <v>243</v>
      </c>
      <c r="D51" s="3" t="s">
        <v>176</v>
      </c>
      <c r="E51" s="5">
        <v>261999</v>
      </c>
      <c r="F51" s="3" t="str">
        <f>VLOOKUP(D51,Table1[[Name]:[Native]],3,FALSE)</f>
        <v>射阳县</v>
      </c>
    </row>
    <row r="52" spans="1:6" ht="15.75" thickBot="1" x14ac:dyDescent="0.3">
      <c r="A52" t="s">
        <v>2394</v>
      </c>
      <c r="B52" s="3" t="s">
        <v>2395</v>
      </c>
      <c r="C52" s="3" t="s">
        <v>243</v>
      </c>
      <c r="D52" s="3" t="s">
        <v>174</v>
      </c>
      <c r="E52" s="5">
        <v>24976</v>
      </c>
      <c r="F52" s="3" t="str">
        <f>VLOOKUP(D52,Table1[[Name]:[Native]],3,FALSE)</f>
        <v>建湖县</v>
      </c>
    </row>
    <row r="53" spans="1:6" ht="15.75" thickBot="1" x14ac:dyDescent="0.3">
      <c r="A53" t="s">
        <v>2396</v>
      </c>
      <c r="B53" s="3" t="s">
        <v>2397</v>
      </c>
      <c r="C53" s="3" t="s">
        <v>248</v>
      </c>
      <c r="D53" s="3" t="s">
        <v>176</v>
      </c>
      <c r="E53" s="5">
        <v>6284</v>
      </c>
      <c r="F53" s="3" t="str">
        <f>VLOOKUP(D53,Table1[[Name]:[Native]],3,FALSE)</f>
        <v>射阳县</v>
      </c>
    </row>
    <row r="54" spans="1:6" ht="15.75" thickBot="1" x14ac:dyDescent="0.3">
      <c r="A54" t="s">
        <v>2398</v>
      </c>
      <c r="B54" s="3" t="s">
        <v>2399</v>
      </c>
      <c r="C54" s="3" t="s">
        <v>248</v>
      </c>
      <c r="D54" s="3" t="s">
        <v>229</v>
      </c>
      <c r="E54" s="5">
        <v>18921</v>
      </c>
      <c r="F54" s="3" t="str">
        <f>VLOOKUP(D54,Table1[[Name]:[Native]],3,FALSE)</f>
        <v>亭湖区</v>
      </c>
    </row>
    <row r="55" spans="1:6" ht="15.75" thickBot="1" x14ac:dyDescent="0.3">
      <c r="A55" t="s">
        <v>2400</v>
      </c>
      <c r="B55" s="3" t="s">
        <v>2401</v>
      </c>
      <c r="C55" s="3" t="s">
        <v>240</v>
      </c>
      <c r="D55" s="3" t="s">
        <v>229</v>
      </c>
      <c r="E55" s="5">
        <v>45811</v>
      </c>
      <c r="F55" s="3" t="str">
        <f>VLOOKUP(D55,Table1[[Name]:[Native]],3,FALSE)</f>
        <v>亭湖区</v>
      </c>
    </row>
    <row r="56" spans="1:6" ht="15.75" thickBot="1" x14ac:dyDescent="0.3">
      <c r="A56" t="s">
        <v>2402</v>
      </c>
      <c r="B56" s="3" t="s">
        <v>2403</v>
      </c>
      <c r="C56" s="3" t="s">
        <v>243</v>
      </c>
      <c r="D56" s="3" t="s">
        <v>229</v>
      </c>
      <c r="E56" s="5">
        <v>26147</v>
      </c>
      <c r="F56" s="3" t="str">
        <f>VLOOKUP(D56,Table1[[Name]:[Native]],3,FALSE)</f>
        <v>亭湖区</v>
      </c>
    </row>
    <row r="57" spans="1:6" ht="15.75" thickBot="1" x14ac:dyDescent="0.3">
      <c r="A57" t="s">
        <v>2404</v>
      </c>
      <c r="B57" s="3" t="s">
        <v>2405</v>
      </c>
      <c r="C57" s="3" t="s">
        <v>243</v>
      </c>
      <c r="D57" s="3" t="s">
        <v>176</v>
      </c>
      <c r="E57" s="5">
        <v>31990</v>
      </c>
      <c r="F57" s="3" t="str">
        <f>VLOOKUP(D57,Table1[[Name]:[Native]],3,FALSE)</f>
        <v>射阳县</v>
      </c>
    </row>
    <row r="58" spans="1:6" ht="15.75" thickBot="1" x14ac:dyDescent="0.3">
      <c r="A58" t="s">
        <v>2406</v>
      </c>
      <c r="B58" s="3" t="s">
        <v>2407</v>
      </c>
      <c r="C58" s="3" t="s">
        <v>243</v>
      </c>
      <c r="D58" s="3" t="s">
        <v>179</v>
      </c>
      <c r="E58" s="5">
        <v>27213</v>
      </c>
      <c r="F58" s="3" t="str">
        <f>VLOOKUP(D58,Table1[[Name]:[Native]],3,FALSE)</f>
        <v>响水县</v>
      </c>
    </row>
    <row r="59" spans="1:6" ht="15.75" thickBot="1" x14ac:dyDescent="0.3">
      <c r="A59" s="3" t="s">
        <v>2408</v>
      </c>
      <c r="B59" s="3" t="s">
        <v>2409</v>
      </c>
      <c r="C59" s="3" t="s">
        <v>248</v>
      </c>
      <c r="D59" s="3" t="s">
        <v>170</v>
      </c>
      <c r="E59" s="5">
        <v>5984</v>
      </c>
      <c r="F59" s="3" t="str">
        <f>VLOOKUP(D59,Table1[[Name]:[Native]],3,FALSE)</f>
        <v>东台市</v>
      </c>
    </row>
    <row r="60" spans="1:6" ht="15.75" thickBot="1" x14ac:dyDescent="0.3">
      <c r="A60" t="s">
        <v>2410</v>
      </c>
      <c r="B60" s="3" t="s">
        <v>2411</v>
      </c>
      <c r="C60" s="3" t="s">
        <v>243</v>
      </c>
      <c r="D60" s="3" t="s">
        <v>170</v>
      </c>
      <c r="E60" s="5">
        <v>42663</v>
      </c>
      <c r="F60" s="3" t="str">
        <f>VLOOKUP(D60,Table1[[Name]:[Native]],3,FALSE)</f>
        <v>东台市</v>
      </c>
    </row>
    <row r="61" spans="1:6" ht="15.75" thickBot="1" x14ac:dyDescent="0.3">
      <c r="A61" t="s">
        <v>2412</v>
      </c>
      <c r="B61" s="3" t="s">
        <v>2413</v>
      </c>
      <c r="C61" s="3" t="s">
        <v>243</v>
      </c>
      <c r="D61" s="3" t="s">
        <v>174</v>
      </c>
      <c r="E61" s="5">
        <v>49844</v>
      </c>
      <c r="F61" s="3" t="str">
        <f>VLOOKUP(D61,Table1[[Name]:[Native]],3,FALSE)</f>
        <v>建湖县</v>
      </c>
    </row>
    <row r="62" spans="1:6" ht="15.75" thickBot="1" x14ac:dyDescent="0.3">
      <c r="A62" t="s">
        <v>2414</v>
      </c>
      <c r="B62" s="3" t="s">
        <v>2415</v>
      </c>
      <c r="C62" s="3" t="s">
        <v>243</v>
      </c>
      <c r="D62" s="3" t="s">
        <v>166</v>
      </c>
      <c r="E62" s="5">
        <v>56055</v>
      </c>
      <c r="F62" s="3" t="str">
        <f>VLOOKUP(D62,Table1[[Name]:[Native]],3,FALSE)</f>
        <v>滨海县</v>
      </c>
    </row>
    <row r="63" spans="1:6" ht="15.75" thickBot="1" x14ac:dyDescent="0.3">
      <c r="A63" t="s">
        <v>2416</v>
      </c>
      <c r="B63" s="3" t="s">
        <v>2417</v>
      </c>
      <c r="C63" s="3" t="s">
        <v>240</v>
      </c>
      <c r="D63" s="3" t="s">
        <v>174</v>
      </c>
      <c r="E63" s="5">
        <v>240047</v>
      </c>
      <c r="F63" s="3" t="str">
        <f>VLOOKUP(D63,Table1[[Name]:[Native]],3,FALSE)</f>
        <v>建湖县</v>
      </c>
    </row>
    <row r="64" spans="1:6" ht="15.75" thickBot="1" x14ac:dyDescent="0.3">
      <c r="A64" t="s">
        <v>2418</v>
      </c>
      <c r="B64" s="3" t="s">
        <v>2419</v>
      </c>
      <c r="C64" s="3" t="s">
        <v>240</v>
      </c>
      <c r="D64" s="3" t="s">
        <v>172</v>
      </c>
      <c r="E64" s="5">
        <v>16097</v>
      </c>
      <c r="F64" s="3" t="str">
        <f>VLOOKUP(D64,Table1[[Name]:[Native]],3,FALSE)</f>
        <v>阜宁县</v>
      </c>
    </row>
    <row r="65" spans="1:6" ht="15.75" thickBot="1" x14ac:dyDescent="0.3">
      <c r="A65" t="s">
        <v>2420</v>
      </c>
      <c r="B65" s="3" t="s">
        <v>2421</v>
      </c>
      <c r="C65" s="3" t="s">
        <v>243</v>
      </c>
      <c r="D65" s="3" t="s">
        <v>174</v>
      </c>
      <c r="E65" s="5">
        <v>25027</v>
      </c>
      <c r="F65" s="3" t="str">
        <f>VLOOKUP(D65,Table1[[Name]:[Native]],3,FALSE)</f>
        <v>建湖县</v>
      </c>
    </row>
    <row r="66" spans="1:6" ht="15.75" thickBot="1" x14ac:dyDescent="0.3">
      <c r="A66" t="s">
        <v>279</v>
      </c>
      <c r="B66" s="3" t="s">
        <v>280</v>
      </c>
      <c r="C66" s="3" t="s">
        <v>248</v>
      </c>
      <c r="D66" s="3" t="s">
        <v>172</v>
      </c>
      <c r="E66" s="5">
        <v>42816</v>
      </c>
      <c r="F66" s="3" t="str">
        <f>VLOOKUP(D66,Table1[[Name]:[Native]],3,FALSE)</f>
        <v>阜宁县</v>
      </c>
    </row>
    <row r="67" spans="1:6" ht="15.75" thickBot="1" x14ac:dyDescent="0.3">
      <c r="A67" t="s">
        <v>279</v>
      </c>
      <c r="B67" s="3" t="s">
        <v>280</v>
      </c>
      <c r="C67" s="3" t="s">
        <v>248</v>
      </c>
      <c r="D67" s="3" t="s">
        <v>174</v>
      </c>
      <c r="E67" s="5">
        <v>19650</v>
      </c>
      <c r="F67" s="3" t="str">
        <f>VLOOKUP(D67,Table1[[Name]:[Native]],3,FALSE)</f>
        <v>建湖县</v>
      </c>
    </row>
    <row r="68" spans="1:6" ht="15.75" thickBot="1" x14ac:dyDescent="0.3">
      <c r="A68" t="s">
        <v>279</v>
      </c>
      <c r="B68" s="3" t="s">
        <v>280</v>
      </c>
      <c r="C68" s="3" t="s">
        <v>248</v>
      </c>
      <c r="D68" s="3" t="s">
        <v>170</v>
      </c>
      <c r="E68" s="5">
        <v>18075</v>
      </c>
      <c r="F68" s="3" t="str">
        <f>VLOOKUP(D68,Table1[[Name]:[Native]],3,FALSE)</f>
        <v>东台市</v>
      </c>
    </row>
    <row r="69" spans="1:6" ht="15.75" thickBot="1" x14ac:dyDescent="0.3">
      <c r="A69" t="s">
        <v>2422</v>
      </c>
      <c r="B69" s="3" t="s">
        <v>2423</v>
      </c>
      <c r="C69" s="3" t="s">
        <v>248</v>
      </c>
      <c r="D69" s="3" t="s">
        <v>166</v>
      </c>
      <c r="E69" s="5">
        <v>11016</v>
      </c>
      <c r="F69" s="3" t="str">
        <f>VLOOKUP(D69,Table1[[Name]:[Native]],3,FALSE)</f>
        <v>滨海县</v>
      </c>
    </row>
    <row r="70" spans="1:6" ht="15.75" thickBot="1" x14ac:dyDescent="0.3">
      <c r="A70" t="s">
        <v>2424</v>
      </c>
      <c r="B70" s="3" t="s">
        <v>2425</v>
      </c>
      <c r="C70" s="3" t="s">
        <v>248</v>
      </c>
      <c r="D70" s="3" t="s">
        <v>166</v>
      </c>
      <c r="E70" s="5">
        <v>8964</v>
      </c>
      <c r="F70" s="3" t="str">
        <f>VLOOKUP(D70,Table1[[Name]:[Native]],3,FALSE)</f>
        <v>滨海县</v>
      </c>
    </row>
    <row r="71" spans="1:6" ht="15.75" thickBot="1" x14ac:dyDescent="0.3">
      <c r="A71" t="s">
        <v>2426</v>
      </c>
      <c r="B71" s="3" t="s">
        <v>2427</v>
      </c>
      <c r="C71" s="3" t="s">
        <v>243</v>
      </c>
      <c r="D71" s="3" t="s">
        <v>170</v>
      </c>
      <c r="E71" s="5">
        <v>69572</v>
      </c>
      <c r="F71" s="3" t="str">
        <f>VLOOKUP(D71,Table1[[Name]:[Native]],3,FALSE)</f>
        <v>东台市</v>
      </c>
    </row>
    <row r="72" spans="1:6" ht="15.75" thickBot="1" x14ac:dyDescent="0.3">
      <c r="A72" t="s">
        <v>2428</v>
      </c>
      <c r="B72" s="3" t="s">
        <v>2429</v>
      </c>
      <c r="C72" s="3" t="s">
        <v>248</v>
      </c>
      <c r="D72" s="3" t="s">
        <v>176</v>
      </c>
      <c r="E72" s="5">
        <v>5102</v>
      </c>
      <c r="F72" s="3" t="str">
        <f>VLOOKUP(D72,Table1[[Name]:[Native]],3,FALSE)</f>
        <v>射阳县</v>
      </c>
    </row>
    <row r="73" spans="1:6" ht="15.75" thickBot="1" x14ac:dyDescent="0.3">
      <c r="A73" t="s">
        <v>2430</v>
      </c>
      <c r="B73" s="3" t="s">
        <v>2431</v>
      </c>
      <c r="C73" s="3" t="s">
        <v>243</v>
      </c>
      <c r="D73" s="3" t="s">
        <v>176</v>
      </c>
      <c r="E73" s="5">
        <v>61098</v>
      </c>
      <c r="F73" s="3" t="str">
        <f>VLOOKUP(D73,Table1[[Name]:[Native]],3,FALSE)</f>
        <v>射阳县</v>
      </c>
    </row>
    <row r="74" spans="1:6" ht="15.75" thickBot="1" x14ac:dyDescent="0.3">
      <c r="A74" t="s">
        <v>2432</v>
      </c>
      <c r="B74" s="3" t="s">
        <v>2433</v>
      </c>
      <c r="C74" s="3" t="s">
        <v>243</v>
      </c>
      <c r="D74" s="3" t="s">
        <v>168</v>
      </c>
      <c r="E74" s="5">
        <v>38522</v>
      </c>
      <c r="F74" s="3" t="str">
        <f>VLOOKUP(D74,Table1[[Name]:[Native]],3,FALSE)</f>
        <v>大丰区</v>
      </c>
    </row>
    <row r="75" spans="1:6" ht="15.75" thickBot="1" x14ac:dyDescent="0.3">
      <c r="A75" t="s">
        <v>2434</v>
      </c>
      <c r="B75" s="3" t="s">
        <v>2435</v>
      </c>
      <c r="C75" s="3" t="s">
        <v>243</v>
      </c>
      <c r="D75" s="3" t="s">
        <v>181</v>
      </c>
      <c r="E75" s="5">
        <v>72961</v>
      </c>
      <c r="F75" s="3" t="str">
        <f>VLOOKUP(D75,Table1[[Name]:[Native]],3,FALSE)</f>
        <v>盐都区</v>
      </c>
    </row>
    <row r="76" spans="1:6" ht="15.75" thickBot="1" x14ac:dyDescent="0.3">
      <c r="A76" t="s">
        <v>2436</v>
      </c>
      <c r="B76" s="3" t="s">
        <v>2437</v>
      </c>
      <c r="C76" s="3" t="s">
        <v>243</v>
      </c>
      <c r="D76" s="3" t="s">
        <v>181</v>
      </c>
      <c r="E76" s="5">
        <v>30165</v>
      </c>
      <c r="F76" s="3" t="str">
        <f>VLOOKUP(D76,Table1[[Name]:[Native]],3,FALSE)</f>
        <v>盐都区</v>
      </c>
    </row>
    <row r="77" spans="1:6" ht="15.75" thickBot="1" x14ac:dyDescent="0.3">
      <c r="A77" t="s">
        <v>2438</v>
      </c>
      <c r="B77" s="3" t="s">
        <v>2439</v>
      </c>
      <c r="C77" s="3" t="s">
        <v>243</v>
      </c>
      <c r="D77" s="3" t="s">
        <v>174</v>
      </c>
      <c r="E77" s="5">
        <v>33866</v>
      </c>
      <c r="F77" s="3" t="str">
        <f>VLOOKUP(D77,Table1[[Name]:[Native]],3,FALSE)</f>
        <v>建湖县</v>
      </c>
    </row>
    <row r="78" spans="1:6" ht="15.75" thickBot="1" x14ac:dyDescent="0.3">
      <c r="A78" t="s">
        <v>2440</v>
      </c>
      <c r="B78" s="3" t="s">
        <v>2441</v>
      </c>
      <c r="C78" s="3" t="s">
        <v>243</v>
      </c>
      <c r="D78" s="3" t="s">
        <v>172</v>
      </c>
      <c r="E78" s="5">
        <v>40490</v>
      </c>
      <c r="F78" s="3" t="str">
        <f>VLOOKUP(D78,Table1[[Name]:[Native]],3,FALSE)</f>
        <v>阜宁县</v>
      </c>
    </row>
    <row r="79" spans="1:6" ht="15.75" thickBot="1" x14ac:dyDescent="0.3">
      <c r="A79" t="s">
        <v>2442</v>
      </c>
      <c r="B79" s="3" t="s">
        <v>2443</v>
      </c>
      <c r="C79" s="3" t="s">
        <v>243</v>
      </c>
      <c r="D79" s="3" t="s">
        <v>172</v>
      </c>
      <c r="E79" s="5">
        <v>35943</v>
      </c>
      <c r="F79" s="3" t="str">
        <f>VLOOKUP(D79,Table1[[Name]:[Native]],3,FALSE)</f>
        <v>阜宁县</v>
      </c>
    </row>
    <row r="80" spans="1:6" ht="15.75" thickBot="1" x14ac:dyDescent="0.3">
      <c r="A80" t="s">
        <v>2444</v>
      </c>
      <c r="B80" s="3" t="s">
        <v>2445</v>
      </c>
      <c r="C80" s="3" t="s">
        <v>243</v>
      </c>
      <c r="D80" s="3" t="s">
        <v>179</v>
      </c>
      <c r="E80" s="5">
        <v>43935</v>
      </c>
      <c r="F80" s="3" t="str">
        <f>VLOOKUP(D80,Table1[[Name]:[Native]],3,FALSE)</f>
        <v>响水县</v>
      </c>
    </row>
    <row r="81" spans="1:6" ht="15.75" thickBot="1" x14ac:dyDescent="0.3">
      <c r="A81" t="s">
        <v>2446</v>
      </c>
      <c r="B81" s="3" t="s">
        <v>2447</v>
      </c>
      <c r="C81" s="3" t="s">
        <v>243</v>
      </c>
      <c r="D81" s="3" t="s">
        <v>170</v>
      </c>
      <c r="E81" s="5">
        <v>40603</v>
      </c>
      <c r="F81" s="3" t="str">
        <f>VLOOKUP(D81,Table1[[Name]:[Native]],3,FALSE)</f>
        <v>东台市</v>
      </c>
    </row>
    <row r="82" spans="1:6" ht="15.75" thickBot="1" x14ac:dyDescent="0.3">
      <c r="A82" t="s">
        <v>2448</v>
      </c>
      <c r="B82" s="3" t="s">
        <v>2449</v>
      </c>
      <c r="C82" s="3" t="s">
        <v>243</v>
      </c>
      <c r="D82" s="3" t="s">
        <v>229</v>
      </c>
      <c r="E82" s="5">
        <v>78746</v>
      </c>
      <c r="F82" s="3" t="str">
        <f>VLOOKUP(D82,Table1[[Name]:[Native]],3,FALSE)</f>
        <v>亭湖区</v>
      </c>
    </row>
    <row r="83" spans="1:6" ht="15.75" thickBot="1" x14ac:dyDescent="0.3">
      <c r="A83" t="s">
        <v>1149</v>
      </c>
      <c r="B83" s="3" t="s">
        <v>1150</v>
      </c>
      <c r="C83" s="3" t="s">
        <v>243</v>
      </c>
      <c r="D83" s="3" t="s">
        <v>168</v>
      </c>
      <c r="E83" s="5">
        <v>36257</v>
      </c>
      <c r="F83" s="3" t="str">
        <f>VLOOKUP(D83,Table1[[Name]:[Native]],3,FALSE)</f>
        <v>大丰区</v>
      </c>
    </row>
    <row r="84" spans="1:6" ht="15.75" thickBot="1" x14ac:dyDescent="0.3">
      <c r="A84" s="3" t="s">
        <v>2450</v>
      </c>
      <c r="B84" s="3" t="s">
        <v>2451</v>
      </c>
      <c r="C84" s="3" t="s">
        <v>248</v>
      </c>
      <c r="D84" s="3" t="s">
        <v>176</v>
      </c>
      <c r="E84" s="5">
        <v>6577</v>
      </c>
      <c r="F84" s="3" t="str">
        <f>VLOOKUP(D84,Table1[[Name]:[Native]],3,FALSE)</f>
        <v>射阳县</v>
      </c>
    </row>
    <row r="85" spans="1:6" ht="15.75" thickBot="1" x14ac:dyDescent="0.3">
      <c r="A85" t="s">
        <v>2452</v>
      </c>
      <c r="B85" s="3" t="s">
        <v>2453</v>
      </c>
      <c r="C85" s="3" t="s">
        <v>240</v>
      </c>
      <c r="D85" s="3" t="s">
        <v>181</v>
      </c>
      <c r="E85" s="5">
        <v>74799</v>
      </c>
      <c r="F85" s="3" t="str">
        <f>VLOOKUP(D85,Table1[[Name]:[Native]],3,FALSE)</f>
        <v>盐都区</v>
      </c>
    </row>
    <row r="86" spans="1:6" ht="15.75" thickBot="1" x14ac:dyDescent="0.3">
      <c r="A86" t="s">
        <v>2454</v>
      </c>
      <c r="B86" s="3" t="s">
        <v>2455</v>
      </c>
      <c r="C86" s="3" t="s">
        <v>243</v>
      </c>
      <c r="D86" s="3" t="s">
        <v>176</v>
      </c>
      <c r="E86" s="5">
        <v>34986</v>
      </c>
      <c r="F86" s="3" t="str">
        <f>VLOOKUP(D86,Table1[[Name]:[Native]],3,FALSE)</f>
        <v>射阳县</v>
      </c>
    </row>
    <row r="87" spans="1:6" ht="15.75" thickBot="1" x14ac:dyDescent="0.3">
      <c r="A87" t="s">
        <v>2456</v>
      </c>
      <c r="B87" s="3" t="s">
        <v>2457</v>
      </c>
      <c r="C87" s="3" t="s">
        <v>243</v>
      </c>
      <c r="D87" s="3" t="s">
        <v>176</v>
      </c>
      <c r="E87" s="5">
        <v>49628</v>
      </c>
      <c r="F87" s="3" t="str">
        <f>VLOOKUP(D87,Table1[[Name]:[Native]],3,FALSE)</f>
        <v>射阳县</v>
      </c>
    </row>
    <row r="88" spans="1:6" ht="15.75" thickBot="1" x14ac:dyDescent="0.3">
      <c r="A88" t="s">
        <v>2458</v>
      </c>
      <c r="B88" s="3" t="s">
        <v>2459</v>
      </c>
      <c r="C88" s="3" t="s">
        <v>243</v>
      </c>
      <c r="D88" s="3" t="s">
        <v>174</v>
      </c>
      <c r="E88" s="5">
        <v>51510</v>
      </c>
      <c r="F88" s="3" t="str">
        <f>VLOOKUP(D88,Table1[[Name]:[Native]],3,FALSE)</f>
        <v>建湖县</v>
      </c>
    </row>
    <row r="89" spans="1:6" ht="15.75" thickBot="1" x14ac:dyDescent="0.3">
      <c r="A89" t="s">
        <v>2460</v>
      </c>
      <c r="B89" s="3" t="s">
        <v>2461</v>
      </c>
      <c r="C89" s="3" t="s">
        <v>243</v>
      </c>
      <c r="D89" s="3" t="s">
        <v>181</v>
      </c>
      <c r="E89" s="5">
        <v>69941</v>
      </c>
      <c r="F89" s="3" t="str">
        <f>VLOOKUP(D89,Table1[[Name]:[Native]],3,FALSE)</f>
        <v>盐都区</v>
      </c>
    </row>
    <row r="90" spans="1:6" ht="15.75" thickBot="1" x14ac:dyDescent="0.3">
      <c r="A90" t="s">
        <v>2462</v>
      </c>
      <c r="B90" s="3" t="s">
        <v>2463</v>
      </c>
      <c r="C90" s="3" t="s">
        <v>243</v>
      </c>
      <c r="D90" s="3" t="s">
        <v>170</v>
      </c>
      <c r="E90" s="5">
        <v>64895</v>
      </c>
      <c r="F90" s="3" t="str">
        <f>VLOOKUP(D90,Table1[[Name]:[Native]],3,FALSE)</f>
        <v>东台市</v>
      </c>
    </row>
    <row r="91" spans="1:6" ht="15.75" thickBot="1" x14ac:dyDescent="0.3">
      <c r="A91" t="s">
        <v>2464</v>
      </c>
      <c r="B91" s="3" t="s">
        <v>2465</v>
      </c>
      <c r="C91" s="3" t="s">
        <v>243</v>
      </c>
      <c r="D91" s="3" t="s">
        <v>168</v>
      </c>
      <c r="E91" s="5">
        <v>45483</v>
      </c>
      <c r="F91" s="3" t="str">
        <f>VLOOKUP(D91,Table1[[Name]:[Native]],3,FALSE)</f>
        <v>大丰区</v>
      </c>
    </row>
    <row r="92" spans="1:6" ht="15.75" thickBot="1" x14ac:dyDescent="0.3">
      <c r="A92" t="s">
        <v>2466</v>
      </c>
      <c r="B92" s="3" t="s">
        <v>2467</v>
      </c>
      <c r="C92" s="3" t="s">
        <v>243</v>
      </c>
      <c r="D92" s="3" t="s">
        <v>172</v>
      </c>
      <c r="E92" s="5">
        <v>42992</v>
      </c>
      <c r="F92" s="3" t="str">
        <f>VLOOKUP(D92,Table1[[Name]:[Native]],3,FALSE)</f>
        <v>阜宁县</v>
      </c>
    </row>
    <row r="93" spans="1:6" ht="15.75" thickBot="1" x14ac:dyDescent="0.3">
      <c r="A93" t="s">
        <v>2468</v>
      </c>
      <c r="B93" s="3" t="s">
        <v>2469</v>
      </c>
      <c r="C93" s="3" t="s">
        <v>243</v>
      </c>
      <c r="D93" s="3" t="s">
        <v>174</v>
      </c>
      <c r="E93" s="5">
        <v>137033</v>
      </c>
      <c r="F93" s="3" t="str">
        <f>VLOOKUP(D93,Table1[[Name]:[Native]],3,FALSE)</f>
        <v>建湖县</v>
      </c>
    </row>
    <row r="94" spans="1:6" ht="15.75" thickBot="1" x14ac:dyDescent="0.3">
      <c r="A94" t="s">
        <v>2470</v>
      </c>
      <c r="B94" s="3" t="s">
        <v>2471</v>
      </c>
      <c r="C94" s="3" t="s">
        <v>248</v>
      </c>
      <c r="D94" s="3" t="s">
        <v>168</v>
      </c>
      <c r="E94" s="5">
        <v>5501</v>
      </c>
      <c r="F94" s="3" t="str">
        <f>VLOOKUP(D94,Table1[[Name]:[Native]],3,FALSE)</f>
        <v>大丰区</v>
      </c>
    </row>
    <row r="95" spans="1:6" ht="15.75" thickBot="1" x14ac:dyDescent="0.3">
      <c r="A95" t="s">
        <v>2472</v>
      </c>
      <c r="B95" s="3" t="s">
        <v>2473</v>
      </c>
      <c r="C95" s="3" t="s">
        <v>243</v>
      </c>
      <c r="D95" s="3" t="s">
        <v>181</v>
      </c>
      <c r="E95" s="5">
        <v>26971</v>
      </c>
      <c r="F95" s="3" t="str">
        <f>VLOOKUP(D95,Table1[[Name]:[Native]],3,FALSE)</f>
        <v>盐都区</v>
      </c>
    </row>
    <row r="96" spans="1:6" ht="15.75" thickBot="1" x14ac:dyDescent="0.3">
      <c r="A96" t="s">
        <v>2474</v>
      </c>
      <c r="B96" s="3" t="s">
        <v>2475</v>
      </c>
      <c r="C96" s="3" t="s">
        <v>248</v>
      </c>
      <c r="D96" s="3" t="s">
        <v>179</v>
      </c>
      <c r="E96" s="5">
        <v>9929</v>
      </c>
      <c r="F96" s="3" t="str">
        <f>VLOOKUP(D96,Table1[[Name]:[Native]],3,FALSE)</f>
        <v>响水县</v>
      </c>
    </row>
    <row r="97" spans="1:6" ht="15.75" thickBot="1" x14ac:dyDescent="0.3">
      <c r="A97" t="s">
        <v>2476</v>
      </c>
      <c r="B97" s="3" t="s">
        <v>2477</v>
      </c>
      <c r="C97" s="3" t="s">
        <v>248</v>
      </c>
      <c r="D97" s="3" t="s">
        <v>179</v>
      </c>
      <c r="E97" s="5">
        <v>14127</v>
      </c>
      <c r="F97" s="3" t="str">
        <f>VLOOKUP(D97,Table1[[Name]:[Native]],3,FALSE)</f>
        <v>响水县</v>
      </c>
    </row>
    <row r="98" spans="1:6" ht="15.75" thickBot="1" x14ac:dyDescent="0.3">
      <c r="A98" t="s">
        <v>2478</v>
      </c>
      <c r="B98" s="3" t="s">
        <v>2479</v>
      </c>
      <c r="C98" s="3" t="s">
        <v>248</v>
      </c>
      <c r="D98" s="3" t="s">
        <v>229</v>
      </c>
      <c r="E98" s="5">
        <v>75198</v>
      </c>
      <c r="F98" s="3" t="str">
        <f>VLOOKUP(D98,Table1[[Name]:[Native]],3,FALSE)</f>
        <v>亭湖区</v>
      </c>
    </row>
    <row r="99" spans="1:6" ht="15.75" thickBot="1" x14ac:dyDescent="0.3">
      <c r="A99" t="s">
        <v>2480</v>
      </c>
      <c r="B99" s="3" t="s">
        <v>2481</v>
      </c>
      <c r="C99" s="3" t="s">
        <v>243</v>
      </c>
      <c r="D99" s="3" t="s">
        <v>170</v>
      </c>
      <c r="E99" s="5">
        <v>55148</v>
      </c>
      <c r="F99" s="3" t="str">
        <f>VLOOKUP(D99,Table1[[Name]:[Native]],3,FALSE)</f>
        <v>东台市</v>
      </c>
    </row>
    <row r="100" spans="1:6" ht="15.75" thickBot="1" x14ac:dyDescent="0.3">
      <c r="A100" t="s">
        <v>2482</v>
      </c>
      <c r="B100" s="3" t="s">
        <v>2483</v>
      </c>
      <c r="C100" s="3" t="s">
        <v>243</v>
      </c>
      <c r="D100" s="3" t="s">
        <v>179</v>
      </c>
      <c r="E100" s="5">
        <v>53153</v>
      </c>
      <c r="F100" s="3" t="str">
        <f>VLOOKUP(D100,Table1[[Name]:[Native]],3,FALSE)</f>
        <v>响水县</v>
      </c>
    </row>
    <row r="101" spans="1:6" ht="15.75" thickBot="1" x14ac:dyDescent="0.3">
      <c r="A101" t="s">
        <v>2484</v>
      </c>
      <c r="B101" s="3" t="s">
        <v>2485</v>
      </c>
      <c r="C101" s="3" t="s">
        <v>243</v>
      </c>
      <c r="D101" s="3" t="s">
        <v>176</v>
      </c>
      <c r="E101" s="5">
        <v>62551</v>
      </c>
      <c r="F101" s="3" t="str">
        <f>VLOOKUP(D101,Table1[[Name]:[Native]],3,FALSE)</f>
        <v>射阳县</v>
      </c>
    </row>
    <row r="102" spans="1:6" ht="15.75" thickBot="1" x14ac:dyDescent="0.3">
      <c r="A102" t="s">
        <v>2486</v>
      </c>
      <c r="B102" s="3" t="s">
        <v>2487</v>
      </c>
      <c r="C102" s="3" t="s">
        <v>243</v>
      </c>
      <c r="D102" s="3" t="s">
        <v>170</v>
      </c>
      <c r="E102" s="5">
        <v>42373</v>
      </c>
      <c r="F102" s="3" t="str">
        <f>VLOOKUP(D102,Table1[[Name]:[Native]],3,FALSE)</f>
        <v>东台市</v>
      </c>
    </row>
    <row r="103" spans="1:6" ht="15.75" thickBot="1" x14ac:dyDescent="0.3">
      <c r="A103" t="s">
        <v>2488</v>
      </c>
      <c r="B103" s="3" t="s">
        <v>2489</v>
      </c>
      <c r="C103" s="3" t="s">
        <v>243</v>
      </c>
      <c r="D103" s="3" t="s">
        <v>176</v>
      </c>
      <c r="E103" s="5">
        <v>38160</v>
      </c>
      <c r="F103" s="3" t="str">
        <f>VLOOKUP(D103,Table1[[Name]:[Native]],3,FALSE)</f>
        <v>射阳县</v>
      </c>
    </row>
    <row r="104" spans="1:6" ht="15.75" thickBot="1" x14ac:dyDescent="0.3">
      <c r="A104" t="s">
        <v>2490</v>
      </c>
      <c r="B104" s="3" t="s">
        <v>2491</v>
      </c>
      <c r="C104" s="3" t="s">
        <v>243</v>
      </c>
      <c r="D104" s="3" t="s">
        <v>166</v>
      </c>
      <c r="E104" s="5">
        <v>35298</v>
      </c>
      <c r="F104" s="3" t="str">
        <f>VLOOKUP(D104,Table1[[Name]:[Native]],3,FALSE)</f>
        <v>滨海县</v>
      </c>
    </row>
    <row r="105" spans="1:6" ht="15.75" thickBot="1" x14ac:dyDescent="0.3">
      <c r="A105" t="s">
        <v>2492</v>
      </c>
      <c r="B105" s="3" t="s">
        <v>2493</v>
      </c>
      <c r="C105" s="3" t="s">
        <v>248</v>
      </c>
      <c r="D105" s="3" t="s">
        <v>229</v>
      </c>
      <c r="E105" s="5">
        <v>40021</v>
      </c>
      <c r="F105" s="3" t="str">
        <f>VLOOKUP(D105,Table1[[Name]:[Native]],3,FALSE)</f>
        <v>亭湖区</v>
      </c>
    </row>
    <row r="106" spans="1:6" ht="15.75" thickBot="1" x14ac:dyDescent="0.3">
      <c r="A106" t="s">
        <v>2494</v>
      </c>
      <c r="B106" s="3" t="s">
        <v>2495</v>
      </c>
      <c r="C106" s="3" t="s">
        <v>243</v>
      </c>
      <c r="D106" s="3" t="s">
        <v>166</v>
      </c>
      <c r="E106" s="5">
        <v>30143</v>
      </c>
      <c r="F106" s="3" t="str">
        <f>VLOOKUP(D106,Table1[[Name]:[Native]],3,FALSE)</f>
        <v>滨海县</v>
      </c>
    </row>
    <row r="107" spans="1:6" ht="15.75" thickBot="1" x14ac:dyDescent="0.3">
      <c r="A107" t="s">
        <v>2496</v>
      </c>
      <c r="B107" s="3" t="s">
        <v>2497</v>
      </c>
      <c r="C107" s="3" t="s">
        <v>243</v>
      </c>
      <c r="D107" s="3" t="s">
        <v>170</v>
      </c>
      <c r="E107" s="5">
        <v>66845</v>
      </c>
      <c r="F107" s="3" t="str">
        <f>VLOOKUP(D107,Table1[[Name]:[Native]],3,FALSE)</f>
        <v>东台市</v>
      </c>
    </row>
    <row r="108" spans="1:6" ht="15.75" thickBot="1" x14ac:dyDescent="0.3">
      <c r="A108" t="s">
        <v>2498</v>
      </c>
      <c r="B108" s="3" t="s">
        <v>2499</v>
      </c>
      <c r="C108" s="3" t="s">
        <v>243</v>
      </c>
      <c r="D108" s="3" t="s">
        <v>168</v>
      </c>
      <c r="E108" s="5">
        <v>44032</v>
      </c>
      <c r="F108" s="3" t="str">
        <f>VLOOKUP(D108,Table1[[Name]:[Native]],3,FALSE)</f>
        <v>大丰区</v>
      </c>
    </row>
    <row r="109" spans="1:6" ht="15.75" thickBot="1" x14ac:dyDescent="0.3">
      <c r="A109" t="s">
        <v>1200</v>
      </c>
      <c r="B109" s="3" t="s">
        <v>1201</v>
      </c>
      <c r="C109" s="3" t="s">
        <v>240</v>
      </c>
      <c r="D109" s="3" t="s">
        <v>229</v>
      </c>
      <c r="E109" s="5">
        <v>96523</v>
      </c>
      <c r="F109" s="3" t="str">
        <f>VLOOKUP(D109,Table1[[Name]:[Native]],3,FALSE)</f>
        <v>亭湖区</v>
      </c>
    </row>
    <row r="110" spans="1:6" ht="15.75" thickBot="1" x14ac:dyDescent="0.3">
      <c r="A110" t="s">
        <v>2500</v>
      </c>
      <c r="B110" s="3" t="s">
        <v>2501</v>
      </c>
      <c r="C110" s="3" t="s">
        <v>243</v>
      </c>
      <c r="D110" s="3" t="s">
        <v>170</v>
      </c>
      <c r="E110" s="5">
        <v>69866</v>
      </c>
      <c r="F110" s="3" t="str">
        <f>VLOOKUP(D110,Table1[[Name]:[Native]],3,FALSE)</f>
        <v>东台市</v>
      </c>
    </row>
    <row r="111" spans="1:6" ht="15.75" thickBot="1" x14ac:dyDescent="0.3">
      <c r="A111" t="s">
        <v>327</v>
      </c>
      <c r="B111" s="3" t="s">
        <v>328</v>
      </c>
      <c r="C111" s="3" t="s">
        <v>240</v>
      </c>
      <c r="D111" s="3" t="s">
        <v>229</v>
      </c>
      <c r="E111" s="5">
        <v>42545</v>
      </c>
      <c r="F111" s="3" t="str">
        <f>VLOOKUP(D111,Table1[[Name]:[Native]],3,FALSE)</f>
        <v>亭湖区</v>
      </c>
    </row>
    <row r="112" spans="1:6" ht="15.75" thickBot="1" x14ac:dyDescent="0.3">
      <c r="A112" t="s">
        <v>2502</v>
      </c>
      <c r="B112" s="3" t="s">
        <v>2503</v>
      </c>
      <c r="C112" s="3" t="s">
        <v>243</v>
      </c>
      <c r="D112" s="3" t="s">
        <v>166</v>
      </c>
      <c r="E112" s="5">
        <v>69728</v>
      </c>
      <c r="F112" s="3" t="str">
        <f>VLOOKUP(D112,Table1[[Name]:[Native]],3,FALSE)</f>
        <v>滨海县</v>
      </c>
    </row>
    <row r="113" spans="1:6" ht="15.75" thickBot="1" x14ac:dyDescent="0.3">
      <c r="A113" t="s">
        <v>2504</v>
      </c>
      <c r="B113" s="3" t="s">
        <v>2505</v>
      </c>
      <c r="C113" s="3" t="s">
        <v>240</v>
      </c>
      <c r="D113" s="3" t="s">
        <v>229</v>
      </c>
      <c r="E113" s="5">
        <v>32876</v>
      </c>
      <c r="F113" s="3" t="str">
        <f>VLOOKUP(D113,Table1[[Name]:[Native]],3,FALSE)</f>
        <v>亭湖区</v>
      </c>
    </row>
    <row r="114" spans="1:6" ht="15.75" thickBot="1" x14ac:dyDescent="0.3">
      <c r="A114" t="s">
        <v>1206</v>
      </c>
      <c r="B114" s="3" t="s">
        <v>1207</v>
      </c>
      <c r="C114" s="3" t="s">
        <v>240</v>
      </c>
      <c r="D114" s="3" t="s">
        <v>229</v>
      </c>
      <c r="E114" s="5">
        <v>48688</v>
      </c>
      <c r="F114" s="3" t="str">
        <f>VLOOKUP(D114,Table1[[Name]:[Native]],3,FALSE)</f>
        <v>亭湖区</v>
      </c>
    </row>
    <row r="115" spans="1:6" ht="15.75" thickBot="1" x14ac:dyDescent="0.3">
      <c r="A115" t="s">
        <v>2506</v>
      </c>
      <c r="B115" s="3" t="s">
        <v>2507</v>
      </c>
      <c r="C115" s="3" t="s">
        <v>243</v>
      </c>
      <c r="D115" s="3" t="s">
        <v>179</v>
      </c>
      <c r="E115" s="5">
        <v>93707</v>
      </c>
      <c r="F115" s="3" t="str">
        <f>VLOOKUP(D115,Table1[[Name]:[Native]],3,FALSE)</f>
        <v>响水县</v>
      </c>
    </row>
    <row r="116" spans="1:6" ht="15.75" thickBot="1" x14ac:dyDescent="0.3">
      <c r="A116" t="s">
        <v>2508</v>
      </c>
      <c r="B116" s="3" t="s">
        <v>2509</v>
      </c>
      <c r="C116" s="3" t="s">
        <v>248</v>
      </c>
      <c r="D116" s="3" t="s">
        <v>176</v>
      </c>
      <c r="E116" s="5">
        <v>70006</v>
      </c>
      <c r="F116" s="3" t="str">
        <f>VLOOKUP(D116,Table1[[Name]:[Native]],3,FALSE)</f>
        <v>射阳县</v>
      </c>
    </row>
    <row r="117" spans="1:6" ht="15.75" thickBot="1" x14ac:dyDescent="0.3">
      <c r="A117" t="s">
        <v>2510</v>
      </c>
      <c r="B117" s="3" t="s">
        <v>2511</v>
      </c>
      <c r="C117" s="3" t="s">
        <v>248</v>
      </c>
      <c r="D117" s="3" t="s">
        <v>179</v>
      </c>
      <c r="E117" s="5">
        <v>25233</v>
      </c>
      <c r="F117" s="3" t="str">
        <f>VLOOKUP(D117,Table1[[Name]:[Native]],3,FALSE)</f>
        <v>响水县</v>
      </c>
    </row>
    <row r="118" spans="1:6" ht="15.75" thickBot="1" x14ac:dyDescent="0.3">
      <c r="A118" t="s">
        <v>2512</v>
      </c>
      <c r="B118" s="3" t="s">
        <v>2513</v>
      </c>
      <c r="C118" s="3" t="s">
        <v>243</v>
      </c>
      <c r="D118" s="3" t="s">
        <v>168</v>
      </c>
      <c r="E118" s="5">
        <v>36133</v>
      </c>
      <c r="F118" s="3" t="str">
        <f>VLOOKUP(D118,Table1[[Name]:[Native]],3,FALSE)</f>
        <v>大丰区</v>
      </c>
    </row>
    <row r="119" spans="1:6" ht="15.75" thickBot="1" x14ac:dyDescent="0.3">
      <c r="A119" t="s">
        <v>2514</v>
      </c>
      <c r="B119" s="3" t="s">
        <v>2515</v>
      </c>
      <c r="C119" s="3" t="s">
        <v>243</v>
      </c>
      <c r="D119" s="3" t="s">
        <v>179</v>
      </c>
      <c r="E119" s="5">
        <v>84699</v>
      </c>
      <c r="F119" s="3" t="str">
        <f>VLOOKUP(D119,Table1[[Name]:[Native]],3,FALSE)</f>
        <v>响水县</v>
      </c>
    </row>
    <row r="120" spans="1:6" ht="15.75" thickBot="1" x14ac:dyDescent="0.3">
      <c r="A120" t="s">
        <v>2516</v>
      </c>
      <c r="B120" s="3" t="s">
        <v>2517</v>
      </c>
      <c r="C120" s="3" t="s">
        <v>248</v>
      </c>
      <c r="D120" s="3" t="s">
        <v>170</v>
      </c>
      <c r="E120" s="5">
        <v>15577</v>
      </c>
      <c r="F120" s="3" t="str">
        <f>VLOOKUP(D120,Table1[[Name]:[Native]],3,FALSE)</f>
        <v>东台市</v>
      </c>
    </row>
    <row r="121" spans="1:6" ht="15.75" thickBot="1" x14ac:dyDescent="0.3">
      <c r="A121" t="s">
        <v>2518</v>
      </c>
      <c r="B121" s="3" t="s">
        <v>2519</v>
      </c>
      <c r="C121" s="3" t="s">
        <v>240</v>
      </c>
      <c r="D121" s="3" t="s">
        <v>181</v>
      </c>
      <c r="E121" s="5">
        <v>63411</v>
      </c>
      <c r="F121" s="3" t="str">
        <f>VLOOKUP(D121,Table1[[Name]:[Native]],3,FALSE)</f>
        <v>盐都区</v>
      </c>
    </row>
    <row r="122" spans="1:6" ht="15.75" thickBot="1" x14ac:dyDescent="0.3">
      <c r="A122" t="s">
        <v>2520</v>
      </c>
      <c r="B122" s="3" t="s">
        <v>2521</v>
      </c>
      <c r="C122" s="3" t="s">
        <v>243</v>
      </c>
      <c r="D122" s="3" t="s">
        <v>168</v>
      </c>
      <c r="E122" s="5">
        <v>95613</v>
      </c>
      <c r="F122" s="3" t="str">
        <f>VLOOKUP(D122,Table1[[Name]:[Native]],3,FALSE)</f>
        <v>大丰区</v>
      </c>
    </row>
    <row r="123" spans="1:6" ht="15.75" thickBot="1" x14ac:dyDescent="0.3">
      <c r="A123" t="s">
        <v>2522</v>
      </c>
      <c r="B123" s="3" t="s">
        <v>2523</v>
      </c>
      <c r="C123" s="3" t="s">
        <v>243</v>
      </c>
      <c r="D123" s="3" t="s">
        <v>172</v>
      </c>
      <c r="E123" s="5">
        <v>40634</v>
      </c>
      <c r="F123" s="3" t="str">
        <f>VLOOKUP(D123,Table1[[Name]:[Native]],3,FALSE)</f>
        <v>阜宁县</v>
      </c>
    </row>
    <row r="124" spans="1:6" ht="15.75" thickBot="1" x14ac:dyDescent="0.3">
      <c r="A124" t="s">
        <v>2524</v>
      </c>
      <c r="B124" s="3" t="s">
        <v>2525</v>
      </c>
      <c r="C124" s="3" t="s">
        <v>243</v>
      </c>
      <c r="D124" s="3" t="s">
        <v>176</v>
      </c>
      <c r="E124" s="5">
        <v>44045</v>
      </c>
      <c r="F124" s="3" t="str">
        <f>VLOOKUP(D124,Table1[[Name]:[Native]],3,FALSE)</f>
        <v>射阳县</v>
      </c>
    </row>
    <row r="125" spans="1:6" ht="15.75" thickBot="1" x14ac:dyDescent="0.3">
      <c r="A125" t="s">
        <v>1798</v>
      </c>
      <c r="B125" s="3" t="s">
        <v>1799</v>
      </c>
      <c r="C125" s="3" t="s">
        <v>243</v>
      </c>
      <c r="D125" s="3" t="s">
        <v>170</v>
      </c>
      <c r="E125" s="5">
        <v>36080</v>
      </c>
      <c r="F125" s="3" t="str">
        <f>VLOOKUP(D125,Table1[[Name]:[Native]],3,FALSE)</f>
        <v>东台市</v>
      </c>
    </row>
    <row r="126" spans="1:6" ht="15.75" thickBot="1" x14ac:dyDescent="0.3">
      <c r="A126" t="s">
        <v>2526</v>
      </c>
      <c r="B126" s="3" t="s">
        <v>2527</v>
      </c>
      <c r="C126" s="3" t="s">
        <v>248</v>
      </c>
      <c r="D126" s="3" t="s">
        <v>181</v>
      </c>
      <c r="E126" s="5">
        <v>33898</v>
      </c>
      <c r="F126" s="3" t="str">
        <f>VLOOKUP(D126,Table1[[Name]:[Native]],3,FALSE)</f>
        <v>盐都区</v>
      </c>
    </row>
    <row r="127" spans="1:6" ht="15.75" thickBot="1" x14ac:dyDescent="0.3">
      <c r="A127" t="s">
        <v>2528</v>
      </c>
      <c r="B127" s="3" t="s">
        <v>2529</v>
      </c>
      <c r="C127" s="3" t="s">
        <v>248</v>
      </c>
      <c r="D127" s="3" t="s">
        <v>166</v>
      </c>
      <c r="E127" s="5">
        <v>5335</v>
      </c>
      <c r="F127" s="3" t="str">
        <f>VLOOKUP(D127,Table1[[Name]:[Native]],3,FALSE)</f>
        <v>滨海县</v>
      </c>
    </row>
    <row r="128" spans="1:6" ht="15.75" thickBot="1" x14ac:dyDescent="0.3">
      <c r="A128" t="s">
        <v>2530</v>
      </c>
      <c r="B128" s="3" t="s">
        <v>2531</v>
      </c>
      <c r="C128" s="3" t="s">
        <v>243</v>
      </c>
      <c r="D128" s="3" t="s">
        <v>176</v>
      </c>
      <c r="E128" s="5">
        <v>43908</v>
      </c>
      <c r="F128" s="3" t="str">
        <f>VLOOKUP(D128,Table1[[Name]:[Native]],3,FALSE)</f>
        <v>射阳县</v>
      </c>
    </row>
    <row r="129" spans="1:6" ht="15.75" thickBot="1" x14ac:dyDescent="0.3">
      <c r="A129" t="s">
        <v>2532</v>
      </c>
      <c r="B129" s="3" t="s">
        <v>2533</v>
      </c>
      <c r="C129" s="3" t="s">
        <v>243</v>
      </c>
      <c r="D129" s="3" t="s">
        <v>229</v>
      </c>
      <c r="E129" s="5">
        <v>64381</v>
      </c>
      <c r="F129" s="3" t="str">
        <f>VLOOKUP(D129,Table1[[Name]:[Native]],3,FALSE)</f>
        <v>亭湖区</v>
      </c>
    </row>
    <row r="130" spans="1:6" ht="15.75" thickBot="1" x14ac:dyDescent="0.3">
      <c r="A130" t="s">
        <v>2534</v>
      </c>
      <c r="B130" s="3" t="s">
        <v>2535</v>
      </c>
      <c r="C130" s="3" t="s">
        <v>240</v>
      </c>
      <c r="D130" s="3" t="s">
        <v>229</v>
      </c>
      <c r="E130" s="5">
        <v>48011</v>
      </c>
      <c r="F130" s="3" t="str">
        <f>VLOOKUP(D130,Table1[[Name]:[Native]],3,FALSE)</f>
        <v>亭湖区</v>
      </c>
    </row>
    <row r="131" spans="1:6" ht="15.75" thickBot="1" x14ac:dyDescent="0.3">
      <c r="A131" t="s">
        <v>2536</v>
      </c>
      <c r="B131" s="3" t="s">
        <v>2537</v>
      </c>
      <c r="C131" s="3" t="s">
        <v>248</v>
      </c>
      <c r="D131" s="3" t="s">
        <v>176</v>
      </c>
      <c r="E131" s="5">
        <v>6560</v>
      </c>
      <c r="F131" s="3" t="str">
        <f>VLOOKUP(D131,Table1[[Name]:[Native]],3,FALSE)</f>
        <v>射阳县</v>
      </c>
    </row>
    <row r="132" spans="1:6" ht="15.75" thickBot="1" x14ac:dyDescent="0.3">
      <c r="A132" s="3" t="s">
        <v>2538</v>
      </c>
      <c r="B132" s="3" t="s">
        <v>2539</v>
      </c>
      <c r="C132" s="3" t="s">
        <v>248</v>
      </c>
      <c r="D132" s="3" t="s">
        <v>181</v>
      </c>
      <c r="E132" s="5">
        <v>40267</v>
      </c>
      <c r="F132" s="3" t="str">
        <f>VLOOKUP(D132,Table1[[Name]:[Native]],3,FALSE)</f>
        <v>盐都区</v>
      </c>
    </row>
    <row r="133" spans="1:6" ht="15.75" thickBot="1" x14ac:dyDescent="0.3">
      <c r="A133" t="s">
        <v>2540</v>
      </c>
      <c r="B133" s="3" t="s">
        <v>2541</v>
      </c>
      <c r="C133" s="3" t="s">
        <v>243</v>
      </c>
      <c r="D133" s="3" t="s">
        <v>168</v>
      </c>
      <c r="E133" s="5">
        <v>30024</v>
      </c>
      <c r="F133" s="3" t="str">
        <f>VLOOKUP(D133,Table1[[Name]:[Native]],3,FALSE)</f>
        <v>大丰区</v>
      </c>
    </row>
    <row r="134" spans="1:6" ht="15.75" thickBot="1" x14ac:dyDescent="0.3">
      <c r="A134" t="s">
        <v>2542</v>
      </c>
      <c r="B134" s="3" t="s">
        <v>2543</v>
      </c>
      <c r="C134" s="3" t="s">
        <v>243</v>
      </c>
      <c r="D134" s="3" t="s">
        <v>181</v>
      </c>
      <c r="E134" s="5">
        <v>23366</v>
      </c>
      <c r="F134" s="3" t="str">
        <f>VLOOKUP(D134,Table1[[Name]:[Native]],3,FALSE)</f>
        <v>盐都区</v>
      </c>
    </row>
    <row r="135" spans="1:6" ht="15.75" thickBot="1" x14ac:dyDescent="0.3">
      <c r="A135" t="s">
        <v>2544</v>
      </c>
      <c r="B135" s="3" t="s">
        <v>2545</v>
      </c>
      <c r="C135" s="3" t="s">
        <v>243</v>
      </c>
      <c r="D135" s="3" t="s">
        <v>170</v>
      </c>
      <c r="E135" s="5">
        <v>42295</v>
      </c>
      <c r="F135" s="3" t="str">
        <f>VLOOKUP(D135,Table1[[Name]:[Native]],3,FALSE)</f>
        <v>东台市</v>
      </c>
    </row>
    <row r="136" spans="1:6" ht="15.75" thickBot="1" x14ac:dyDescent="0.3">
      <c r="A136" t="s">
        <v>2546</v>
      </c>
      <c r="B136" s="3" t="s">
        <v>2547</v>
      </c>
      <c r="C136" s="3" t="s">
        <v>248</v>
      </c>
      <c r="D136" s="3" t="s">
        <v>176</v>
      </c>
      <c r="E136" s="5">
        <v>3829</v>
      </c>
      <c r="F136" s="3" t="str">
        <f>VLOOKUP(D136,Table1[[Name]:[Native]],3,FALSE)</f>
        <v>射阳县</v>
      </c>
    </row>
    <row r="137" spans="1:6" ht="15.75" thickBot="1" x14ac:dyDescent="0.3">
      <c r="A137" t="s">
        <v>2548</v>
      </c>
      <c r="B137" s="3" t="s">
        <v>2549</v>
      </c>
      <c r="C137" s="3" t="s">
        <v>243</v>
      </c>
      <c r="D137" s="3" t="s">
        <v>174</v>
      </c>
      <c r="E137" s="5">
        <v>25091</v>
      </c>
      <c r="F137" s="3" t="str">
        <f>VLOOKUP(D137,Table1[[Name]:[Native]],3,FALSE)</f>
        <v>建湖县</v>
      </c>
    </row>
    <row r="138" spans="1:6" ht="15.75" thickBot="1" x14ac:dyDescent="0.3">
      <c r="A138" t="s">
        <v>2550</v>
      </c>
      <c r="B138" s="3" t="s">
        <v>2551</v>
      </c>
      <c r="C138" s="3" t="s">
        <v>243</v>
      </c>
      <c r="D138" s="3" t="s">
        <v>229</v>
      </c>
      <c r="E138" s="5">
        <v>44352</v>
      </c>
      <c r="F138" s="3" t="str">
        <f>VLOOKUP(D138,Table1[[Name]:[Native]],3,FALSE)</f>
        <v>亭湖区</v>
      </c>
    </row>
    <row r="139" spans="1:6" ht="15.75" thickBot="1" x14ac:dyDescent="0.3">
      <c r="A139" t="s">
        <v>2552</v>
      </c>
      <c r="B139" s="3" t="s">
        <v>2553</v>
      </c>
      <c r="C139" s="3" t="s">
        <v>243</v>
      </c>
      <c r="D139" s="3" t="s">
        <v>176</v>
      </c>
      <c r="E139" s="5">
        <v>27387</v>
      </c>
      <c r="F139" s="3" t="str">
        <f>VLOOKUP(D139,Table1[[Name]:[Native]],3,FALSE)</f>
        <v>射阳县</v>
      </c>
    </row>
    <row r="140" spans="1:6" ht="15.75" thickBot="1" x14ac:dyDescent="0.3">
      <c r="A140" t="s">
        <v>2554</v>
      </c>
      <c r="B140" s="3" t="s">
        <v>2555</v>
      </c>
      <c r="C140" s="3" t="s">
        <v>243</v>
      </c>
      <c r="D140" s="3" t="s">
        <v>172</v>
      </c>
      <c r="E140" s="5">
        <v>39294</v>
      </c>
      <c r="F140" s="3" t="str">
        <f>VLOOKUP(D140,Table1[[Name]:[Native]],3,FALSE)</f>
        <v>阜宁县</v>
      </c>
    </row>
    <row r="141" spans="1:6" ht="15.75" thickBot="1" x14ac:dyDescent="0.3">
      <c r="A141" t="s">
        <v>2556</v>
      </c>
      <c r="B141" s="3" t="s">
        <v>2557</v>
      </c>
      <c r="C141" s="3" t="s">
        <v>248</v>
      </c>
      <c r="D141" s="3" t="s">
        <v>170</v>
      </c>
      <c r="E141" s="5">
        <v>538</v>
      </c>
      <c r="F141" s="3" t="str">
        <f>VLOOKUP(D141,Table1[[Name]:[Native]],3,FALSE)</f>
        <v>东台市</v>
      </c>
    </row>
    <row r="142" spans="1:6" ht="15.75" thickBot="1" x14ac:dyDescent="0.3">
      <c r="A142" t="s">
        <v>2558</v>
      </c>
      <c r="B142" s="3" t="s">
        <v>2559</v>
      </c>
      <c r="C142" s="3" t="s">
        <v>243</v>
      </c>
      <c r="D142" s="3" t="s">
        <v>174</v>
      </c>
      <c r="E142" s="5">
        <v>28969</v>
      </c>
      <c r="F142" s="3" t="str">
        <f>VLOOKUP(D142,Table1[[Name]:[Native]],3,FALSE)</f>
        <v>建湖县</v>
      </c>
    </row>
    <row r="143" spans="1:6" ht="15.75" thickBot="1" x14ac:dyDescent="0.3">
      <c r="A143" t="s">
        <v>2560</v>
      </c>
      <c r="B143" s="3" t="s">
        <v>2561</v>
      </c>
      <c r="C143" s="3" t="s">
        <v>243</v>
      </c>
      <c r="D143" s="3" t="s">
        <v>172</v>
      </c>
      <c r="E143" s="5">
        <v>69464</v>
      </c>
      <c r="F143" s="3" t="str">
        <f>VLOOKUP(D143,Table1[[Name]:[Native]],3,FALSE)</f>
        <v>阜宁县</v>
      </c>
    </row>
    <row r="144" spans="1:6" ht="15.75" thickBot="1" x14ac:dyDescent="0.3">
      <c r="A144" t="s">
        <v>2562</v>
      </c>
      <c r="B144" s="3" t="s">
        <v>2563</v>
      </c>
      <c r="C144" s="3" t="s">
        <v>240</v>
      </c>
      <c r="D144" s="3" t="s">
        <v>229</v>
      </c>
      <c r="E144" s="5">
        <v>89644</v>
      </c>
      <c r="F144" s="3" t="str">
        <f>VLOOKUP(D144,Table1[[Name]:[Native]],3,FALSE)</f>
        <v>亭湖区</v>
      </c>
    </row>
    <row r="145" spans="1:6" ht="15.75" thickBot="1" x14ac:dyDescent="0.3">
      <c r="A145" t="s">
        <v>2564</v>
      </c>
      <c r="B145" s="3" t="s">
        <v>2565</v>
      </c>
      <c r="C145" s="3" t="s">
        <v>243</v>
      </c>
      <c r="D145" s="3" t="s">
        <v>179</v>
      </c>
      <c r="E145" s="5">
        <v>58247</v>
      </c>
      <c r="F145" s="3" t="str">
        <f>VLOOKUP(D145,Table1[[Name]:[Native]],3,FALSE)</f>
        <v>响水县</v>
      </c>
    </row>
    <row r="146" spans="1:6" ht="15.75" thickBot="1" x14ac:dyDescent="0.3">
      <c r="A146" t="s">
        <v>2566</v>
      </c>
      <c r="B146" s="3" t="s">
        <v>2567</v>
      </c>
      <c r="C146" s="3" t="s">
        <v>240</v>
      </c>
      <c r="D146" s="3" t="s">
        <v>181</v>
      </c>
      <c r="E146" s="5">
        <v>33377</v>
      </c>
      <c r="F146" s="3" t="str">
        <f>VLOOKUP(D146,Table1[[Name]:[Native]],3,FALSE)</f>
        <v>盐都区</v>
      </c>
    </row>
    <row r="147" spans="1:6" ht="15.75" thickBot="1" x14ac:dyDescent="0.3">
      <c r="A147" t="s">
        <v>2568</v>
      </c>
      <c r="B147" s="3" t="s">
        <v>2569</v>
      </c>
      <c r="C147" s="3" t="s">
        <v>243</v>
      </c>
      <c r="D147" s="3" t="s">
        <v>170</v>
      </c>
      <c r="E147" s="5">
        <v>36663</v>
      </c>
      <c r="F147" s="3" t="str">
        <f>VLOOKUP(D147,Table1[[Name]:[Native]],3,FALSE)</f>
        <v>东台市</v>
      </c>
    </row>
    <row r="148" spans="1:6" ht="15.75" thickBot="1" x14ac:dyDescent="0.3">
      <c r="A148" t="s">
        <v>2570</v>
      </c>
      <c r="B148" s="3" t="s">
        <v>2571</v>
      </c>
      <c r="C148" s="3" t="s">
        <v>243</v>
      </c>
      <c r="D148" s="3" t="s">
        <v>166</v>
      </c>
      <c r="E148" s="5">
        <v>83756</v>
      </c>
      <c r="F148" s="3" t="str">
        <f>VLOOKUP(D148,Table1[[Name]:[Native]],3,FALSE)</f>
        <v>滨海县</v>
      </c>
    </row>
    <row r="149" spans="1:6" ht="15.75" thickBot="1" x14ac:dyDescent="0.3">
      <c r="A149" t="s">
        <v>2572</v>
      </c>
      <c r="B149" s="11" t="s">
        <v>2573</v>
      </c>
      <c r="C149" s="11" t="s">
        <v>240</v>
      </c>
      <c r="D149" s="11" t="s">
        <v>174</v>
      </c>
      <c r="E149" s="12">
        <v>29380</v>
      </c>
      <c r="F149" s="9" t="str">
        <f>VLOOKUP(D149,Table1[[Name]:[Native]],3,FALSE)</f>
        <v>建湖县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6043-3357-4951-B014-2DA01BC46EA2}">
  <dimension ref="A1:F89"/>
  <sheetViews>
    <sheetView workbookViewId="0">
      <selection activeCell="F3" sqref="E2:F8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2574</v>
      </c>
      <c r="B2" s="3" t="s">
        <v>2575</v>
      </c>
      <c r="C2" s="3" t="s">
        <v>243</v>
      </c>
      <c r="D2" s="3" t="s">
        <v>185</v>
      </c>
      <c r="E2" s="5">
        <v>248543</v>
      </c>
      <c r="F2" s="8" t="str">
        <f>VLOOKUP(D2,Table1[[Name]:[Native]],3,FALSE)</f>
        <v>宝应县</v>
      </c>
    </row>
    <row r="3" spans="1:6" ht="15.75" thickBot="1" x14ac:dyDescent="0.3">
      <c r="A3" t="s">
        <v>2576</v>
      </c>
      <c r="B3" s="3" t="s">
        <v>2577</v>
      </c>
      <c r="C3" s="3" t="s">
        <v>243</v>
      </c>
      <c r="D3" s="3" t="s">
        <v>230</v>
      </c>
      <c r="E3" s="5">
        <v>25576</v>
      </c>
      <c r="F3" s="3" t="str">
        <f>VLOOKUP(D3,Table1[[Name]:[Native]],3,FALSE)</f>
        <v>邗江区</v>
      </c>
    </row>
    <row r="4" spans="1:6" ht="15.75" thickBot="1" x14ac:dyDescent="0.3">
      <c r="A4" t="s">
        <v>2578</v>
      </c>
      <c r="B4" s="3" t="s">
        <v>2579</v>
      </c>
      <c r="C4" s="3" t="s">
        <v>243</v>
      </c>
      <c r="D4" s="3" t="s">
        <v>185</v>
      </c>
      <c r="E4" s="5">
        <v>44309</v>
      </c>
      <c r="F4" s="3" t="str">
        <f>VLOOKUP(D4,Table1[[Name]:[Native]],3,FALSE)</f>
        <v>宝应县</v>
      </c>
    </row>
    <row r="5" spans="1:6" ht="15.75" thickBot="1" x14ac:dyDescent="0.3">
      <c r="A5" t="s">
        <v>2580</v>
      </c>
      <c r="B5" s="3" t="s">
        <v>2581</v>
      </c>
      <c r="C5" s="3" t="s">
        <v>240</v>
      </c>
      <c r="D5" s="3" t="s">
        <v>230</v>
      </c>
      <c r="E5" s="5">
        <v>56464</v>
      </c>
      <c r="F5" s="3" t="str">
        <f>VLOOKUP(D5,Table1[[Name]:[Native]],3,FALSE)</f>
        <v>邗江区</v>
      </c>
    </row>
    <row r="6" spans="1:6" ht="15.75" thickBot="1" x14ac:dyDescent="0.3">
      <c r="A6" t="s">
        <v>2582</v>
      </c>
      <c r="B6" s="3" t="s">
        <v>2583</v>
      </c>
      <c r="C6" s="3" t="s">
        <v>243</v>
      </c>
      <c r="D6" s="3" t="s">
        <v>187</v>
      </c>
      <c r="E6" s="5">
        <v>29458</v>
      </c>
      <c r="F6" s="3" t="str">
        <f>VLOOKUP(D6,Table1[[Name]:[Native]],3,FALSE)</f>
        <v>高邮市</v>
      </c>
    </row>
    <row r="7" spans="1:6" ht="15.75" thickBot="1" x14ac:dyDescent="0.3">
      <c r="A7" t="s">
        <v>1662</v>
      </c>
      <c r="B7" s="3" t="s">
        <v>1663</v>
      </c>
      <c r="C7" s="3" t="s">
        <v>240</v>
      </c>
      <c r="D7" s="3" t="s">
        <v>230</v>
      </c>
      <c r="E7" s="5">
        <v>38196</v>
      </c>
      <c r="F7" s="3" t="str">
        <f>VLOOKUP(D7,Table1[[Name]:[Native]],3,FALSE)</f>
        <v>邗江区</v>
      </c>
    </row>
    <row r="8" spans="1:6" ht="15.75" thickBot="1" x14ac:dyDescent="0.3">
      <c r="A8" t="s">
        <v>2584</v>
      </c>
      <c r="B8" s="3" t="s">
        <v>2585</v>
      </c>
      <c r="C8" s="3" t="s">
        <v>248</v>
      </c>
      <c r="D8" s="3" t="s">
        <v>187</v>
      </c>
      <c r="E8" s="5">
        <v>15533</v>
      </c>
      <c r="F8" s="3" t="str">
        <f>VLOOKUP(D8,Table1[[Name]:[Native]],3,FALSE)</f>
        <v>高邮市</v>
      </c>
    </row>
    <row r="9" spans="1:6" ht="15.75" thickBot="1" x14ac:dyDescent="0.3">
      <c r="A9" t="s">
        <v>1272</v>
      </c>
      <c r="B9" s="3" t="s">
        <v>1273</v>
      </c>
      <c r="C9" s="3" t="s">
        <v>243</v>
      </c>
      <c r="D9" s="3" t="s">
        <v>194</v>
      </c>
      <c r="E9" s="5">
        <v>35640</v>
      </c>
      <c r="F9" s="3" t="str">
        <f>VLOOKUP(D9,Table1[[Name]:[Native]],3,FALSE)</f>
        <v>仪征市</v>
      </c>
    </row>
    <row r="10" spans="1:6" ht="15.75" thickBot="1" x14ac:dyDescent="0.3">
      <c r="A10" t="s">
        <v>2346</v>
      </c>
      <c r="B10" s="3" t="s">
        <v>2347</v>
      </c>
      <c r="C10" s="3" t="s">
        <v>243</v>
      </c>
      <c r="D10" s="3" t="s">
        <v>192</v>
      </c>
      <c r="E10" s="5">
        <v>128966</v>
      </c>
      <c r="F10" s="3" t="str">
        <f>VLOOKUP(D10,Table1[[Name]:[Native]],3,FALSE)</f>
        <v>江都区</v>
      </c>
    </row>
    <row r="11" spans="1:6" ht="15.75" thickBot="1" x14ac:dyDescent="0.3">
      <c r="A11" t="s">
        <v>2586</v>
      </c>
      <c r="B11" s="3" t="s">
        <v>2587</v>
      </c>
      <c r="C11" s="3" t="s">
        <v>243</v>
      </c>
      <c r="D11" s="3" t="s">
        <v>194</v>
      </c>
      <c r="E11" s="5">
        <v>44710</v>
      </c>
      <c r="F11" s="3" t="str">
        <f>VLOOKUP(D11,Table1[[Name]:[Native]],3,FALSE)</f>
        <v>仪征市</v>
      </c>
    </row>
    <row r="12" spans="1:6" ht="15.75" thickBot="1" x14ac:dyDescent="0.3">
      <c r="A12" t="s">
        <v>2588</v>
      </c>
      <c r="B12" s="3" t="s">
        <v>2589</v>
      </c>
      <c r="C12" s="3" t="s">
        <v>243</v>
      </c>
      <c r="D12" s="3" t="s">
        <v>192</v>
      </c>
      <c r="E12" s="5">
        <v>55239</v>
      </c>
      <c r="F12" s="3" t="str">
        <f>VLOOKUP(D12,Table1[[Name]:[Native]],3,FALSE)</f>
        <v>江都区</v>
      </c>
    </row>
    <row r="13" spans="1:6" ht="15.75" thickBot="1" x14ac:dyDescent="0.3">
      <c r="A13" t="s">
        <v>2590</v>
      </c>
      <c r="B13" s="3" t="s">
        <v>2591</v>
      </c>
      <c r="C13" s="3" t="s">
        <v>243</v>
      </c>
      <c r="D13" s="3" t="s">
        <v>192</v>
      </c>
      <c r="E13" s="5">
        <v>38778</v>
      </c>
      <c r="F13" s="3" t="str">
        <f>VLOOKUP(D13,Table1[[Name]:[Native]],3,FALSE)</f>
        <v>江都区</v>
      </c>
    </row>
    <row r="14" spans="1:6" ht="15.75" thickBot="1" x14ac:dyDescent="0.3">
      <c r="A14" t="s">
        <v>2592</v>
      </c>
      <c r="B14" s="3" t="s">
        <v>2593</v>
      </c>
      <c r="C14" s="3" t="s">
        <v>240</v>
      </c>
      <c r="D14" s="3" t="s">
        <v>189</v>
      </c>
      <c r="E14" s="5">
        <v>42835</v>
      </c>
      <c r="F14" s="3" t="str">
        <f>VLOOKUP(D14,Table1[[Name]:[Native]],3,FALSE)</f>
        <v>广陵区</v>
      </c>
    </row>
    <row r="15" spans="1:6" ht="15.75" thickBot="1" x14ac:dyDescent="0.3">
      <c r="A15" t="s">
        <v>2594</v>
      </c>
      <c r="B15" s="3" t="s">
        <v>2595</v>
      </c>
      <c r="C15" s="3" t="s">
        <v>243</v>
      </c>
      <c r="D15" s="3" t="s">
        <v>192</v>
      </c>
      <c r="E15" s="5">
        <v>53790</v>
      </c>
      <c r="F15" s="3" t="str">
        <f>VLOOKUP(D15,Table1[[Name]:[Native]],3,FALSE)</f>
        <v>江都区</v>
      </c>
    </row>
    <row r="16" spans="1:6" ht="15.75" thickBot="1" x14ac:dyDescent="0.3">
      <c r="A16" t="s">
        <v>2596</v>
      </c>
      <c r="B16" s="3" t="s">
        <v>2597</v>
      </c>
      <c r="C16" s="3" t="s">
        <v>243</v>
      </c>
      <c r="D16" s="3" t="s">
        <v>230</v>
      </c>
      <c r="E16" s="5">
        <v>43761</v>
      </c>
      <c r="F16" s="3" t="str">
        <f>VLOOKUP(D16,Table1[[Name]:[Native]],3,FALSE)</f>
        <v>邗江区</v>
      </c>
    </row>
    <row r="17" spans="1:6" ht="15.75" thickBot="1" x14ac:dyDescent="0.3">
      <c r="A17" t="s">
        <v>2598</v>
      </c>
      <c r="B17" s="3" t="s">
        <v>2599</v>
      </c>
      <c r="C17" s="3" t="s">
        <v>243</v>
      </c>
      <c r="D17" s="3" t="s">
        <v>185</v>
      </c>
      <c r="E17" s="5">
        <v>62491</v>
      </c>
      <c r="F17" s="3" t="str">
        <f>VLOOKUP(D17,Table1[[Name]:[Native]],3,FALSE)</f>
        <v>宝应县</v>
      </c>
    </row>
    <row r="18" spans="1:6" ht="15.75" thickBot="1" x14ac:dyDescent="0.3">
      <c r="A18" t="s">
        <v>2600</v>
      </c>
      <c r="B18" s="3" t="s">
        <v>2601</v>
      </c>
      <c r="C18" s="3" t="s">
        <v>243</v>
      </c>
      <c r="D18" s="3" t="s">
        <v>187</v>
      </c>
      <c r="E18" s="5">
        <v>45491</v>
      </c>
      <c r="F18" s="3" t="str">
        <f>VLOOKUP(D18,Table1[[Name]:[Native]],3,FALSE)</f>
        <v>高邮市</v>
      </c>
    </row>
    <row r="19" spans="1:6" ht="15.75" thickBot="1" x14ac:dyDescent="0.3">
      <c r="A19" t="s">
        <v>2602</v>
      </c>
      <c r="B19" s="3" t="s">
        <v>2603</v>
      </c>
      <c r="C19" s="3" t="s">
        <v>240</v>
      </c>
      <c r="D19" s="3" t="s">
        <v>230</v>
      </c>
      <c r="E19" s="5">
        <v>30494</v>
      </c>
      <c r="F19" s="3" t="str">
        <f>VLOOKUP(D19,Table1[[Name]:[Native]],3,FALSE)</f>
        <v>邗江区</v>
      </c>
    </row>
    <row r="20" spans="1:6" ht="15.75" thickBot="1" x14ac:dyDescent="0.3">
      <c r="A20" t="s">
        <v>2604</v>
      </c>
      <c r="B20" s="3" t="s">
        <v>2605</v>
      </c>
      <c r="C20" s="3" t="s">
        <v>240</v>
      </c>
      <c r="D20" s="3" t="s">
        <v>187</v>
      </c>
      <c r="E20" s="5">
        <v>162476</v>
      </c>
      <c r="F20" s="3" t="str">
        <f>VLOOKUP(D20,Table1[[Name]:[Native]],3,FALSE)</f>
        <v>高邮市</v>
      </c>
    </row>
    <row r="21" spans="1:6" ht="15.75" thickBot="1" x14ac:dyDescent="0.3">
      <c r="A21" t="s">
        <v>2606</v>
      </c>
      <c r="B21" s="3" t="s">
        <v>2607</v>
      </c>
      <c r="C21" s="3" t="s">
        <v>243</v>
      </c>
      <c r="D21" s="3" t="s">
        <v>230</v>
      </c>
      <c r="E21" s="5">
        <v>33966</v>
      </c>
      <c r="F21" s="3" t="str">
        <f>VLOOKUP(D21,Table1[[Name]:[Native]],3,FALSE)</f>
        <v>邗江区</v>
      </c>
    </row>
    <row r="22" spans="1:6" ht="15.75" thickBot="1" x14ac:dyDescent="0.3">
      <c r="A22" t="s">
        <v>2608</v>
      </c>
      <c r="B22" s="3" t="s">
        <v>2609</v>
      </c>
      <c r="C22" s="3" t="s">
        <v>248</v>
      </c>
      <c r="D22" s="3" t="s">
        <v>189</v>
      </c>
      <c r="E22" s="5">
        <v>28554</v>
      </c>
      <c r="F22" s="3" t="str">
        <f>VLOOKUP(D22,Table1[[Name]:[Native]],3,FALSE)</f>
        <v>广陵区</v>
      </c>
    </row>
    <row r="23" spans="1:6" ht="15.75" thickBot="1" x14ac:dyDescent="0.3">
      <c r="A23" t="s">
        <v>2610</v>
      </c>
      <c r="B23" s="3" t="s">
        <v>2611</v>
      </c>
      <c r="C23" s="3" t="s">
        <v>243</v>
      </c>
      <c r="D23" s="3" t="s">
        <v>185</v>
      </c>
      <c r="E23" s="5">
        <v>22365</v>
      </c>
      <c r="F23" s="3" t="str">
        <f>VLOOKUP(D23,Table1[[Name]:[Native]],3,FALSE)</f>
        <v>宝应县</v>
      </c>
    </row>
    <row r="24" spans="1:6" ht="15.75" thickBot="1" x14ac:dyDescent="0.3">
      <c r="A24" t="s">
        <v>2612</v>
      </c>
      <c r="B24" s="3" t="s">
        <v>2613</v>
      </c>
      <c r="C24" s="3" t="s">
        <v>243</v>
      </c>
      <c r="D24" s="3" t="s">
        <v>230</v>
      </c>
      <c r="E24" s="5">
        <v>40169</v>
      </c>
      <c r="F24" s="3" t="str">
        <f>VLOOKUP(D24,Table1[[Name]:[Native]],3,FALSE)</f>
        <v>邗江区</v>
      </c>
    </row>
    <row r="25" spans="1:6" ht="15.75" thickBot="1" x14ac:dyDescent="0.3">
      <c r="A25" t="s">
        <v>2614</v>
      </c>
      <c r="B25" s="3" t="s">
        <v>2615</v>
      </c>
      <c r="C25" s="3" t="s">
        <v>243</v>
      </c>
      <c r="D25" s="3" t="s">
        <v>192</v>
      </c>
      <c r="E25" s="5">
        <v>73882</v>
      </c>
      <c r="F25" s="3" t="str">
        <f>VLOOKUP(D25,Table1[[Name]:[Native]],3,FALSE)</f>
        <v>江都区</v>
      </c>
    </row>
    <row r="26" spans="1:6" ht="15.75" thickBot="1" x14ac:dyDescent="0.3">
      <c r="A26" t="s">
        <v>2616</v>
      </c>
      <c r="B26" s="3" t="s">
        <v>2617</v>
      </c>
      <c r="C26" s="3" t="s">
        <v>243</v>
      </c>
      <c r="D26" s="3" t="s">
        <v>189</v>
      </c>
      <c r="E26" s="5">
        <v>41205</v>
      </c>
      <c r="F26" s="3" t="str">
        <f>VLOOKUP(D26,Table1[[Name]:[Native]],3,FALSE)</f>
        <v>广陵区</v>
      </c>
    </row>
    <row r="27" spans="1:6" ht="15.75" thickBot="1" x14ac:dyDescent="0.3">
      <c r="A27" t="s">
        <v>2618</v>
      </c>
      <c r="B27" s="3" t="s">
        <v>2619</v>
      </c>
      <c r="C27" s="3" t="s">
        <v>240</v>
      </c>
      <c r="D27" s="3" t="s">
        <v>230</v>
      </c>
      <c r="E27" s="5">
        <v>74526</v>
      </c>
      <c r="F27" s="3" t="str">
        <f>VLOOKUP(D27,Table1[[Name]:[Native]],3,FALSE)</f>
        <v>邗江区</v>
      </c>
    </row>
    <row r="28" spans="1:6" ht="15.75" thickBot="1" x14ac:dyDescent="0.3">
      <c r="A28" t="s">
        <v>2620</v>
      </c>
      <c r="B28" s="3" t="s">
        <v>2621</v>
      </c>
      <c r="C28" s="3" t="s">
        <v>243</v>
      </c>
      <c r="D28" s="3" t="s">
        <v>230</v>
      </c>
      <c r="E28" s="5">
        <v>47999</v>
      </c>
      <c r="F28" s="3" t="str">
        <f>VLOOKUP(D28,Table1[[Name]:[Native]],3,FALSE)</f>
        <v>邗江区</v>
      </c>
    </row>
    <row r="29" spans="1:6" ht="15.75" thickBot="1" x14ac:dyDescent="0.3">
      <c r="A29" t="s">
        <v>2622</v>
      </c>
      <c r="B29" s="3" t="s">
        <v>2623</v>
      </c>
      <c r="C29" s="3" t="s">
        <v>243</v>
      </c>
      <c r="D29" s="3" t="s">
        <v>185</v>
      </c>
      <c r="E29" s="5">
        <v>20364</v>
      </c>
      <c r="F29" s="3" t="str">
        <f>VLOOKUP(D29,Table1[[Name]:[Native]],3,FALSE)</f>
        <v>宝应县</v>
      </c>
    </row>
    <row r="30" spans="1:6" ht="15.75" thickBot="1" x14ac:dyDescent="0.3">
      <c r="A30" t="s">
        <v>2624</v>
      </c>
      <c r="B30" s="3" t="s">
        <v>2625</v>
      </c>
      <c r="C30" s="3" t="s">
        <v>240</v>
      </c>
      <c r="D30" s="3" t="s">
        <v>230</v>
      </c>
      <c r="E30" s="5">
        <v>19279</v>
      </c>
      <c r="F30" s="3" t="str">
        <f>VLOOKUP(D30,Table1[[Name]:[Native]],3,FALSE)</f>
        <v>邗江区</v>
      </c>
    </row>
    <row r="31" spans="1:6" ht="15.75" thickBot="1" x14ac:dyDescent="0.3">
      <c r="A31" t="s">
        <v>2626</v>
      </c>
      <c r="B31" s="3" t="s">
        <v>2627</v>
      </c>
      <c r="C31" s="3" t="s">
        <v>243</v>
      </c>
      <c r="D31" s="3" t="s">
        <v>187</v>
      </c>
      <c r="E31" s="5">
        <v>29417</v>
      </c>
      <c r="F31" s="3" t="str">
        <f>VLOOKUP(D31,Table1[[Name]:[Native]],3,FALSE)</f>
        <v>高邮市</v>
      </c>
    </row>
    <row r="32" spans="1:6" ht="15.75" thickBot="1" x14ac:dyDescent="0.3">
      <c r="A32" t="s">
        <v>2628</v>
      </c>
      <c r="B32" s="3" t="s">
        <v>2629</v>
      </c>
      <c r="C32" s="3" t="s">
        <v>243</v>
      </c>
      <c r="D32" s="3" t="s">
        <v>185</v>
      </c>
      <c r="E32" s="5">
        <v>41623</v>
      </c>
      <c r="F32" s="3" t="str">
        <f>VLOOKUP(D32,Table1[[Name]:[Native]],3,FALSE)</f>
        <v>宝应县</v>
      </c>
    </row>
    <row r="33" spans="1:6" ht="15.75" thickBot="1" x14ac:dyDescent="0.3">
      <c r="A33" t="s">
        <v>2630</v>
      </c>
      <c r="B33" s="3" t="s">
        <v>475</v>
      </c>
      <c r="C33" s="3" t="s">
        <v>248</v>
      </c>
      <c r="D33" s="3" t="s">
        <v>187</v>
      </c>
      <c r="E33" s="5">
        <v>68122</v>
      </c>
      <c r="F33" s="3" t="str">
        <f>VLOOKUP(D33,Table1[[Name]:[Native]],3,FALSE)</f>
        <v>高邮市</v>
      </c>
    </row>
    <row r="34" spans="1:6" ht="15.75" thickBot="1" x14ac:dyDescent="0.3">
      <c r="A34" t="s">
        <v>2631</v>
      </c>
      <c r="B34" s="3" t="s">
        <v>2632</v>
      </c>
      <c r="C34" s="3" t="s">
        <v>248</v>
      </c>
      <c r="D34" s="3" t="s">
        <v>185</v>
      </c>
      <c r="E34" s="5">
        <v>14269</v>
      </c>
      <c r="F34" s="3" t="str">
        <f>VLOOKUP(D34,Table1[[Name]:[Native]],3,FALSE)</f>
        <v>宝应县</v>
      </c>
    </row>
    <row r="35" spans="1:6" ht="15.75" thickBot="1" x14ac:dyDescent="0.3">
      <c r="A35" t="s">
        <v>2633</v>
      </c>
      <c r="B35" s="3" t="s">
        <v>2634</v>
      </c>
      <c r="C35" s="3" t="s">
        <v>243</v>
      </c>
      <c r="D35" s="3" t="s">
        <v>189</v>
      </c>
      <c r="E35" s="5">
        <v>44965</v>
      </c>
      <c r="F35" s="3" t="str">
        <f>VLOOKUP(D35,Table1[[Name]:[Native]],3,FALSE)</f>
        <v>广陵区</v>
      </c>
    </row>
    <row r="36" spans="1:6" ht="15.75" thickBot="1" x14ac:dyDescent="0.3">
      <c r="A36" t="s">
        <v>2635</v>
      </c>
      <c r="B36" s="3" t="s">
        <v>2636</v>
      </c>
      <c r="C36" s="3" t="s">
        <v>690</v>
      </c>
      <c r="D36" s="3" t="s">
        <v>187</v>
      </c>
      <c r="E36" s="5">
        <v>21901</v>
      </c>
      <c r="F36" s="3" t="str">
        <f>VLOOKUP(D36,Table1[[Name]:[Native]],3,FALSE)</f>
        <v>高邮市</v>
      </c>
    </row>
    <row r="37" spans="1:6" ht="15.75" thickBot="1" x14ac:dyDescent="0.3">
      <c r="A37" t="s">
        <v>2637</v>
      </c>
      <c r="B37" s="3" t="s">
        <v>2638</v>
      </c>
      <c r="C37" s="3" t="s">
        <v>243</v>
      </c>
      <c r="D37" s="3" t="s">
        <v>187</v>
      </c>
      <c r="E37" s="5">
        <v>68316</v>
      </c>
      <c r="F37" s="3" t="str">
        <f>VLOOKUP(D37,Table1[[Name]:[Native]],3,FALSE)</f>
        <v>高邮市</v>
      </c>
    </row>
    <row r="38" spans="1:6" ht="15.75" thickBot="1" x14ac:dyDescent="0.3">
      <c r="A38" t="s">
        <v>2639</v>
      </c>
      <c r="B38" s="3" t="s">
        <v>2640</v>
      </c>
      <c r="C38" s="3" t="s">
        <v>243</v>
      </c>
      <c r="D38" s="3" t="s">
        <v>185</v>
      </c>
      <c r="E38" s="5">
        <v>36589</v>
      </c>
      <c r="F38" s="3" t="str">
        <f>VLOOKUP(D38,Table1[[Name]:[Native]],3,FALSE)</f>
        <v>宝应县</v>
      </c>
    </row>
    <row r="39" spans="1:6" ht="15.75" thickBot="1" x14ac:dyDescent="0.3">
      <c r="A39" t="s">
        <v>1330</v>
      </c>
      <c r="B39" s="3" t="s">
        <v>1331</v>
      </c>
      <c r="C39" s="3" t="s">
        <v>243</v>
      </c>
      <c r="D39" s="3" t="s">
        <v>194</v>
      </c>
      <c r="E39" s="5">
        <v>46150</v>
      </c>
      <c r="F39" s="3" t="str">
        <f>VLOOKUP(D39,Table1[[Name]:[Native]],3,FALSE)</f>
        <v>仪征市</v>
      </c>
    </row>
    <row r="40" spans="1:6" ht="15.75" thickBot="1" x14ac:dyDescent="0.3">
      <c r="A40" t="s">
        <v>2641</v>
      </c>
      <c r="B40" s="3" t="s">
        <v>2642</v>
      </c>
      <c r="C40" s="3" t="s">
        <v>243</v>
      </c>
      <c r="D40" s="3" t="s">
        <v>187</v>
      </c>
      <c r="E40" s="5">
        <v>31355</v>
      </c>
      <c r="F40" s="3" t="str">
        <f>VLOOKUP(D40,Table1[[Name]:[Native]],3,FALSE)</f>
        <v>高邮市</v>
      </c>
    </row>
    <row r="41" spans="1:6" ht="15.75" thickBot="1" x14ac:dyDescent="0.3">
      <c r="A41" t="s">
        <v>2643</v>
      </c>
      <c r="B41" s="3" t="s">
        <v>2644</v>
      </c>
      <c r="C41" s="3" t="s">
        <v>243</v>
      </c>
      <c r="D41" s="3" t="s">
        <v>185</v>
      </c>
      <c r="E41" s="5">
        <v>21783</v>
      </c>
      <c r="F41" s="3" t="str">
        <f>VLOOKUP(D41,Table1[[Name]:[Native]],3,FALSE)</f>
        <v>宝应县</v>
      </c>
    </row>
    <row r="42" spans="1:6" ht="15.75" thickBot="1" x14ac:dyDescent="0.3">
      <c r="A42" t="s">
        <v>2645</v>
      </c>
      <c r="B42" s="3" t="s">
        <v>2646</v>
      </c>
      <c r="C42" s="3" t="s">
        <v>243</v>
      </c>
      <c r="D42" s="3" t="s">
        <v>194</v>
      </c>
      <c r="E42" s="5">
        <v>27744</v>
      </c>
      <c r="F42" s="3" t="str">
        <f>VLOOKUP(D42,Table1[[Name]:[Native]],3,FALSE)</f>
        <v>仪征市</v>
      </c>
    </row>
    <row r="43" spans="1:6" ht="15.75" thickBot="1" x14ac:dyDescent="0.3">
      <c r="A43" t="s">
        <v>2647</v>
      </c>
      <c r="B43" s="3" t="s">
        <v>2648</v>
      </c>
      <c r="C43" s="3" t="s">
        <v>240</v>
      </c>
      <c r="D43" s="3" t="s">
        <v>230</v>
      </c>
      <c r="E43" s="5">
        <v>52314</v>
      </c>
      <c r="F43" s="3" t="str">
        <f>VLOOKUP(D43,Table1[[Name]:[Native]],3,FALSE)</f>
        <v>邗江区</v>
      </c>
    </row>
    <row r="44" spans="1:6" ht="15.75" thickBot="1" x14ac:dyDescent="0.3">
      <c r="A44" t="s">
        <v>2649</v>
      </c>
      <c r="B44" s="3" t="s">
        <v>2650</v>
      </c>
      <c r="C44" s="3" t="s">
        <v>690</v>
      </c>
      <c r="D44" s="3" t="s">
        <v>230</v>
      </c>
      <c r="E44" s="5">
        <v>18767</v>
      </c>
      <c r="F44" s="3" t="str">
        <f>VLOOKUP(D44,Table1[[Name]:[Native]],3,FALSE)</f>
        <v>邗江区</v>
      </c>
    </row>
    <row r="45" spans="1:6" ht="15.75" thickBot="1" x14ac:dyDescent="0.3">
      <c r="A45" t="s">
        <v>2651</v>
      </c>
      <c r="B45" s="3" t="s">
        <v>2652</v>
      </c>
      <c r="C45" s="3" t="s">
        <v>243</v>
      </c>
      <c r="D45" s="3" t="s">
        <v>230</v>
      </c>
      <c r="E45" s="5">
        <v>22078</v>
      </c>
      <c r="F45" s="3" t="str">
        <f>VLOOKUP(D45,Table1[[Name]:[Native]],3,FALSE)</f>
        <v>邗江区</v>
      </c>
    </row>
    <row r="46" spans="1:6" ht="15.75" thickBot="1" x14ac:dyDescent="0.3">
      <c r="A46" t="s">
        <v>2653</v>
      </c>
      <c r="B46" s="3" t="s">
        <v>2654</v>
      </c>
      <c r="C46" s="3" t="s">
        <v>243</v>
      </c>
      <c r="D46" s="3" t="s">
        <v>192</v>
      </c>
      <c r="E46" s="5">
        <v>42321</v>
      </c>
      <c r="F46" s="3" t="str">
        <f>VLOOKUP(D46,Table1[[Name]:[Native]],3,FALSE)</f>
        <v>江都区</v>
      </c>
    </row>
    <row r="47" spans="1:6" ht="15.75" thickBot="1" x14ac:dyDescent="0.3">
      <c r="A47" t="s">
        <v>2655</v>
      </c>
      <c r="B47" s="3" t="s">
        <v>2656</v>
      </c>
      <c r="C47" s="3" t="s">
        <v>243</v>
      </c>
      <c r="D47" s="3" t="s">
        <v>194</v>
      </c>
      <c r="E47" s="5">
        <v>28927</v>
      </c>
      <c r="F47" s="3" t="str">
        <f>VLOOKUP(D47,Table1[[Name]:[Native]],3,FALSE)</f>
        <v>仪征市</v>
      </c>
    </row>
    <row r="48" spans="1:6" ht="15.75" thickBot="1" x14ac:dyDescent="0.3">
      <c r="A48" t="s">
        <v>2657</v>
      </c>
      <c r="B48" s="3" t="s">
        <v>2658</v>
      </c>
      <c r="C48" s="3" t="s">
        <v>240</v>
      </c>
      <c r="D48" s="3" t="s">
        <v>189</v>
      </c>
      <c r="E48" s="5">
        <v>122954</v>
      </c>
      <c r="F48" s="3" t="str">
        <f>VLOOKUP(D48,Table1[[Name]:[Native]],3,FALSE)</f>
        <v>广陵区</v>
      </c>
    </row>
    <row r="49" spans="1:6" ht="15.75" thickBot="1" x14ac:dyDescent="0.3">
      <c r="A49" t="s">
        <v>2659</v>
      </c>
      <c r="B49" s="3" t="s">
        <v>2660</v>
      </c>
      <c r="C49" s="3" t="s">
        <v>243</v>
      </c>
      <c r="D49" s="3" t="s">
        <v>187</v>
      </c>
      <c r="E49" s="5">
        <v>66125</v>
      </c>
      <c r="F49" s="3" t="str">
        <f>VLOOKUP(D49,Table1[[Name]:[Native]],3,FALSE)</f>
        <v>高邮市</v>
      </c>
    </row>
    <row r="50" spans="1:6" ht="15.75" thickBot="1" x14ac:dyDescent="0.3">
      <c r="A50" t="s">
        <v>2661</v>
      </c>
      <c r="B50" s="3" t="s">
        <v>2662</v>
      </c>
      <c r="C50" s="3" t="s">
        <v>243</v>
      </c>
      <c r="D50" s="3" t="s">
        <v>185</v>
      </c>
      <c r="E50" s="5">
        <v>40441</v>
      </c>
      <c r="F50" s="3" t="str">
        <f>VLOOKUP(D50,Table1[[Name]:[Native]],3,FALSE)</f>
        <v>宝应县</v>
      </c>
    </row>
    <row r="51" spans="1:6" ht="15.75" thickBot="1" x14ac:dyDescent="0.3">
      <c r="A51" t="s">
        <v>2663</v>
      </c>
      <c r="B51" s="3" t="s">
        <v>2664</v>
      </c>
      <c r="C51" s="3" t="s">
        <v>243</v>
      </c>
      <c r="D51" s="3" t="s">
        <v>192</v>
      </c>
      <c r="E51" s="5">
        <v>77726</v>
      </c>
      <c r="F51" s="3" t="str">
        <f>VLOOKUP(D51,Table1[[Name]:[Native]],3,FALSE)</f>
        <v>江都区</v>
      </c>
    </row>
    <row r="52" spans="1:6" ht="15.75" thickBot="1" x14ac:dyDescent="0.3">
      <c r="A52" t="s">
        <v>2665</v>
      </c>
      <c r="B52" s="3" t="s">
        <v>2666</v>
      </c>
      <c r="C52" s="3" t="s">
        <v>243</v>
      </c>
      <c r="D52" s="3" t="s">
        <v>189</v>
      </c>
      <c r="E52" s="5">
        <v>37377</v>
      </c>
      <c r="F52" s="3" t="str">
        <f>VLOOKUP(D52,Table1[[Name]:[Native]],3,FALSE)</f>
        <v>广陵区</v>
      </c>
    </row>
    <row r="53" spans="1:6" ht="15.75" thickBot="1" x14ac:dyDescent="0.3">
      <c r="A53" t="s">
        <v>2667</v>
      </c>
      <c r="B53" s="3" t="s">
        <v>2668</v>
      </c>
      <c r="C53" s="3" t="s">
        <v>243</v>
      </c>
      <c r="D53" s="3" t="s">
        <v>185</v>
      </c>
      <c r="E53" s="5">
        <v>62212</v>
      </c>
      <c r="F53" s="3" t="str">
        <f>VLOOKUP(D53,Table1[[Name]:[Native]],3,FALSE)</f>
        <v>宝应县</v>
      </c>
    </row>
    <row r="54" spans="1:6" ht="15.75" thickBot="1" x14ac:dyDescent="0.3">
      <c r="A54" t="s">
        <v>2669</v>
      </c>
      <c r="B54" s="3" t="s">
        <v>2670</v>
      </c>
      <c r="C54" s="3" t="s">
        <v>248</v>
      </c>
      <c r="D54" s="3" t="s">
        <v>194</v>
      </c>
      <c r="E54" s="5">
        <v>35170</v>
      </c>
      <c r="F54" s="3" t="str">
        <f>VLOOKUP(D54,Table1[[Name]:[Native]],3,FALSE)</f>
        <v>仪征市</v>
      </c>
    </row>
    <row r="55" spans="1:6" ht="15.75" thickBot="1" x14ac:dyDescent="0.3">
      <c r="A55" t="s">
        <v>2671</v>
      </c>
      <c r="B55" s="3" t="s">
        <v>2672</v>
      </c>
      <c r="C55" s="3" t="s">
        <v>243</v>
      </c>
      <c r="D55" s="3" t="s">
        <v>230</v>
      </c>
      <c r="E55" s="5">
        <v>42696</v>
      </c>
      <c r="F55" s="3" t="str">
        <f>VLOOKUP(D55,Table1[[Name]:[Native]],3,FALSE)</f>
        <v>邗江区</v>
      </c>
    </row>
    <row r="56" spans="1:6" ht="15.75" thickBot="1" x14ac:dyDescent="0.3">
      <c r="A56" t="s">
        <v>2673</v>
      </c>
      <c r="B56" s="3" t="s">
        <v>2674</v>
      </c>
      <c r="C56" s="3" t="s">
        <v>240</v>
      </c>
      <c r="D56" s="3" t="s">
        <v>230</v>
      </c>
      <c r="E56" s="5">
        <v>19842</v>
      </c>
      <c r="F56" s="3" t="str">
        <f>VLOOKUP(D56,Table1[[Name]:[Native]],3,FALSE)</f>
        <v>邗江区</v>
      </c>
    </row>
    <row r="57" spans="1:6" ht="15.75" thickBot="1" x14ac:dyDescent="0.3">
      <c r="A57" t="s">
        <v>2675</v>
      </c>
      <c r="B57" s="3" t="s">
        <v>2676</v>
      </c>
      <c r="C57" s="3" t="s">
        <v>240</v>
      </c>
      <c r="D57" s="3" t="s">
        <v>230</v>
      </c>
      <c r="E57" s="5">
        <v>82178</v>
      </c>
      <c r="F57" s="3" t="str">
        <f>VLOOKUP(D57,Table1[[Name]:[Native]],3,FALSE)</f>
        <v>邗江区</v>
      </c>
    </row>
    <row r="58" spans="1:6" ht="15.75" thickBot="1" x14ac:dyDescent="0.3">
      <c r="A58" t="s">
        <v>2677</v>
      </c>
      <c r="B58" s="3" t="s">
        <v>2678</v>
      </c>
      <c r="C58" s="3" t="s">
        <v>243</v>
      </c>
      <c r="D58" s="3" t="s">
        <v>187</v>
      </c>
      <c r="E58" s="5">
        <v>68384</v>
      </c>
      <c r="F58" s="3" t="str">
        <f>VLOOKUP(D58,Table1[[Name]:[Native]],3,FALSE)</f>
        <v>高邮市</v>
      </c>
    </row>
    <row r="59" spans="1:6" ht="15.75" thickBot="1" x14ac:dyDescent="0.3">
      <c r="A59" t="s">
        <v>2679</v>
      </c>
      <c r="B59" s="3" t="s">
        <v>2680</v>
      </c>
      <c r="C59" s="3" t="s">
        <v>243</v>
      </c>
      <c r="D59" s="3" t="s">
        <v>189</v>
      </c>
      <c r="E59" s="5">
        <v>18866</v>
      </c>
      <c r="F59" s="3" t="str">
        <f>VLOOKUP(D59,Table1[[Name]:[Native]],3,FALSE)</f>
        <v>广陵区</v>
      </c>
    </row>
    <row r="60" spans="1:6" ht="15.75" thickBot="1" x14ac:dyDescent="0.3">
      <c r="A60" t="s">
        <v>2681</v>
      </c>
      <c r="B60" s="3" t="s">
        <v>2682</v>
      </c>
      <c r="C60" s="3" t="s">
        <v>690</v>
      </c>
      <c r="D60" s="3" t="s">
        <v>189</v>
      </c>
      <c r="E60" s="5">
        <v>23791</v>
      </c>
      <c r="F60" s="3" t="str">
        <f>VLOOKUP(D60,Table1[[Name]:[Native]],3,FALSE)</f>
        <v>广陵区</v>
      </c>
    </row>
    <row r="61" spans="1:6" ht="15.75" thickBot="1" x14ac:dyDescent="0.3">
      <c r="A61" t="s">
        <v>2683</v>
      </c>
      <c r="B61" s="3" t="s">
        <v>2684</v>
      </c>
      <c r="C61" s="3" t="s">
        <v>243</v>
      </c>
      <c r="D61" s="3" t="s">
        <v>187</v>
      </c>
      <c r="E61" s="5">
        <v>50957</v>
      </c>
      <c r="F61" s="3" t="str">
        <f>VLOOKUP(D61,Table1[[Name]:[Native]],3,FALSE)</f>
        <v>高邮市</v>
      </c>
    </row>
    <row r="62" spans="1:6" ht="15.75" thickBot="1" x14ac:dyDescent="0.3">
      <c r="A62" t="s">
        <v>2685</v>
      </c>
      <c r="B62" s="3" t="s">
        <v>2686</v>
      </c>
      <c r="C62" s="3" t="s">
        <v>248</v>
      </c>
      <c r="D62" s="3" t="s">
        <v>194</v>
      </c>
      <c r="E62" s="5">
        <v>24357</v>
      </c>
      <c r="F62" s="3" t="str">
        <f>VLOOKUP(D62,Table1[[Name]:[Native]],3,FALSE)</f>
        <v>仪征市</v>
      </c>
    </row>
    <row r="63" spans="1:6" ht="15.75" thickBot="1" x14ac:dyDescent="0.3">
      <c r="A63" t="s">
        <v>2687</v>
      </c>
      <c r="B63" s="3" t="s">
        <v>2688</v>
      </c>
      <c r="C63" s="3" t="s">
        <v>243</v>
      </c>
      <c r="D63" s="3" t="s">
        <v>189</v>
      </c>
      <c r="E63" s="5">
        <v>40420</v>
      </c>
      <c r="F63" s="3" t="str">
        <f>VLOOKUP(D63,Table1[[Name]:[Native]],3,FALSE)</f>
        <v>广陵区</v>
      </c>
    </row>
    <row r="64" spans="1:6" ht="15.75" thickBot="1" x14ac:dyDescent="0.3">
      <c r="A64" t="s">
        <v>2689</v>
      </c>
      <c r="B64" s="3" t="s">
        <v>2690</v>
      </c>
      <c r="C64" s="3" t="s">
        <v>243</v>
      </c>
      <c r="D64" s="3" t="s">
        <v>185</v>
      </c>
      <c r="E64" s="5">
        <v>44472</v>
      </c>
      <c r="F64" s="3" t="str">
        <f>VLOOKUP(D64,Table1[[Name]:[Native]],3,FALSE)</f>
        <v>宝应县</v>
      </c>
    </row>
    <row r="65" spans="1:6" ht="15.75" thickBot="1" x14ac:dyDescent="0.3">
      <c r="A65" t="s">
        <v>2691</v>
      </c>
      <c r="B65" s="3" t="s">
        <v>2692</v>
      </c>
      <c r="C65" s="3" t="s">
        <v>243</v>
      </c>
      <c r="D65" s="3" t="s">
        <v>189</v>
      </c>
      <c r="E65" s="5">
        <v>28681</v>
      </c>
      <c r="F65" s="3" t="str">
        <f>VLOOKUP(D65,Table1[[Name]:[Native]],3,FALSE)</f>
        <v>广陵区</v>
      </c>
    </row>
    <row r="66" spans="1:6" ht="15.75" thickBot="1" x14ac:dyDescent="0.3">
      <c r="A66" t="s">
        <v>1200</v>
      </c>
      <c r="B66" s="3" t="s">
        <v>1201</v>
      </c>
      <c r="C66" s="3" t="s">
        <v>240</v>
      </c>
      <c r="D66" s="3" t="s">
        <v>189</v>
      </c>
      <c r="E66" s="5">
        <v>57205</v>
      </c>
      <c r="F66" s="3" t="str">
        <f>VLOOKUP(D66,Table1[[Name]:[Native]],3,FALSE)</f>
        <v>广陵区</v>
      </c>
    </row>
    <row r="67" spans="1:6" ht="15.75" thickBot="1" x14ac:dyDescent="0.3">
      <c r="A67" t="s">
        <v>2693</v>
      </c>
      <c r="B67" s="3" t="s">
        <v>2694</v>
      </c>
      <c r="C67" s="3" t="s">
        <v>240</v>
      </c>
      <c r="D67" s="3" t="s">
        <v>189</v>
      </c>
      <c r="E67" s="5">
        <v>37023</v>
      </c>
      <c r="F67" s="3" t="str">
        <f>VLOOKUP(D67,Table1[[Name]:[Native]],3,FALSE)</f>
        <v>广陵区</v>
      </c>
    </row>
    <row r="68" spans="1:6" ht="15.75" thickBot="1" x14ac:dyDescent="0.3">
      <c r="A68" t="s">
        <v>2695</v>
      </c>
      <c r="B68" s="3" t="s">
        <v>2696</v>
      </c>
      <c r="C68" s="3" t="s">
        <v>240</v>
      </c>
      <c r="D68" s="3" t="s">
        <v>230</v>
      </c>
      <c r="E68" s="5">
        <v>52111</v>
      </c>
      <c r="F68" s="3" t="str">
        <f>VLOOKUP(D68,Table1[[Name]:[Native]],3,FALSE)</f>
        <v>邗江区</v>
      </c>
    </row>
    <row r="69" spans="1:6" ht="15.75" thickBot="1" x14ac:dyDescent="0.3">
      <c r="A69" t="s">
        <v>2697</v>
      </c>
      <c r="B69" s="3" t="s">
        <v>2698</v>
      </c>
      <c r="C69" s="3" t="s">
        <v>243</v>
      </c>
      <c r="D69" s="3" t="s">
        <v>192</v>
      </c>
      <c r="E69" s="5">
        <v>36526</v>
      </c>
      <c r="F69" s="3" t="str">
        <f>VLOOKUP(D69,Table1[[Name]:[Native]],3,FALSE)</f>
        <v>江都区</v>
      </c>
    </row>
    <row r="70" spans="1:6" ht="15.75" thickBot="1" x14ac:dyDescent="0.3">
      <c r="A70" t="s">
        <v>2699</v>
      </c>
      <c r="B70" s="3" t="s">
        <v>2700</v>
      </c>
      <c r="C70" s="3" t="s">
        <v>243</v>
      </c>
      <c r="D70" s="3" t="s">
        <v>192</v>
      </c>
      <c r="E70" s="5">
        <v>40620</v>
      </c>
      <c r="F70" s="3" t="str">
        <f>VLOOKUP(D70,Table1[[Name]:[Native]],3,FALSE)</f>
        <v>江都区</v>
      </c>
    </row>
    <row r="71" spans="1:6" ht="15.75" thickBot="1" x14ac:dyDescent="0.3">
      <c r="A71" t="s">
        <v>2701</v>
      </c>
      <c r="B71" s="3" t="s">
        <v>2702</v>
      </c>
      <c r="C71" s="3" t="s">
        <v>243</v>
      </c>
      <c r="D71" s="3" t="s">
        <v>185</v>
      </c>
      <c r="E71" s="5">
        <v>45153</v>
      </c>
      <c r="F71" s="3" t="str">
        <f>VLOOKUP(D71,Table1[[Name]:[Native]],3,FALSE)</f>
        <v>宝应县</v>
      </c>
    </row>
    <row r="72" spans="1:6" ht="15.75" thickBot="1" x14ac:dyDescent="0.3">
      <c r="A72" t="s">
        <v>2703</v>
      </c>
      <c r="B72" s="3" t="s">
        <v>2704</v>
      </c>
      <c r="C72" s="3" t="s">
        <v>243</v>
      </c>
      <c r="D72" s="3" t="s">
        <v>185</v>
      </c>
      <c r="E72" s="5">
        <v>26587</v>
      </c>
      <c r="F72" s="3" t="str">
        <f>VLOOKUP(D72,Table1[[Name]:[Native]],3,FALSE)</f>
        <v>宝应县</v>
      </c>
    </row>
    <row r="73" spans="1:6" ht="15.75" thickBot="1" x14ac:dyDescent="0.3">
      <c r="A73" t="s">
        <v>2705</v>
      </c>
      <c r="B73" s="3" t="s">
        <v>2706</v>
      </c>
      <c r="C73" s="3" t="s">
        <v>243</v>
      </c>
      <c r="D73" s="3" t="s">
        <v>192</v>
      </c>
      <c r="E73" s="5">
        <v>283429</v>
      </c>
      <c r="F73" s="3" t="str">
        <f>VLOOKUP(D73,Table1[[Name]:[Native]],3,FALSE)</f>
        <v>江都区</v>
      </c>
    </row>
    <row r="74" spans="1:6" ht="15.75" thickBot="1" x14ac:dyDescent="0.3">
      <c r="A74" t="s">
        <v>2707</v>
      </c>
      <c r="B74" s="3" t="s">
        <v>2708</v>
      </c>
      <c r="C74" s="3" t="s">
        <v>243</v>
      </c>
      <c r="D74" s="3" t="s">
        <v>185</v>
      </c>
      <c r="E74" s="5">
        <v>21224</v>
      </c>
      <c r="F74" s="3" t="str">
        <f>VLOOKUP(D74,Table1[[Name]:[Native]],3,FALSE)</f>
        <v>宝应县</v>
      </c>
    </row>
    <row r="75" spans="1:6" ht="15.75" thickBot="1" x14ac:dyDescent="0.3">
      <c r="A75" t="s">
        <v>2709</v>
      </c>
      <c r="B75" s="3" t="s">
        <v>2710</v>
      </c>
      <c r="C75" s="3" t="s">
        <v>243</v>
      </c>
      <c r="D75" s="3" t="s">
        <v>192</v>
      </c>
      <c r="E75" s="5">
        <v>81761</v>
      </c>
      <c r="F75" s="3" t="str">
        <f>VLOOKUP(D75,Table1[[Name]:[Native]],3,FALSE)</f>
        <v>江都区</v>
      </c>
    </row>
    <row r="76" spans="1:6" ht="15.75" thickBot="1" x14ac:dyDescent="0.3">
      <c r="A76" t="s">
        <v>2711</v>
      </c>
      <c r="B76" s="3" t="s">
        <v>2712</v>
      </c>
      <c r="C76" s="3" t="s">
        <v>243</v>
      </c>
      <c r="D76" s="3" t="s">
        <v>187</v>
      </c>
      <c r="E76" s="5">
        <v>67205</v>
      </c>
      <c r="F76" s="3" t="str">
        <f>VLOOKUP(D76,Table1[[Name]:[Native]],3,FALSE)</f>
        <v>高邮市</v>
      </c>
    </row>
    <row r="77" spans="1:6" ht="15.75" thickBot="1" x14ac:dyDescent="0.3">
      <c r="A77" t="s">
        <v>2713</v>
      </c>
      <c r="B77" s="3" t="s">
        <v>2714</v>
      </c>
      <c r="C77" s="3" t="s">
        <v>243</v>
      </c>
      <c r="D77" s="3" t="s">
        <v>230</v>
      </c>
      <c r="E77" s="5">
        <v>39339</v>
      </c>
      <c r="F77" s="3" t="str">
        <f>VLOOKUP(D77,Table1[[Name]:[Native]],3,FALSE)</f>
        <v>邗江区</v>
      </c>
    </row>
    <row r="78" spans="1:6" ht="15.75" thickBot="1" x14ac:dyDescent="0.3">
      <c r="A78" t="s">
        <v>2715</v>
      </c>
      <c r="B78" s="3" t="s">
        <v>2716</v>
      </c>
      <c r="C78" s="3" t="s">
        <v>243</v>
      </c>
      <c r="D78" s="3" t="s">
        <v>194</v>
      </c>
      <c r="E78" s="5">
        <v>43463</v>
      </c>
      <c r="F78" s="3" t="str">
        <f>VLOOKUP(D78,Table1[[Name]:[Native]],3,FALSE)</f>
        <v>仪征市</v>
      </c>
    </row>
    <row r="79" spans="1:6" ht="15.75" thickBot="1" x14ac:dyDescent="0.3">
      <c r="A79" t="s">
        <v>2717</v>
      </c>
      <c r="B79" s="3" t="s">
        <v>788</v>
      </c>
      <c r="C79" s="3" t="s">
        <v>243</v>
      </c>
      <c r="D79" s="3" t="s">
        <v>194</v>
      </c>
      <c r="E79" s="5">
        <v>40901</v>
      </c>
      <c r="F79" s="3" t="str">
        <f>VLOOKUP(D79,Table1[[Name]:[Native]],3,FALSE)</f>
        <v>仪征市</v>
      </c>
    </row>
    <row r="80" spans="1:6" ht="15.75" thickBot="1" x14ac:dyDescent="0.3">
      <c r="A80" t="s">
        <v>2718</v>
      </c>
      <c r="B80" s="3" t="s">
        <v>2719</v>
      </c>
      <c r="C80" s="3" t="s">
        <v>240</v>
      </c>
      <c r="D80" s="3" t="s">
        <v>230</v>
      </c>
      <c r="E80" s="5">
        <v>33063</v>
      </c>
      <c r="F80" s="3" t="str">
        <f>VLOOKUP(D80,Table1[[Name]:[Native]],3,FALSE)</f>
        <v>邗江区</v>
      </c>
    </row>
    <row r="81" spans="1:6" ht="15.75" thickBot="1" x14ac:dyDescent="0.3">
      <c r="A81" t="s">
        <v>2720</v>
      </c>
      <c r="B81" s="3" t="s">
        <v>2721</v>
      </c>
      <c r="C81" s="3" t="s">
        <v>243</v>
      </c>
      <c r="D81" s="3" t="s">
        <v>230</v>
      </c>
      <c r="E81" s="5">
        <v>22338</v>
      </c>
      <c r="F81" s="3" t="str">
        <f>VLOOKUP(D81,Table1[[Name]:[Native]],3,FALSE)</f>
        <v>邗江区</v>
      </c>
    </row>
    <row r="82" spans="1:6" ht="15.75" thickBot="1" x14ac:dyDescent="0.3">
      <c r="A82" t="s">
        <v>2722</v>
      </c>
      <c r="B82" s="3" t="s">
        <v>2723</v>
      </c>
      <c r="C82" s="3" t="s">
        <v>243</v>
      </c>
      <c r="D82" s="3" t="s">
        <v>230</v>
      </c>
      <c r="E82" s="5">
        <v>20930</v>
      </c>
      <c r="F82" s="3" t="str">
        <f>VLOOKUP(D82,Table1[[Name]:[Native]],3,FALSE)</f>
        <v>邗江区</v>
      </c>
    </row>
    <row r="83" spans="1:6" ht="15.75" thickBot="1" x14ac:dyDescent="0.3">
      <c r="A83" s="3" t="s">
        <v>2724</v>
      </c>
      <c r="B83" s="3" t="s">
        <v>2725</v>
      </c>
      <c r="C83" s="3" t="s">
        <v>248</v>
      </c>
      <c r="D83" s="3" t="s">
        <v>230</v>
      </c>
      <c r="E83" s="5">
        <v>1581</v>
      </c>
      <c r="F83" s="3" t="str">
        <f>VLOOKUP(D83,Table1[[Name]:[Native]],3,FALSE)</f>
        <v>邗江区</v>
      </c>
    </row>
    <row r="84" spans="1:6" ht="15.75" thickBot="1" x14ac:dyDescent="0.3">
      <c r="A84" t="s">
        <v>2726</v>
      </c>
      <c r="B84" s="3" t="s">
        <v>2727</v>
      </c>
      <c r="C84" s="3" t="s">
        <v>240</v>
      </c>
      <c r="D84" s="3" t="s">
        <v>230</v>
      </c>
      <c r="E84" s="5">
        <v>51020</v>
      </c>
      <c r="F84" s="3" t="str">
        <f>VLOOKUP(D84,Table1[[Name]:[Native]],3,FALSE)</f>
        <v>邗江区</v>
      </c>
    </row>
    <row r="85" spans="1:6" ht="15.75" thickBot="1" x14ac:dyDescent="0.3">
      <c r="A85" t="s">
        <v>2728</v>
      </c>
      <c r="B85" s="3" t="s">
        <v>2729</v>
      </c>
      <c r="C85" s="3" t="s">
        <v>243</v>
      </c>
      <c r="D85" s="3" t="s">
        <v>192</v>
      </c>
      <c r="E85" s="5">
        <v>46778</v>
      </c>
      <c r="F85" s="3" t="str">
        <f>VLOOKUP(D85,Table1[[Name]:[Native]],3,FALSE)</f>
        <v>江都区</v>
      </c>
    </row>
    <row r="86" spans="1:6" ht="15.75" thickBot="1" x14ac:dyDescent="0.3">
      <c r="A86" t="s">
        <v>2730</v>
      </c>
      <c r="B86" s="3" t="s">
        <v>2731</v>
      </c>
      <c r="C86" s="3" t="s">
        <v>243</v>
      </c>
      <c r="D86" s="3" t="s">
        <v>194</v>
      </c>
      <c r="E86" s="5">
        <v>51476</v>
      </c>
      <c r="F86" s="3" t="str">
        <f>VLOOKUP(D86,Table1[[Name]:[Native]],3,FALSE)</f>
        <v>仪征市</v>
      </c>
    </row>
    <row r="87" spans="1:6" ht="15.75" thickBot="1" x14ac:dyDescent="0.3">
      <c r="A87" t="s">
        <v>2732</v>
      </c>
      <c r="B87" s="3" t="s">
        <v>2733</v>
      </c>
      <c r="C87" s="3" t="s">
        <v>243</v>
      </c>
      <c r="D87" s="3" t="s">
        <v>192</v>
      </c>
      <c r="E87" s="5">
        <v>46556</v>
      </c>
      <c r="F87" s="3" t="str">
        <f>VLOOKUP(D87,Table1[[Name]:[Native]],3,FALSE)</f>
        <v>江都区</v>
      </c>
    </row>
    <row r="88" spans="1:6" ht="15.75" thickBot="1" x14ac:dyDescent="0.3">
      <c r="A88" t="s">
        <v>2734</v>
      </c>
      <c r="B88" s="3" t="s">
        <v>2735</v>
      </c>
      <c r="C88" s="3" t="s">
        <v>243</v>
      </c>
      <c r="D88" s="3" t="s">
        <v>194</v>
      </c>
      <c r="E88" s="5">
        <v>185483</v>
      </c>
      <c r="F88" s="3" t="str">
        <f>VLOOKUP(D88,Table1[[Name]:[Native]],3,FALSE)</f>
        <v>仪征市</v>
      </c>
    </row>
    <row r="89" spans="1:6" ht="15.75" thickBot="1" x14ac:dyDescent="0.3">
      <c r="A89" t="s">
        <v>2736</v>
      </c>
      <c r="B89" s="3" t="s">
        <v>2737</v>
      </c>
      <c r="C89" s="3" t="s">
        <v>243</v>
      </c>
      <c r="D89" s="3" t="s">
        <v>187</v>
      </c>
      <c r="E89" s="5">
        <v>19945</v>
      </c>
      <c r="F89" s="9" t="str">
        <f>VLOOKUP(D89,Table1[[Name]:[Native]],3,FALSE)</f>
        <v>高邮市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D904-B8AB-484C-92BE-5DD4BE9588B9}">
  <dimension ref="A1:F69"/>
  <sheetViews>
    <sheetView workbookViewId="0">
      <selection activeCell="F2" sqref="E2:F6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2738</v>
      </c>
      <c r="B2" s="3" t="s">
        <v>2739</v>
      </c>
      <c r="C2" s="3" t="s">
        <v>243</v>
      </c>
      <c r="D2" s="3" t="s">
        <v>203</v>
      </c>
      <c r="E2" s="5">
        <v>39228</v>
      </c>
      <c r="F2" s="8" t="str">
        <f>VLOOKUP(D2,Table1[[Name]:[Native]],3,FALSE)</f>
        <v>句容市</v>
      </c>
    </row>
    <row r="3" spans="1:6" ht="15.75" thickBot="1" x14ac:dyDescent="0.3">
      <c r="A3" t="s">
        <v>2740</v>
      </c>
      <c r="B3" s="3" t="s">
        <v>2741</v>
      </c>
      <c r="C3" s="3" t="s">
        <v>243</v>
      </c>
      <c r="D3" s="3" t="s">
        <v>203</v>
      </c>
      <c r="E3" s="5">
        <v>22962</v>
      </c>
      <c r="F3" s="3" t="str">
        <f>VLOOKUP(D3,Table1[[Name]:[Native]],3,FALSE)</f>
        <v>句容市</v>
      </c>
    </row>
    <row r="4" spans="1:6" ht="15.75" thickBot="1" x14ac:dyDescent="0.3">
      <c r="A4" t="s">
        <v>2742</v>
      </c>
      <c r="B4" s="3" t="s">
        <v>2743</v>
      </c>
      <c r="C4" s="3" t="s">
        <v>240</v>
      </c>
      <c r="D4" s="3" t="s">
        <v>205</v>
      </c>
      <c r="E4" s="5">
        <v>74411</v>
      </c>
      <c r="F4" s="3" t="str">
        <f>VLOOKUP(D4,Table1[[Name]:[Native]],3,FALSE)</f>
        <v>润州区</v>
      </c>
    </row>
    <row r="5" spans="1:6" ht="15.75" thickBot="1" x14ac:dyDescent="0.3">
      <c r="A5" t="s">
        <v>2744</v>
      </c>
      <c r="B5" s="3" t="s">
        <v>2745</v>
      </c>
      <c r="C5" s="3" t="s">
        <v>243</v>
      </c>
      <c r="D5" s="3" t="s">
        <v>198</v>
      </c>
      <c r="E5" s="5">
        <v>22586</v>
      </c>
      <c r="F5" s="3" t="str">
        <f>VLOOKUP(D5,Table1[[Name]:[Native]],3,FALSE)</f>
        <v>丹徒区</v>
      </c>
    </row>
    <row r="6" spans="1:6" ht="15.75" thickBot="1" x14ac:dyDescent="0.3">
      <c r="A6" t="s">
        <v>2746</v>
      </c>
      <c r="B6" s="3" t="s">
        <v>2747</v>
      </c>
      <c r="C6" s="3" t="s">
        <v>243</v>
      </c>
      <c r="D6" s="3" t="s">
        <v>207</v>
      </c>
      <c r="E6" s="5">
        <v>34458</v>
      </c>
      <c r="F6" s="3" t="str">
        <f>VLOOKUP(D6,Table1[[Name]:[Native]],3,FALSE)</f>
        <v>扬中市</v>
      </c>
    </row>
    <row r="7" spans="1:6" ht="15.75" thickBot="1" x14ac:dyDescent="0.3">
      <c r="A7" t="s">
        <v>2748</v>
      </c>
      <c r="B7" s="3" t="s">
        <v>2749</v>
      </c>
      <c r="C7" s="3" t="s">
        <v>243</v>
      </c>
      <c r="D7" s="3" t="s">
        <v>203</v>
      </c>
      <c r="E7" s="5">
        <v>34486</v>
      </c>
      <c r="F7" s="3" t="str">
        <f>VLOOKUP(D7,Table1[[Name]:[Native]],3,FALSE)</f>
        <v>句容市</v>
      </c>
    </row>
    <row r="8" spans="1:6" ht="15.75" thickBot="1" x14ac:dyDescent="0.3">
      <c r="A8" t="s">
        <v>2750</v>
      </c>
      <c r="B8" s="3" t="s">
        <v>2751</v>
      </c>
      <c r="C8" s="3" t="s">
        <v>248</v>
      </c>
      <c r="D8" s="3" t="s">
        <v>203</v>
      </c>
      <c r="E8" s="5">
        <v>12090</v>
      </c>
      <c r="F8" s="3" t="str">
        <f>VLOOKUP(D8,Table1[[Name]:[Native]],3,FALSE)</f>
        <v>句容市</v>
      </c>
    </row>
    <row r="9" spans="1:6" ht="15.75" thickBot="1" x14ac:dyDescent="0.3">
      <c r="A9" t="s">
        <v>2752</v>
      </c>
      <c r="B9" s="3" t="s">
        <v>2753</v>
      </c>
      <c r="C9" s="3" t="s">
        <v>240</v>
      </c>
      <c r="D9" s="3" t="s">
        <v>231</v>
      </c>
      <c r="E9" s="5">
        <v>66077</v>
      </c>
      <c r="F9" s="3" t="str">
        <f>VLOOKUP(D9,Table1[[Name]:[Native]],3,FALSE)</f>
        <v>京口区</v>
      </c>
    </row>
    <row r="10" spans="1:6" ht="15.75" thickBot="1" x14ac:dyDescent="0.3">
      <c r="A10" t="s">
        <v>2754</v>
      </c>
      <c r="B10" s="3" t="s">
        <v>2755</v>
      </c>
      <c r="C10" s="3" t="s">
        <v>243</v>
      </c>
      <c r="D10" s="3" t="s">
        <v>231</v>
      </c>
      <c r="E10" s="5">
        <v>28036</v>
      </c>
      <c r="F10" s="3" t="str">
        <f>VLOOKUP(D10,Table1[[Name]:[Native]],3,FALSE)</f>
        <v>京口区</v>
      </c>
    </row>
    <row r="11" spans="1:6" ht="15.75" thickBot="1" x14ac:dyDescent="0.3">
      <c r="A11" t="s">
        <v>2756</v>
      </c>
      <c r="B11" s="3" t="s">
        <v>2757</v>
      </c>
      <c r="C11" s="3" t="s">
        <v>243</v>
      </c>
      <c r="D11" s="3" t="s">
        <v>200</v>
      </c>
      <c r="E11" s="5">
        <v>115976</v>
      </c>
      <c r="F11" s="3" t="str">
        <f>VLOOKUP(D11,Table1[[Name]:[Native]],3,FALSE)</f>
        <v>丹阳市</v>
      </c>
    </row>
    <row r="12" spans="1:6" ht="15.75" thickBot="1" x14ac:dyDescent="0.3">
      <c r="A12" s="3" t="s">
        <v>2758</v>
      </c>
      <c r="B12" s="3" t="s">
        <v>2759</v>
      </c>
      <c r="C12" s="3" t="s">
        <v>248</v>
      </c>
      <c r="D12" s="3" t="s">
        <v>198</v>
      </c>
      <c r="E12" s="5">
        <v>44473</v>
      </c>
      <c r="F12" s="3" t="str">
        <f>VLOOKUP(D12,Table1[[Name]:[Native]],3,FALSE)</f>
        <v>丹徒区</v>
      </c>
    </row>
    <row r="13" spans="1:6" ht="15.75" thickBot="1" x14ac:dyDescent="0.3">
      <c r="A13" t="s">
        <v>2760</v>
      </c>
      <c r="B13" s="3" t="s">
        <v>2761</v>
      </c>
      <c r="C13" s="3" t="s">
        <v>243</v>
      </c>
      <c r="D13" s="3" t="s">
        <v>200</v>
      </c>
      <c r="E13" s="5">
        <v>49005</v>
      </c>
      <c r="F13" s="3" t="str">
        <f>VLOOKUP(D13,Table1[[Name]:[Native]],3,FALSE)</f>
        <v>丹阳市</v>
      </c>
    </row>
    <row r="14" spans="1:6" ht="15.75" thickBot="1" x14ac:dyDescent="0.3">
      <c r="A14" t="s">
        <v>2762</v>
      </c>
      <c r="B14" s="3" t="s">
        <v>2763</v>
      </c>
      <c r="C14" s="3" t="s">
        <v>240</v>
      </c>
      <c r="D14" s="3" t="s">
        <v>231</v>
      </c>
      <c r="E14" s="5">
        <v>64370</v>
      </c>
      <c r="F14" s="3" t="str">
        <f>VLOOKUP(D14,Table1[[Name]:[Native]],3,FALSE)</f>
        <v>京口区</v>
      </c>
    </row>
    <row r="15" spans="1:6" ht="15.75" thickBot="1" x14ac:dyDescent="0.3">
      <c r="A15" t="s">
        <v>2764</v>
      </c>
      <c r="B15" s="3" t="s">
        <v>2765</v>
      </c>
      <c r="C15" s="3" t="s">
        <v>243</v>
      </c>
      <c r="D15" s="3" t="s">
        <v>231</v>
      </c>
      <c r="E15" s="5">
        <v>21646</v>
      </c>
      <c r="F15" s="3" t="str">
        <f>VLOOKUP(D15,Table1[[Name]:[Native]],3,FALSE)</f>
        <v>京口区</v>
      </c>
    </row>
    <row r="16" spans="1:6" ht="15.75" thickBot="1" x14ac:dyDescent="0.3">
      <c r="A16" t="s">
        <v>2766</v>
      </c>
      <c r="B16" s="3" t="s">
        <v>2767</v>
      </c>
      <c r="C16" s="3" t="s">
        <v>240</v>
      </c>
      <c r="D16" s="3" t="s">
        <v>231</v>
      </c>
      <c r="E16" s="5">
        <v>53114</v>
      </c>
      <c r="F16" s="3" t="str">
        <f>VLOOKUP(D16,Table1[[Name]:[Native]],3,FALSE)</f>
        <v>京口区</v>
      </c>
    </row>
    <row r="17" spans="1:6" ht="15.75" thickBot="1" x14ac:dyDescent="0.3">
      <c r="A17" t="s">
        <v>2768</v>
      </c>
      <c r="B17" s="3" t="s">
        <v>2769</v>
      </c>
      <c r="C17" s="3" t="s">
        <v>243</v>
      </c>
      <c r="D17" s="3" t="s">
        <v>200</v>
      </c>
      <c r="E17" s="5">
        <v>45858</v>
      </c>
      <c r="F17" s="3" t="str">
        <f>VLOOKUP(D17,Table1[[Name]:[Native]],3,FALSE)</f>
        <v>丹阳市</v>
      </c>
    </row>
    <row r="18" spans="1:6" ht="15.75" thickBot="1" x14ac:dyDescent="0.3">
      <c r="A18" t="s">
        <v>2770</v>
      </c>
      <c r="B18" s="3" t="s">
        <v>2771</v>
      </c>
      <c r="C18" s="3" t="s">
        <v>243</v>
      </c>
      <c r="D18" s="3" t="s">
        <v>200</v>
      </c>
      <c r="E18" s="5">
        <v>51357</v>
      </c>
      <c r="F18" s="3" t="str">
        <f>VLOOKUP(D18,Table1[[Name]:[Native]],3,FALSE)</f>
        <v>丹阳市</v>
      </c>
    </row>
    <row r="19" spans="1:6" ht="15.75" thickBot="1" x14ac:dyDescent="0.3">
      <c r="A19" t="s">
        <v>2772</v>
      </c>
      <c r="B19" s="3" t="s">
        <v>2773</v>
      </c>
      <c r="C19" s="3" t="s">
        <v>243</v>
      </c>
      <c r="D19" s="3" t="s">
        <v>198</v>
      </c>
      <c r="E19" s="5">
        <v>19443</v>
      </c>
      <c r="F19" s="3" t="str">
        <f>VLOOKUP(D19,Table1[[Name]:[Native]],3,FALSE)</f>
        <v>丹徒区</v>
      </c>
    </row>
    <row r="20" spans="1:6" ht="15.75" thickBot="1" x14ac:dyDescent="0.3">
      <c r="A20" t="s">
        <v>2774</v>
      </c>
      <c r="B20" s="3" t="s">
        <v>2775</v>
      </c>
      <c r="C20" s="3" t="s">
        <v>240</v>
      </c>
      <c r="D20" s="3" t="s">
        <v>198</v>
      </c>
      <c r="E20" s="5">
        <v>42916</v>
      </c>
      <c r="F20" s="3" t="str">
        <f>VLOOKUP(D20,Table1[[Name]:[Native]],3,FALSE)</f>
        <v>丹徒区</v>
      </c>
    </row>
    <row r="21" spans="1:6" ht="15.75" thickBot="1" x14ac:dyDescent="0.3">
      <c r="A21" t="s">
        <v>2776</v>
      </c>
      <c r="B21" s="3" t="s">
        <v>2777</v>
      </c>
      <c r="C21" s="3" t="s">
        <v>248</v>
      </c>
      <c r="D21" s="3" t="s">
        <v>231</v>
      </c>
      <c r="E21" s="5">
        <v>1438</v>
      </c>
      <c r="F21" s="3" t="str">
        <f>VLOOKUP(D21,Table1[[Name]:[Native]],3,FALSE)</f>
        <v>京口区</v>
      </c>
    </row>
    <row r="22" spans="1:6" ht="15.75" thickBot="1" x14ac:dyDescent="0.3">
      <c r="A22" t="s">
        <v>2778</v>
      </c>
      <c r="B22" s="3" t="s">
        <v>2779</v>
      </c>
      <c r="C22" s="3" t="s">
        <v>248</v>
      </c>
      <c r="D22" s="3" t="s">
        <v>205</v>
      </c>
      <c r="E22" s="5">
        <v>13848</v>
      </c>
      <c r="F22" s="3" t="str">
        <f>VLOOKUP(D22,Table1[[Name]:[Native]],3,FALSE)</f>
        <v>润州区</v>
      </c>
    </row>
    <row r="23" spans="1:6" ht="15.75" thickBot="1" x14ac:dyDescent="0.3">
      <c r="A23" t="s">
        <v>2780</v>
      </c>
      <c r="B23" s="3" t="s">
        <v>2781</v>
      </c>
      <c r="C23" s="3" t="s">
        <v>243</v>
      </c>
      <c r="D23" s="3" t="s">
        <v>203</v>
      </c>
      <c r="E23" s="5">
        <v>52506</v>
      </c>
      <c r="F23" s="3" t="str">
        <f>VLOOKUP(D23,Table1[[Name]:[Native]],3,FALSE)</f>
        <v>句容市</v>
      </c>
    </row>
    <row r="24" spans="1:6" ht="15.75" thickBot="1" x14ac:dyDescent="0.3">
      <c r="A24" t="s">
        <v>2782</v>
      </c>
      <c r="B24" s="3" t="s">
        <v>2783</v>
      </c>
      <c r="C24" s="3" t="s">
        <v>243</v>
      </c>
      <c r="D24" s="3" t="s">
        <v>198</v>
      </c>
      <c r="E24" s="5">
        <v>29821</v>
      </c>
      <c r="F24" s="3" t="str">
        <f>VLOOKUP(D24,Table1[[Name]:[Native]],3,FALSE)</f>
        <v>丹徒区</v>
      </c>
    </row>
    <row r="25" spans="1:6" ht="15.75" thickBot="1" x14ac:dyDescent="0.3">
      <c r="A25" t="s">
        <v>2784</v>
      </c>
      <c r="B25" s="3" t="s">
        <v>2785</v>
      </c>
      <c r="C25" s="3" t="s">
        <v>240</v>
      </c>
      <c r="D25" s="3" t="s">
        <v>205</v>
      </c>
      <c r="E25" s="5">
        <v>54726</v>
      </c>
      <c r="F25" s="3" t="str">
        <f>VLOOKUP(D25,Table1[[Name]:[Native]],3,FALSE)</f>
        <v>润州区</v>
      </c>
    </row>
    <row r="26" spans="1:6" ht="15.75" thickBot="1" x14ac:dyDescent="0.3">
      <c r="A26" t="s">
        <v>2786</v>
      </c>
      <c r="B26" s="3" t="s">
        <v>2787</v>
      </c>
      <c r="C26" s="3" t="s">
        <v>243</v>
      </c>
      <c r="D26" s="3" t="s">
        <v>203</v>
      </c>
      <c r="E26" s="5">
        <v>52407</v>
      </c>
      <c r="F26" s="3" t="str">
        <f>VLOOKUP(D26,Table1[[Name]:[Native]],3,FALSE)</f>
        <v>句容市</v>
      </c>
    </row>
    <row r="27" spans="1:6" ht="15.75" thickBot="1" x14ac:dyDescent="0.3">
      <c r="A27" t="s">
        <v>2788</v>
      </c>
      <c r="B27" s="3" t="s">
        <v>2789</v>
      </c>
      <c r="C27" s="3" t="s">
        <v>243</v>
      </c>
      <c r="D27" s="3" t="s">
        <v>203</v>
      </c>
      <c r="E27" s="5">
        <v>41733</v>
      </c>
      <c r="F27" s="3" t="str">
        <f>VLOOKUP(D27,Table1[[Name]:[Native]],3,FALSE)</f>
        <v>句容市</v>
      </c>
    </row>
    <row r="28" spans="1:6" ht="15.75" thickBot="1" x14ac:dyDescent="0.3">
      <c r="A28" t="s">
        <v>2790</v>
      </c>
      <c r="B28" s="3" t="s">
        <v>2791</v>
      </c>
      <c r="C28" s="3" t="s">
        <v>243</v>
      </c>
      <c r="D28" s="3" t="s">
        <v>200</v>
      </c>
      <c r="E28" s="5">
        <v>55496</v>
      </c>
      <c r="F28" s="3" t="str">
        <f>VLOOKUP(D28,Table1[[Name]:[Native]],3,FALSE)</f>
        <v>丹阳市</v>
      </c>
    </row>
    <row r="29" spans="1:6" ht="15.75" thickBot="1" x14ac:dyDescent="0.3">
      <c r="A29" t="s">
        <v>2792</v>
      </c>
      <c r="B29" s="3" t="s">
        <v>2793</v>
      </c>
      <c r="C29" s="3" t="s">
        <v>240</v>
      </c>
      <c r="D29" s="3" t="s">
        <v>203</v>
      </c>
      <c r="E29" s="5">
        <v>51955</v>
      </c>
      <c r="F29" s="3" t="str">
        <f>VLOOKUP(D29,Table1[[Name]:[Native]],3,FALSE)</f>
        <v>句容市</v>
      </c>
    </row>
    <row r="30" spans="1:6" ht="15.75" thickBot="1" x14ac:dyDescent="0.3">
      <c r="A30" t="s">
        <v>2794</v>
      </c>
      <c r="B30" s="3" t="s">
        <v>2795</v>
      </c>
      <c r="C30" s="3" t="s">
        <v>240</v>
      </c>
      <c r="D30" s="3" t="s">
        <v>231</v>
      </c>
      <c r="E30" s="5">
        <v>39186</v>
      </c>
      <c r="F30" s="3" t="str">
        <f>VLOOKUP(D30,Table1[[Name]:[Native]],3,FALSE)</f>
        <v>京口区</v>
      </c>
    </row>
    <row r="31" spans="1:6" ht="15.75" thickBot="1" x14ac:dyDescent="0.3">
      <c r="A31" t="s">
        <v>2796</v>
      </c>
      <c r="B31" s="3" t="s">
        <v>2797</v>
      </c>
      <c r="C31" s="3" t="s">
        <v>240</v>
      </c>
      <c r="D31" s="3" t="s">
        <v>205</v>
      </c>
      <c r="E31" s="5">
        <v>22800</v>
      </c>
      <c r="F31" s="3" t="str">
        <f>VLOOKUP(D31,Table1[[Name]:[Native]],3,FALSE)</f>
        <v>润州区</v>
      </c>
    </row>
    <row r="32" spans="1:6" ht="15.75" thickBot="1" x14ac:dyDescent="0.3">
      <c r="A32" s="3" t="s">
        <v>2798</v>
      </c>
      <c r="B32" s="3" t="s">
        <v>2799</v>
      </c>
      <c r="C32" s="3" t="s">
        <v>248</v>
      </c>
      <c r="D32" s="3" t="s">
        <v>203</v>
      </c>
      <c r="E32" s="5">
        <v>3154</v>
      </c>
      <c r="F32" s="3" t="str">
        <f>VLOOKUP(D32,Table1[[Name]:[Native]],3,FALSE)</f>
        <v>句容市</v>
      </c>
    </row>
    <row r="33" spans="1:6" ht="15.75" thickBot="1" x14ac:dyDescent="0.3">
      <c r="A33" s="3" t="s">
        <v>2800</v>
      </c>
      <c r="B33" s="3" t="s">
        <v>2801</v>
      </c>
      <c r="C33" s="3" t="s">
        <v>248</v>
      </c>
      <c r="D33" s="3" t="s">
        <v>203</v>
      </c>
      <c r="E33" s="5">
        <v>1931</v>
      </c>
      <c r="F33" s="3" t="str">
        <f>VLOOKUP(D33,Table1[[Name]:[Native]],3,FALSE)</f>
        <v>句容市</v>
      </c>
    </row>
    <row r="34" spans="1:6" ht="15.75" thickBot="1" x14ac:dyDescent="0.3">
      <c r="A34" s="3" t="s">
        <v>2802</v>
      </c>
      <c r="B34" s="3" t="s">
        <v>2803</v>
      </c>
      <c r="C34" s="3"/>
      <c r="D34" s="3" t="s">
        <v>203</v>
      </c>
      <c r="E34" s="5">
        <v>1294</v>
      </c>
      <c r="F34" s="3" t="str">
        <f>VLOOKUP(D34,Table1[[Name]:[Native]],3,FALSE)</f>
        <v>句容市</v>
      </c>
    </row>
    <row r="35" spans="1:6" ht="15.75" thickBot="1" x14ac:dyDescent="0.3">
      <c r="A35" s="3" t="s">
        <v>2804</v>
      </c>
      <c r="B35" s="3" t="s">
        <v>2805</v>
      </c>
      <c r="C35" s="3"/>
      <c r="D35" s="3" t="s">
        <v>203</v>
      </c>
      <c r="E35" s="5">
        <v>1579</v>
      </c>
      <c r="F35" s="3" t="str">
        <f>VLOOKUP(D35,Table1[[Name]:[Native]],3,FALSE)</f>
        <v>句容市</v>
      </c>
    </row>
    <row r="36" spans="1:6" ht="15.75" thickBot="1" x14ac:dyDescent="0.3">
      <c r="A36" s="3" t="s">
        <v>2806</v>
      </c>
      <c r="B36" s="3" t="s">
        <v>2807</v>
      </c>
      <c r="C36" s="3" t="s">
        <v>248</v>
      </c>
      <c r="D36" s="3" t="s">
        <v>198</v>
      </c>
      <c r="E36" s="5">
        <v>7052</v>
      </c>
      <c r="F36" s="3" t="str">
        <f>VLOOKUP(D36,Table1[[Name]:[Native]],3,FALSE)</f>
        <v>丹徒区</v>
      </c>
    </row>
    <row r="37" spans="1:6" ht="15.75" thickBot="1" x14ac:dyDescent="0.3">
      <c r="A37" t="s">
        <v>2808</v>
      </c>
      <c r="B37" s="3" t="s">
        <v>2809</v>
      </c>
      <c r="C37" s="3" t="s">
        <v>240</v>
      </c>
      <c r="D37" s="3" t="s">
        <v>231</v>
      </c>
      <c r="E37" s="5">
        <v>86448</v>
      </c>
      <c r="F37" s="3" t="str">
        <f>VLOOKUP(D37,Table1[[Name]:[Native]],3,FALSE)</f>
        <v>京口区</v>
      </c>
    </row>
    <row r="38" spans="1:6" ht="15.75" thickBot="1" x14ac:dyDescent="0.3">
      <c r="A38" t="s">
        <v>2414</v>
      </c>
      <c r="B38" s="3" t="s">
        <v>2415</v>
      </c>
      <c r="C38" s="3" t="s">
        <v>243</v>
      </c>
      <c r="D38" s="3" t="s">
        <v>200</v>
      </c>
      <c r="E38" s="5">
        <v>53567</v>
      </c>
      <c r="F38" s="3" t="str">
        <f>VLOOKUP(D38,Table1[[Name]:[Native]],3,FALSE)</f>
        <v>丹阳市</v>
      </c>
    </row>
    <row r="39" spans="1:6" ht="15.75" thickBot="1" x14ac:dyDescent="0.3">
      <c r="A39" t="s">
        <v>2810</v>
      </c>
      <c r="B39" s="3" t="s">
        <v>2811</v>
      </c>
      <c r="C39" s="3" t="s">
        <v>248</v>
      </c>
      <c r="D39" s="3" t="s">
        <v>200</v>
      </c>
      <c r="E39" s="5">
        <v>174670</v>
      </c>
      <c r="F39" s="3" t="str">
        <f>VLOOKUP(D39,Table1[[Name]:[Native]],3,FALSE)</f>
        <v>丹阳市</v>
      </c>
    </row>
    <row r="40" spans="1:6" ht="15.75" thickBot="1" x14ac:dyDescent="0.3">
      <c r="A40" t="s">
        <v>474</v>
      </c>
      <c r="B40" s="3" t="s">
        <v>475</v>
      </c>
      <c r="C40" s="3" t="s">
        <v>248</v>
      </c>
      <c r="D40" s="3" t="s">
        <v>207</v>
      </c>
      <c r="E40" s="5">
        <v>30647</v>
      </c>
      <c r="F40" s="3" t="str">
        <f>VLOOKUP(D40,Table1[[Name]:[Native]],3,FALSE)</f>
        <v>扬中市</v>
      </c>
    </row>
    <row r="41" spans="1:6" ht="15.75" thickBot="1" x14ac:dyDescent="0.3">
      <c r="A41" t="s">
        <v>2812</v>
      </c>
      <c r="B41" s="3" t="s">
        <v>2813</v>
      </c>
      <c r="C41" s="3" t="s">
        <v>248</v>
      </c>
      <c r="D41" s="3" t="s">
        <v>231</v>
      </c>
      <c r="E41" s="5">
        <v>2111</v>
      </c>
      <c r="F41" s="3" t="str">
        <f>VLOOKUP(D41,Table1[[Name]:[Native]],3,FALSE)</f>
        <v>京口区</v>
      </c>
    </row>
    <row r="42" spans="1:6" ht="15.75" thickBot="1" x14ac:dyDescent="0.3">
      <c r="A42" t="s">
        <v>2110</v>
      </c>
      <c r="B42" s="3" t="s">
        <v>2111</v>
      </c>
      <c r="C42" s="3" t="s">
        <v>240</v>
      </c>
      <c r="D42" s="3" t="s">
        <v>205</v>
      </c>
      <c r="E42" s="5">
        <v>49157</v>
      </c>
      <c r="F42" s="3" t="str">
        <f>VLOOKUP(D42,Table1[[Name]:[Native]],3,FALSE)</f>
        <v>润州区</v>
      </c>
    </row>
    <row r="43" spans="1:6" ht="15.75" thickBot="1" x14ac:dyDescent="0.3">
      <c r="A43" s="3" t="s">
        <v>2814</v>
      </c>
      <c r="B43" s="3" t="s">
        <v>2815</v>
      </c>
      <c r="C43" s="3" t="s">
        <v>248</v>
      </c>
      <c r="D43" s="3" t="s">
        <v>203</v>
      </c>
      <c r="E43" s="5">
        <v>3806</v>
      </c>
      <c r="F43" s="3" t="str">
        <f>VLOOKUP(D43,Table1[[Name]:[Native]],3,FALSE)</f>
        <v>句容市</v>
      </c>
    </row>
    <row r="44" spans="1:6" ht="15.75" thickBot="1" x14ac:dyDescent="0.3">
      <c r="A44" t="s">
        <v>279</v>
      </c>
      <c r="B44" s="3" t="s">
        <v>280</v>
      </c>
      <c r="C44" s="3" t="s">
        <v>248</v>
      </c>
      <c r="D44" s="3" t="s">
        <v>203</v>
      </c>
      <c r="E44" s="5">
        <v>42314</v>
      </c>
      <c r="F44" s="3" t="str">
        <f>VLOOKUP(D44,Table1[[Name]:[Native]],3,FALSE)</f>
        <v>句容市</v>
      </c>
    </row>
    <row r="45" spans="1:6" ht="15.75" thickBot="1" x14ac:dyDescent="0.3">
      <c r="A45" t="s">
        <v>2816</v>
      </c>
      <c r="B45" s="3" t="s">
        <v>2817</v>
      </c>
      <c r="C45" s="3" t="s">
        <v>243</v>
      </c>
      <c r="D45" s="3" t="s">
        <v>200</v>
      </c>
      <c r="E45" s="5">
        <v>43418</v>
      </c>
      <c r="F45" s="3" t="str">
        <f>VLOOKUP(D45,Table1[[Name]:[Native]],3,FALSE)</f>
        <v>丹阳市</v>
      </c>
    </row>
    <row r="46" spans="1:6" ht="15.75" thickBot="1" x14ac:dyDescent="0.3">
      <c r="A46" t="s">
        <v>2818</v>
      </c>
      <c r="B46" s="3" t="s">
        <v>2819</v>
      </c>
      <c r="C46" s="3" t="s">
        <v>243</v>
      </c>
      <c r="D46" s="3" t="s">
        <v>200</v>
      </c>
      <c r="E46" s="5">
        <v>53334</v>
      </c>
      <c r="F46" s="3" t="str">
        <f>VLOOKUP(D46,Table1[[Name]:[Native]],3,FALSE)</f>
        <v>丹阳市</v>
      </c>
    </row>
    <row r="47" spans="1:6" ht="15.75" thickBot="1" x14ac:dyDescent="0.3">
      <c r="A47" t="s">
        <v>2820</v>
      </c>
      <c r="B47" s="3" t="s">
        <v>2821</v>
      </c>
      <c r="C47" s="3" t="s">
        <v>248</v>
      </c>
      <c r="D47" s="3" t="s">
        <v>203</v>
      </c>
      <c r="E47" s="5">
        <v>27791</v>
      </c>
      <c r="F47" s="3" t="str">
        <f>VLOOKUP(D47,Table1[[Name]:[Native]],3,FALSE)</f>
        <v>句容市</v>
      </c>
    </row>
    <row r="48" spans="1:6" ht="15.75" thickBot="1" x14ac:dyDescent="0.3">
      <c r="A48" t="s">
        <v>1754</v>
      </c>
      <c r="B48" s="3" t="s">
        <v>1755</v>
      </c>
      <c r="C48" s="3" t="s">
        <v>243</v>
      </c>
      <c r="D48" s="3" t="s">
        <v>203</v>
      </c>
      <c r="E48" s="5">
        <v>22956</v>
      </c>
      <c r="F48" s="3" t="str">
        <f>VLOOKUP(D48,Table1[[Name]:[Native]],3,FALSE)</f>
        <v>句容市</v>
      </c>
    </row>
    <row r="49" spans="1:6" ht="15.75" thickBot="1" x14ac:dyDescent="0.3">
      <c r="A49" s="3" t="s">
        <v>2822</v>
      </c>
      <c r="B49" s="3" t="s">
        <v>2823</v>
      </c>
      <c r="C49" s="3" t="s">
        <v>248</v>
      </c>
      <c r="D49" s="3" t="s">
        <v>205</v>
      </c>
      <c r="E49" s="5">
        <v>10949</v>
      </c>
      <c r="F49" s="3" t="str">
        <f>VLOOKUP(D49,Table1[[Name]:[Native]],3,FALSE)</f>
        <v>润州区</v>
      </c>
    </row>
    <row r="50" spans="1:6" ht="15.75" thickBot="1" x14ac:dyDescent="0.3">
      <c r="A50" t="s">
        <v>2824</v>
      </c>
      <c r="B50" s="3" t="s">
        <v>2825</v>
      </c>
      <c r="C50" s="3" t="s">
        <v>248</v>
      </c>
      <c r="D50" s="3" t="s">
        <v>205</v>
      </c>
      <c r="E50" s="5">
        <v>13583</v>
      </c>
      <c r="F50" s="3" t="str">
        <f>VLOOKUP(D50,Table1[[Name]:[Native]],3,FALSE)</f>
        <v>润州区</v>
      </c>
    </row>
    <row r="51" spans="1:6" ht="15.75" thickBot="1" x14ac:dyDescent="0.3">
      <c r="A51" t="s">
        <v>2826</v>
      </c>
      <c r="B51" s="3" t="s">
        <v>2827</v>
      </c>
      <c r="C51" s="3" t="s">
        <v>240</v>
      </c>
      <c r="D51" s="3" t="s">
        <v>205</v>
      </c>
      <c r="E51" s="5">
        <v>57065</v>
      </c>
      <c r="F51" s="3" t="str">
        <f>VLOOKUP(D51,Table1[[Name]:[Native]],3,FALSE)</f>
        <v>润州区</v>
      </c>
    </row>
    <row r="52" spans="1:6" ht="15.75" thickBot="1" x14ac:dyDescent="0.3">
      <c r="A52" t="s">
        <v>2828</v>
      </c>
      <c r="B52" s="3" t="s">
        <v>2829</v>
      </c>
      <c r="C52" s="3" t="s">
        <v>248</v>
      </c>
      <c r="D52" s="3" t="s">
        <v>198</v>
      </c>
      <c r="E52" s="5">
        <v>19806</v>
      </c>
      <c r="F52" s="3" t="str">
        <f>VLOOKUP(D52,Table1[[Name]:[Native]],3,FALSE)</f>
        <v>丹徒区</v>
      </c>
    </row>
    <row r="53" spans="1:6" ht="15.75" thickBot="1" x14ac:dyDescent="0.3">
      <c r="A53" t="s">
        <v>2830</v>
      </c>
      <c r="B53" s="3" t="s">
        <v>2831</v>
      </c>
      <c r="C53" s="3" t="s">
        <v>240</v>
      </c>
      <c r="D53" s="3" t="s">
        <v>207</v>
      </c>
      <c r="E53" s="5">
        <v>154338</v>
      </c>
      <c r="F53" s="3" t="str">
        <f>VLOOKUP(D53,Table1[[Name]:[Native]],3,FALSE)</f>
        <v>扬中市</v>
      </c>
    </row>
    <row r="54" spans="1:6" ht="15.75" thickBot="1" x14ac:dyDescent="0.3">
      <c r="A54" t="s">
        <v>2832</v>
      </c>
      <c r="B54" s="3" t="s">
        <v>2833</v>
      </c>
      <c r="C54" s="3" t="s">
        <v>243</v>
      </c>
      <c r="D54" s="3" t="s">
        <v>198</v>
      </c>
      <c r="E54" s="5">
        <v>51354</v>
      </c>
      <c r="F54" s="3" t="str">
        <f>VLOOKUP(D54,Table1[[Name]:[Native]],3,FALSE)</f>
        <v>丹徒区</v>
      </c>
    </row>
    <row r="55" spans="1:6" ht="15.75" thickBot="1" x14ac:dyDescent="0.3">
      <c r="A55" s="3" t="s">
        <v>2834</v>
      </c>
      <c r="B55" s="3" t="s">
        <v>2835</v>
      </c>
      <c r="C55" s="3" t="s">
        <v>240</v>
      </c>
      <c r="D55" s="3" t="s">
        <v>203</v>
      </c>
      <c r="E55" s="5">
        <v>118328</v>
      </c>
      <c r="F55" s="3" t="str">
        <f>VLOOKUP(D55,Table1[[Name]:[Native]],3,FALSE)</f>
        <v>句容市</v>
      </c>
    </row>
    <row r="56" spans="1:6" ht="15.75" thickBot="1" x14ac:dyDescent="0.3">
      <c r="A56" t="s">
        <v>2836</v>
      </c>
      <c r="B56" s="3" t="s">
        <v>2837</v>
      </c>
      <c r="C56" s="3" t="s">
        <v>243</v>
      </c>
      <c r="D56" s="3" t="s">
        <v>198</v>
      </c>
      <c r="E56" s="5">
        <v>12143</v>
      </c>
      <c r="F56" s="3" t="str">
        <f>VLOOKUP(D56,Table1[[Name]:[Native]],3,FALSE)</f>
        <v>丹徒区</v>
      </c>
    </row>
    <row r="57" spans="1:6" ht="15.75" thickBot="1" x14ac:dyDescent="0.3">
      <c r="A57" t="s">
        <v>2838</v>
      </c>
      <c r="B57" s="3" t="s">
        <v>2839</v>
      </c>
      <c r="C57" s="3" t="s">
        <v>240</v>
      </c>
      <c r="D57" s="3" t="s">
        <v>231</v>
      </c>
      <c r="E57" s="5">
        <v>55989</v>
      </c>
      <c r="F57" s="3" t="str">
        <f>VLOOKUP(D57,Table1[[Name]:[Native]],3,FALSE)</f>
        <v>京口区</v>
      </c>
    </row>
    <row r="58" spans="1:6" ht="15.75" thickBot="1" x14ac:dyDescent="0.3">
      <c r="A58" t="s">
        <v>2840</v>
      </c>
      <c r="B58" s="3" t="s">
        <v>2841</v>
      </c>
      <c r="C58" s="3" t="s">
        <v>243</v>
      </c>
      <c r="D58" s="3" t="s">
        <v>200</v>
      </c>
      <c r="E58" s="5">
        <v>61659</v>
      </c>
      <c r="F58" s="3" t="str">
        <f>VLOOKUP(D58,Table1[[Name]:[Native]],3,FALSE)</f>
        <v>丹阳市</v>
      </c>
    </row>
    <row r="59" spans="1:6" ht="15.75" thickBot="1" x14ac:dyDescent="0.3">
      <c r="A59" t="s">
        <v>2842</v>
      </c>
      <c r="B59" s="3" t="s">
        <v>2843</v>
      </c>
      <c r="C59" s="3" t="s">
        <v>243</v>
      </c>
      <c r="D59" s="3" t="s">
        <v>203</v>
      </c>
      <c r="E59" s="5">
        <v>47397</v>
      </c>
      <c r="F59" s="3" t="str">
        <f>VLOOKUP(D59,Table1[[Name]:[Native]],3,FALSE)</f>
        <v>句容市</v>
      </c>
    </row>
    <row r="60" spans="1:6" ht="15.75" thickBot="1" x14ac:dyDescent="0.3">
      <c r="A60" t="s">
        <v>2844</v>
      </c>
      <c r="B60" s="3" t="s">
        <v>2845</v>
      </c>
      <c r="C60" s="3" t="s">
        <v>240</v>
      </c>
      <c r="D60" s="3" t="s">
        <v>231</v>
      </c>
      <c r="E60" s="5">
        <v>82581</v>
      </c>
      <c r="F60" s="3" t="str">
        <f>VLOOKUP(D60,Table1[[Name]:[Native]],3,FALSE)</f>
        <v>京口区</v>
      </c>
    </row>
    <row r="61" spans="1:6" ht="15.75" thickBot="1" x14ac:dyDescent="0.3">
      <c r="A61" t="s">
        <v>2846</v>
      </c>
      <c r="B61" s="3" t="s">
        <v>2847</v>
      </c>
      <c r="C61" s="3" t="s">
        <v>243</v>
      </c>
      <c r="D61" s="3" t="s">
        <v>203</v>
      </c>
      <c r="E61" s="5">
        <v>39789</v>
      </c>
      <c r="F61" s="3" t="str">
        <f>VLOOKUP(D61,Table1[[Name]:[Native]],3,FALSE)</f>
        <v>句容市</v>
      </c>
    </row>
    <row r="62" spans="1:6" ht="15.75" thickBot="1" x14ac:dyDescent="0.3">
      <c r="A62" t="s">
        <v>2848</v>
      </c>
      <c r="B62" s="3" t="s">
        <v>2849</v>
      </c>
      <c r="C62" s="3" t="s">
        <v>243</v>
      </c>
      <c r="D62" s="3" t="s">
        <v>207</v>
      </c>
      <c r="E62" s="5">
        <v>18689</v>
      </c>
      <c r="F62" s="3" t="str">
        <f>VLOOKUP(D62,Table1[[Name]:[Native]],3,FALSE)</f>
        <v>扬中市</v>
      </c>
    </row>
    <row r="63" spans="1:6" ht="15.75" thickBot="1" x14ac:dyDescent="0.3">
      <c r="A63" t="s">
        <v>779</v>
      </c>
      <c r="B63" s="3" t="s">
        <v>780</v>
      </c>
      <c r="C63" s="3" t="s">
        <v>243</v>
      </c>
      <c r="D63" s="3" t="s">
        <v>207</v>
      </c>
      <c r="E63" s="5">
        <v>54182</v>
      </c>
      <c r="F63" s="3" t="str">
        <f>VLOOKUP(D63,Table1[[Name]:[Native]],3,FALSE)</f>
        <v>扬中市</v>
      </c>
    </row>
    <row r="64" spans="1:6" ht="15.75" thickBot="1" x14ac:dyDescent="0.3">
      <c r="A64" t="s">
        <v>2850</v>
      </c>
      <c r="B64" s="3" t="s">
        <v>2851</v>
      </c>
      <c r="C64" s="3" t="s">
        <v>243</v>
      </c>
      <c r="D64" s="3" t="s">
        <v>198</v>
      </c>
      <c r="E64" s="5">
        <v>52751</v>
      </c>
      <c r="F64" s="3" t="str">
        <f>VLOOKUP(D64,Table1[[Name]:[Native]],3,FALSE)</f>
        <v>丹徒区</v>
      </c>
    </row>
    <row r="65" spans="1:6" ht="15.75" thickBot="1" x14ac:dyDescent="0.3">
      <c r="A65" t="s">
        <v>2852</v>
      </c>
      <c r="B65" s="3" t="s">
        <v>2853</v>
      </c>
      <c r="C65" s="3" t="s">
        <v>243</v>
      </c>
      <c r="D65" s="3" t="s">
        <v>200</v>
      </c>
      <c r="E65" s="5">
        <v>66585</v>
      </c>
      <c r="F65" s="3" t="str">
        <f>VLOOKUP(D65,Table1[[Name]:[Native]],3,FALSE)</f>
        <v>丹阳市</v>
      </c>
    </row>
    <row r="66" spans="1:6" ht="15.75" thickBot="1" x14ac:dyDescent="0.3">
      <c r="A66" t="s">
        <v>2854</v>
      </c>
      <c r="B66" s="3" t="s">
        <v>2855</v>
      </c>
      <c r="C66" s="3" t="s">
        <v>243</v>
      </c>
      <c r="D66" s="3" t="s">
        <v>231</v>
      </c>
      <c r="E66" s="5">
        <v>44703</v>
      </c>
      <c r="F66" s="3" t="str">
        <f>VLOOKUP(D66,Table1[[Name]:[Native]],3,FALSE)</f>
        <v>京口区</v>
      </c>
    </row>
    <row r="67" spans="1:6" ht="15.75" thickBot="1" x14ac:dyDescent="0.3">
      <c r="A67" t="s">
        <v>2856</v>
      </c>
      <c r="B67" s="3" t="s">
        <v>2857</v>
      </c>
      <c r="C67" s="3" t="s">
        <v>243</v>
      </c>
      <c r="D67" s="3" t="s">
        <v>207</v>
      </c>
      <c r="E67" s="5">
        <v>42663</v>
      </c>
      <c r="F67" s="3" t="str">
        <f>VLOOKUP(D67,Table1[[Name]:[Native]],3,FALSE)</f>
        <v>扬中市</v>
      </c>
    </row>
    <row r="68" spans="1:6" ht="15.75" thickBot="1" x14ac:dyDescent="0.3">
      <c r="A68" t="s">
        <v>2858</v>
      </c>
      <c r="B68" s="3" t="s">
        <v>2859</v>
      </c>
      <c r="C68" s="3" t="s">
        <v>240</v>
      </c>
      <c r="D68" s="3" t="s">
        <v>200</v>
      </c>
      <c r="E68" s="5">
        <v>189737</v>
      </c>
      <c r="F68" s="3" t="str">
        <f>VLOOKUP(D68,Table1[[Name]:[Native]],3,FALSE)</f>
        <v>丹阳市</v>
      </c>
    </row>
    <row r="69" spans="1:6" ht="15.75" thickBot="1" x14ac:dyDescent="0.3">
      <c r="A69" t="s">
        <v>2860</v>
      </c>
      <c r="B69" s="3" t="s">
        <v>2861</v>
      </c>
      <c r="C69" s="3" t="s">
        <v>240</v>
      </c>
      <c r="D69" s="3" t="s">
        <v>231</v>
      </c>
      <c r="E69" s="5">
        <v>56177</v>
      </c>
      <c r="F69" s="9" t="str">
        <f>VLOOKUP(D69,Table1[[Name]:[Native]],3,FALSE)</f>
        <v>京口区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7E6C-368A-455B-BED9-CB7543402AF5}">
  <dimension ref="A1:P1369"/>
  <sheetViews>
    <sheetView tabSelected="1" workbookViewId="0">
      <selection activeCell="P2" sqref="P2:P1369"/>
    </sheetView>
  </sheetViews>
  <sheetFormatPr defaultRowHeight="15" x14ac:dyDescent="0.25"/>
  <cols>
    <col min="1" max="12" width="11.28515625" customWidth="1"/>
  </cols>
  <sheetData>
    <row r="1" spans="1:16" x14ac:dyDescent="0.25">
      <c r="A1" t="s">
        <v>361</v>
      </c>
      <c r="B1" t="s">
        <v>3571</v>
      </c>
      <c r="C1" t="s">
        <v>3572</v>
      </c>
      <c r="D1" t="s">
        <v>2862</v>
      </c>
      <c r="E1" t="s">
        <v>2863</v>
      </c>
      <c r="F1" t="s">
        <v>2864</v>
      </c>
      <c r="G1" t="s">
        <v>2865</v>
      </c>
      <c r="H1" t="s">
        <v>2866</v>
      </c>
      <c r="I1" t="s">
        <v>2867</v>
      </c>
      <c r="J1" t="s">
        <v>2868</v>
      </c>
      <c r="K1" t="s">
        <v>2869</v>
      </c>
      <c r="L1" t="s">
        <v>3575</v>
      </c>
      <c r="M1" t="s">
        <v>3573</v>
      </c>
      <c r="N1" t="s">
        <v>3574</v>
      </c>
      <c r="O1" t="s">
        <v>4936</v>
      </c>
      <c r="P1" t="s">
        <v>4937</v>
      </c>
    </row>
    <row r="2" spans="1:16" hidden="1" x14ac:dyDescent="0.25">
      <c r="A2" t="s">
        <v>1997</v>
      </c>
      <c r="B2" t="str">
        <f t="shared" ref="B2:B65" si="0">IF(COUNTIF(A:A,A2)&gt;1,_xlfn.CONCAT(A2," (",N2,")"),A2)</f>
        <v>Āhú Zhèn</v>
      </c>
      <c r="C2" t="str">
        <f t="shared" ref="C2:C65" si="1">IF(COUNTIF(B:B,B2)&gt;1,_xlfn.CONCAT(A2," (",M2,")"),B2)</f>
        <v>Āhú Zhèn</v>
      </c>
      <c r="D2" t="s">
        <v>1998</v>
      </c>
      <c r="E2" t="s">
        <v>243</v>
      </c>
      <c r="F2" t="str">
        <f>_xlfn.CONCAT(D2,", ",H2,", ",I2,", ","江苏省")</f>
        <v>阿湖镇, 新沂市, 徐州市, 江苏省</v>
      </c>
      <c r="G2">
        <v>55298</v>
      </c>
      <c r="H2" t="s">
        <v>161</v>
      </c>
      <c r="I2" t="s">
        <v>147</v>
      </c>
      <c r="J2">
        <f>VLOOKUP(F2,[1]!china_towns_second__2[[Column1]:[Y]],3,FALSE)</f>
        <v>34.383565272778803</v>
      </c>
      <c r="K2">
        <f>VLOOKUP(F2,[1]!china_towns_second__2[[Column1]:[Y]],2,FALSE)</f>
        <v>118.5971653</v>
      </c>
      <c r="L2" t="s">
        <v>3576</v>
      </c>
      <c r="M2" t="str">
        <f>VLOOKUP(H2,CHOOSE({1,2},Table1[Native],Table1[Name]),2,0)</f>
        <v>Xīnyí Shì</v>
      </c>
      <c r="N2" t="str">
        <f>VLOOKUP(I2,CHOOSE({1,2},Table1[Native],Table1[Name]),2,0)</f>
        <v>Xúzhōu Shì</v>
      </c>
      <c r="O2" t="str">
        <f t="shared" ref="O2:O65" si="2">_xlfn.CONCAT(L2," (",N2,")")</f>
        <v>Ahu Zhen (Xúzhōu Shì)</v>
      </c>
      <c r="P2" s="13" t="str">
        <f t="shared" ref="P2:P65" si="3">IF(COUNTIF(O:O,O2)&gt;1,_xlfn.CONCAT(L2," (",M2,")"),O2)</f>
        <v>Ahu Zhen (Xúzhōu Shì)</v>
      </c>
    </row>
    <row r="3" spans="1:16" hidden="1" x14ac:dyDescent="0.25">
      <c r="A3" t="s">
        <v>1254</v>
      </c>
      <c r="B3" t="str">
        <f t="shared" si="0"/>
        <v>Àiyuán Zhèn [incl. Lĭrén Xiāng]</v>
      </c>
      <c r="C3" t="str">
        <f t="shared" si="1"/>
        <v>Àiyuán Zhèn [incl. Lĭrén Xiāng]</v>
      </c>
      <c r="D3" t="s">
        <v>1255</v>
      </c>
      <c r="E3" t="s">
        <v>243</v>
      </c>
      <c r="F3" t="str">
        <f>_xlfn.CONCAT(D3,", ",H3,", ",I3,", ","江苏省")</f>
        <v>爱园镇, 泗阳县, 宿迁市, 江苏省</v>
      </c>
      <c r="G3">
        <v>75778</v>
      </c>
      <c r="H3" t="s">
        <v>93</v>
      </c>
      <c r="I3" t="s">
        <v>87</v>
      </c>
      <c r="J3">
        <f>VLOOKUP(F3,[1]!china_towns_second__2[[Column1]:[Y]],3,FALSE)</f>
        <v>33.9433012892259</v>
      </c>
      <c r="K3">
        <f>VLOOKUP(F3,[1]!china_towns_second__2[[Column1]:[Y]],2,FALSE)</f>
        <v>118.7143846</v>
      </c>
      <c r="L3" t="s">
        <v>3577</v>
      </c>
      <c r="M3" t="str">
        <f>VLOOKUP(H3,CHOOSE({1,2},Table1[Native],Table1[Name]),2,0)</f>
        <v>Sìyáng Xiàn</v>
      </c>
      <c r="N3" t="str">
        <f>VLOOKUP(I3,CHOOSE({1,2},Table1[Native],Table1[Name]),2,0)</f>
        <v>Sùqiān Shì</v>
      </c>
      <c r="O3" t="str">
        <f t="shared" si="2"/>
        <v>Aiyuan Zhen [incl. Liren Xiang] (Sùqiān Shì)</v>
      </c>
      <c r="P3" s="13" t="str">
        <f t="shared" si="3"/>
        <v>Aiyuan Zhen [incl. Liren Xiang] (Sùqiān Shì)</v>
      </c>
    </row>
    <row r="4" spans="1:16" hidden="1" x14ac:dyDescent="0.25">
      <c r="A4" t="s">
        <v>614</v>
      </c>
      <c r="B4" t="str">
        <f t="shared" si="0"/>
        <v>Ānfēng Zhèn (Liányúngăng Shì)</v>
      </c>
      <c r="C4" t="str">
        <f t="shared" si="1"/>
        <v>Ānfēng Zhèn (Liányúngăng Shì)</v>
      </c>
      <c r="D4" t="s">
        <v>615</v>
      </c>
      <c r="E4" t="s">
        <v>243</v>
      </c>
      <c r="F4" t="str">
        <f>_xlfn.CONCAT(D4,", ",H4,", ",I4,", ","江苏省")</f>
        <v>安峰镇, 东海县, 连云港市, 江苏省</v>
      </c>
      <c r="G4">
        <v>55617</v>
      </c>
      <c r="H4" t="s">
        <v>39</v>
      </c>
      <c r="I4" t="s">
        <v>37</v>
      </c>
      <c r="J4">
        <f>VLOOKUP(F4,[1]!china_towns_second__2[[Column1]:[Y]],3,FALSE)</f>
        <v>34.372306279874898</v>
      </c>
      <c r="K4">
        <f>VLOOKUP(F4,[1]!china_towns_second__2[[Column1]:[Y]],2,FALSE)</f>
        <v>118.7361228</v>
      </c>
      <c r="L4" t="s">
        <v>3578</v>
      </c>
      <c r="M4" t="str">
        <f>VLOOKUP(H4,CHOOSE({1,2},Table1[Native],Table1[Name]),2,0)</f>
        <v>Dōnghăi Xiàn</v>
      </c>
      <c r="N4" t="str">
        <f>VLOOKUP(I4,CHOOSE({1,2},Table1[Native],Table1[Name]),2,0)</f>
        <v>Liányúngăng Shì</v>
      </c>
      <c r="O4" t="str">
        <f t="shared" si="2"/>
        <v>Anfeng Zhen (Lianyungang Shi) (Liányúngăng Shì)</v>
      </c>
      <c r="P4" s="13" t="str">
        <f t="shared" si="3"/>
        <v>Anfeng Zhen (Lianyungang Shi) (Liányúngăng Shì)</v>
      </c>
    </row>
    <row r="5" spans="1:16" hidden="1" x14ac:dyDescent="0.25">
      <c r="A5" t="s">
        <v>614</v>
      </c>
      <c r="B5" t="str">
        <f t="shared" si="0"/>
        <v>Ānfēng Zhèn (Tàizhōu Shì)</v>
      </c>
      <c r="C5" t="str">
        <f t="shared" si="1"/>
        <v>Ānfēng Zhèn (Tàizhōu Shì)</v>
      </c>
      <c r="D5" t="s">
        <v>1651</v>
      </c>
      <c r="E5" t="s">
        <v>243</v>
      </c>
      <c r="F5" t="str">
        <f>_xlfn.CONCAT(D5,", ",H5,", ",I5,", ","江苏省")</f>
        <v>安丰镇, 兴化市, 泰州市, 江苏省</v>
      </c>
      <c r="G5">
        <v>51651</v>
      </c>
      <c r="H5" t="s">
        <v>131</v>
      </c>
      <c r="I5" t="s">
        <v>117</v>
      </c>
      <c r="J5">
        <f>VLOOKUP(F5,[1]!china_towns_second__2[[Column1]:[Y]],3,FALSE)</f>
        <v>33.097070926786003</v>
      </c>
      <c r="K5">
        <f>VLOOKUP(F5,[1]!china_towns_second__2[[Column1]:[Y]],2,FALSE)</f>
        <v>120.07634349999999</v>
      </c>
      <c r="L5" t="s">
        <v>3579</v>
      </c>
      <c r="M5" t="str">
        <f>VLOOKUP(H5,CHOOSE({1,2},Table1[Native],Table1[Name]),2,0)</f>
        <v>Xīnghuà Shì</v>
      </c>
      <c r="N5" t="str">
        <f>VLOOKUP(I5,CHOOSE({1,2},Table1[Native],Table1[Name]),2,0)</f>
        <v>Tàizhōu Shì</v>
      </c>
      <c r="O5" t="str">
        <f t="shared" si="2"/>
        <v>Anfeng Zhen (Taizhou Shi) (Tàizhōu Shì)</v>
      </c>
      <c r="P5" s="13" t="str">
        <f t="shared" si="3"/>
        <v>Anfeng Zhen (Taizhou Shi) (Tàizhōu Shì)</v>
      </c>
    </row>
    <row r="6" spans="1:16" hidden="1" x14ac:dyDescent="0.25">
      <c r="A6" t="s">
        <v>614</v>
      </c>
      <c r="B6" t="str">
        <f t="shared" si="0"/>
        <v>Ānfēng Zhèn (Yánchéng Shì)</v>
      </c>
      <c r="C6" t="str">
        <f t="shared" si="1"/>
        <v>Ānfēng Zhèn (Yánchéng Shì)</v>
      </c>
      <c r="D6" t="s">
        <v>1651</v>
      </c>
      <c r="E6" t="s">
        <v>243</v>
      </c>
      <c r="F6" t="str">
        <f>_xlfn.CONCAT(D6,", ",H6,", ",I6,", ","江苏省")</f>
        <v>安丰镇, 东台市, 盐城市, 江苏省</v>
      </c>
      <c r="G6">
        <v>44604</v>
      </c>
      <c r="H6" t="s">
        <v>171</v>
      </c>
      <c r="I6" t="s">
        <v>165</v>
      </c>
      <c r="J6">
        <f>VLOOKUP(F6,[1]!china_towns_second__2[[Column1]:[Y]],3,FALSE)</f>
        <v>32.727829141330901</v>
      </c>
      <c r="K6">
        <f>VLOOKUP(F6,[1]!china_towns_second__2[[Column1]:[Y]],2,FALSE)</f>
        <v>120.4112422</v>
      </c>
      <c r="L6" t="s">
        <v>3580</v>
      </c>
      <c r="M6" t="str">
        <f>VLOOKUP(H6,CHOOSE({1,2},Table1[Native],Table1[Name]),2,0)</f>
        <v>Dōngtái Shì</v>
      </c>
      <c r="N6" t="str">
        <f>VLOOKUP(I6,CHOOSE({1,2},Table1[Native],Table1[Name]),2,0)</f>
        <v>Yánchéng Shì</v>
      </c>
      <c r="O6" t="str">
        <f t="shared" si="2"/>
        <v>Anfeng Zhen (Yancheng Shi) (Yánchéng Shì)</v>
      </c>
      <c r="P6" s="13" t="str">
        <f t="shared" si="3"/>
        <v>Anfeng Zhen (Yancheng Shi) (Yánchéng Shì)</v>
      </c>
    </row>
    <row r="7" spans="1:16" hidden="1" x14ac:dyDescent="0.25">
      <c r="A7" t="s">
        <v>1999</v>
      </c>
      <c r="B7" t="str">
        <f t="shared" si="0"/>
        <v>Ānguó Zhèn</v>
      </c>
      <c r="C7" t="str">
        <f t="shared" si="1"/>
        <v>Ānguó Zhèn</v>
      </c>
      <c r="D7" t="s">
        <v>2000</v>
      </c>
      <c r="E7" t="s">
        <v>243</v>
      </c>
      <c r="F7" t="str">
        <f>_xlfn.CONCAT(D7,", ",H7,", ",I7,", ","江苏省")</f>
        <v>安国镇, 沛县, 徐州市, 江苏省</v>
      </c>
      <c r="G7">
        <v>82181</v>
      </c>
      <c r="H7" t="s">
        <v>153</v>
      </c>
      <c r="I7" t="s">
        <v>147</v>
      </c>
      <c r="J7">
        <f>VLOOKUP(F7,[1]!china_towns_second__2[[Column1]:[Y]],3,FALSE)</f>
        <v>34.840514425042798</v>
      </c>
      <c r="K7">
        <f>VLOOKUP(F7,[1]!china_towns_second__2[[Column1]:[Y]],2,FALSE)</f>
        <v>116.79577020000001</v>
      </c>
      <c r="L7" t="s">
        <v>3581</v>
      </c>
      <c r="M7" t="str">
        <f>VLOOKUP(H7,CHOOSE({1,2},Table1[Native],Table1[Name]),2,0)</f>
        <v>Pèi Xiàn</v>
      </c>
      <c r="N7" t="str">
        <f>VLOOKUP(I7,CHOOSE({1,2},Table1[Native],Table1[Name]),2,0)</f>
        <v>Xúzhōu Shì</v>
      </c>
      <c r="O7" t="str">
        <f t="shared" si="2"/>
        <v>Anguo Zhen (Xúzhōu Shì)</v>
      </c>
      <c r="P7" s="13" t="str">
        <f t="shared" si="3"/>
        <v>Anguo Zhen (Xúzhōu Shì)</v>
      </c>
    </row>
    <row r="8" spans="1:16" hidden="1" x14ac:dyDescent="0.25">
      <c r="A8" t="s">
        <v>2574</v>
      </c>
      <c r="B8" t="str">
        <f t="shared" si="0"/>
        <v>Ānyí Zhèn</v>
      </c>
      <c r="C8" t="str">
        <f t="shared" si="1"/>
        <v>Ānyí Zhèn</v>
      </c>
      <c r="D8" t="s">
        <v>2575</v>
      </c>
      <c r="E8" t="s">
        <v>243</v>
      </c>
      <c r="F8" t="str">
        <f>_xlfn.CONCAT(D8,", ",H8,", ",I8,", ","江苏省")</f>
        <v>安宜镇, 宝应县, 扬州市, 江苏省</v>
      </c>
      <c r="G8">
        <v>248543</v>
      </c>
      <c r="H8" t="s">
        <v>186</v>
      </c>
      <c r="I8" t="s">
        <v>184</v>
      </c>
      <c r="J8">
        <f>VLOOKUP(F8,[1]!china_towns_second__2[[Column1]:[Y]],3,FALSE)</f>
        <v>33.197701789824499</v>
      </c>
      <c r="K8">
        <f>VLOOKUP(F8,[1]!china_towns_second__2[[Column1]:[Y]],2,FALSE)</f>
        <v>119.315353</v>
      </c>
      <c r="L8" t="s">
        <v>3582</v>
      </c>
      <c r="M8" t="str">
        <f>VLOOKUP(H8,CHOOSE({1,2},Table1[Native],Table1[Name]),2,0)</f>
        <v>Băoyīng Xiàn</v>
      </c>
      <c r="N8" t="str">
        <f>VLOOKUP(I8,CHOOSE({1,2},Table1[Native],Table1[Name]),2,0)</f>
        <v>Yángzhōu Shì</v>
      </c>
      <c r="O8" t="str">
        <f t="shared" si="2"/>
        <v>Anyi Zhen (Yángzhōu Shì)</v>
      </c>
      <c r="P8" s="13" t="str">
        <f t="shared" si="3"/>
        <v>Anyi Zhen (Yángzhōu Shì)</v>
      </c>
    </row>
    <row r="9" spans="1:16" hidden="1" x14ac:dyDescent="0.25">
      <c r="A9" t="s">
        <v>1835</v>
      </c>
      <c r="B9" t="str">
        <f t="shared" si="0"/>
        <v>Ānzhèn Jiēdào</v>
      </c>
      <c r="C9" t="str">
        <f t="shared" si="1"/>
        <v>Ānzhèn Jiēdào</v>
      </c>
      <c r="D9" t="s">
        <v>1836</v>
      </c>
      <c r="E9" t="s">
        <v>240</v>
      </c>
      <c r="F9" t="str">
        <f>_xlfn.CONCAT(D9,", ",H9,", ",I9,", ","江苏省")</f>
        <v>安镇街道, 锡山区, 无锡市, 江苏省</v>
      </c>
      <c r="G9">
        <v>93195</v>
      </c>
      <c r="H9" t="s">
        <v>143</v>
      </c>
      <c r="I9" t="s">
        <v>133</v>
      </c>
      <c r="J9">
        <f>VLOOKUP(F9,[1]!china_towns_second__2[[Column1]:[Y]],3,FALSE)</f>
        <v>31.6041635093598</v>
      </c>
      <c r="K9">
        <f>VLOOKUP(F9,[1]!china_towns_second__2[[Column1]:[Y]],2,FALSE)</f>
        <v>120.45150630000001</v>
      </c>
      <c r="L9" t="s">
        <v>3583</v>
      </c>
      <c r="M9" t="str">
        <f>VLOOKUP(H9,CHOOSE({1,2},Table1[Native],Table1[Name]),2,0)</f>
        <v>Xīshān Qū</v>
      </c>
      <c r="N9" t="str">
        <f>VLOOKUP(I9,CHOOSE({1,2},Table1[Native],Table1[Name]),2,0)</f>
        <v>Wúxī Shì</v>
      </c>
      <c r="O9" t="str">
        <f t="shared" si="2"/>
        <v>Anzhen Jiedao (Wúxī Shì)</v>
      </c>
      <c r="P9" s="13" t="str">
        <f t="shared" si="3"/>
        <v>Anzhen Jiedao (Wúxī Shì)</v>
      </c>
    </row>
    <row r="10" spans="1:16" hidden="1" x14ac:dyDescent="0.25">
      <c r="A10" t="s">
        <v>1459</v>
      </c>
      <c r="B10" t="str">
        <f t="shared" si="0"/>
        <v>Bāchéng Zhèn</v>
      </c>
      <c r="C10" t="str">
        <f t="shared" si="1"/>
        <v>Bāchéng Zhèn</v>
      </c>
      <c r="D10" t="s">
        <v>1460</v>
      </c>
      <c r="E10" t="s">
        <v>243</v>
      </c>
      <c r="F10" t="str">
        <f>_xlfn.CONCAT(D10,", ",H10,", ",I10,", ","江苏省")</f>
        <v>巴城镇, 昆山市, 苏州市, 江苏省</v>
      </c>
      <c r="G10">
        <v>103162</v>
      </c>
      <c r="H10" t="s">
        <v>105</v>
      </c>
      <c r="I10" t="s">
        <v>98</v>
      </c>
      <c r="J10">
        <f>VLOOKUP(F10,[1]!china_towns_second__2[[Column1]:[Y]],3,FALSE)</f>
        <v>31.459257776726002</v>
      </c>
      <c r="K10">
        <f>VLOOKUP(F10,[1]!china_towns_second__2[[Column1]:[Y]],2,FALSE)</f>
        <v>120.8705844</v>
      </c>
      <c r="L10" t="s">
        <v>3584</v>
      </c>
      <c r="M10" t="str">
        <f>VLOOKUP(H10,CHOOSE({1,2},Table1[Native],Table1[Name]),2,0)</f>
        <v>Kūnshān Shì</v>
      </c>
      <c r="N10" t="str">
        <f>VLOOKUP(I10,CHOOSE({1,2},Table1[Native],Table1[Name]),2,0)</f>
        <v>Sūzhōu Shì</v>
      </c>
      <c r="O10" t="str">
        <f t="shared" si="2"/>
        <v>Bacheng Zhen (Sūzhōu Shì)</v>
      </c>
      <c r="P10" s="13" t="str">
        <f t="shared" si="3"/>
        <v>Bacheng Zhen (Sūzhōu Shì)</v>
      </c>
    </row>
    <row r="11" spans="1:16" hidden="1" x14ac:dyDescent="0.25">
      <c r="A11" t="s">
        <v>817</v>
      </c>
      <c r="B11" t="str">
        <f t="shared" si="0"/>
        <v>Bāguàzhōu Jiēdào</v>
      </c>
      <c r="C11" t="str">
        <f t="shared" si="1"/>
        <v>Bāguàzhōu Jiēdào</v>
      </c>
      <c r="D11" t="s">
        <v>818</v>
      </c>
      <c r="E11" t="s">
        <v>240</v>
      </c>
      <c r="F11" t="str">
        <f>_xlfn.CONCAT(D11,", ",H11,", ",I11,", ","江苏省")</f>
        <v>八卦洲街道, 栖霞区, 南京市, 江苏省</v>
      </c>
      <c r="G11">
        <v>34399</v>
      </c>
      <c r="H11" t="s">
        <v>66</v>
      </c>
      <c r="I11" t="s">
        <v>51</v>
      </c>
      <c r="J11">
        <f>VLOOKUP(F11,[1]!china_towns_second__2[[Column1]:[Y]],3,FALSE)</f>
        <v>32.189770148876697</v>
      </c>
      <c r="K11">
        <f>VLOOKUP(F11,[1]!china_towns_second__2[[Column1]:[Y]],2,FALSE)</f>
        <v>118.8094078</v>
      </c>
      <c r="L11" t="s">
        <v>3585</v>
      </c>
      <c r="M11" t="str">
        <f>VLOOKUP(H11,CHOOSE({1,2},Table1[Native],Table1[Name]),2,0)</f>
        <v>Qīxiá Qū</v>
      </c>
      <c r="N11" t="str">
        <f>VLOOKUP(I11,CHOOSE({1,2},Table1[Native],Table1[Name]),2,0)</f>
        <v>Nánjīng Shì</v>
      </c>
      <c r="O11" t="str">
        <f t="shared" si="2"/>
        <v>Baguazhou Jiedao (Nánjīng Shì)</v>
      </c>
      <c r="P11" s="13" t="str">
        <f t="shared" si="3"/>
        <v>Baguazhou Jiedao (Nánjīng Shì)</v>
      </c>
    </row>
    <row r="12" spans="1:16" hidden="1" x14ac:dyDescent="0.25">
      <c r="A12" t="s">
        <v>1026</v>
      </c>
      <c r="B12" t="str">
        <f t="shared" si="0"/>
        <v>Báidiàn Zhèn</v>
      </c>
      <c r="C12" t="str">
        <f t="shared" si="1"/>
        <v>Báidiàn Zhèn</v>
      </c>
      <c r="D12" t="s">
        <v>1027</v>
      </c>
      <c r="E12" t="s">
        <v>243</v>
      </c>
      <c r="F12" t="str">
        <f>_xlfn.CONCAT(D12,", ",H12,", ",I12,", ","江苏省")</f>
        <v>白甸镇, 海安市, 南通市, 江苏省</v>
      </c>
      <c r="G12">
        <v>26955</v>
      </c>
      <c r="H12" t="s">
        <v>75</v>
      </c>
      <c r="I12" t="s">
        <v>72</v>
      </c>
      <c r="J12">
        <f>VLOOKUP(F12,[1]!china_towns_second__2[[Column1]:[Y]],3,FALSE)</f>
        <v>32.670780820749599</v>
      </c>
      <c r="K12">
        <f>VLOOKUP(F12,[1]!china_towns_second__2[[Column1]:[Y]],2,FALSE)</f>
        <v>120.2839992</v>
      </c>
      <c r="L12" t="s">
        <v>3586</v>
      </c>
      <c r="M12" t="str">
        <f>VLOOKUP(H12,CHOOSE({1,2},Table1[Native],Table1[Name]),2,0)</f>
        <v>Hăi'ān Shì</v>
      </c>
      <c r="N12" t="str">
        <f>VLOOKUP(I12,CHOOSE({1,2},Table1[Native],Table1[Name]),2,0)</f>
        <v>Nántōng Shì</v>
      </c>
      <c r="O12" t="str">
        <f t="shared" si="2"/>
        <v>Baidian Zhen (Nántōng Shì)</v>
      </c>
      <c r="P12" s="13" t="str">
        <f t="shared" si="3"/>
        <v>Baidian Zhen (Nántōng Shì)</v>
      </c>
    </row>
    <row r="13" spans="1:16" hidden="1" x14ac:dyDescent="0.25">
      <c r="A13" t="s">
        <v>2300</v>
      </c>
      <c r="B13" t="str">
        <f t="shared" si="0"/>
        <v>Báijū Zhèn</v>
      </c>
      <c r="C13" t="str">
        <f t="shared" si="1"/>
        <v>Báijū Zhèn</v>
      </c>
      <c r="D13" t="s">
        <v>2301</v>
      </c>
      <c r="E13" t="s">
        <v>243</v>
      </c>
      <c r="F13" t="str">
        <f>_xlfn.CONCAT(D13,", ",H13,", ",I13,", ","江苏省")</f>
        <v>白驹镇, 大丰区, 盐城市, 江苏省</v>
      </c>
      <c r="G13">
        <v>34366</v>
      </c>
      <c r="H13" t="s">
        <v>169</v>
      </c>
      <c r="I13" t="s">
        <v>165</v>
      </c>
      <c r="J13">
        <f>VLOOKUP(F13,[1]!china_towns_second__2[[Column1]:[Y]],3,FALSE)</f>
        <v>33.033326985571399</v>
      </c>
      <c r="K13">
        <f>VLOOKUP(F13,[1]!china_towns_second__2[[Column1]:[Y]],2,FALSE)</f>
        <v>120.358671</v>
      </c>
      <c r="L13" t="s">
        <v>3587</v>
      </c>
      <c r="M13" t="str">
        <f>VLOOKUP(H13,CHOOSE({1,2},Table1[Native],Table1[Name]),2,0)</f>
        <v>Dàfēng Qū</v>
      </c>
      <c r="N13" t="str">
        <f>VLOOKUP(I13,CHOOSE({1,2},Table1[Native],Table1[Name]),2,0)</f>
        <v>Yánchéng Shì</v>
      </c>
      <c r="O13" t="str">
        <f t="shared" si="2"/>
        <v>Baiju Zhen (Yánchéng Shì)</v>
      </c>
      <c r="P13" s="13" t="str">
        <f t="shared" si="3"/>
        <v>Baiju Zhen (Yánchéng Shì)</v>
      </c>
    </row>
    <row r="14" spans="1:16" hidden="1" x14ac:dyDescent="0.25">
      <c r="A14" t="s">
        <v>616</v>
      </c>
      <c r="B14" t="str">
        <f t="shared" si="0"/>
        <v>Băilù Zhèn</v>
      </c>
      <c r="C14" t="str">
        <f t="shared" si="1"/>
        <v>Băilù Zhèn</v>
      </c>
      <c r="D14" t="s">
        <v>617</v>
      </c>
      <c r="E14" t="s">
        <v>243</v>
      </c>
      <c r="F14" t="str">
        <f>_xlfn.CONCAT(D14,", ",H14,", ",I14,", ","江苏省")</f>
        <v>百禄镇, 灌南县, 连云港市, 江苏省</v>
      </c>
      <c r="G14">
        <v>45586</v>
      </c>
      <c r="H14" t="s">
        <v>43</v>
      </c>
      <c r="I14" t="s">
        <v>37</v>
      </c>
      <c r="J14">
        <f>VLOOKUP(F14,[1]!china_towns_second__2[[Column1]:[Y]],3,FALSE)</f>
        <v>34.0858989804142</v>
      </c>
      <c r="K14">
        <f>VLOOKUP(F14,[1]!china_towns_second__2[[Column1]:[Y]],2,FALSE)</f>
        <v>119.516823</v>
      </c>
      <c r="L14" t="s">
        <v>3588</v>
      </c>
      <c r="M14" t="str">
        <f>VLOOKUP(H14,CHOOSE({1,2},Table1[Native],Table1[Name]),2,0)</f>
        <v>Guànnán Xiàn</v>
      </c>
      <c r="N14" t="str">
        <f>VLOOKUP(I14,CHOOSE({1,2},Table1[Native],Table1[Name]),2,0)</f>
        <v>Liányúngăng Shì</v>
      </c>
      <c r="O14" t="str">
        <f t="shared" si="2"/>
        <v>Bailu Zhen (Liányúngăng Shì)</v>
      </c>
      <c r="P14" s="13" t="str">
        <f t="shared" si="3"/>
        <v>Bailu Zhen (Liányúngăng Shì)</v>
      </c>
    </row>
    <row r="15" spans="1:16" hidden="1" x14ac:dyDescent="0.25">
      <c r="A15" t="s">
        <v>819</v>
      </c>
      <c r="B15" t="str">
        <f t="shared" si="0"/>
        <v>Báimă Zhèn (Nánjīng Shì)</v>
      </c>
      <c r="C15" t="str">
        <f t="shared" si="1"/>
        <v>Báimă Zhèn (Nánjīng Shì)</v>
      </c>
      <c r="D15" t="s">
        <v>820</v>
      </c>
      <c r="E15" t="s">
        <v>243</v>
      </c>
      <c r="F15" t="str">
        <f>_xlfn.CONCAT(D15,", ",H15,", ",I15,", ","江苏省")</f>
        <v>白马镇, 溧水区, 南京市, 江苏省</v>
      </c>
      <c r="G15">
        <v>32427</v>
      </c>
      <c r="H15" t="s">
        <v>60</v>
      </c>
      <c r="I15" t="s">
        <v>51</v>
      </c>
      <c r="J15">
        <f>VLOOKUP(F15,[1]!china_towns_second__2[[Column1]:[Y]],3,FALSE)</f>
        <v>31.589937351436301</v>
      </c>
      <c r="K15">
        <f>VLOOKUP(F15,[1]!china_towns_second__2[[Column1]:[Y]],2,FALSE)</f>
        <v>119.1619455</v>
      </c>
      <c r="L15" t="s">
        <v>3589</v>
      </c>
      <c r="M15" t="str">
        <f>VLOOKUP(H15,CHOOSE({1,2},Table1[Native],Table1[Name]),2,0)</f>
        <v>Lìshuĭ Qū</v>
      </c>
      <c r="N15" t="str">
        <f>VLOOKUP(I15,CHOOSE({1,2},Table1[Native],Table1[Name]),2,0)</f>
        <v>Nánjīng Shì</v>
      </c>
      <c r="O15" t="str">
        <f t="shared" si="2"/>
        <v>Baima Zhen (Nanjing Shi) (Nánjīng Shì)</v>
      </c>
      <c r="P15" s="13" t="str">
        <f t="shared" si="3"/>
        <v>Baima Zhen (Nanjing Shi) (Nánjīng Shì)</v>
      </c>
    </row>
    <row r="16" spans="1:16" hidden="1" x14ac:dyDescent="0.25">
      <c r="A16" t="s">
        <v>819</v>
      </c>
      <c r="B16" t="str">
        <f t="shared" si="0"/>
        <v>Báimă Zhèn (Tàizhōu Shì)</v>
      </c>
      <c r="C16" t="str">
        <f t="shared" si="1"/>
        <v>Báimă Zhèn (Tàizhōu Shì)</v>
      </c>
      <c r="D16" t="s">
        <v>820</v>
      </c>
      <c r="E16" t="s">
        <v>243</v>
      </c>
      <c r="F16" t="str">
        <f>_xlfn.CONCAT(D16,", ",H16,", ",I16,", ","江苏省")</f>
        <v>白马镇, 高港区, 泰州市, 江苏省</v>
      </c>
      <c r="G16">
        <v>19294</v>
      </c>
      <c r="H16" t="s">
        <v>119</v>
      </c>
      <c r="I16" t="s">
        <v>117</v>
      </c>
      <c r="J16">
        <f>VLOOKUP(F16,[1]!china_towns_second__2[[Column1]:[Y]],3,FALSE)</f>
        <v>32.415386791776697</v>
      </c>
      <c r="K16">
        <f>VLOOKUP(F16,[1]!china_towns_second__2[[Column1]:[Y]],2,FALSE)</f>
        <v>119.97700639999999</v>
      </c>
      <c r="L16" t="s">
        <v>3590</v>
      </c>
      <c r="M16" t="str">
        <f>VLOOKUP(H16,CHOOSE({1,2},Table1[Native],Table1[Name]),2,0)</f>
        <v>Gāogăng Qū</v>
      </c>
      <c r="N16" t="str">
        <f>VLOOKUP(I16,CHOOSE({1,2},Table1[Native],Table1[Name]),2,0)</f>
        <v>Tàizhōu Shì</v>
      </c>
      <c r="O16" t="str">
        <f t="shared" si="2"/>
        <v>Baima Zhen (Taizhou Shi) (Tàizhōu Shì)</v>
      </c>
      <c r="P16" s="13" t="str">
        <f t="shared" si="3"/>
        <v>Baima Zhen (Taizhou Shi) (Tàizhōu Shì)</v>
      </c>
    </row>
    <row r="17" spans="1:16" hidden="1" x14ac:dyDescent="0.25">
      <c r="A17" t="s">
        <v>362</v>
      </c>
      <c r="B17" t="str">
        <f t="shared" si="0"/>
        <v>Báimăhú Nóngchăng</v>
      </c>
      <c r="C17" t="str">
        <f t="shared" si="1"/>
        <v>Báimăhú Nóngchăng</v>
      </c>
      <c r="D17" t="s">
        <v>363</v>
      </c>
      <c r="E17" t="s">
        <v>248</v>
      </c>
      <c r="F17" t="str">
        <f>_xlfn.CONCAT(D17,", ",H17,", ",I17,", ","江苏省")</f>
        <v>白马湖农场, 淮安区, 淮安市, 江苏省</v>
      </c>
      <c r="G17">
        <v>14120</v>
      </c>
      <c r="H17" t="s">
        <v>25</v>
      </c>
      <c r="I17" t="s">
        <v>21</v>
      </c>
      <c r="J17">
        <f>VLOOKUP(F17,[1]!china_towns_second__2[[Column1]:[Y]],3,FALSE)</f>
        <v>33.375199908160802</v>
      </c>
      <c r="K17">
        <f>VLOOKUP(F17,[1]!china_towns_second__2[[Column1]:[Y]],2,FALSE)</f>
        <v>119.1099016</v>
      </c>
      <c r="L17" t="s">
        <v>3591</v>
      </c>
      <c r="M17" t="str">
        <f>VLOOKUP(H17,CHOOSE({1,2},Table1[Native],Table1[Name]),2,0)</f>
        <v>Huái'ān Qū</v>
      </c>
      <c r="N17" t="str">
        <f>VLOOKUP(I17,CHOOSE({1,2},Table1[Native],Table1[Name]),2,0)</f>
        <v>Huái'ān Shì</v>
      </c>
      <c r="O17" t="str">
        <f t="shared" si="2"/>
        <v>Baimahu Nongchang (Huái'ān Shì)</v>
      </c>
      <c r="P17" s="13" t="str">
        <f t="shared" si="3"/>
        <v>Baimahu Nongchang (Huái'ān Shì)</v>
      </c>
    </row>
    <row r="18" spans="1:16" hidden="1" x14ac:dyDescent="0.25">
      <c r="A18" t="s">
        <v>1652</v>
      </c>
      <c r="B18" t="str">
        <f t="shared" si="0"/>
        <v>Báimĭ Zhèn</v>
      </c>
      <c r="C18" t="str">
        <f t="shared" si="1"/>
        <v>Báimĭ Zhèn</v>
      </c>
      <c r="D18" t="s">
        <v>1653</v>
      </c>
      <c r="E18" t="s">
        <v>243</v>
      </c>
      <c r="F18" t="str">
        <f>_xlfn.CONCAT(D18,", ",H18,", ",I18,", ","江苏省")</f>
        <v>白米镇, 姜堰区, 泰州市, 江苏省</v>
      </c>
      <c r="G18">
        <v>40589</v>
      </c>
      <c r="H18" t="s">
        <v>123</v>
      </c>
      <c r="I18" t="s">
        <v>117</v>
      </c>
      <c r="J18">
        <f>VLOOKUP(F18,[1]!china_towns_second__2[[Column1]:[Y]],3,FALSE)</f>
        <v>32.500614117930702</v>
      </c>
      <c r="K18">
        <f>VLOOKUP(F18,[1]!china_towns_second__2[[Column1]:[Y]],2,FALSE)</f>
        <v>120.22065189999999</v>
      </c>
      <c r="L18" t="s">
        <v>3592</v>
      </c>
      <c r="M18" t="str">
        <f>VLOOKUP(H18,CHOOSE({1,2},Table1[Native],Table1[Name]),2,0)</f>
        <v>Jiāngyàn Qū</v>
      </c>
      <c r="N18" t="str">
        <f>VLOOKUP(I18,CHOOSE({1,2},Table1[Native],Table1[Name]),2,0)</f>
        <v>Tàizhōu Shì</v>
      </c>
      <c r="O18" t="str">
        <f t="shared" si="2"/>
        <v>Baimi Zhen (Tàizhōu Shì)</v>
      </c>
      <c r="P18" s="13" t="str">
        <f t="shared" si="3"/>
        <v>Baimi Zhen (Tàizhōu Shì)</v>
      </c>
    </row>
    <row r="19" spans="1:16" hidden="1" x14ac:dyDescent="0.25">
      <c r="A19" t="s">
        <v>1028</v>
      </c>
      <c r="B19" t="str">
        <f t="shared" si="0"/>
        <v>Báipú Zhèn [incl. Línzĭ Zhèn]</v>
      </c>
      <c r="C19" t="str">
        <f t="shared" si="1"/>
        <v>Báipú Zhèn [incl. Línzĭ Zhèn]</v>
      </c>
      <c r="D19" t="s">
        <v>1029</v>
      </c>
      <c r="E19" t="s">
        <v>243</v>
      </c>
      <c r="F19" t="str">
        <f>_xlfn.CONCAT(D19,", ",H19,", ",I19,", ","江苏省")</f>
        <v>白蒲镇, 如皋市, 南通市, 江苏省</v>
      </c>
      <c r="G19">
        <v>111706</v>
      </c>
      <c r="H19" t="s">
        <v>83</v>
      </c>
      <c r="I19" t="s">
        <v>72</v>
      </c>
      <c r="J19">
        <f>VLOOKUP(F19,[1]!china_towns_second__2[[Column1]:[Y]],3,FALSE)</f>
        <v>32.261905360624098</v>
      </c>
      <c r="K19">
        <f>VLOOKUP(F19,[1]!china_towns_second__2[[Column1]:[Y]],2,FALSE)</f>
        <v>120.74906180000001</v>
      </c>
      <c r="L19" t="s">
        <v>3593</v>
      </c>
      <c r="M19" t="str">
        <f>VLOOKUP(H19,CHOOSE({1,2},Table1[Native],Table1[Name]),2,0)</f>
        <v>Rúgāo Shì</v>
      </c>
      <c r="N19" t="str">
        <f>VLOOKUP(I19,CHOOSE({1,2},Table1[Native],Table1[Name]),2,0)</f>
        <v>Nántōng Shì</v>
      </c>
      <c r="O19" t="str">
        <f t="shared" si="2"/>
        <v>Baipu Zhen [incl. Linzi Zhen] (Nántōng Shì)</v>
      </c>
      <c r="P19" s="13" t="str">
        <f t="shared" si="3"/>
        <v>Baipu Zhen [incl. Linzi Zhen] (Nántōng Shì)</v>
      </c>
    </row>
    <row r="20" spans="1:16" hidden="1" x14ac:dyDescent="0.25">
      <c r="A20" t="s">
        <v>618</v>
      </c>
      <c r="B20" t="str">
        <f t="shared" si="0"/>
        <v>Báităbù Zhèn</v>
      </c>
      <c r="C20" t="str">
        <f t="shared" si="1"/>
        <v>Báităbù Zhèn</v>
      </c>
      <c r="D20" t="s">
        <v>619</v>
      </c>
      <c r="E20" t="s">
        <v>243</v>
      </c>
      <c r="F20" t="str">
        <f>_xlfn.CONCAT(D20,", ",H20,", ",I20,", ","江苏省")</f>
        <v>白塔埠镇, 东海县, 连云港市, 江苏省</v>
      </c>
      <c r="G20">
        <v>50231</v>
      </c>
      <c r="H20" t="s">
        <v>39</v>
      </c>
      <c r="I20" t="s">
        <v>37</v>
      </c>
      <c r="J20">
        <f>VLOOKUP(F20,[1]!china_towns_second__2[[Column1]:[Y]],3,FALSE)</f>
        <v>34.577202708851701</v>
      </c>
      <c r="K20">
        <f>VLOOKUP(F20,[1]!china_towns_second__2[[Column1]:[Y]],2,FALSE)</f>
        <v>118.9368691</v>
      </c>
      <c r="L20" t="s">
        <v>3594</v>
      </c>
      <c r="M20" t="str">
        <f>VLOOKUP(H20,CHOOSE({1,2},Table1[Native],Table1[Name]),2,0)</f>
        <v>Dōnghăi Xiàn</v>
      </c>
      <c r="N20" t="str">
        <f>VLOOKUP(I20,CHOOSE({1,2},Table1[Native],Table1[Name]),2,0)</f>
        <v>Liányúngăng Shì</v>
      </c>
      <c r="O20" t="str">
        <f t="shared" si="2"/>
        <v>Baitabu Zhen (Liányúngăng Shì)</v>
      </c>
      <c r="P20" s="13" t="str">
        <f t="shared" si="3"/>
        <v>Baitabu Zhen (Liányúngăng Shì)</v>
      </c>
    </row>
    <row r="21" spans="1:16" hidden="1" x14ac:dyDescent="0.25">
      <c r="A21" t="s">
        <v>2738</v>
      </c>
      <c r="B21" t="str">
        <f t="shared" si="0"/>
        <v>Báitù Zhèn</v>
      </c>
      <c r="C21" t="str">
        <f t="shared" si="1"/>
        <v>Báitù Zhèn</v>
      </c>
      <c r="D21" t="s">
        <v>2739</v>
      </c>
      <c r="E21" t="s">
        <v>243</v>
      </c>
      <c r="F21" t="str">
        <f>_xlfn.CONCAT(D21,", ",H21,", ",I21,", ","江苏省")</f>
        <v>白兔镇, 句容市, 镇江市, 江苏省</v>
      </c>
      <c r="G21">
        <v>39228</v>
      </c>
      <c r="H21" t="s">
        <v>204</v>
      </c>
      <c r="I21" t="s">
        <v>197</v>
      </c>
      <c r="J21">
        <f>VLOOKUP(F21,[1]!china_towns_second__2[[Column1]:[Y]],3,FALSE)</f>
        <v>31.9782774557987</v>
      </c>
      <c r="K21">
        <f>VLOOKUP(F21,[1]!china_towns_second__2[[Column1]:[Y]],2,FALSE)</f>
        <v>119.3036717</v>
      </c>
      <c r="L21" t="s">
        <v>3595</v>
      </c>
      <c r="M21" t="str">
        <f>VLOOKUP(H21,CHOOSE({1,2},Table1[Native],Table1[Name]),2,0)</f>
        <v>Jùróng Shì</v>
      </c>
      <c r="N21" t="str">
        <f>VLOOKUP(I21,CHOOSE({1,2},Table1[Native],Table1[Name]),2,0)</f>
        <v>Zhènjiāng Shì</v>
      </c>
      <c r="O21" t="str">
        <f t="shared" si="2"/>
        <v>Baitu Zhen (Zhènjiāng Shì)</v>
      </c>
      <c r="P21" s="13" t="str">
        <f t="shared" si="3"/>
        <v>Baitu Zhen (Zhènjiāng Shì)</v>
      </c>
    </row>
    <row r="22" spans="1:16" hidden="1" x14ac:dyDescent="0.25">
      <c r="A22" t="s">
        <v>1461</v>
      </c>
      <c r="B22" t="str">
        <f t="shared" si="0"/>
        <v>Báiyángwān Jiēdào</v>
      </c>
      <c r="C22" t="str">
        <f t="shared" si="1"/>
        <v>Báiyángwān Jiēdào</v>
      </c>
      <c r="D22" t="s">
        <v>1462</v>
      </c>
      <c r="E22" t="s">
        <v>240</v>
      </c>
      <c r="F22" t="str">
        <f>_xlfn.CONCAT(D22,", ",H22,", ",I22,", ","江苏省")</f>
        <v>白洋湾街道, 姑苏区, 苏州市, 江苏省</v>
      </c>
      <c r="G22">
        <v>44966</v>
      </c>
      <c r="H22" t="s">
        <v>101</v>
      </c>
      <c r="I22" t="s">
        <v>98</v>
      </c>
      <c r="J22">
        <f>VLOOKUP(F22,[1]!china_towns_second__2[[Column1]:[Y]],3,FALSE)</f>
        <v>31.3554178797623</v>
      </c>
      <c r="K22">
        <f>VLOOKUP(F22,[1]!china_towns_second__2[[Column1]:[Y]],2,FALSE)</f>
        <v>120.5524353</v>
      </c>
      <c r="L22" t="s">
        <v>3596</v>
      </c>
      <c r="M22" t="str">
        <f>VLOOKUP(H22,CHOOSE({1,2},Table1[Native],Table1[Name]),2,0)</f>
        <v>Gūsū Qū</v>
      </c>
      <c r="N22" t="str">
        <f>VLOOKUP(I22,CHOOSE({1,2},Table1[Native],Table1[Name]),2,0)</f>
        <v>Sūzhōu Shì</v>
      </c>
      <c r="O22" t="str">
        <f t="shared" si="2"/>
        <v>Baiyangwan Jiedao (Sūzhōu Shì)</v>
      </c>
      <c r="P22" s="13" t="str">
        <f t="shared" si="3"/>
        <v>Baiyangwan Jiedao (Sūzhōu Shì)</v>
      </c>
    </row>
    <row r="23" spans="1:16" hidden="1" x14ac:dyDescent="0.25">
      <c r="A23" t="s">
        <v>1256</v>
      </c>
      <c r="B23" t="str">
        <f t="shared" si="0"/>
        <v>Bājí Xiāng [→ Lái'ān Jiēdào]</v>
      </c>
      <c r="C23" t="str">
        <f t="shared" si="1"/>
        <v>Bājí Xiāng [→ Lái'ān Jiēdào]</v>
      </c>
      <c r="D23" t="s">
        <v>1257</v>
      </c>
      <c r="E23" t="s">
        <v>690</v>
      </c>
      <c r="F23" t="str">
        <f>_xlfn.CONCAT(D23,", ",H23,", ",I23,", ","江苏省")</f>
        <v>八集乡, 泗阳县, 宿迁市, 江苏省</v>
      </c>
      <c r="G23">
        <v>20020</v>
      </c>
      <c r="H23" t="s">
        <v>93</v>
      </c>
      <c r="I23" t="s">
        <v>87</v>
      </c>
      <c r="J23" t="e">
        <f>VLOOKUP(F23,[1]!china_towns_second__2[[Column1]:[Y]],3,FALSE)</f>
        <v>#N/A</v>
      </c>
      <c r="K23" t="e">
        <f>VLOOKUP(F23,[1]!china_towns_second__2[[Column1]:[Y]],2,FALSE)</f>
        <v>#N/A</v>
      </c>
      <c r="L23" t="s">
        <v>3597</v>
      </c>
      <c r="M23" t="str">
        <f>VLOOKUP(H23,CHOOSE({1,2},Table1[Native],Table1[Name]),2,0)</f>
        <v>Sìyáng Xiàn</v>
      </c>
      <c r="N23" t="str">
        <f>VLOOKUP(I23,CHOOSE({1,2},Table1[Native],Table1[Name]),2,0)</f>
        <v>Sùqiān Shì</v>
      </c>
      <c r="O23" t="str">
        <f t="shared" si="2"/>
        <v>Baji Xiang [→ Lai'an Jiedao] (Sùqiān Shì)</v>
      </c>
      <c r="P23" s="13" t="str">
        <f t="shared" si="3"/>
        <v>Baji Xiang [→ Lai'an Jiedao] (Sùqiān Shì)</v>
      </c>
    </row>
    <row r="24" spans="1:16" hidden="1" x14ac:dyDescent="0.25">
      <c r="A24" t="s">
        <v>2302</v>
      </c>
      <c r="B24" t="str">
        <f t="shared" si="0"/>
        <v>Bājù Zhèn</v>
      </c>
      <c r="C24" t="str">
        <f t="shared" si="1"/>
        <v>Bājù Zhèn</v>
      </c>
      <c r="D24" t="s">
        <v>2303</v>
      </c>
      <c r="E24" t="s">
        <v>243</v>
      </c>
      <c r="F24" t="str">
        <f>_xlfn.CONCAT(D24,", ",H24,", ",I24,", ","江苏省")</f>
        <v>八巨镇, 滨海县, 盐城市, 江苏省</v>
      </c>
      <c r="G24">
        <v>35745</v>
      </c>
      <c r="H24" t="s">
        <v>167</v>
      </c>
      <c r="I24" t="s">
        <v>165</v>
      </c>
      <c r="J24">
        <f>VLOOKUP(F24,[1]!china_towns_second__2[[Column1]:[Y]],3,FALSE)</f>
        <v>34.1237702779815</v>
      </c>
      <c r="K24">
        <f>VLOOKUP(F24,[1]!china_towns_second__2[[Column1]:[Y]],2,FALSE)</f>
        <v>120.0073178</v>
      </c>
      <c r="L24" t="s">
        <v>3598</v>
      </c>
      <c r="M24" t="str">
        <f>VLOOKUP(H24,CHOOSE({1,2},Table1[Native],Table1[Name]),2,0)</f>
        <v>Bīnhăi Xiàn</v>
      </c>
      <c r="N24" t="str">
        <f>VLOOKUP(I24,CHOOSE({1,2},Table1[Native],Table1[Name]),2,0)</f>
        <v>Yánchéng Shì</v>
      </c>
      <c r="O24" t="str">
        <f t="shared" si="2"/>
        <v>Baju Zhen (Yánchéng Shì)</v>
      </c>
      <c r="P24" s="13" t="str">
        <f t="shared" si="3"/>
        <v>Baju Zhen (Yánchéng Shì)</v>
      </c>
    </row>
    <row r="25" spans="1:16" hidden="1" x14ac:dyDescent="0.25">
      <c r="A25" t="s">
        <v>2576</v>
      </c>
      <c r="B25" t="str">
        <f t="shared" si="0"/>
        <v>Bālĭ Zhèn</v>
      </c>
      <c r="C25" t="str">
        <f t="shared" si="1"/>
        <v>Bālĭ Zhèn</v>
      </c>
      <c r="D25" t="s">
        <v>2577</v>
      </c>
      <c r="E25" t="s">
        <v>243</v>
      </c>
      <c r="F25" t="str">
        <f>_xlfn.CONCAT(D25,", ",H25,", ",I25,", ","江苏省")</f>
        <v>八里镇, 邗江区, 扬州市, 江苏省</v>
      </c>
      <c r="G25">
        <v>25576</v>
      </c>
      <c r="H25" t="s">
        <v>191</v>
      </c>
      <c r="I25" t="s">
        <v>184</v>
      </c>
      <c r="J25">
        <f>VLOOKUP(F25,[1]!china_towns_second__2[[Column1]:[Y]],3,FALSE)</f>
        <v>32.285300914377601</v>
      </c>
      <c r="K25">
        <f>VLOOKUP(F25,[1]!china_towns_second__2[[Column1]:[Y]],2,FALSE)</f>
        <v>119.4163408</v>
      </c>
      <c r="L25" t="s">
        <v>3599</v>
      </c>
      <c r="M25" t="str">
        <f>VLOOKUP(H25,CHOOSE({1,2},Table1[Native],Table1[Name]),2,0)</f>
        <v>Hánjiāng Qū</v>
      </c>
      <c r="N25" t="str">
        <f>VLOOKUP(I25,CHOOSE({1,2},Table1[Native],Table1[Name]),2,0)</f>
        <v>Yángzhōu Shì</v>
      </c>
      <c r="O25" t="str">
        <f t="shared" si="2"/>
        <v>Bali Zhen (Yángzhōu Shì)</v>
      </c>
      <c r="P25" s="13" t="str">
        <f t="shared" si="3"/>
        <v>Bali Zhen (Yángzhōu Shì)</v>
      </c>
    </row>
    <row r="26" spans="1:16" hidden="1" x14ac:dyDescent="0.25">
      <c r="A26" t="s">
        <v>2001</v>
      </c>
      <c r="B26" t="str">
        <f t="shared" si="0"/>
        <v>Bālù Zhèn</v>
      </c>
      <c r="C26" t="str">
        <f t="shared" si="1"/>
        <v>Bālù Zhèn</v>
      </c>
      <c r="D26" t="s">
        <v>2002</v>
      </c>
      <c r="E26" t="s">
        <v>243</v>
      </c>
      <c r="F26" t="str">
        <f>_xlfn.CONCAT(D26,", ",H26,", ",I26,", ","江苏省")</f>
        <v>八路镇, 邳州市, 徐州市, 江苏省</v>
      </c>
      <c r="G26">
        <v>38894</v>
      </c>
      <c r="H26" t="s">
        <v>155</v>
      </c>
      <c r="I26" t="s">
        <v>147</v>
      </c>
      <c r="J26">
        <f>VLOOKUP(F26,[1]!china_towns_second__2[[Column1]:[Y]],3,FALSE)</f>
        <v>34.190191605356297</v>
      </c>
      <c r="K26">
        <f>VLOOKUP(F26,[1]!china_towns_second__2[[Column1]:[Y]],2,FALSE)</f>
        <v>117.9164148</v>
      </c>
      <c r="L26" t="s">
        <v>3600</v>
      </c>
      <c r="M26" t="str">
        <f>VLOOKUP(H26,CHOOSE({1,2},Table1[Native],Table1[Name]),2,0)</f>
        <v>Pīzhōu Shì</v>
      </c>
      <c r="N26" t="str">
        <f>VLOOKUP(I26,CHOOSE({1,2},Table1[Native],Table1[Name]),2,0)</f>
        <v>Xúzhōu Shì</v>
      </c>
      <c r="O26" t="str">
        <f t="shared" si="2"/>
        <v>Balu Zhen (Xúzhōu Shì)</v>
      </c>
      <c r="P26" s="13" t="str">
        <f t="shared" si="3"/>
        <v>Balu Zhen (Xúzhōu Shì)</v>
      </c>
    </row>
    <row r="27" spans="1:16" hidden="1" x14ac:dyDescent="0.25">
      <c r="A27" t="s">
        <v>1258</v>
      </c>
      <c r="B27" t="str">
        <f t="shared" si="0"/>
        <v>Bànchéng Zhèn [incl. Chénwéi Xiāng]</v>
      </c>
      <c r="C27" t="str">
        <f t="shared" si="1"/>
        <v>Bànchéng Zhèn [incl. Chénwéi Xiāng]</v>
      </c>
      <c r="D27" t="s">
        <v>1259</v>
      </c>
      <c r="E27" t="s">
        <v>243</v>
      </c>
      <c r="F27" t="str">
        <f>_xlfn.CONCAT(D27,", ",H27,", ",I27,", ","江苏省")</f>
        <v>半城镇, 泗洪县, 宿迁市, 江苏省</v>
      </c>
      <c r="G27">
        <v>43143</v>
      </c>
      <c r="H27" t="s">
        <v>91</v>
      </c>
      <c r="I27" t="s">
        <v>87</v>
      </c>
      <c r="J27">
        <f>VLOOKUP(F27,[1]!china_towns_second__2[[Column1]:[Y]],3,FALSE)</f>
        <v>33.306410295284202</v>
      </c>
      <c r="K27">
        <f>VLOOKUP(F27,[1]!china_towns_second__2[[Column1]:[Y]],2,FALSE)</f>
        <v>118.47850440000001</v>
      </c>
      <c r="L27" t="s">
        <v>3601</v>
      </c>
      <c r="M27" t="str">
        <f>VLOOKUP(H27,CHOOSE({1,2},Table1[Native],Table1[Name]),2,0)</f>
        <v>Sìhóng Xiàn</v>
      </c>
      <c r="N27" t="str">
        <f>VLOOKUP(I27,CHOOSE({1,2},Table1[Native],Table1[Name]),2,0)</f>
        <v>Sùqiān Shì</v>
      </c>
      <c r="O27" t="str">
        <f t="shared" si="2"/>
        <v>Bancheng Zhen [incl. Chenwei Xiang] (Sùqiān Shì)</v>
      </c>
      <c r="P27" s="13" t="str">
        <f t="shared" si="3"/>
        <v>Bancheng Zhen [incl. Chenwei Xiang] (Sùqiān Shì)</v>
      </c>
    </row>
    <row r="28" spans="1:16" hidden="1" x14ac:dyDescent="0.25">
      <c r="A28" t="s">
        <v>2304</v>
      </c>
      <c r="B28" t="str">
        <f t="shared" si="0"/>
        <v>Bănhú Zhèn</v>
      </c>
      <c r="C28" t="str">
        <f t="shared" si="1"/>
        <v>Bănhú Zhèn</v>
      </c>
      <c r="D28" t="s">
        <v>2305</v>
      </c>
      <c r="E28" t="s">
        <v>243</v>
      </c>
      <c r="F28" t="str">
        <f>_xlfn.CONCAT(D28,", ",H28,", ",I28,", ","江苏省")</f>
        <v>板湖镇, 阜宁县, 盐城市, 江苏省</v>
      </c>
      <c r="G28">
        <v>35235</v>
      </c>
      <c r="H28" t="s">
        <v>173</v>
      </c>
      <c r="I28" t="s">
        <v>165</v>
      </c>
      <c r="J28">
        <f>VLOOKUP(F28,[1]!china_towns_second__2[[Column1]:[Y]],3,FALSE)</f>
        <v>33.689877976907603</v>
      </c>
      <c r="K28">
        <f>VLOOKUP(F28,[1]!china_towns_second__2[[Column1]:[Y]],2,FALSE)</f>
        <v>119.5929312</v>
      </c>
      <c r="L28" t="s">
        <v>3602</v>
      </c>
      <c r="M28" t="str">
        <f>VLOOKUP(H28,CHOOSE({1,2},Table1[Native],Table1[Name]),2,0)</f>
        <v>Fùníng Xiàn</v>
      </c>
      <c r="N28" t="str">
        <f>VLOOKUP(I28,CHOOSE({1,2},Table1[Native],Table1[Name]),2,0)</f>
        <v>Yánchéng Shì</v>
      </c>
      <c r="O28" t="str">
        <f t="shared" si="2"/>
        <v>Banhu Zhen (Yánchéng Shì)</v>
      </c>
      <c r="P28" s="13" t="str">
        <f t="shared" si="3"/>
        <v>Banhu Zhen (Yánchéng Shì)</v>
      </c>
    </row>
    <row r="29" spans="1:16" hidden="1" x14ac:dyDescent="0.25">
      <c r="A29" t="s">
        <v>1030</v>
      </c>
      <c r="B29" t="str">
        <f t="shared" si="0"/>
        <v>Bānjīng Zhèn [incl. Gāomíng Zhèn, Chángqīng Zhèn]</v>
      </c>
      <c r="C29" t="str">
        <f t="shared" si="1"/>
        <v>Bānjīng Zhèn [incl. Gāomíng Zhèn, Chángqīng Zhèn]</v>
      </c>
      <c r="D29" t="s">
        <v>1031</v>
      </c>
      <c r="E29" t="s">
        <v>243</v>
      </c>
      <c r="F29" t="str">
        <f>_xlfn.CONCAT(D29,", ",H29,", ",I29,", ","江苏省")</f>
        <v>搬经镇, 如皋市, 南通市, 江苏省</v>
      </c>
      <c r="G29">
        <v>153343</v>
      </c>
      <c r="H29" t="s">
        <v>83</v>
      </c>
      <c r="I29" t="s">
        <v>72</v>
      </c>
      <c r="J29">
        <f>VLOOKUP(F29,[1]!china_towns_second__2[[Column1]:[Y]],3,FALSE)</f>
        <v>32.297663029462299</v>
      </c>
      <c r="K29">
        <f>VLOOKUP(F29,[1]!china_towns_second__2[[Column1]:[Y]],2,FALSE)</f>
        <v>120.41442240000001</v>
      </c>
      <c r="L29" t="s">
        <v>3603</v>
      </c>
      <c r="M29" t="str">
        <f>VLOOKUP(H29,CHOOSE({1,2},Table1[Native],Table1[Name]),2,0)</f>
        <v>Rúgāo Shì</v>
      </c>
      <c r="N29" t="str">
        <f>VLOOKUP(I29,CHOOSE({1,2},Table1[Native],Table1[Name]),2,0)</f>
        <v>Nántōng Shì</v>
      </c>
      <c r="O29" t="str">
        <f t="shared" si="2"/>
        <v>Banjing Zhen [incl. Gaoming Zhen, Changqing Zhen] (Nántōng Shì)</v>
      </c>
      <c r="P29" s="13" t="str">
        <f t="shared" si="3"/>
        <v>Banjing Zhen [incl. Gaoming Zhen, Changqing Zhen] (Nántōng Shì)</v>
      </c>
    </row>
    <row r="30" spans="1:16" hidden="1" x14ac:dyDescent="0.25">
      <c r="A30" t="s">
        <v>620</v>
      </c>
      <c r="B30" t="str">
        <f t="shared" si="0"/>
        <v>Bănpŭ Zhèn</v>
      </c>
      <c r="C30" t="str">
        <f t="shared" si="1"/>
        <v>Bănpŭ Zhèn</v>
      </c>
      <c r="D30" t="s">
        <v>621</v>
      </c>
      <c r="E30" t="s">
        <v>243</v>
      </c>
      <c r="F30" t="str">
        <f>_xlfn.CONCAT(D30,", ",H30,", ",I30,", ","江苏省")</f>
        <v>板浦镇, 海州区, 连云港市, 江苏省</v>
      </c>
      <c r="G30">
        <v>57121</v>
      </c>
      <c r="H30" t="s">
        <v>46</v>
      </c>
      <c r="I30" t="s">
        <v>37</v>
      </c>
      <c r="J30">
        <f>VLOOKUP(F30,[1]!china_towns_second__2[[Column1]:[Y]],3,FALSE)</f>
        <v>34.489033148805099</v>
      </c>
      <c r="K30">
        <f>VLOOKUP(F30,[1]!china_towns_second__2[[Column1]:[Y]],2,FALSE)</f>
        <v>119.2792699</v>
      </c>
      <c r="L30" t="s">
        <v>3604</v>
      </c>
      <c r="M30" t="str">
        <f>VLOOKUP(H30,CHOOSE({1,2},Table1[Native],Table1[Name]),2,0)</f>
        <v>Hăizhōu Qū</v>
      </c>
      <c r="N30" t="str">
        <f>VLOOKUP(I30,CHOOSE({1,2},Table1[Native],Table1[Name]),2,0)</f>
        <v>Liányúngăng Shì</v>
      </c>
      <c r="O30" t="str">
        <f t="shared" si="2"/>
        <v>Banpu Zhen (Liányúngăng Shì)</v>
      </c>
      <c r="P30" s="13" t="str">
        <f t="shared" si="3"/>
        <v>Banpu Zhen (Liányúngăng Shì)</v>
      </c>
    </row>
    <row r="31" spans="1:16" hidden="1" x14ac:dyDescent="0.25">
      <c r="A31" t="s">
        <v>821</v>
      </c>
      <c r="B31" t="str">
        <f t="shared" si="0"/>
        <v>Bănqiáo Jiēdào</v>
      </c>
      <c r="C31" t="str">
        <f t="shared" si="1"/>
        <v>Bănqiáo Jiēdào</v>
      </c>
      <c r="D31" t="s">
        <v>623</v>
      </c>
      <c r="E31" t="s">
        <v>240</v>
      </c>
      <c r="F31" t="str">
        <f>_xlfn.CONCAT(D31,", ",H31,", ",I31,", ","江苏省")</f>
        <v>板桥街道, 雨花台区, 南京市, 江苏省</v>
      </c>
      <c r="G31">
        <v>26943</v>
      </c>
      <c r="H31" t="s">
        <v>70</v>
      </c>
      <c r="I31" t="s">
        <v>51</v>
      </c>
      <c r="J31">
        <f>VLOOKUP(F31,[1]!china_towns_second__2[[Column1]:[Y]],3,FALSE)</f>
        <v>31.902238030104801</v>
      </c>
      <c r="K31">
        <f>VLOOKUP(F31,[1]!china_towns_second__2[[Column1]:[Y]],2,FALSE)</f>
        <v>118.6204649</v>
      </c>
      <c r="L31" t="s">
        <v>3605</v>
      </c>
      <c r="M31" t="str">
        <f>VLOOKUP(H31,CHOOSE({1,2},Table1[Native],Table1[Name]),2,0)</f>
        <v>Yŭhuātái Qū</v>
      </c>
      <c r="N31" t="str">
        <f>VLOOKUP(I31,CHOOSE({1,2},Table1[Native],Table1[Name]),2,0)</f>
        <v>Nánjīng Shì</v>
      </c>
      <c r="O31" t="str">
        <f t="shared" si="2"/>
        <v>Banqiao Jiedao (Nánjīng Shì)</v>
      </c>
      <c r="P31" s="13" t="str">
        <f t="shared" si="3"/>
        <v>Banqiao Jiedao (Nánjīng Shì)</v>
      </c>
    </row>
    <row r="32" spans="1:16" hidden="1" x14ac:dyDescent="0.25">
      <c r="A32" t="s">
        <v>622</v>
      </c>
      <c r="B32" t="str">
        <f t="shared" si="0"/>
        <v>Bănqiáo Jiēdào [incl. Xúwéi Jiēdào]</v>
      </c>
      <c r="C32" t="str">
        <f t="shared" si="1"/>
        <v>Bănqiáo Jiēdào [incl. Xúwéi Jiēdào]</v>
      </c>
      <c r="D32" t="s">
        <v>623</v>
      </c>
      <c r="E32" t="s">
        <v>240</v>
      </c>
      <c r="F32" t="str">
        <f>_xlfn.CONCAT(D32,", ",H32,", ",I32,", ","江苏省")</f>
        <v>板桥街道, 连云区, 连云港市, 江苏省</v>
      </c>
      <c r="G32">
        <v>12223</v>
      </c>
      <c r="H32" t="s">
        <v>48</v>
      </c>
      <c r="I32" t="s">
        <v>37</v>
      </c>
      <c r="J32">
        <f>VLOOKUP(F32,[1]!china_towns_second__2[[Column1]:[Y]],3,FALSE)</f>
        <v>34.6438990569604</v>
      </c>
      <c r="K32">
        <f>VLOOKUP(F32,[1]!china_towns_second__2[[Column1]:[Y]],2,FALSE)</f>
        <v>119.4470815</v>
      </c>
      <c r="L32" t="s">
        <v>3606</v>
      </c>
      <c r="M32" t="str">
        <f>VLOOKUP(H32,CHOOSE({1,2},Table1[Native],Table1[Name]),2,0)</f>
        <v>Liányún Qū</v>
      </c>
      <c r="N32" t="str">
        <f>VLOOKUP(I32,CHOOSE({1,2},Table1[Native],Table1[Name]),2,0)</f>
        <v>Liányúngăng Shì</v>
      </c>
      <c r="O32" t="str">
        <f t="shared" si="2"/>
        <v>Banqiao Jiedao [incl. Xuwei Jiedao] (Liányúngăng Shì)</v>
      </c>
      <c r="P32" s="13" t="str">
        <f t="shared" si="3"/>
        <v>Banqiao Jiedao [incl. Xuwei Jiedao] (Liányúngăng Shì)</v>
      </c>
    </row>
    <row r="33" spans="1:16" hidden="1" x14ac:dyDescent="0.25">
      <c r="A33" t="s">
        <v>624</v>
      </c>
      <c r="B33" t="str">
        <f t="shared" si="0"/>
        <v>Bānzhuāng Zhèn [incl. Huāndūn Zhèn]</v>
      </c>
      <c r="C33" t="str">
        <f t="shared" si="1"/>
        <v>Bānzhuāng Zhèn [incl. Huāndūn Zhèn]</v>
      </c>
      <c r="D33" t="s">
        <v>625</v>
      </c>
      <c r="E33" t="s">
        <v>243</v>
      </c>
      <c r="F33" t="str">
        <f>_xlfn.CONCAT(D33,", ",H33,", ",I33,", ","江苏省")</f>
        <v>班庄镇, 赣榆区, 连云港市, 江苏省</v>
      </c>
      <c r="G33">
        <v>75743</v>
      </c>
      <c r="H33" t="s">
        <v>41</v>
      </c>
      <c r="I33" t="s">
        <v>37</v>
      </c>
      <c r="J33">
        <f>VLOOKUP(F33,[1]!china_towns_second__2[[Column1]:[Y]],3,FALSE)</f>
        <v>34.854037660457202</v>
      </c>
      <c r="K33">
        <f>VLOOKUP(F33,[1]!china_towns_second__2[[Column1]:[Y]],2,FALSE)</f>
        <v>118.8409018</v>
      </c>
      <c r="L33" t="s">
        <v>3607</v>
      </c>
      <c r="M33" t="str">
        <f>VLOOKUP(H33,CHOOSE({1,2},Table1[Native],Table1[Name]),2,0)</f>
        <v>Gànyú Qū</v>
      </c>
      <c r="N33" t="str">
        <f>VLOOKUP(I33,CHOOSE({1,2},Table1[Native],Table1[Name]),2,0)</f>
        <v>Liányúngăng Shì</v>
      </c>
      <c r="O33" t="str">
        <f t="shared" si="2"/>
        <v>Banzhuang Zhen [incl. Huandun Zhen] (Liányúngăng Shì)</v>
      </c>
      <c r="P33" s="13" t="str">
        <f t="shared" si="3"/>
        <v>Banzhuang Zhen [incl. Huandun Zhen] (Liányúngăng Shì)</v>
      </c>
    </row>
    <row r="34" spans="1:16" hidden="1" x14ac:dyDescent="0.25">
      <c r="A34" t="s">
        <v>1260</v>
      </c>
      <c r="B34" t="str">
        <f t="shared" si="0"/>
        <v>Băo'ān Xiāng</v>
      </c>
      <c r="C34" t="str">
        <f t="shared" si="1"/>
        <v>Băo'ān Xiāng</v>
      </c>
      <c r="D34" t="s">
        <v>1261</v>
      </c>
      <c r="E34" t="s">
        <v>690</v>
      </c>
      <c r="F34" t="str">
        <f>_xlfn.CONCAT(D34,", ",H34,", ",I34,", ","江苏省")</f>
        <v>保安乡, 宿豫区, 宿迁市, 江苏省</v>
      </c>
      <c r="G34">
        <v>17487</v>
      </c>
      <c r="H34" t="s">
        <v>96</v>
      </c>
      <c r="I34" t="s">
        <v>87</v>
      </c>
      <c r="J34" t="e">
        <f>VLOOKUP(F34,[1]!china_towns_second__2[[Column1]:[Y]],3,FALSE)</f>
        <v>#N/A</v>
      </c>
      <c r="K34" t="e">
        <f>VLOOKUP(F34,[1]!china_towns_second__2[[Column1]:[Y]],2,FALSE)</f>
        <v>#N/A</v>
      </c>
      <c r="L34" t="s">
        <v>3608</v>
      </c>
      <c r="M34" t="str">
        <f>VLOOKUP(H34,CHOOSE({1,2},Table1[Native],Table1[Name]),2,0)</f>
        <v>Sùyù Qū</v>
      </c>
      <c r="N34" t="str">
        <f>VLOOKUP(I34,CHOOSE({1,2},Table1[Native],Table1[Name]),2,0)</f>
        <v>Sùqiān Shì</v>
      </c>
      <c r="O34" t="str">
        <f t="shared" si="2"/>
        <v>Bao'an Xiang (Sùqiān Shì)</v>
      </c>
      <c r="P34" s="13" t="str">
        <f t="shared" si="3"/>
        <v>Bao'an Xiang (Sùqiān Shì)</v>
      </c>
    </row>
    <row r="35" spans="1:16" hidden="1" x14ac:dyDescent="0.25">
      <c r="A35" t="s">
        <v>1032</v>
      </c>
      <c r="B35" t="str">
        <f t="shared" si="0"/>
        <v>Bāochăng Zhèn</v>
      </c>
      <c r="C35" t="str">
        <f t="shared" si="1"/>
        <v>Bāochăng Zhèn</v>
      </c>
      <c r="D35" t="s">
        <v>1033</v>
      </c>
      <c r="E35" t="s">
        <v>243</v>
      </c>
      <c r="F35" t="str">
        <f>_xlfn.CONCAT(D35,", ",H35,", ",I35,", ","江苏省")</f>
        <v>包场镇, 海门区, 南通市, 江苏省</v>
      </c>
      <c r="G35">
        <v>44316</v>
      </c>
      <c r="H35" t="s">
        <v>77</v>
      </c>
      <c r="I35" t="s">
        <v>72</v>
      </c>
      <c r="J35">
        <f>VLOOKUP(F35,[1]!china_towns_second__2[[Column1]:[Y]],3,FALSE)</f>
        <v>32.1080726</v>
      </c>
      <c r="K35">
        <f>VLOOKUP(F35,[1]!china_towns_second__2[[Column1]:[Y]],2,FALSE)</f>
        <v>121.4674871</v>
      </c>
      <c r="L35" t="s">
        <v>3609</v>
      </c>
      <c r="M35" t="str">
        <f>VLOOKUP(H35,CHOOSE({1,2},Table1[Native],Table1[Name]),2,0)</f>
        <v>Hăimén Qū</v>
      </c>
      <c r="N35" t="str">
        <f>VLOOKUP(I35,CHOOSE({1,2},Table1[Native],Table1[Name]),2,0)</f>
        <v>Nántōng Shì</v>
      </c>
      <c r="O35" t="str">
        <f t="shared" si="2"/>
        <v>Baochang Zhen (Nántōng Shì)</v>
      </c>
      <c r="P35" s="13" t="str">
        <f t="shared" si="3"/>
        <v>Baochang Zhen (Nántōng Shì)</v>
      </c>
    </row>
    <row r="36" spans="1:16" hidden="1" x14ac:dyDescent="0.25">
      <c r="A36" t="s">
        <v>2740</v>
      </c>
      <c r="B36" t="str">
        <f t="shared" si="0"/>
        <v>Băohuá Zhèn</v>
      </c>
      <c r="C36" t="str">
        <f t="shared" si="1"/>
        <v>Băohuá Zhèn</v>
      </c>
      <c r="D36" t="s">
        <v>2741</v>
      </c>
      <c r="E36" t="s">
        <v>243</v>
      </c>
      <c r="F36" t="str">
        <f>_xlfn.CONCAT(D36,", ",H36,", ",I36,", ","江苏省")</f>
        <v>宝华镇, 句容市, 镇江市, 江苏省</v>
      </c>
      <c r="G36">
        <v>22962</v>
      </c>
      <c r="H36" t="s">
        <v>204</v>
      </c>
      <c r="I36" t="s">
        <v>197</v>
      </c>
      <c r="J36">
        <f>VLOOKUP(F36,[1]!china_towns_second__2[[Column1]:[Y]],3,FALSE)</f>
        <v>32.147863318079096</v>
      </c>
      <c r="K36">
        <f>VLOOKUP(F36,[1]!china_towns_second__2[[Column1]:[Y]],2,FALSE)</f>
        <v>119.08691570000001</v>
      </c>
      <c r="L36" t="s">
        <v>3610</v>
      </c>
      <c r="M36" t="str">
        <f>VLOOKUP(H36,CHOOSE({1,2},Table1[Native],Table1[Name]),2,0)</f>
        <v>Jùróng Shì</v>
      </c>
      <c r="N36" t="str">
        <f>VLOOKUP(I36,CHOOSE({1,2},Table1[Native],Table1[Name]),2,0)</f>
        <v>Zhènjiāng Shì</v>
      </c>
      <c r="O36" t="str">
        <f t="shared" si="2"/>
        <v>Baohua Zhen (Zhènjiāng Shì)</v>
      </c>
      <c r="P36" s="13" t="str">
        <f t="shared" si="3"/>
        <v>Baohua Zhen (Zhènjiāng Shì)</v>
      </c>
    </row>
    <row r="37" spans="1:16" hidden="1" x14ac:dyDescent="0.25">
      <c r="A37" t="s">
        <v>364</v>
      </c>
      <c r="B37" t="str">
        <f t="shared" si="0"/>
        <v>Bàojí Zhèn [incl. Tiĕfó Zhèn]</v>
      </c>
      <c r="C37" t="str">
        <f t="shared" si="1"/>
        <v>Bàojí Zhèn [incl. Tiĕfó Zhèn]</v>
      </c>
      <c r="D37" t="s">
        <v>365</v>
      </c>
      <c r="E37" t="s">
        <v>243</v>
      </c>
      <c r="F37" t="str">
        <f>_xlfn.CONCAT(D37,", ",H37,", ",I37,", ","江苏省")</f>
        <v>鲍集镇, 盱眙县, 淮安市, 江苏省</v>
      </c>
      <c r="G37">
        <v>67301</v>
      </c>
      <c r="H37" t="s">
        <v>35</v>
      </c>
      <c r="I37" t="s">
        <v>21</v>
      </c>
      <c r="J37">
        <f>VLOOKUP(F37,[1]!china_towns_second__2[[Column1]:[Y]],3,FALSE)</f>
        <v>33.145841912016699</v>
      </c>
      <c r="K37">
        <f>VLOOKUP(F37,[1]!china_towns_second__2[[Column1]:[Y]],2,FALSE)</f>
        <v>118.2729413</v>
      </c>
      <c r="L37" t="s">
        <v>3611</v>
      </c>
      <c r="M37" t="str">
        <f>VLOOKUP(H37,CHOOSE({1,2},Table1[Native],Table1[Name]),2,0)</f>
        <v>Xūyí Xiàn</v>
      </c>
      <c r="N37" t="str">
        <f>VLOOKUP(I37,CHOOSE({1,2},Table1[Native],Table1[Name]),2,0)</f>
        <v>Huái'ān Shì</v>
      </c>
      <c r="O37" t="str">
        <f t="shared" si="2"/>
        <v>Baoji Zhen [incl. Tiefo Zhen] (Huái'ān Shì)</v>
      </c>
      <c r="P37" s="13" t="str">
        <f t="shared" si="3"/>
        <v>Baoji Zhen [incl. Tiefo Zhen] (Huái'ān Shì)</v>
      </c>
    </row>
    <row r="38" spans="1:16" hidden="1" x14ac:dyDescent="0.25">
      <c r="A38" t="s">
        <v>2306</v>
      </c>
      <c r="B38" t="str">
        <f t="shared" si="0"/>
        <v>Băotă Zhèn</v>
      </c>
      <c r="C38" t="str">
        <f t="shared" si="1"/>
        <v>Băotă Zhèn</v>
      </c>
      <c r="D38" t="s">
        <v>2307</v>
      </c>
      <c r="E38" t="s">
        <v>243</v>
      </c>
      <c r="F38" t="str">
        <f>_xlfn.CONCAT(D38,", ",H38,", ",I38,", ","江苏省")</f>
        <v>宝塔镇, 建湖县, 盐城市, 江苏省</v>
      </c>
      <c r="G38">
        <v>19366</v>
      </c>
      <c r="H38" t="s">
        <v>175</v>
      </c>
      <c r="I38" t="s">
        <v>165</v>
      </c>
      <c r="J38">
        <f>VLOOKUP(F38,[1]!china_towns_second__2[[Column1]:[Y]],3,FALSE)</f>
        <v>33.622394318039902</v>
      </c>
      <c r="K38">
        <f>VLOOKUP(F38,[1]!china_towns_second__2[[Column1]:[Y]],2,FALSE)</f>
        <v>119.80578920000001</v>
      </c>
      <c r="L38" t="s">
        <v>3612</v>
      </c>
      <c r="M38" t="str">
        <f>VLOOKUP(H38,CHOOSE({1,2},Table1[Native],Table1[Name]),2,0)</f>
        <v>Jiànhú Xiàn</v>
      </c>
      <c r="N38" t="str">
        <f>VLOOKUP(I38,CHOOSE({1,2},Table1[Native],Table1[Name]),2,0)</f>
        <v>Yánchéng Shì</v>
      </c>
      <c r="O38" t="str">
        <f t="shared" si="2"/>
        <v>Baota Zhen (Yánchéng Shì)</v>
      </c>
      <c r="P38" s="13" t="str">
        <f t="shared" si="3"/>
        <v>Baota Zhen (Yánchéng Shì)</v>
      </c>
    </row>
    <row r="39" spans="1:16" hidden="1" x14ac:dyDescent="0.25">
      <c r="A39" t="s">
        <v>2742</v>
      </c>
      <c r="B39" t="str">
        <f t="shared" si="0"/>
        <v>Băotălù Jiēdào</v>
      </c>
      <c r="C39" t="str">
        <f t="shared" si="1"/>
        <v>Băotălù Jiēdào</v>
      </c>
      <c r="D39" t="s">
        <v>2743</v>
      </c>
      <c r="E39" t="s">
        <v>240</v>
      </c>
      <c r="F39" t="str">
        <f>_xlfn.CONCAT(D39,", ",H39,", ",I39,", ","江苏省")</f>
        <v>宝塔路街道, 润州区, 镇江市, 江苏省</v>
      </c>
      <c r="G39">
        <v>74411</v>
      </c>
      <c r="H39" t="s">
        <v>206</v>
      </c>
      <c r="I39" t="s">
        <v>197</v>
      </c>
      <c r="J39">
        <f>VLOOKUP(F39,[1]!china_towns_second__2[[Column1]:[Y]],3,FALSE)</f>
        <v>32.198143285635197</v>
      </c>
      <c r="K39">
        <f>VLOOKUP(F39,[1]!china_towns_second__2[[Column1]:[Y]],2,FALSE)</f>
        <v>119.43686</v>
      </c>
      <c r="L39" t="s">
        <v>3613</v>
      </c>
      <c r="M39" t="str">
        <f>VLOOKUP(H39,CHOOSE({1,2},Table1[Native],Table1[Name]),2,0)</f>
        <v>Rùnzhōu Qū</v>
      </c>
      <c r="N39" t="str">
        <f>VLOOKUP(I39,CHOOSE({1,2},Table1[Native],Table1[Name]),2,0)</f>
        <v>Zhènjiāng Shì</v>
      </c>
      <c r="O39" t="str">
        <f t="shared" si="2"/>
        <v>Baotalu Jiedao (Zhènjiāng Shì)</v>
      </c>
      <c r="P39" s="13" t="str">
        <f t="shared" si="3"/>
        <v>Baotalu Jiedao (Zhènjiāng Shì)</v>
      </c>
    </row>
    <row r="40" spans="1:16" hidden="1" x14ac:dyDescent="0.25">
      <c r="A40" t="s">
        <v>366</v>
      </c>
      <c r="B40" t="str">
        <f t="shared" si="0"/>
        <v>Băotān Jiēdào</v>
      </c>
      <c r="C40" t="str">
        <f t="shared" si="1"/>
        <v>Băotān Jiēdào</v>
      </c>
      <c r="D40" t="s">
        <v>367</v>
      </c>
      <c r="E40" t="s">
        <v>240</v>
      </c>
      <c r="F40" t="str">
        <f>_xlfn.CONCAT(D40,", ",H40,", ",I40,", ","江苏省")</f>
        <v>保滩街道, 涟水县, 淮安市, 江苏省</v>
      </c>
      <c r="G40">
        <v>21639</v>
      </c>
      <c r="H40" t="s">
        <v>32</v>
      </c>
      <c r="I40" t="s">
        <v>21</v>
      </c>
      <c r="J40" t="e">
        <f>VLOOKUP(F40,[1]!china_towns_second__2[[Column1]:[Y]],3,FALSE)</f>
        <v>#N/A</v>
      </c>
      <c r="K40" t="e">
        <f>VLOOKUP(F40,[1]!china_towns_second__2[[Column1]:[Y]],2,FALSE)</f>
        <v>#N/A</v>
      </c>
      <c r="L40" t="s">
        <v>3614</v>
      </c>
      <c r="M40" t="str">
        <f>VLOOKUP(H40,CHOOSE({1,2},Table1[Native],Table1[Name]),2,0)</f>
        <v>Liánshuĭ Xiàn</v>
      </c>
      <c r="N40" t="str">
        <f>VLOOKUP(I40,CHOOSE({1,2},Table1[Native],Table1[Name]),2,0)</f>
        <v>Huái'ān Shì</v>
      </c>
      <c r="O40" t="str">
        <f t="shared" si="2"/>
        <v>Baotan Jiedao (Huái'ān Shì)</v>
      </c>
      <c r="P40" s="13" t="str">
        <f t="shared" si="3"/>
        <v>Baotan Jiedao (Huái'ān Shì)</v>
      </c>
    </row>
    <row r="41" spans="1:16" hidden="1" x14ac:dyDescent="0.25">
      <c r="A41" t="s">
        <v>822</v>
      </c>
      <c r="B41" t="str">
        <f t="shared" si="0"/>
        <v>Băotăqiáo Jiēdào</v>
      </c>
      <c r="C41" t="str">
        <f t="shared" si="1"/>
        <v>Băotăqiáo Jiēdào</v>
      </c>
      <c r="D41" t="s">
        <v>823</v>
      </c>
      <c r="E41" t="s">
        <v>240</v>
      </c>
      <c r="F41" t="str">
        <f>_xlfn.CONCAT(D41,", ",H41,", ",I41,", ","江苏省")</f>
        <v>宝塔桥街道, 鼓楼区, 南京市, 江苏省</v>
      </c>
      <c r="G41">
        <v>97631</v>
      </c>
      <c r="H41" t="s">
        <v>54</v>
      </c>
      <c r="I41" t="s">
        <v>51</v>
      </c>
      <c r="J41">
        <f>VLOOKUP(F41,[1]!china_towns_second__2[[Column1]:[Y]],3,FALSE)</f>
        <v>32.114405094730003</v>
      </c>
      <c r="K41">
        <f>VLOOKUP(F41,[1]!china_towns_second__2[[Column1]:[Y]],2,FALSE)</f>
        <v>118.7583135</v>
      </c>
      <c r="L41" t="s">
        <v>3615</v>
      </c>
      <c r="M41" t="str">
        <f>VLOOKUP(H41,CHOOSE({1,2},Table1[Native],Table1[Name]),2,0)</f>
        <v>Gŭlóu Qū</v>
      </c>
      <c r="N41" t="str">
        <f>VLOOKUP(I41,CHOOSE({1,2},Table1[Native],Table1[Name]),2,0)</f>
        <v>Nánjīng Shì</v>
      </c>
      <c r="O41" t="str">
        <f t="shared" si="2"/>
        <v>Baotaqiao Jiedao (Nánjīng Shì)</v>
      </c>
      <c r="P41" s="13" t="str">
        <f t="shared" si="3"/>
        <v>Baotaqiao Jiedao (Nánjīng Shì)</v>
      </c>
    </row>
    <row r="42" spans="1:16" hidden="1" x14ac:dyDescent="0.25">
      <c r="A42" t="s">
        <v>2744</v>
      </c>
      <c r="B42" t="str">
        <f t="shared" si="0"/>
        <v>Băoyàn Zhèn</v>
      </c>
      <c r="C42" t="str">
        <f t="shared" si="1"/>
        <v>Băoyàn Zhèn</v>
      </c>
      <c r="D42" t="s">
        <v>2745</v>
      </c>
      <c r="E42" t="s">
        <v>243</v>
      </c>
      <c r="F42" t="str">
        <f>_xlfn.CONCAT(D42,", ",H42,", ",I42,", ","江苏省")</f>
        <v>宝堰镇, 丹徒区, 镇江市, 江苏省</v>
      </c>
      <c r="G42">
        <v>22586</v>
      </c>
      <c r="H42" t="s">
        <v>199</v>
      </c>
      <c r="I42" t="s">
        <v>197</v>
      </c>
      <c r="J42">
        <f>VLOOKUP(F42,[1]!china_towns_second__2[[Column1]:[Y]],3,FALSE)</f>
        <v>31.930127103126502</v>
      </c>
      <c r="K42">
        <f>VLOOKUP(F42,[1]!china_towns_second__2[[Column1]:[Y]],2,FALSE)</f>
        <v>119.3674776</v>
      </c>
      <c r="L42" t="s">
        <v>3616</v>
      </c>
      <c r="M42" t="str">
        <f>VLOOKUP(H42,CHOOSE({1,2},Table1[Native],Table1[Name]),2,0)</f>
        <v>Dāntú Qū</v>
      </c>
      <c r="N42" t="str">
        <f>VLOOKUP(I42,CHOOSE({1,2},Table1[Native],Table1[Name]),2,0)</f>
        <v>Zhènjiāng Shì</v>
      </c>
      <c r="O42" t="str">
        <f t="shared" si="2"/>
        <v>Baoyan Zhen (Zhènjiāng Shì)</v>
      </c>
      <c r="P42" s="13" t="str">
        <f t="shared" si="3"/>
        <v>Baoyan Zhen (Zhènjiāng Shì)</v>
      </c>
    </row>
    <row r="43" spans="1:16" hidden="1" x14ac:dyDescent="0.25">
      <c r="A43" t="s">
        <v>368</v>
      </c>
      <c r="B43" t="str">
        <f t="shared" si="0"/>
        <v>Băoyīnghú Nóngchăng</v>
      </c>
      <c r="C43" t="str">
        <f t="shared" si="1"/>
        <v>Băoyīnghú Nóngchăng</v>
      </c>
      <c r="D43" t="s">
        <v>369</v>
      </c>
      <c r="E43" t="s">
        <v>248</v>
      </c>
      <c r="F43" t="str">
        <f>_xlfn.CONCAT(D43,", ",H43,", ",I43,", ","江苏省")</f>
        <v>宝应湖农场, 金湖县, 淮安市, 江苏省</v>
      </c>
      <c r="G43">
        <v>5137</v>
      </c>
      <c r="H43" t="s">
        <v>30</v>
      </c>
      <c r="I43" t="s">
        <v>21</v>
      </c>
      <c r="J43">
        <f>VLOOKUP(F43,[1]!china_towns_second__2[[Column1]:[Y]],3,FALSE)</f>
        <v>33.073440613180402</v>
      </c>
      <c r="K43">
        <f>VLOOKUP(F43,[1]!china_towns_second__2[[Column1]:[Y]],2,FALSE)</f>
        <v>119.17321250000001</v>
      </c>
      <c r="L43" t="s">
        <v>3617</v>
      </c>
      <c r="M43" t="str">
        <f>VLOOKUP(H43,CHOOSE({1,2},Table1[Native],Table1[Name]),2,0)</f>
        <v>Jīnhú Xiàn</v>
      </c>
      <c r="N43" t="str">
        <f>VLOOKUP(I43,CHOOSE({1,2},Table1[Native],Table1[Name]),2,0)</f>
        <v>Huái'ān Shì</v>
      </c>
      <c r="O43" t="str">
        <f t="shared" si="2"/>
        <v>Baoyinghu Nongchang (Huái'ān Shì)</v>
      </c>
      <c r="P43" s="13" t="str">
        <f t="shared" si="3"/>
        <v>Baoyinghu Nongchang (Huái'ān Shì)</v>
      </c>
    </row>
    <row r="44" spans="1:16" hidden="1" x14ac:dyDescent="0.25">
      <c r="A44" t="s">
        <v>2746</v>
      </c>
      <c r="B44" t="str">
        <f t="shared" si="0"/>
        <v>Bāqiáo Zhèn</v>
      </c>
      <c r="C44" t="str">
        <f t="shared" si="1"/>
        <v>Bāqiáo Zhèn</v>
      </c>
      <c r="D44" t="s">
        <v>2747</v>
      </c>
      <c r="E44" t="s">
        <v>243</v>
      </c>
      <c r="F44" t="str">
        <f>_xlfn.CONCAT(D44,", ",H44,", ",I44,", ","江苏省")</f>
        <v>八桥镇, 扬中市, 镇江市, 江苏省</v>
      </c>
      <c r="G44">
        <v>34458</v>
      </c>
      <c r="H44" t="s">
        <v>208</v>
      </c>
      <c r="I44" t="s">
        <v>197</v>
      </c>
      <c r="J44">
        <f>VLOOKUP(F44,[1]!china_towns_second__2[[Column1]:[Y]],3,FALSE)</f>
        <v>32.108506138131098</v>
      </c>
      <c r="K44">
        <f>VLOOKUP(F44,[1]!china_towns_second__2[[Column1]:[Y]],2,FALSE)</f>
        <v>119.8926687</v>
      </c>
      <c r="L44" t="s">
        <v>3618</v>
      </c>
      <c r="M44" t="str">
        <f>VLOOKUP(H44,CHOOSE({1,2},Table1[Native],Table1[Name]),2,0)</f>
        <v>Yángzhōng Shì</v>
      </c>
      <c r="N44" t="str">
        <f>VLOOKUP(I44,CHOOSE({1,2},Table1[Native],Table1[Name]),2,0)</f>
        <v>Zhènjiāng Shì</v>
      </c>
      <c r="O44" t="str">
        <f t="shared" si="2"/>
        <v>Baqiao Zhen (Zhènjiāng Shì)</v>
      </c>
      <c r="P44" s="13" t="str">
        <f t="shared" si="3"/>
        <v>Baqiao Zhen (Zhènjiāng Shì)</v>
      </c>
    </row>
    <row r="45" spans="1:16" hidden="1" x14ac:dyDescent="0.25">
      <c r="A45" t="s">
        <v>2308</v>
      </c>
      <c r="B45" t="str">
        <f t="shared" si="0"/>
        <v>Bātān Zhèn</v>
      </c>
      <c r="C45" t="str">
        <f t="shared" si="1"/>
        <v>Bātān Zhèn</v>
      </c>
      <c r="D45" t="s">
        <v>2309</v>
      </c>
      <c r="E45" t="s">
        <v>243</v>
      </c>
      <c r="F45" t="str">
        <f>_xlfn.CONCAT(D45,", ",H45,", ",I45,", ","江苏省")</f>
        <v>八滩镇, 滨海县, 盐城市, 江苏省</v>
      </c>
      <c r="G45">
        <v>57974</v>
      </c>
      <c r="H45" t="s">
        <v>167</v>
      </c>
      <c r="I45" t="s">
        <v>165</v>
      </c>
      <c r="J45">
        <f>VLOOKUP(F45,[1]!china_towns_second__2[[Column1]:[Y]],3,FALSE)</f>
        <v>34.109805805875801</v>
      </c>
      <c r="K45">
        <f>VLOOKUP(F45,[1]!china_towns_second__2[[Column1]:[Y]],2,FALSE)</f>
        <v>120.09677569999999</v>
      </c>
      <c r="L45" t="s">
        <v>3619</v>
      </c>
      <c r="M45" t="str">
        <f>VLOOKUP(H45,CHOOSE({1,2},Table1[Native],Table1[Name]),2,0)</f>
        <v>Bīnhăi Xiàn</v>
      </c>
      <c r="N45" t="str">
        <f>VLOOKUP(I45,CHOOSE({1,2},Table1[Native],Table1[Name]),2,0)</f>
        <v>Yánchéng Shì</v>
      </c>
      <c r="O45" t="str">
        <f t="shared" si="2"/>
        <v>Batan Zhen (Yánchéng Shì)</v>
      </c>
      <c r="P45" s="13" t="str">
        <f t="shared" si="3"/>
        <v>Batan Zhen (Yánchéng Shì)</v>
      </c>
    </row>
    <row r="46" spans="1:16" hidden="1" x14ac:dyDescent="0.25">
      <c r="A46" t="s">
        <v>2003</v>
      </c>
      <c r="B46" t="str">
        <f t="shared" si="0"/>
        <v>Bāyìjí Zhèn</v>
      </c>
      <c r="C46" t="str">
        <f t="shared" si="1"/>
        <v>Bāyìjí Zhèn</v>
      </c>
      <c r="D46" t="s">
        <v>2004</v>
      </c>
      <c r="E46" t="s">
        <v>243</v>
      </c>
      <c r="F46" t="str">
        <f>_xlfn.CONCAT(D46,", ",H46,", ",I46,", ","江苏省")</f>
        <v>八义集镇, 邳州市, 徐州市, 江苏省</v>
      </c>
      <c r="G46">
        <v>65830</v>
      </c>
      <c r="H46" t="s">
        <v>155</v>
      </c>
      <c r="I46" t="s">
        <v>147</v>
      </c>
      <c r="J46">
        <f>VLOOKUP(F46,[1]!china_towns_second__2[[Column1]:[Y]],3,FALSE)</f>
        <v>34.231244168599297</v>
      </c>
      <c r="K46">
        <f>VLOOKUP(F46,[1]!china_towns_second__2[[Column1]:[Y]],2,FALSE)</f>
        <v>117.6946885</v>
      </c>
      <c r="L46" t="s">
        <v>3620</v>
      </c>
      <c r="M46" t="str">
        <f>VLOOKUP(H46,CHOOSE({1,2},Table1[Native],Table1[Name]),2,0)</f>
        <v>Pīzhōu Shì</v>
      </c>
      <c r="N46" t="str">
        <f>VLOOKUP(I46,CHOOSE({1,2},Table1[Native],Table1[Name]),2,0)</f>
        <v>Xúzhōu Shì</v>
      </c>
      <c r="O46" t="str">
        <f t="shared" si="2"/>
        <v>Bayiji Zhen (Xúzhōu Shì)</v>
      </c>
      <c r="P46" s="13" t="str">
        <f t="shared" si="3"/>
        <v>Bayiji Zhen (Xúzhōu Shì)</v>
      </c>
    </row>
    <row r="47" spans="1:16" hidden="1" x14ac:dyDescent="0.25">
      <c r="A47" t="s">
        <v>626</v>
      </c>
      <c r="B47" t="str">
        <f t="shared" si="0"/>
        <v>Bĕichénjí Zhèn</v>
      </c>
      <c r="C47" t="str">
        <f t="shared" si="1"/>
        <v>Bĕichénjí Zhèn</v>
      </c>
      <c r="D47" t="s">
        <v>627</v>
      </c>
      <c r="E47" t="s">
        <v>243</v>
      </c>
      <c r="F47" t="str">
        <f>_xlfn.CONCAT(D47,", ",H47,", ",I47,", ","江苏省")</f>
        <v>北陈集镇, 灌南县, 连云港市, 江苏省</v>
      </c>
      <c r="G47">
        <v>27766</v>
      </c>
      <c r="H47" t="s">
        <v>43</v>
      </c>
      <c r="I47" t="s">
        <v>37</v>
      </c>
      <c r="J47">
        <f>VLOOKUP(F47,[1]!china_towns_second__2[[Column1]:[Y]],3,FALSE)</f>
        <v>34.211086260119799</v>
      </c>
      <c r="K47">
        <f>VLOOKUP(F47,[1]!china_towns_second__2[[Column1]:[Y]],2,FALSE)</f>
        <v>119.4034427</v>
      </c>
      <c r="L47" t="s">
        <v>3621</v>
      </c>
      <c r="M47" t="str">
        <f>VLOOKUP(H47,CHOOSE({1,2},Table1[Native],Table1[Name]),2,0)</f>
        <v>Guànnán Xiàn</v>
      </c>
      <c r="N47" t="str">
        <f>VLOOKUP(I47,CHOOSE({1,2},Table1[Native],Table1[Name]),2,0)</f>
        <v>Liányúngăng Shì</v>
      </c>
      <c r="O47" t="str">
        <f t="shared" si="2"/>
        <v>Beichenji Zhen (Liányúngăng Shì)</v>
      </c>
      <c r="P47" s="13" t="str">
        <f t="shared" si="3"/>
        <v>Beichenji Zhen (Liányúngăng Shì)</v>
      </c>
    </row>
    <row r="48" spans="1:16" hidden="1" x14ac:dyDescent="0.25">
      <c r="A48" t="s">
        <v>1837</v>
      </c>
      <c r="B48" t="str">
        <f t="shared" si="0"/>
        <v>Bĕidàjiē Jiēdào</v>
      </c>
      <c r="C48" t="str">
        <f t="shared" si="1"/>
        <v>Bĕidàjiē Jiēdào</v>
      </c>
      <c r="D48" t="s">
        <v>1838</v>
      </c>
      <c r="E48" t="s">
        <v>240</v>
      </c>
      <c r="F48" t="str">
        <f>_xlfn.CONCAT(D48,", ",H48,", ",I48,", ","江苏省")</f>
        <v>北大街街道, 梁溪区, 无锡市, 江苏省</v>
      </c>
      <c r="G48">
        <v>71032</v>
      </c>
      <c r="H48" t="s">
        <v>140</v>
      </c>
      <c r="I48" t="s">
        <v>133</v>
      </c>
      <c r="J48" t="e">
        <f>VLOOKUP(F48,[1]!china_towns_second__2[[Column1]:[Y]],3,FALSE)</f>
        <v>#N/A</v>
      </c>
      <c r="K48" t="e">
        <f>VLOOKUP(F48,[1]!china_towns_second__2[[Column1]:[Y]],2,FALSE)</f>
        <v>#N/A</v>
      </c>
      <c r="L48" t="s">
        <v>3622</v>
      </c>
      <c r="M48" t="str">
        <f>VLOOKUP(H48,CHOOSE({1,2},Table1[Native],Table1[Name]),2,0)</f>
        <v>Liángxī Qū</v>
      </c>
      <c r="N48" t="str">
        <f>VLOOKUP(I48,CHOOSE({1,2},Table1[Native],Table1[Name]),2,0)</f>
        <v>Wúxī Shì</v>
      </c>
      <c r="O48" t="str">
        <f t="shared" si="2"/>
        <v>Beidajie Jiedao (Wúxī Shì)</v>
      </c>
      <c r="P48" s="13" t="str">
        <f t="shared" si="3"/>
        <v>Beidajie Jiedao (Wúxī Shì)</v>
      </c>
    </row>
    <row r="49" spans="1:16" hidden="1" x14ac:dyDescent="0.25">
      <c r="A49" t="s">
        <v>1262</v>
      </c>
      <c r="B49" t="str">
        <f t="shared" si="0"/>
        <v>Bĕidīngjí Xiāng</v>
      </c>
      <c r="C49" t="str">
        <f t="shared" si="1"/>
        <v>Bĕidīngjí Xiāng</v>
      </c>
      <c r="D49" t="s">
        <v>1263</v>
      </c>
      <c r="E49" t="s">
        <v>690</v>
      </c>
      <c r="F49" t="str">
        <f>_xlfn.CONCAT(D49,", ",H49,", ",I49,", ","江苏省")</f>
        <v>北丁集乡, 沭阳县, 宿迁市, 江苏省</v>
      </c>
      <c r="G49">
        <v>20424</v>
      </c>
      <c r="H49" t="s">
        <v>89</v>
      </c>
      <c r="I49" t="s">
        <v>87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3623</v>
      </c>
      <c r="M49" t="str">
        <f>VLOOKUP(H49,CHOOSE({1,2},Table1[Native],Table1[Name]),2,0)</f>
        <v>Shùyáng Xiàn</v>
      </c>
      <c r="N49" t="str">
        <f>VLOOKUP(I49,CHOOSE({1,2},Table1[Native],Table1[Name]),2,0)</f>
        <v>Sùqiān Shì</v>
      </c>
      <c r="O49" t="str">
        <f t="shared" si="2"/>
        <v>Beidingji Xiang (Sùqiān Shì)</v>
      </c>
      <c r="P49" s="13" t="str">
        <f t="shared" si="3"/>
        <v>Beidingji Xiang (Sùqiān Shì)</v>
      </c>
    </row>
    <row r="50" spans="1:16" hidden="1" x14ac:dyDescent="0.25">
      <c r="A50" t="s">
        <v>238</v>
      </c>
      <c r="B50" t="str">
        <f t="shared" si="0"/>
        <v>Bĕigăng Jiēdào</v>
      </c>
      <c r="C50" t="str">
        <f t="shared" si="1"/>
        <v>Bĕigăng Jiēdào</v>
      </c>
      <c r="D50" t="s">
        <v>239</v>
      </c>
      <c r="E50" t="s">
        <v>240</v>
      </c>
      <c r="F50" t="str">
        <f>_xlfn.CONCAT(D50,", ",H50,", ",I50,", ","江苏省")</f>
        <v>北港街道, 钟楼区, 常州市, 江苏省</v>
      </c>
      <c r="G50">
        <v>42117</v>
      </c>
      <c r="H50" t="s">
        <v>19</v>
      </c>
      <c r="I50" t="s">
        <v>6</v>
      </c>
      <c r="J50">
        <f>VLOOKUP(F50,[1]!china_towns_second__2[[Column1]:[Y]],3,FALSE)</f>
        <v>31.800826598864401</v>
      </c>
      <c r="K50">
        <f>VLOOKUP(F50,[1]!china_towns_second__2[[Column1]:[Y]],2,FALSE)</f>
        <v>119.8784957</v>
      </c>
      <c r="L50" t="s">
        <v>3624</v>
      </c>
      <c r="M50" t="str">
        <f>VLOOKUP(H50,CHOOSE({1,2},Table1[Native],Table1[Name]),2,0)</f>
        <v>Zhōnglóu Qū</v>
      </c>
      <c r="N50" t="str">
        <f>VLOOKUP(I50,CHOOSE({1,2},Table1[Native],Table1[Name]),2,0)</f>
        <v>Chángzhōu Shì</v>
      </c>
      <c r="O50" t="str">
        <f t="shared" si="2"/>
        <v>Beigang Jiedao (Chángzhōu Shì)</v>
      </c>
      <c r="P50" s="13" t="str">
        <f t="shared" si="3"/>
        <v>Beigang Jiedao (Chángzhōu Shì)</v>
      </c>
    </row>
    <row r="51" spans="1:16" hidden="1" x14ac:dyDescent="0.25">
      <c r="A51" t="s">
        <v>2005</v>
      </c>
      <c r="B51" t="str">
        <f t="shared" si="0"/>
        <v>Bĕigōu Jiēdào</v>
      </c>
      <c r="C51" t="str">
        <f t="shared" si="1"/>
        <v>Bĕigōu Jiēdào</v>
      </c>
      <c r="D51" t="s">
        <v>2006</v>
      </c>
      <c r="E51" t="s">
        <v>240</v>
      </c>
      <c r="F51" t="str">
        <f>_xlfn.CONCAT(D51,", ",H51,", ",I51,", ","江苏省")</f>
        <v>北沟街道, 新沂市, 徐州市, 江苏省</v>
      </c>
      <c r="G51">
        <v>50118</v>
      </c>
      <c r="H51" t="s">
        <v>161</v>
      </c>
      <c r="I51" t="s">
        <v>147</v>
      </c>
      <c r="J51">
        <f>VLOOKUP(F51,[1]!china_towns_second__2[[Column1]:[Y]],3,FALSE)</f>
        <v>34.347583455807602</v>
      </c>
      <c r="K51">
        <f>VLOOKUP(F51,[1]!china_towns_second__2[[Column1]:[Y]],2,FALSE)</f>
        <v>118.38578889999999</v>
      </c>
      <c r="L51" t="s">
        <v>3625</v>
      </c>
      <c r="M51" t="str">
        <f>VLOOKUP(H51,CHOOSE({1,2},Table1[Native],Table1[Name]),2,0)</f>
        <v>Xīnyí Shì</v>
      </c>
      <c r="N51" t="str">
        <f>VLOOKUP(I51,CHOOSE({1,2},Table1[Native],Table1[Name]),2,0)</f>
        <v>Xúzhōu Shì</v>
      </c>
      <c r="O51" t="str">
        <f t="shared" si="2"/>
        <v>Beigou Jiedao (Xúzhōu Shì)</v>
      </c>
      <c r="P51" s="13" t="str">
        <f t="shared" si="3"/>
        <v>Beigou Jiedao (Xúzhōu Shì)</v>
      </c>
    </row>
    <row r="52" spans="1:16" hidden="1" x14ac:dyDescent="0.25">
      <c r="A52" t="s">
        <v>370</v>
      </c>
      <c r="B52" t="str">
        <f t="shared" si="0"/>
        <v>Bĕijí</v>
      </c>
      <c r="C52" t="str">
        <f t="shared" si="1"/>
        <v>Bĕijí</v>
      </c>
      <c r="D52" t="s">
        <v>371</v>
      </c>
      <c r="E52" t="s">
        <v>248</v>
      </c>
      <c r="F52" t="str">
        <f>_xlfn.CONCAT(D52,", ",H52,", ",I52,", ","江苏省")</f>
        <v>北集办事处, 涟水县, 淮安市, 江苏省</v>
      </c>
      <c r="G52">
        <v>16407</v>
      </c>
      <c r="H52" t="s">
        <v>32</v>
      </c>
      <c r="I52" t="s">
        <v>21</v>
      </c>
      <c r="J52" t="e">
        <f>VLOOKUP(F52,[1]!china_towns_second__2[[Column1]:[Y]],3,FALSE)</f>
        <v>#N/A</v>
      </c>
      <c r="K52" t="e">
        <f>VLOOKUP(F52,[1]!china_towns_second__2[[Column1]:[Y]],2,FALSE)</f>
        <v>#N/A</v>
      </c>
      <c r="L52" t="s">
        <v>3626</v>
      </c>
      <c r="M52" t="str">
        <f>VLOOKUP(H52,CHOOSE({1,2},Table1[Native],Table1[Name]),2,0)</f>
        <v>Liánshuĭ Xiàn</v>
      </c>
      <c r="N52" t="str">
        <f>VLOOKUP(I52,CHOOSE({1,2},Table1[Native],Table1[Name]),2,0)</f>
        <v>Huái'ān Shì</v>
      </c>
      <c r="O52" t="str">
        <f t="shared" si="2"/>
        <v>Beiji (Huái'ān Shì)</v>
      </c>
      <c r="P52" s="13" t="str">
        <f t="shared" si="3"/>
        <v>Beiji (Huái'ān Shì)</v>
      </c>
    </row>
    <row r="53" spans="1:16" hidden="1" x14ac:dyDescent="0.25">
      <c r="A53" t="s">
        <v>2310</v>
      </c>
      <c r="B53" t="str">
        <f t="shared" si="0"/>
        <v>Bĕijiăng Jiēdào</v>
      </c>
      <c r="C53" t="str">
        <f t="shared" si="1"/>
        <v>Bĕijiăng Jiēdào</v>
      </c>
      <c r="D53" t="s">
        <v>2311</v>
      </c>
      <c r="E53" t="s">
        <v>240</v>
      </c>
      <c r="F53" t="str">
        <f>_xlfn.CONCAT(D53,", ",H53,", ",I53,", ","江苏省")</f>
        <v>北蒋街道, 盐都区, 盐城市, 江苏省</v>
      </c>
      <c r="G53">
        <v>22895</v>
      </c>
      <c r="H53" t="s">
        <v>182</v>
      </c>
      <c r="I53" t="s">
        <v>165</v>
      </c>
      <c r="J53">
        <f>VLOOKUP(F53,[1]!china_towns_second__2[[Column1]:[Y]],3,FALSE)</f>
        <v>33.256887595786303</v>
      </c>
      <c r="K53">
        <f>VLOOKUP(F53,[1]!china_towns_second__2[[Column1]:[Y]],2,FALSE)</f>
        <v>119.98677360000001</v>
      </c>
      <c r="L53" t="s">
        <v>3627</v>
      </c>
      <c r="M53" t="str">
        <f>VLOOKUP(H53,CHOOSE({1,2},Table1[Native],Table1[Name]),2,0)</f>
        <v>Yándū Qū</v>
      </c>
      <c r="N53" t="str">
        <f>VLOOKUP(I53,CHOOSE({1,2},Table1[Native],Table1[Name]),2,0)</f>
        <v>Yánchéng Shì</v>
      </c>
      <c r="O53" t="str">
        <f t="shared" si="2"/>
        <v>Beijiang Jiedao (Yánchéng Shì)</v>
      </c>
      <c r="P53" s="13" t="str">
        <f t="shared" si="3"/>
        <v>Beijiang Jiedao (Yánchéng Shì)</v>
      </c>
    </row>
    <row r="54" spans="1:16" hidden="1" x14ac:dyDescent="0.25">
      <c r="A54" t="s">
        <v>2312</v>
      </c>
      <c r="B54" t="str">
        <f t="shared" si="0"/>
        <v>Bĕilónggăng Shèqū</v>
      </c>
      <c r="C54" t="str">
        <f t="shared" si="1"/>
        <v>Bĕilónggăng Shèqū</v>
      </c>
      <c r="D54" t="s">
        <v>2313</v>
      </c>
      <c r="E54" t="s">
        <v>240</v>
      </c>
      <c r="F54" t="str">
        <f>_xlfn.CONCAT(D54,", ",H54,", ",I54,", ","江苏省")</f>
        <v>北龙港社区, 盐都区, 盐城市, 江苏省</v>
      </c>
      <c r="G54">
        <v>25517</v>
      </c>
      <c r="H54" t="s">
        <v>182</v>
      </c>
      <c r="I54" t="s">
        <v>165</v>
      </c>
      <c r="J54" t="e">
        <f>VLOOKUP(F54,[1]!china_towns_second__2[[Column1]:[Y]],3,FALSE)</f>
        <v>#N/A</v>
      </c>
      <c r="K54" t="e">
        <f>VLOOKUP(F54,[1]!china_towns_second__2[[Column1]:[Y]],2,FALSE)</f>
        <v>#N/A</v>
      </c>
      <c r="L54" t="s">
        <v>3628</v>
      </c>
      <c r="M54" t="str">
        <f>VLOOKUP(H54,CHOOSE({1,2},Table1[Native],Table1[Name]),2,0)</f>
        <v>Yándū Qū</v>
      </c>
      <c r="N54" t="str">
        <f>VLOOKUP(I54,CHOOSE({1,2},Table1[Native],Table1[Name]),2,0)</f>
        <v>Yánchéng Shì</v>
      </c>
      <c r="O54" t="str">
        <f t="shared" si="2"/>
        <v>Beilonggang Shequ (Yánchéng Shì)</v>
      </c>
      <c r="P54" s="13" t="str">
        <f t="shared" si="3"/>
        <v>Beilonggang Shequ (Yánchéng Shì)</v>
      </c>
    </row>
    <row r="55" spans="1:16" hidden="1" x14ac:dyDescent="0.25">
      <c r="A55" t="s">
        <v>1463</v>
      </c>
      <c r="B55" t="str">
        <f t="shared" si="0"/>
        <v>Bĕiqiáo Jiēdào</v>
      </c>
      <c r="C55" t="str">
        <f t="shared" si="1"/>
        <v>Bĕiqiáo Jiēdào</v>
      </c>
      <c r="D55" t="s">
        <v>1464</v>
      </c>
      <c r="E55" t="s">
        <v>240</v>
      </c>
      <c r="F55" t="str">
        <f>_xlfn.CONCAT(D55,", ",H55,", ",I55,", ","江苏省")</f>
        <v>北桥街道, 相城区, 苏州市, 江苏省</v>
      </c>
      <c r="G55">
        <v>59170</v>
      </c>
      <c r="H55" t="s">
        <v>113</v>
      </c>
      <c r="I55" t="s">
        <v>98</v>
      </c>
      <c r="J55">
        <f>VLOOKUP(F55,[1]!china_towns_second__2[[Column1]:[Y]],3,FALSE)</f>
        <v>31.505153571429702</v>
      </c>
      <c r="K55">
        <f>VLOOKUP(F55,[1]!china_towns_second__2[[Column1]:[Y]],2,FALSE)</f>
        <v>120.59840149999999</v>
      </c>
      <c r="L55" t="s">
        <v>3629</v>
      </c>
      <c r="M55" t="str">
        <f>VLOOKUP(H55,CHOOSE({1,2},Table1[Native],Table1[Name]),2,0)</f>
        <v>Xiāngchéng Qū</v>
      </c>
      <c r="N55" t="str">
        <f>VLOOKUP(I55,CHOOSE({1,2},Table1[Native],Table1[Name]),2,0)</f>
        <v>Sūzhōu Shì</v>
      </c>
      <c r="O55" t="str">
        <f t="shared" si="2"/>
        <v>Beiqiao Jiedao (Sūzhōu Shì)</v>
      </c>
      <c r="P55" s="13" t="str">
        <f t="shared" si="3"/>
        <v>Beiqiao Jiedao (Sūzhōu Shì)</v>
      </c>
    </row>
    <row r="56" spans="1:16" hidden="1" x14ac:dyDescent="0.25">
      <c r="A56" t="s">
        <v>1034</v>
      </c>
      <c r="B56" t="str">
        <f t="shared" si="0"/>
        <v>Bĕixīn Zhèn</v>
      </c>
      <c r="C56" t="str">
        <f t="shared" si="1"/>
        <v>Bĕixīn Zhèn</v>
      </c>
      <c r="D56" t="s">
        <v>1035</v>
      </c>
      <c r="E56" t="s">
        <v>243</v>
      </c>
      <c r="F56" t="str">
        <f>_xlfn.CONCAT(D56,", ",H56,", ",I56,", ","江苏省")</f>
        <v>北新镇, 启东市, 南通市, 江苏省</v>
      </c>
      <c r="G56">
        <v>59944</v>
      </c>
      <c r="H56" t="s">
        <v>79</v>
      </c>
      <c r="I56" t="s">
        <v>72</v>
      </c>
      <c r="J56">
        <f>VLOOKUP(F56,[1]!china_towns_second__2[[Column1]:[Y]],3,FALSE)</f>
        <v>31.8274863148607</v>
      </c>
      <c r="K56">
        <f>VLOOKUP(F56,[1]!china_towns_second__2[[Column1]:[Y]],2,FALSE)</f>
        <v>121.52446089999999</v>
      </c>
      <c r="L56" t="s">
        <v>3630</v>
      </c>
      <c r="M56" t="str">
        <f>VLOOKUP(H56,CHOOSE({1,2},Table1[Native],Table1[Name]),2,0)</f>
        <v>Qĭdōng Shì</v>
      </c>
      <c r="N56" t="str">
        <f>VLOOKUP(I56,CHOOSE({1,2},Table1[Native],Table1[Name]),2,0)</f>
        <v>Nántōng Shì</v>
      </c>
      <c r="O56" t="str">
        <f t="shared" si="2"/>
        <v>Beixin Zhen (Nántōng Shì)</v>
      </c>
      <c r="P56" s="13" t="str">
        <f t="shared" si="3"/>
        <v>Beixin Zhen (Nántōng Shì)</v>
      </c>
    </row>
    <row r="57" spans="1:16" hidden="1" x14ac:dyDescent="0.25">
      <c r="A57" t="s">
        <v>241</v>
      </c>
      <c r="B57" t="str">
        <f t="shared" si="0"/>
        <v>Bēnniú Zhèn</v>
      </c>
      <c r="C57" t="str">
        <f t="shared" si="1"/>
        <v>Bēnniú Zhèn</v>
      </c>
      <c r="D57" t="s">
        <v>242</v>
      </c>
      <c r="E57" t="s">
        <v>243</v>
      </c>
      <c r="F57" t="str">
        <f>_xlfn.CONCAT(D57,", ",H57,", ",I57,", ","江苏省")</f>
        <v>奔牛镇, 新北区, 常州市, 江苏省</v>
      </c>
      <c r="G57">
        <v>63928</v>
      </c>
      <c r="H57" t="s">
        <v>17</v>
      </c>
      <c r="I57" t="s">
        <v>6</v>
      </c>
      <c r="J57">
        <f>VLOOKUP(F57,[1]!china_towns_second__2[[Column1]:[Y]],3,FALSE)</f>
        <v>31.850346999999999</v>
      </c>
      <c r="K57">
        <f>VLOOKUP(F57,[1]!china_towns_second__2[[Column1]:[Y]],2,FALSE)</f>
        <v>119.8133643</v>
      </c>
      <c r="L57" t="s">
        <v>3631</v>
      </c>
      <c r="M57" t="str">
        <f>VLOOKUP(H57,CHOOSE({1,2},Table1[Native],Table1[Name]),2,0)</f>
        <v>Xīnbĕi Qū</v>
      </c>
      <c r="N57" t="str">
        <f>VLOOKUP(I57,CHOOSE({1,2},Table1[Native],Table1[Name]),2,0)</f>
        <v>Chángzhōu Shì</v>
      </c>
      <c r="O57" t="str">
        <f t="shared" si="2"/>
        <v>Benniu Zhen (Chángzhōu Shì)</v>
      </c>
      <c r="P57" s="13" t="str">
        <f t="shared" si="3"/>
        <v>Benniu Zhen (Chángzhōu Shì)</v>
      </c>
    </row>
    <row r="58" spans="1:16" hidden="1" x14ac:dyDescent="0.25">
      <c r="A58" t="s">
        <v>2314</v>
      </c>
      <c r="B58" t="str">
        <f t="shared" si="0"/>
        <v>Biàncāng Zhèn</v>
      </c>
      <c r="C58" t="str">
        <f t="shared" si="1"/>
        <v>Biàncāng Zhèn</v>
      </c>
      <c r="D58" t="s">
        <v>2315</v>
      </c>
      <c r="E58" t="s">
        <v>243</v>
      </c>
      <c r="F58" t="str">
        <f>_xlfn.CONCAT(D58,", ",H58,", ",I58,", ","江苏省")</f>
        <v>便仓镇, 亭湖区, 盐城市, 江苏省</v>
      </c>
      <c r="G58">
        <v>31414</v>
      </c>
      <c r="H58" t="s">
        <v>178</v>
      </c>
      <c r="I58" t="s">
        <v>165</v>
      </c>
      <c r="J58">
        <f>VLOOKUP(F58,[1]!china_towns_second__2[[Column1]:[Y]],3,FALSE)</f>
        <v>33.220456652076102</v>
      </c>
      <c r="K58">
        <f>VLOOKUP(F58,[1]!china_towns_second__2[[Column1]:[Y]],2,FALSE)</f>
        <v>120.2340014</v>
      </c>
      <c r="L58" t="s">
        <v>3632</v>
      </c>
      <c r="M58" t="str">
        <f>VLOOKUP(H58,CHOOSE({1,2},Table1[Native],Table1[Name]),2,0)</f>
        <v>Tínghú Qū</v>
      </c>
      <c r="N58" t="str">
        <f>VLOOKUP(I58,CHOOSE({1,2},Table1[Native],Table1[Name]),2,0)</f>
        <v>Yánchéng Shì</v>
      </c>
      <c r="O58" t="str">
        <f t="shared" si="2"/>
        <v>Biancang Zhen (Yánchéng Shì)</v>
      </c>
      <c r="P58" s="13" t="str">
        <f t="shared" si="3"/>
        <v>Biancang Zhen (Yánchéng Shì)</v>
      </c>
    </row>
    <row r="59" spans="1:16" hidden="1" x14ac:dyDescent="0.25">
      <c r="A59" t="s">
        <v>2748</v>
      </c>
      <c r="B59" t="str">
        <f t="shared" si="0"/>
        <v>Biānchéng Zhèn</v>
      </c>
      <c r="C59" t="str">
        <f t="shared" si="1"/>
        <v>Biānchéng Zhèn</v>
      </c>
      <c r="D59" t="s">
        <v>2749</v>
      </c>
      <c r="E59" t="s">
        <v>243</v>
      </c>
      <c r="F59" t="str">
        <f>_xlfn.CONCAT(D59,", ",H59,", ",I59,", ","江苏省")</f>
        <v>边城镇, 句容市, 镇江市, 江苏省</v>
      </c>
      <c r="G59">
        <v>34486</v>
      </c>
      <c r="H59" t="s">
        <v>204</v>
      </c>
      <c r="I59" t="s">
        <v>197</v>
      </c>
      <c r="J59">
        <f>VLOOKUP(F59,[1]!china_towns_second__2[[Column1]:[Y]],3,FALSE)</f>
        <v>32.049754096489799</v>
      </c>
      <c r="K59">
        <f>VLOOKUP(F59,[1]!china_towns_second__2[[Column1]:[Y]],2,FALSE)</f>
        <v>119.2725634</v>
      </c>
      <c r="L59" t="s">
        <v>3633</v>
      </c>
      <c r="M59" t="str">
        <f>VLOOKUP(H59,CHOOSE({1,2},Table1[Native],Table1[Name]),2,0)</f>
        <v>Jùróng Shì</v>
      </c>
      <c r="N59" t="str">
        <f>VLOOKUP(I59,CHOOSE({1,2},Table1[Native],Table1[Name]),2,0)</f>
        <v>Zhènjiāng Shì</v>
      </c>
      <c r="O59" t="str">
        <f t="shared" si="2"/>
        <v>Biancheng Zhen (Zhènjiāng Shì)</v>
      </c>
      <c r="P59" s="13" t="str">
        <f t="shared" si="3"/>
        <v>Biancheng Zhen (Zhènjiāng Shì)</v>
      </c>
    </row>
    <row r="60" spans="1:16" hidden="1" x14ac:dyDescent="0.25">
      <c r="A60" t="s">
        <v>2007</v>
      </c>
      <c r="B60" t="str">
        <f t="shared" si="0"/>
        <v>Biàntáng Zhèn</v>
      </c>
      <c r="C60" t="str">
        <f t="shared" si="1"/>
        <v>Biàntáng Zhèn</v>
      </c>
      <c r="D60" t="s">
        <v>2008</v>
      </c>
      <c r="E60" t="s">
        <v>243</v>
      </c>
      <c r="F60" t="str">
        <f>_xlfn.CONCAT(D60,", ",H60,", ",I60,", ","江苏省")</f>
        <v>汴塘镇, 贾汪区, 徐州市, 江苏省</v>
      </c>
      <c r="G60">
        <v>46260</v>
      </c>
      <c r="H60" t="s">
        <v>151</v>
      </c>
      <c r="I60" t="s">
        <v>147</v>
      </c>
      <c r="J60">
        <f>VLOOKUP(F60,[1]!china_towns_second__2[[Column1]:[Y]],3,FALSE)</f>
        <v>34.425249752786598</v>
      </c>
      <c r="K60">
        <f>VLOOKUP(F60,[1]!china_towns_second__2[[Column1]:[Y]],2,FALSE)</f>
        <v>117.6147545</v>
      </c>
      <c r="L60" t="s">
        <v>3634</v>
      </c>
      <c r="M60" t="str">
        <f>VLOOKUP(H60,CHOOSE({1,2},Table1[Native],Table1[Name]),2,0)</f>
        <v>Jiăwāng Qū</v>
      </c>
      <c r="N60" t="str">
        <f>VLOOKUP(I60,CHOOSE({1,2},Table1[Native],Table1[Name]),2,0)</f>
        <v>Xúzhōu Shì</v>
      </c>
      <c r="O60" t="str">
        <f t="shared" si="2"/>
        <v>Biantang Zhen (Xúzhōu Shì)</v>
      </c>
      <c r="P60" s="13" t="str">
        <f t="shared" si="3"/>
        <v>Biantang Zhen (Xúzhōu Shì)</v>
      </c>
    </row>
    <row r="61" spans="1:16" hidden="1" x14ac:dyDescent="0.25">
      <c r="A61" t="s">
        <v>244</v>
      </c>
      <c r="B61" t="str">
        <f t="shared" si="0"/>
        <v>Biéqiáo Zhèn</v>
      </c>
      <c r="C61" t="str">
        <f t="shared" si="1"/>
        <v>Biéqiáo Zhèn</v>
      </c>
      <c r="D61" t="s">
        <v>245</v>
      </c>
      <c r="E61" t="s">
        <v>243</v>
      </c>
      <c r="F61" t="str">
        <f>_xlfn.CONCAT(D61,", ",H61,", ",I61,", ","江苏省")</f>
        <v>别桥镇, 溧阳市, 常州市, 江苏省</v>
      </c>
      <c r="G61">
        <v>53403</v>
      </c>
      <c r="H61" t="s">
        <v>12</v>
      </c>
      <c r="I61" t="s">
        <v>6</v>
      </c>
      <c r="J61">
        <f>VLOOKUP(F61,[1]!china_towns_second__2[[Column1]:[Y]],3,FALSE)</f>
        <v>31.554938094437599</v>
      </c>
      <c r="K61">
        <f>VLOOKUP(F61,[1]!china_towns_second__2[[Column1]:[Y]],2,FALSE)</f>
        <v>119.4288748</v>
      </c>
      <c r="L61" t="s">
        <v>3635</v>
      </c>
      <c r="M61" t="str">
        <f>VLOOKUP(H61,CHOOSE({1,2},Table1[Native],Table1[Name]),2,0)</f>
        <v>Lìyáng Shì</v>
      </c>
      <c r="N61" t="str">
        <f>VLOOKUP(I61,CHOOSE({1,2},Table1[Native],Table1[Name]),2,0)</f>
        <v>Chángzhōu Shì</v>
      </c>
      <c r="O61" t="str">
        <f t="shared" si="2"/>
        <v>Bieqiao Zhen (Chángzhōu Shì)</v>
      </c>
      <c r="P61" s="13" t="str">
        <f t="shared" si="3"/>
        <v>Bieqiao Zhen (Chángzhōu Shì)</v>
      </c>
    </row>
    <row r="62" spans="1:16" hidden="1" x14ac:dyDescent="0.25">
      <c r="A62" t="s">
        <v>1036</v>
      </c>
      <c r="B62" t="str">
        <f t="shared" si="0"/>
        <v>Bīngchá Zhèn</v>
      </c>
      <c r="C62" t="str">
        <f t="shared" si="1"/>
        <v>Bīngchá Zhèn</v>
      </c>
      <c r="D62" t="s">
        <v>1037</v>
      </c>
      <c r="E62" t="s">
        <v>243</v>
      </c>
      <c r="F62" t="str">
        <f>_xlfn.CONCAT(D62,", ",H62,", ",I62,", ","江苏省")</f>
        <v>栟茶镇, 如东县, 南通市, 江苏省</v>
      </c>
      <c r="G62">
        <v>49240</v>
      </c>
      <c r="H62" t="s">
        <v>81</v>
      </c>
      <c r="I62" t="s">
        <v>72</v>
      </c>
      <c r="J62">
        <f>VLOOKUP(F62,[1]!china_towns_second__2[[Column1]:[Y]],3,FALSE)</f>
        <v>32.557523928474602</v>
      </c>
      <c r="K62">
        <f>VLOOKUP(F62,[1]!china_towns_second__2[[Column1]:[Y]],2,FALSE)</f>
        <v>120.8749715</v>
      </c>
      <c r="L62" t="s">
        <v>3636</v>
      </c>
      <c r="M62" t="str">
        <f>VLOOKUP(H62,CHOOSE({1,2},Table1[Native],Table1[Name]),2,0)</f>
        <v>Rúdōng Xiàn</v>
      </c>
      <c r="N62" t="str">
        <f>VLOOKUP(I62,CHOOSE({1,2},Table1[Native],Table1[Name]),2,0)</f>
        <v>Nántōng Shì</v>
      </c>
      <c r="O62" t="str">
        <f t="shared" si="2"/>
        <v>Bingcha Zhen (Nántōng Shì)</v>
      </c>
      <c r="P62" s="13" t="str">
        <f t="shared" si="3"/>
        <v>Bingcha Zhen (Nántōng Shì)</v>
      </c>
    </row>
    <row r="63" spans="1:16" hidden="1" x14ac:dyDescent="0.25">
      <c r="A63" t="s">
        <v>2316</v>
      </c>
      <c r="B63" t="str">
        <f t="shared" si="0"/>
        <v>Bīnhăigăng Zhèn [incl. Zhèndōng Xiāng]</v>
      </c>
      <c r="C63" t="str">
        <f t="shared" si="1"/>
        <v>Bīnhăigăng Zhèn [incl. Zhèndōng Xiāng]</v>
      </c>
      <c r="D63" t="s">
        <v>2317</v>
      </c>
      <c r="E63" t="s">
        <v>243</v>
      </c>
      <c r="F63" t="str">
        <f>_xlfn.CONCAT(D63,", ",H63,", ",I63,", ","江苏省")</f>
        <v>滨海港镇, 滨海县, 盐城市, 江苏省</v>
      </c>
      <c r="G63">
        <v>105462</v>
      </c>
      <c r="H63" t="s">
        <v>167</v>
      </c>
      <c r="I63" t="s">
        <v>165</v>
      </c>
      <c r="J63">
        <f>VLOOKUP(F63,[1]!china_towns_second__2[[Column1]:[Y]],3,FALSE)</f>
        <v>34.142809917712398</v>
      </c>
      <c r="K63">
        <f>VLOOKUP(F63,[1]!china_towns_second__2[[Column1]:[Y]],2,FALSE)</f>
        <v>120.24652020000001</v>
      </c>
      <c r="L63" t="s">
        <v>3637</v>
      </c>
      <c r="M63" t="str">
        <f>VLOOKUP(H63,CHOOSE({1,2},Table1[Native],Table1[Name]),2,0)</f>
        <v>Bīnhăi Xiàn</v>
      </c>
      <c r="N63" t="str">
        <f>VLOOKUP(I63,CHOOSE({1,2},Table1[Native],Table1[Name]),2,0)</f>
        <v>Yánchéng Shì</v>
      </c>
      <c r="O63" t="str">
        <f t="shared" si="2"/>
        <v>Binhaigang Zhen [incl. Zhendong Xiang] (Yánchéng Shì)</v>
      </c>
      <c r="P63" s="13" t="str">
        <f t="shared" si="3"/>
        <v>Binhaigang Zhen [incl. Zhendong Xiang] (Yánchéng Shì)</v>
      </c>
    </row>
    <row r="64" spans="1:16" hidden="1" x14ac:dyDescent="0.25">
      <c r="A64" t="s">
        <v>2318</v>
      </c>
      <c r="B64" t="str">
        <f t="shared" si="0"/>
        <v>Bīnhuái Nóngchăng</v>
      </c>
      <c r="C64" t="str">
        <f t="shared" si="1"/>
        <v>Bīnhuái Nóngchăng</v>
      </c>
      <c r="D64" t="s">
        <v>2319</v>
      </c>
      <c r="E64" t="s">
        <v>248</v>
      </c>
      <c r="F64" t="str">
        <f>_xlfn.CONCAT(D64,", ",H64,", ",I64,", ","江苏省")</f>
        <v>滨淮农场, 滨海县, 盐城市, 江苏省</v>
      </c>
      <c r="G64">
        <v>6948</v>
      </c>
      <c r="H64" t="s">
        <v>167</v>
      </c>
      <c r="I64" t="s">
        <v>165</v>
      </c>
      <c r="J64">
        <f>VLOOKUP(F64,[1]!china_towns_second__2[[Column1]:[Y]],3,FALSE)</f>
        <v>34.269746737766098</v>
      </c>
      <c r="K64">
        <f>VLOOKUP(F64,[1]!china_towns_second__2[[Column1]:[Y]],2,FALSE)</f>
        <v>120.1072317</v>
      </c>
      <c r="L64" t="s">
        <v>3638</v>
      </c>
      <c r="M64" t="str">
        <f>VLOOKUP(H64,CHOOSE({1,2},Table1[Native],Table1[Name]),2,0)</f>
        <v>Bīnhăi Xiàn</v>
      </c>
      <c r="N64" t="str">
        <f>VLOOKUP(I64,CHOOSE({1,2},Table1[Native],Table1[Name]),2,0)</f>
        <v>Yánchéng Shì</v>
      </c>
      <c r="O64" t="str">
        <f t="shared" si="2"/>
        <v>Binhuai Nongchang (Yánchéng Shì)</v>
      </c>
      <c r="P64" s="13" t="str">
        <f t="shared" si="3"/>
        <v>Binhuai Nongchang (Yánchéng Shì)</v>
      </c>
    </row>
    <row r="65" spans="1:16" hidden="1" x14ac:dyDescent="0.25">
      <c r="A65" t="s">
        <v>2320</v>
      </c>
      <c r="B65" t="str">
        <f t="shared" si="0"/>
        <v>Bīnhuái Zhèn [incl. Fánjí Xiāng]</v>
      </c>
      <c r="C65" t="str">
        <f t="shared" si="1"/>
        <v>Bīnhuái Zhèn [incl. Fánjí Xiāng]</v>
      </c>
      <c r="D65" t="s">
        <v>2321</v>
      </c>
      <c r="E65" t="s">
        <v>243</v>
      </c>
      <c r="F65" t="str">
        <f>_xlfn.CONCAT(D65,", ",H65,", ",I65,", ","江苏省")</f>
        <v>滨淮镇, 滨海县, 盐城市, 江苏省</v>
      </c>
      <c r="G65">
        <v>78429</v>
      </c>
      <c r="H65" t="s">
        <v>167</v>
      </c>
      <c r="I65" t="s">
        <v>165</v>
      </c>
      <c r="J65">
        <f>VLOOKUP(F65,[1]!china_towns_second__2[[Column1]:[Y]],3,FALSE)</f>
        <v>34.219173982652499</v>
      </c>
      <c r="K65">
        <f>VLOOKUP(F65,[1]!china_towns_second__2[[Column1]:[Y]],2,FALSE)</f>
        <v>120.0451249</v>
      </c>
      <c r="L65" t="s">
        <v>3639</v>
      </c>
      <c r="M65" t="str">
        <f>VLOOKUP(H65,CHOOSE({1,2},Table1[Native],Table1[Name]),2,0)</f>
        <v>Bīnhăi Xiàn</v>
      </c>
      <c r="N65" t="str">
        <f>VLOOKUP(I65,CHOOSE({1,2},Table1[Native],Table1[Name]),2,0)</f>
        <v>Yánchéng Shì</v>
      </c>
      <c r="O65" t="str">
        <f t="shared" si="2"/>
        <v>Binhuai Zhen [incl. Fanji Xiang] (Yánchéng Shì)</v>
      </c>
      <c r="P65" s="13" t="str">
        <f t="shared" si="3"/>
        <v>Binhuai Zhen [incl. Fanji Xiang] (Yánchéng Shì)</v>
      </c>
    </row>
    <row r="66" spans="1:16" hidden="1" x14ac:dyDescent="0.25">
      <c r="A66" t="s">
        <v>1654</v>
      </c>
      <c r="B66" t="str">
        <f t="shared" ref="B66:B129" si="4">IF(COUNTIF(A:A,A66)&gt;1,_xlfn.CONCAT(A66," (",N66,")"),A66)</f>
        <v>Bīnjiāng Xīnchéng</v>
      </c>
      <c r="C66" t="str">
        <f t="shared" ref="C66:C129" si="5">IF(COUNTIF(B:B,B66)&gt;1,_xlfn.CONCAT(A66," (",M66,")"),B66)</f>
        <v>Bīnjiāng Xīnchéng</v>
      </c>
      <c r="D66" t="s">
        <v>1655</v>
      </c>
      <c r="E66" t="s">
        <v>248</v>
      </c>
      <c r="F66" t="str">
        <f>_xlfn.CONCAT(D66,", ",H66,", ",I66,", ","江苏省")</f>
        <v>滨江新城, 靖江市, 泰州市, 江苏省</v>
      </c>
      <c r="G66">
        <v>30493</v>
      </c>
      <c r="H66" t="s">
        <v>125</v>
      </c>
      <c r="I66" t="s">
        <v>117</v>
      </c>
      <c r="J66">
        <f>VLOOKUP(F66,[1]!china_towns_second__2[[Column1]:[Y]],3,FALSE)</f>
        <v>31.982433797507198</v>
      </c>
      <c r="K66">
        <f>VLOOKUP(F66,[1]!china_towns_second__2[[Column1]:[Y]],2,FALSE)</f>
        <v>120.29102</v>
      </c>
      <c r="L66" t="s">
        <v>3640</v>
      </c>
      <c r="M66" t="str">
        <f>VLOOKUP(H66,CHOOSE({1,2},Table1[Native],Table1[Name]),2,0)</f>
        <v>Jìngjiāng Shì</v>
      </c>
      <c r="N66" t="str">
        <f>VLOOKUP(I66,CHOOSE({1,2},Table1[Native],Table1[Name]),2,0)</f>
        <v>Tàizhōu Shì</v>
      </c>
      <c r="O66" t="str">
        <f t="shared" ref="O66:O129" si="6">_xlfn.CONCAT(L66," (",N66,")")</f>
        <v>Binjiang Xincheng (Tàizhōu Shì)</v>
      </c>
      <c r="P66" s="13" t="str">
        <f t="shared" ref="P66:P129" si="7">IF(COUNTIF(O:O,O66)&gt;1,_xlfn.CONCAT(L66," (",M66,")"),O66)</f>
        <v>Binjiang Xincheng (Tàizhōu Shì)</v>
      </c>
    </row>
    <row r="67" spans="1:16" hidden="1" x14ac:dyDescent="0.25">
      <c r="A67" t="s">
        <v>1656</v>
      </c>
      <c r="B67" t="str">
        <f t="shared" si="4"/>
        <v>Bīnjiāng Zhèn</v>
      </c>
      <c r="C67" t="str">
        <f t="shared" si="5"/>
        <v>Bīnjiāng Zhèn</v>
      </c>
      <c r="D67" t="s">
        <v>1657</v>
      </c>
      <c r="E67" t="s">
        <v>243</v>
      </c>
      <c r="F67" t="str">
        <f>_xlfn.CONCAT(D67,", ",H67,", ",I67,", ","江苏省")</f>
        <v>滨江镇, 泰兴市, 泰州市, 江苏省</v>
      </c>
      <c r="G67">
        <v>90381</v>
      </c>
      <c r="H67" t="s">
        <v>127</v>
      </c>
      <c r="I67" t="s">
        <v>117</v>
      </c>
      <c r="J67">
        <f>VLOOKUP(F67,[1]!china_towns_second__2[[Column1]:[Y]],3,FALSE)</f>
        <v>32.160216318801197</v>
      </c>
      <c r="K67">
        <f>VLOOKUP(F67,[1]!china_towns_second__2[[Column1]:[Y]],2,FALSE)</f>
        <v>119.9545758</v>
      </c>
      <c r="L67" t="s">
        <v>3641</v>
      </c>
      <c r="M67" t="str">
        <f>VLOOKUP(H67,CHOOSE({1,2},Table1[Native],Table1[Name]),2,0)</f>
        <v>Tàixīng Shì</v>
      </c>
      <c r="N67" t="str">
        <f>VLOOKUP(I67,CHOOSE({1,2},Table1[Native],Table1[Name]),2,0)</f>
        <v>Tàizhōu Shì</v>
      </c>
      <c r="O67" t="str">
        <f t="shared" si="6"/>
        <v>Binjiang Zhen (Tàizhōu Shì)</v>
      </c>
      <c r="P67" s="13" t="str">
        <f t="shared" si="7"/>
        <v>Binjiang Zhen (Tàizhōu Shì)</v>
      </c>
    </row>
    <row r="68" spans="1:16" hidden="1" x14ac:dyDescent="0.25">
      <c r="A68" t="s">
        <v>1465</v>
      </c>
      <c r="B68" t="str">
        <f t="shared" si="4"/>
        <v>Bìxī Jiēdào</v>
      </c>
      <c r="C68" t="str">
        <f t="shared" si="5"/>
        <v>Bìxī Jiēdào</v>
      </c>
      <c r="D68" t="s">
        <v>1466</v>
      </c>
      <c r="E68" t="s">
        <v>240</v>
      </c>
      <c r="F68" t="str">
        <f>_xlfn.CONCAT(D68,", ",H68,", ",I68,", ","江苏省")</f>
        <v>碧溪街道, 常熟市, 苏州市, 江苏省</v>
      </c>
      <c r="G68">
        <v>122770</v>
      </c>
      <c r="H68" t="s">
        <v>100</v>
      </c>
      <c r="I68" t="s">
        <v>98</v>
      </c>
      <c r="J68">
        <f>VLOOKUP(F68,[1]!china_towns_second__2[[Column1]:[Y]],3,FALSE)</f>
        <v>31.729267088944301</v>
      </c>
      <c r="K68">
        <f>VLOOKUP(F68,[1]!china_towns_second__2[[Column1]:[Y]],2,FALSE)</f>
        <v>120.9528926</v>
      </c>
      <c r="L68" t="s">
        <v>3642</v>
      </c>
      <c r="M68" t="str">
        <f>VLOOKUP(H68,CHOOSE({1,2},Table1[Native],Table1[Name]),2,0)</f>
        <v>Chángshú Shì</v>
      </c>
      <c r="N68" t="str">
        <f>VLOOKUP(I68,CHOOSE({1,2},Table1[Native],Table1[Name]),2,0)</f>
        <v>Sūzhōu Shì</v>
      </c>
      <c r="O68" t="str">
        <f t="shared" si="6"/>
        <v>Bixi Jiedao (Sūzhōu Shì)</v>
      </c>
      <c r="P68" s="13" t="str">
        <f t="shared" si="7"/>
        <v>Bixi Jiedao (Sūzhōu Shì)</v>
      </c>
    </row>
    <row r="69" spans="1:16" hidden="1" x14ac:dyDescent="0.25">
      <c r="A69" t="s">
        <v>372</v>
      </c>
      <c r="B69" t="str">
        <f t="shared" si="4"/>
        <v>Bōchí Jiēdào</v>
      </c>
      <c r="C69" t="str">
        <f t="shared" si="5"/>
        <v>Bōchí Jiēdào</v>
      </c>
      <c r="D69" t="s">
        <v>373</v>
      </c>
      <c r="E69" t="s">
        <v>240</v>
      </c>
      <c r="F69" t="str">
        <f>_xlfn.CONCAT(D69,", ",H69,", ",I69,", ","江苏省")</f>
        <v>钵池街道, 清江浦区, 淮安市, 江苏省</v>
      </c>
      <c r="G69">
        <v>5941</v>
      </c>
      <c r="H69" t="s">
        <v>33</v>
      </c>
      <c r="I69" t="s">
        <v>21</v>
      </c>
      <c r="J69" t="e">
        <f>VLOOKUP(F69,[1]!china_towns_second__2[[Column1]:[Y]],3,FALSE)</f>
        <v>#N/A</v>
      </c>
      <c r="K69" t="e">
        <f>VLOOKUP(F69,[1]!china_towns_second__2[[Column1]:[Y]],2,FALSE)</f>
        <v>#N/A</v>
      </c>
      <c r="L69" t="s">
        <v>3643</v>
      </c>
      <c r="M69" t="str">
        <f>VLOOKUP(H69,CHOOSE({1,2},Table1[Native],Table1[Name]),2,0)</f>
        <v>Qīngjiāngpǔ Qū</v>
      </c>
      <c r="N69" t="str">
        <f>VLOOKUP(I69,CHOOSE({1,2},Table1[Native],Table1[Name]),2,0)</f>
        <v>Huái'ān Shì</v>
      </c>
      <c r="O69" t="str">
        <f t="shared" si="6"/>
        <v>Bochi Jiedao (Huái'ān Shì)</v>
      </c>
      <c r="P69" s="13" t="str">
        <f t="shared" si="7"/>
        <v>Bochi Jiedao (Huái'ān Shì)</v>
      </c>
    </row>
    <row r="70" spans="1:16" hidden="1" x14ac:dyDescent="0.25">
      <c r="A70" t="s">
        <v>374</v>
      </c>
      <c r="B70" t="str">
        <f t="shared" si="4"/>
        <v>Bólĭ Zhèn [incl. Chóuqiáo Zhèn]</v>
      </c>
      <c r="C70" t="str">
        <f t="shared" si="5"/>
        <v>Bólĭ Zhèn [incl. Chóuqiáo Zhèn]</v>
      </c>
      <c r="D70" t="s">
        <v>375</v>
      </c>
      <c r="E70" t="s">
        <v>243</v>
      </c>
      <c r="F70" t="str">
        <f>_xlfn.CONCAT(D70,", ",H70,", ",I70,", ","江苏省")</f>
        <v>博里镇, 淮安区, 淮安市, 江苏省</v>
      </c>
      <c r="G70">
        <v>66544</v>
      </c>
      <c r="H70" t="s">
        <v>25</v>
      </c>
      <c r="I70" t="s">
        <v>21</v>
      </c>
      <c r="J70">
        <f>VLOOKUP(F70,[1]!china_towns_second__2[[Column1]:[Y]],3,FALSE)</f>
        <v>33.5177776767353</v>
      </c>
      <c r="K70">
        <f>VLOOKUP(F70,[1]!china_towns_second__2[[Column1]:[Y]],2,FALSE)</f>
        <v>119.44449849999999</v>
      </c>
      <c r="L70" t="s">
        <v>3644</v>
      </c>
      <c r="M70" t="str">
        <f>VLOOKUP(H70,CHOOSE({1,2},Table1[Native],Table1[Name]),2,0)</f>
        <v>Huái'ān Qū</v>
      </c>
      <c r="N70" t="str">
        <f>VLOOKUP(I70,CHOOSE({1,2},Table1[Native],Table1[Name]),2,0)</f>
        <v>Huái'ān Shì</v>
      </c>
      <c r="O70" t="str">
        <f t="shared" si="6"/>
        <v>Boli Zhen [incl. Chouqiao Zhen] (Huái'ān Shì)</v>
      </c>
      <c r="P70" s="13" t="str">
        <f t="shared" si="7"/>
        <v>Boli Zhen [incl. Chouqiao Zhen] (Huái'ān Shì)</v>
      </c>
    </row>
    <row r="71" spans="1:16" hidden="1" x14ac:dyDescent="0.25">
      <c r="A71" t="s">
        <v>2322</v>
      </c>
      <c r="B71" t="str">
        <f t="shared" si="4"/>
        <v>Bùfèng Zhèn</v>
      </c>
      <c r="C71" t="str">
        <f t="shared" si="5"/>
        <v>Bùfèng Zhèn</v>
      </c>
      <c r="D71" t="s">
        <v>2323</v>
      </c>
      <c r="E71" t="s">
        <v>243</v>
      </c>
      <c r="F71" t="str">
        <f>_xlfn.CONCAT(D71,", ",H71,", ",I71,", ","江苏省")</f>
        <v>步凤镇, 亭湖区, 盐城市, 江苏省</v>
      </c>
      <c r="G71">
        <v>53260</v>
      </c>
      <c r="H71" t="s">
        <v>178</v>
      </c>
      <c r="I71" t="s">
        <v>165</v>
      </c>
      <c r="J71">
        <f>VLOOKUP(F71,[1]!china_towns_second__2[[Column1]:[Y]],3,FALSE)</f>
        <v>33.317544091343798</v>
      </c>
      <c r="K71">
        <f>VLOOKUP(F71,[1]!china_towns_second__2[[Column1]:[Y]],2,FALSE)</f>
        <v>120.3227231</v>
      </c>
      <c r="L71" t="s">
        <v>3645</v>
      </c>
      <c r="M71" t="str">
        <f>VLOOKUP(H71,CHOOSE({1,2},Table1[Native],Table1[Name]),2,0)</f>
        <v>Tínghú Qū</v>
      </c>
      <c r="N71" t="str">
        <f>VLOOKUP(I71,CHOOSE({1,2},Table1[Native],Table1[Name]),2,0)</f>
        <v>Yánchéng Shì</v>
      </c>
      <c r="O71" t="str">
        <f t="shared" si="6"/>
        <v>Bufeng Zhen (Yánchéng Shì)</v>
      </c>
      <c r="P71" s="13" t="str">
        <f t="shared" si="7"/>
        <v>Bufeng Zhen (Yánchéng Shì)</v>
      </c>
    </row>
    <row r="72" spans="1:16" hidden="1" x14ac:dyDescent="0.25">
      <c r="A72" t="s">
        <v>1264</v>
      </c>
      <c r="B72" t="str">
        <f t="shared" si="4"/>
        <v>Bùzi Zhèn</v>
      </c>
      <c r="C72" t="str">
        <f t="shared" si="5"/>
        <v>Bùzi Zhèn</v>
      </c>
      <c r="D72" t="s">
        <v>1265</v>
      </c>
      <c r="E72" t="s">
        <v>243</v>
      </c>
      <c r="F72" t="str">
        <f>_xlfn.CONCAT(D72,", ",H72,", ",I72,", ","江苏省")</f>
        <v>埠子镇, 宿城区, 宿迁市, 江苏省</v>
      </c>
      <c r="G72">
        <v>43902</v>
      </c>
      <c r="H72" t="s">
        <v>94</v>
      </c>
      <c r="I72" t="s">
        <v>87</v>
      </c>
      <c r="J72">
        <f>VLOOKUP(F72,[1]!china_towns_second__2[[Column1]:[Y]],3,FALSE)</f>
        <v>33.815604632200198</v>
      </c>
      <c r="K72">
        <f>VLOOKUP(F72,[1]!china_towns_second__2[[Column1]:[Y]],2,FALSE)</f>
        <v>118.2320771</v>
      </c>
      <c r="L72" t="s">
        <v>3646</v>
      </c>
      <c r="M72" t="str">
        <f>VLOOKUP(H72,CHOOSE({1,2},Table1[Native],Table1[Name]),2,0)</f>
        <v>Sùchéng Qū</v>
      </c>
      <c r="N72" t="str">
        <f>VLOOKUP(I72,CHOOSE({1,2},Table1[Native],Table1[Name]),2,0)</f>
        <v>Sùqiān Shì</v>
      </c>
      <c r="O72" t="str">
        <f t="shared" si="6"/>
        <v>Buzi Zhen (Sùqiān Shì)</v>
      </c>
      <c r="P72" s="13" t="str">
        <f t="shared" si="7"/>
        <v>Buzi Zhen (Sùqiān Shì)</v>
      </c>
    </row>
    <row r="73" spans="1:16" hidden="1" x14ac:dyDescent="0.25">
      <c r="A73" t="s">
        <v>1266</v>
      </c>
      <c r="B73" t="str">
        <f t="shared" si="4"/>
        <v>Càijí Zhèn</v>
      </c>
      <c r="C73" t="str">
        <f t="shared" si="5"/>
        <v>Càijí Zhèn</v>
      </c>
      <c r="D73" t="s">
        <v>1267</v>
      </c>
      <c r="E73" t="s">
        <v>243</v>
      </c>
      <c r="F73" t="str">
        <f>_xlfn.CONCAT(D73,", ",H73,", ",I73,", ","江苏省")</f>
        <v>蔡集镇, 宿城区, 宿迁市, 江苏省</v>
      </c>
      <c r="G73">
        <v>37414</v>
      </c>
      <c r="H73" t="s">
        <v>94</v>
      </c>
      <c r="I73" t="s">
        <v>87</v>
      </c>
      <c r="J73">
        <f>VLOOKUP(F73,[1]!china_towns_second__2[[Column1]:[Y]],3,FALSE)</f>
        <v>33.974843288960102</v>
      </c>
      <c r="K73">
        <f>VLOOKUP(F73,[1]!china_towns_second__2[[Column1]:[Y]],2,FALSE)</f>
        <v>118.1546438</v>
      </c>
      <c r="L73" t="s">
        <v>3647</v>
      </c>
      <c r="M73" t="str">
        <f>VLOOKUP(H73,CHOOSE({1,2},Table1[Native],Table1[Name]),2,0)</f>
        <v>Sùchéng Qū</v>
      </c>
      <c r="N73" t="str">
        <f>VLOOKUP(I73,CHOOSE({1,2},Table1[Native],Table1[Name]),2,0)</f>
        <v>Sùqiān Shì</v>
      </c>
      <c r="O73" t="str">
        <f t="shared" si="6"/>
        <v>Caiji Zhen (Sùqiān Shì)</v>
      </c>
      <c r="P73" s="13" t="str">
        <f t="shared" si="7"/>
        <v>Caiji Zhen (Sùqiān Shì)</v>
      </c>
    </row>
    <row r="74" spans="1:16" hidden="1" x14ac:dyDescent="0.25">
      <c r="A74" t="s">
        <v>2324</v>
      </c>
      <c r="B74" t="str">
        <f t="shared" si="4"/>
        <v>Càiqiáo Zhèn</v>
      </c>
      <c r="C74" t="str">
        <f t="shared" si="5"/>
        <v>Càiqiáo Zhèn</v>
      </c>
      <c r="D74" t="s">
        <v>2325</v>
      </c>
      <c r="E74" t="s">
        <v>243</v>
      </c>
      <c r="F74" t="str">
        <f>_xlfn.CONCAT(D74,", ",H74,", ",I74,", ","江苏省")</f>
        <v>蔡桥镇, 滨海县, 盐城市, 江苏省</v>
      </c>
      <c r="G74">
        <v>45886</v>
      </c>
      <c r="H74" t="s">
        <v>167</v>
      </c>
      <c r="I74" t="s">
        <v>165</v>
      </c>
      <c r="J74">
        <f>VLOOKUP(F74,[1]!china_towns_second__2[[Column1]:[Y]],3,FALSE)</f>
        <v>33.9617378663823</v>
      </c>
      <c r="K74">
        <f>VLOOKUP(F74,[1]!china_towns_second__2[[Column1]:[Y]],2,FALSE)</f>
        <v>119.9847457</v>
      </c>
      <c r="L74" t="s">
        <v>3648</v>
      </c>
      <c r="M74" t="str">
        <f>VLOOKUP(H74,CHOOSE({1,2},Table1[Native],Table1[Name]),2,0)</f>
        <v>Bīnhăi Xiàn</v>
      </c>
      <c r="N74" t="str">
        <f>VLOOKUP(I74,CHOOSE({1,2},Table1[Native],Table1[Name]),2,0)</f>
        <v>Yánchéng Shì</v>
      </c>
      <c r="O74" t="str">
        <f t="shared" si="6"/>
        <v>Caiqiao Zhen (Yánchéng Shì)</v>
      </c>
      <c r="P74" s="13" t="str">
        <f t="shared" si="7"/>
        <v>Caiqiao Zhen (Yánchéng Shì)</v>
      </c>
    </row>
    <row r="75" spans="1:16" hidden="1" x14ac:dyDescent="0.25">
      <c r="A75" t="s">
        <v>1467</v>
      </c>
      <c r="B75" t="str">
        <f t="shared" si="4"/>
        <v>Cāngláng Jiēdào [incl. Nánmén Jiēdào, Xūjiāng Jiēdào]</v>
      </c>
      <c r="C75" t="str">
        <f t="shared" si="5"/>
        <v>Cāngláng Jiēdào [incl. Nánmén Jiēdào, Xūjiāng Jiēdào]</v>
      </c>
      <c r="D75" t="s">
        <v>1468</v>
      </c>
      <c r="E75" t="s">
        <v>240</v>
      </c>
      <c r="F75" t="str">
        <f>_xlfn.CONCAT(D75,", ",H75,", ",I75,", ","江苏省")</f>
        <v>沧浪街道, 姑苏区, 苏州市, 江苏省</v>
      </c>
      <c r="G75">
        <v>102440</v>
      </c>
      <c r="H75" t="s">
        <v>101</v>
      </c>
      <c r="I75" t="s">
        <v>98</v>
      </c>
      <c r="J75">
        <f>VLOOKUP(F75,[1]!china_towns_second__2[[Column1]:[Y]],3,FALSE)</f>
        <v>31.2963942247648</v>
      </c>
      <c r="K75">
        <f>VLOOKUP(F75,[1]!china_towns_second__2[[Column1]:[Y]],2,FALSE)</f>
        <v>120.6198577</v>
      </c>
      <c r="L75" t="s">
        <v>3649</v>
      </c>
      <c r="M75" t="str">
        <f>VLOOKUP(H75,CHOOSE({1,2},Table1[Native],Table1[Name]),2,0)</f>
        <v>Gūsū Qū</v>
      </c>
      <c r="N75" t="str">
        <f>VLOOKUP(I75,CHOOSE({1,2},Table1[Native],Table1[Name]),2,0)</f>
        <v>Sūzhōu Shì</v>
      </c>
      <c r="O75" t="str">
        <f t="shared" si="6"/>
        <v>Canglang Jiedao [incl. Nanmen Jiedao, Xujiang Jiedao] (Sūzhōu Shì)</v>
      </c>
      <c r="P75" s="13" t="str">
        <f t="shared" si="7"/>
        <v>Canglang Jiedao [incl. Nanmen Jiedao, Xujiang Jiedao] (Sūzhōu Shì)</v>
      </c>
    </row>
    <row r="76" spans="1:16" hidden="1" x14ac:dyDescent="0.25">
      <c r="A76" t="s">
        <v>1038</v>
      </c>
      <c r="B76" t="str">
        <f t="shared" si="4"/>
        <v>Cáobù Zhèn</v>
      </c>
      <c r="C76" t="str">
        <f t="shared" si="5"/>
        <v>Cáobù Zhèn</v>
      </c>
      <c r="D76" t="s">
        <v>1039</v>
      </c>
      <c r="E76" t="s">
        <v>243</v>
      </c>
      <c r="F76" t="str">
        <f>_xlfn.CONCAT(D76,", ",H76,", ",I76,", ","江苏省")</f>
        <v>曹埠镇, 如东县, 南通市, 江苏省</v>
      </c>
      <c r="G76">
        <v>43469</v>
      </c>
      <c r="H76" t="s">
        <v>81</v>
      </c>
      <c r="I76" t="s">
        <v>72</v>
      </c>
      <c r="J76">
        <f>VLOOKUP(F76,[1]!china_towns_second__2[[Column1]:[Y]],3,FALSE)</f>
        <v>32.251189997127398</v>
      </c>
      <c r="K76">
        <f>VLOOKUP(F76,[1]!china_towns_second__2[[Column1]:[Y]],2,FALSE)</f>
        <v>121.0880377</v>
      </c>
      <c r="L76" t="s">
        <v>3650</v>
      </c>
      <c r="M76" t="str">
        <f>VLOOKUP(H76,CHOOSE({1,2},Table1[Native],Table1[Name]),2,0)</f>
        <v>Rúdōng Xiàn</v>
      </c>
      <c r="N76" t="str">
        <f>VLOOKUP(I76,CHOOSE({1,2},Table1[Native],Table1[Name]),2,0)</f>
        <v>Nántōng Shì</v>
      </c>
      <c r="O76" t="str">
        <f t="shared" si="6"/>
        <v>Caobu Zhen (Nántōng Shì)</v>
      </c>
      <c r="P76" s="13" t="str">
        <f t="shared" si="7"/>
        <v>Caobu Zhen (Nántōng Shì)</v>
      </c>
    </row>
    <row r="77" spans="1:16" hidden="1" x14ac:dyDescent="0.25">
      <c r="A77" t="s">
        <v>2578</v>
      </c>
      <c r="B77" t="str">
        <f t="shared" si="4"/>
        <v>Cáodiàn Zhèn</v>
      </c>
      <c r="C77" t="str">
        <f t="shared" si="5"/>
        <v>Cáodiàn Zhèn</v>
      </c>
      <c r="D77" t="s">
        <v>2579</v>
      </c>
      <c r="E77" t="s">
        <v>243</v>
      </c>
      <c r="F77" t="str">
        <f>_xlfn.CONCAT(D77,", ",H77,", ",I77,", ","江苏省")</f>
        <v>曹甸镇, 宝应县, 扬州市, 江苏省</v>
      </c>
      <c r="G77">
        <v>44309</v>
      </c>
      <c r="H77" t="s">
        <v>186</v>
      </c>
      <c r="I77" t="s">
        <v>184</v>
      </c>
      <c r="J77">
        <f>VLOOKUP(F77,[1]!china_towns_second__2[[Column1]:[Y]],3,FALSE)</f>
        <v>33.332589111832597</v>
      </c>
      <c r="K77">
        <f>VLOOKUP(F77,[1]!china_towns_second__2[[Column1]:[Y]],2,FALSE)</f>
        <v>119.4275696</v>
      </c>
      <c r="L77" t="s">
        <v>3651</v>
      </c>
      <c r="M77" t="str">
        <f>VLOOKUP(H77,CHOOSE({1,2},Table1[Native],Table1[Name]),2,0)</f>
        <v>Băoyīng Xiàn</v>
      </c>
      <c r="N77" t="str">
        <f>VLOOKUP(I77,CHOOSE({1,2},Table1[Native],Table1[Name]),2,0)</f>
        <v>Yángzhōu Shì</v>
      </c>
      <c r="O77" t="str">
        <f t="shared" si="6"/>
        <v>Caodian Zhen (Yángzhōu Shì)</v>
      </c>
      <c r="P77" s="13" t="str">
        <f t="shared" si="7"/>
        <v>Caodian Zhen (Yángzhōu Shì)</v>
      </c>
    </row>
    <row r="78" spans="1:16" hidden="1" x14ac:dyDescent="0.25">
      <c r="A78" t="s">
        <v>1268</v>
      </c>
      <c r="B78" t="str">
        <f t="shared" si="4"/>
        <v>Cáojí Xiāng</v>
      </c>
      <c r="C78" t="str">
        <f t="shared" si="5"/>
        <v>Cáojí Xiāng</v>
      </c>
      <c r="D78" t="s">
        <v>1269</v>
      </c>
      <c r="E78" t="s">
        <v>690</v>
      </c>
      <c r="F78" t="str">
        <f>_xlfn.CONCAT(D78,", ",H78,", ",I78,", ","江苏省")</f>
        <v>曹集乡, 宿豫区, 宿迁市, 江苏省</v>
      </c>
      <c r="G78">
        <v>28972</v>
      </c>
      <c r="H78" t="s">
        <v>96</v>
      </c>
      <c r="I78" t="s">
        <v>87</v>
      </c>
      <c r="J78" t="e">
        <f>VLOOKUP(F78,[1]!china_towns_second__2[[Column1]:[Y]],3,FALSE)</f>
        <v>#N/A</v>
      </c>
      <c r="K78" t="e">
        <f>VLOOKUP(F78,[1]!china_towns_second__2[[Column1]:[Y]],2,FALSE)</f>
        <v>#N/A</v>
      </c>
      <c r="L78" t="s">
        <v>3652</v>
      </c>
      <c r="M78" t="str">
        <f>VLOOKUP(H78,CHOOSE({1,2},Table1[Native],Table1[Name]),2,0)</f>
        <v>Sùyù Qū</v>
      </c>
      <c r="N78" t="str">
        <f>VLOOKUP(I78,CHOOSE({1,2},Table1[Native],Table1[Name]),2,0)</f>
        <v>Sùqiān Shì</v>
      </c>
      <c r="O78" t="str">
        <f t="shared" si="6"/>
        <v>Caoji Xiang (Sùqiān Shì)</v>
      </c>
      <c r="P78" s="13" t="str">
        <f t="shared" si="7"/>
        <v>Caoji Xiang (Sùqiān Shì)</v>
      </c>
    </row>
    <row r="79" spans="1:16" hidden="1" x14ac:dyDescent="0.25">
      <c r="A79" t="s">
        <v>2326</v>
      </c>
      <c r="B79" t="str">
        <f t="shared" si="4"/>
        <v>Căomiào Zhèn</v>
      </c>
      <c r="C79" t="str">
        <f t="shared" si="5"/>
        <v>Căomiào Zhèn</v>
      </c>
      <c r="D79" t="s">
        <v>2327</v>
      </c>
      <c r="E79" t="s">
        <v>243</v>
      </c>
      <c r="F79" t="str">
        <f>_xlfn.CONCAT(D79,", ",H79,", ",I79,", ","江苏省")</f>
        <v>草庙镇, 大丰区, 盐城市, 江苏省</v>
      </c>
      <c r="G79">
        <v>24997</v>
      </c>
      <c r="H79" t="s">
        <v>169</v>
      </c>
      <c r="I79" t="s">
        <v>165</v>
      </c>
      <c r="J79">
        <f>VLOOKUP(F79,[1]!china_towns_second__2[[Column1]:[Y]],3,FALSE)</f>
        <v>33.046102496847602</v>
      </c>
      <c r="K79">
        <f>VLOOKUP(F79,[1]!china_towns_second__2[[Column1]:[Y]],2,FALSE)</f>
        <v>120.6864156</v>
      </c>
      <c r="L79" t="s">
        <v>3653</v>
      </c>
      <c r="M79" t="str">
        <f>VLOOKUP(H79,CHOOSE({1,2},Table1[Native],Table1[Name]),2,0)</f>
        <v>Dàfēng Qū</v>
      </c>
      <c r="N79" t="str">
        <f>VLOOKUP(I79,CHOOSE({1,2},Table1[Native],Table1[Name]),2,0)</f>
        <v>Yánchéng Shì</v>
      </c>
      <c r="O79" t="str">
        <f t="shared" si="6"/>
        <v>Caomiao Zhen (Yánchéng Shì)</v>
      </c>
      <c r="P79" s="13" t="str">
        <f t="shared" si="7"/>
        <v>Caomiao Zhen (Yánchéng Shì)</v>
      </c>
    </row>
    <row r="80" spans="1:16" hidden="1" x14ac:dyDescent="0.25">
      <c r="A80" t="s">
        <v>2009</v>
      </c>
      <c r="B80" t="str">
        <f t="shared" si="4"/>
        <v>Căoqiáo Zhèn</v>
      </c>
      <c r="C80" t="str">
        <f t="shared" si="5"/>
        <v>Căoqiáo Zhèn</v>
      </c>
      <c r="D80" t="s">
        <v>2010</v>
      </c>
      <c r="E80" t="s">
        <v>243</v>
      </c>
      <c r="F80" t="str">
        <f>_xlfn.CONCAT(D80,", ",H80,", ",I80,", ","江苏省")</f>
        <v>草桥镇, 新沂市, 徐州市, 江苏省</v>
      </c>
      <c r="G80">
        <v>65243</v>
      </c>
      <c r="H80" t="s">
        <v>161</v>
      </c>
      <c r="I80" t="s">
        <v>147</v>
      </c>
      <c r="J80">
        <f>VLOOKUP(F80,[1]!china_towns_second__2[[Column1]:[Y]],3,FALSE)</f>
        <v>34.2821769664043</v>
      </c>
      <c r="K80">
        <f>VLOOKUP(F80,[1]!china_towns_second__2[[Column1]:[Y]],2,FALSE)</f>
        <v>118.1302056</v>
      </c>
      <c r="L80" t="s">
        <v>3654</v>
      </c>
      <c r="M80" t="str">
        <f>VLOOKUP(H80,CHOOSE({1,2},Table1[Native],Table1[Name]),2,0)</f>
        <v>Xīnyí Shì</v>
      </c>
      <c r="N80" t="str">
        <f>VLOOKUP(I80,CHOOSE({1,2},Table1[Native],Table1[Name]),2,0)</f>
        <v>Xúzhōu Shì</v>
      </c>
      <c r="O80" t="str">
        <f t="shared" si="6"/>
        <v>Caoqiao Zhen (Xúzhōu Shì)</v>
      </c>
      <c r="P80" s="13" t="str">
        <f t="shared" si="7"/>
        <v>Caoqiao Zhen (Xúzhōu Shì)</v>
      </c>
    </row>
    <row r="81" spans="1:16" hidden="1" x14ac:dyDescent="0.25">
      <c r="A81" t="s">
        <v>2328</v>
      </c>
      <c r="B81" t="str">
        <f t="shared" si="4"/>
        <v>Căoyàn Zhèn</v>
      </c>
      <c r="C81" t="str">
        <f t="shared" si="5"/>
        <v>Căoyàn Zhèn</v>
      </c>
      <c r="D81" t="s">
        <v>2329</v>
      </c>
      <c r="E81" t="s">
        <v>243</v>
      </c>
      <c r="F81" t="str">
        <f>_xlfn.CONCAT(D81,", ",H81,", ",I81,", ","江苏省")</f>
        <v>草堰镇, 大丰区, 盐城市, 江苏省</v>
      </c>
      <c r="G81">
        <v>34512</v>
      </c>
      <c r="H81" t="s">
        <v>169</v>
      </c>
      <c r="I81" t="s">
        <v>165</v>
      </c>
      <c r="J81">
        <f>VLOOKUP(F81,[1]!china_towns_second__2[[Column1]:[Y]],3,FALSE)</f>
        <v>32.958355781613903</v>
      </c>
      <c r="K81">
        <f>VLOOKUP(F81,[1]!china_towns_second__2[[Column1]:[Y]],2,FALSE)</f>
        <v>120.3751122</v>
      </c>
      <c r="L81" t="s">
        <v>3655</v>
      </c>
      <c r="M81" t="str">
        <f>VLOOKUP(H81,CHOOSE({1,2},Table1[Native],Table1[Name]),2,0)</f>
        <v>Dàfēng Qū</v>
      </c>
      <c r="N81" t="str">
        <f>VLOOKUP(I81,CHOOSE({1,2},Table1[Native],Table1[Name]),2,0)</f>
        <v>Yánchéng Shì</v>
      </c>
      <c r="O81" t="str">
        <f t="shared" si="6"/>
        <v>Caoyan Zhen (Yánchéng Shì)</v>
      </c>
      <c r="P81" s="13" t="str">
        <f t="shared" si="7"/>
        <v>Caoyan Zhen (Yánchéng Shì)</v>
      </c>
    </row>
    <row r="82" spans="1:16" hidden="1" x14ac:dyDescent="0.25">
      <c r="A82" t="s">
        <v>2011</v>
      </c>
      <c r="B82" t="str">
        <f t="shared" si="4"/>
        <v>Cháchéng Jiēdào</v>
      </c>
      <c r="C82" t="str">
        <f t="shared" si="5"/>
        <v>Cháchéng Jiēdào</v>
      </c>
      <c r="D82" t="s">
        <v>2012</v>
      </c>
      <c r="E82" t="s">
        <v>240</v>
      </c>
      <c r="F82" t="str">
        <f>_xlfn.CONCAT(D82,", ",H82,", ",I82,", ","江苏省")</f>
        <v>垞城街道, 铜山区, 徐州市, 江苏省</v>
      </c>
      <c r="G82">
        <v>2847</v>
      </c>
      <c r="H82" t="s">
        <v>159</v>
      </c>
      <c r="I82" t="s">
        <v>147</v>
      </c>
      <c r="J82" t="e">
        <f>VLOOKUP(F82,[1]!china_towns_second__2[[Column1]:[Y]],3,FALSE)</f>
        <v>#N/A</v>
      </c>
      <c r="K82" t="e">
        <f>VLOOKUP(F82,[1]!china_towns_second__2[[Column1]:[Y]],2,FALSE)</f>
        <v>#N/A</v>
      </c>
      <c r="L82" t="s">
        <v>3656</v>
      </c>
      <c r="M82" t="str">
        <f>VLOOKUP(H82,CHOOSE({1,2},Table1[Native],Table1[Name]),2,0)</f>
        <v>Tóngshān Qū</v>
      </c>
      <c r="N82" t="str">
        <f>VLOOKUP(I82,CHOOSE({1,2},Table1[Native],Table1[Name]),2,0)</f>
        <v>Xúzhōu Shì</v>
      </c>
      <c r="O82" t="str">
        <f t="shared" si="6"/>
        <v>Chacheng Jiedao (Xúzhōu Shì)</v>
      </c>
      <c r="P82" s="13" t="str">
        <f t="shared" si="7"/>
        <v>Chacheng Jiedao (Xúzhōu Shì)</v>
      </c>
    </row>
    <row r="83" spans="1:16" hidden="1" x14ac:dyDescent="0.25">
      <c r="A83" t="s">
        <v>2580</v>
      </c>
      <c r="B83" t="str">
        <f t="shared" si="4"/>
        <v>Chàhé Jiēdào</v>
      </c>
      <c r="C83" t="str">
        <f t="shared" si="5"/>
        <v>Chàhé Jiēdào</v>
      </c>
      <c r="D83" t="s">
        <v>2581</v>
      </c>
      <c r="E83" t="s">
        <v>240</v>
      </c>
      <c r="F83" t="str">
        <f>_xlfn.CONCAT(D83,", ",H83,", ",I83,", ","江苏省")</f>
        <v>汊河街道, 邗江区, 扬州市, 江苏省</v>
      </c>
      <c r="G83">
        <v>56464</v>
      </c>
      <c r="H83" t="s">
        <v>191</v>
      </c>
      <c r="I83" t="s">
        <v>184</v>
      </c>
      <c r="J83">
        <f>VLOOKUP(F83,[1]!china_towns_second__2[[Column1]:[Y]],3,FALSE)</f>
        <v>32.313464349103803</v>
      </c>
      <c r="K83">
        <f>VLOOKUP(F83,[1]!china_towns_second__2[[Column1]:[Y]],2,FALSE)</f>
        <v>119.3694935</v>
      </c>
      <c r="L83" t="s">
        <v>3657</v>
      </c>
      <c r="M83" t="str">
        <f>VLOOKUP(H83,CHOOSE({1,2},Table1[Native],Table1[Name]),2,0)</f>
        <v>Hánjiāng Qū</v>
      </c>
      <c r="N83" t="str">
        <f>VLOOKUP(I83,CHOOSE({1,2},Table1[Native],Table1[Name]),2,0)</f>
        <v>Yángzhōu Shì</v>
      </c>
      <c r="O83" t="str">
        <f t="shared" si="6"/>
        <v>Chahe Jiedao (Yángzhōu Shì)</v>
      </c>
      <c r="P83" s="13" t="str">
        <f t="shared" si="7"/>
        <v>Chahe Jiedao (Yángzhōu Shì)</v>
      </c>
    </row>
    <row r="84" spans="1:16" hidden="1" x14ac:dyDescent="0.25">
      <c r="A84" t="s">
        <v>1040</v>
      </c>
      <c r="B84" t="str">
        <f t="shared" si="4"/>
        <v>Chàhé Zhèn (Nántōng Shì)</v>
      </c>
      <c r="C84" t="str">
        <f t="shared" si="5"/>
        <v>Chàhé Zhèn (Nántōng Shì)</v>
      </c>
      <c r="D84" t="s">
        <v>377</v>
      </c>
      <c r="E84" t="s">
        <v>243</v>
      </c>
      <c r="F84" t="str">
        <f>_xlfn.CONCAT(D84,", ",H84,", ",I84,", ","江苏省")</f>
        <v>岔河镇, 如东县, 南通市, 江苏省</v>
      </c>
      <c r="G84">
        <v>77741</v>
      </c>
      <c r="H84" t="s">
        <v>81</v>
      </c>
      <c r="I84" t="s">
        <v>72</v>
      </c>
      <c r="J84">
        <f>VLOOKUP(F84,[1]!china_towns_second__2[[Column1]:[Y]],3,FALSE)</f>
        <v>32.375658807309897</v>
      </c>
      <c r="K84">
        <f>VLOOKUP(F84,[1]!china_towns_second__2[[Column1]:[Y]],2,FALSE)</f>
        <v>120.9294822</v>
      </c>
      <c r="L84" t="s">
        <v>3658</v>
      </c>
      <c r="M84" t="str">
        <f>VLOOKUP(H84,CHOOSE({1,2},Table1[Native],Table1[Name]),2,0)</f>
        <v>Rúdōng Xiàn</v>
      </c>
      <c r="N84" t="str">
        <f>VLOOKUP(I84,CHOOSE({1,2},Table1[Native],Table1[Name]),2,0)</f>
        <v>Nántōng Shì</v>
      </c>
      <c r="O84" t="str">
        <f t="shared" si="6"/>
        <v>Chahe Zhen (Nantong Shi) (Nántōng Shì)</v>
      </c>
      <c r="P84" s="13" t="str">
        <f t="shared" si="7"/>
        <v>Chahe Zhen (Nantong Shi) (Nántōng Shì)</v>
      </c>
    </row>
    <row r="85" spans="1:16" hidden="1" x14ac:dyDescent="0.25">
      <c r="A85" t="s">
        <v>1040</v>
      </c>
      <c r="B85" t="str">
        <f t="shared" si="4"/>
        <v>Chàhé Zhèn (Xúzhōu Shì)</v>
      </c>
      <c r="C85" t="str">
        <f t="shared" si="5"/>
        <v>Chàhé Zhèn (Xúzhōu Shì)</v>
      </c>
      <c r="D85" t="s">
        <v>377</v>
      </c>
      <c r="E85" t="s">
        <v>243</v>
      </c>
      <c r="F85" t="str">
        <f>_xlfn.CONCAT(D85,", ",H85,", ",I85,", ","江苏省")</f>
        <v>岔河镇, 邳州市, 徐州市, 江苏省</v>
      </c>
      <c r="G85">
        <v>30094</v>
      </c>
      <c r="H85" t="s">
        <v>155</v>
      </c>
      <c r="I85" t="s">
        <v>147</v>
      </c>
      <c r="J85">
        <f>VLOOKUP(F85,[1]!china_towns_second__2[[Column1]:[Y]],3,FALSE)</f>
        <v>34.568859580134202</v>
      </c>
      <c r="K85">
        <f>VLOOKUP(F85,[1]!china_towns_second__2[[Column1]:[Y]],2,FALSE)</f>
        <v>117.9041047</v>
      </c>
      <c r="L85" t="s">
        <v>3659</v>
      </c>
      <c r="M85" t="str">
        <f>VLOOKUP(H85,CHOOSE({1,2},Table1[Native],Table1[Name]),2,0)</f>
        <v>Pīzhōu Shì</v>
      </c>
      <c r="N85" t="str">
        <f>VLOOKUP(I85,CHOOSE({1,2},Table1[Native],Table1[Name]),2,0)</f>
        <v>Xúzhōu Shì</v>
      </c>
      <c r="O85" t="str">
        <f t="shared" si="6"/>
        <v>Chahe Zhen (Xuzhou Shi) (Xúzhōu Shì)</v>
      </c>
      <c r="P85" s="13" t="str">
        <f t="shared" si="7"/>
        <v>Chahe Zhen (Xuzhou Shi) (Xúzhōu Shì)</v>
      </c>
    </row>
    <row r="86" spans="1:16" hidden="1" x14ac:dyDescent="0.25">
      <c r="A86" t="s">
        <v>376</v>
      </c>
      <c r="B86" t="str">
        <f t="shared" si="4"/>
        <v>Chàhé Zhèn [incl. Rénhé Zhèn]</v>
      </c>
      <c r="C86" t="str">
        <f t="shared" si="5"/>
        <v>Chàhé Zhèn [incl. Rénhé Zhèn]</v>
      </c>
      <c r="D86" t="s">
        <v>377</v>
      </c>
      <c r="E86" t="s">
        <v>243</v>
      </c>
      <c r="F86" t="str">
        <f>_xlfn.CONCAT(D86,", ",H86,", ",I86,", ","江苏省")</f>
        <v>岔河镇, 洪泽区, 淮安市, 江苏省</v>
      </c>
      <c r="G86">
        <v>43995</v>
      </c>
      <c r="H86" t="s">
        <v>23</v>
      </c>
      <c r="I86" t="s">
        <v>21</v>
      </c>
      <c r="J86">
        <f>VLOOKUP(F86,[1]!china_towns_second__2[[Column1]:[Y]],3,FALSE)</f>
        <v>33.2679671794426</v>
      </c>
      <c r="K86">
        <f>VLOOKUP(F86,[1]!china_towns_second__2[[Column1]:[Y]],2,FALSE)</f>
        <v>119.0650124</v>
      </c>
      <c r="L86" t="s">
        <v>3660</v>
      </c>
      <c r="M86" t="str">
        <f>VLOOKUP(H86,CHOOSE({1,2},Table1[Native],Table1[Name]),2,0)</f>
        <v>Hóngzé Qū</v>
      </c>
      <c r="N86" t="str">
        <f>VLOOKUP(I86,CHOOSE({1,2},Table1[Native],Table1[Name]),2,0)</f>
        <v>Huái'ān Shì</v>
      </c>
      <c r="O86" t="str">
        <f t="shared" si="6"/>
        <v>Chahe Zhen [incl. Renhe Zhen] (Huái'ān Shì)</v>
      </c>
      <c r="P86" s="13" t="str">
        <f t="shared" si="7"/>
        <v>Chahe Zhen [incl. Renhe Zhen] (Huái'ān Shì)</v>
      </c>
    </row>
    <row r="87" spans="1:16" hidden="1" x14ac:dyDescent="0.25">
      <c r="A87" t="s">
        <v>1041</v>
      </c>
      <c r="B87" t="str">
        <f t="shared" si="4"/>
        <v>Cháiwān Zhèn</v>
      </c>
      <c r="C87" t="str">
        <f t="shared" si="5"/>
        <v>Cháiwān Zhèn</v>
      </c>
      <c r="D87" t="s">
        <v>1042</v>
      </c>
      <c r="E87" t="s">
        <v>243</v>
      </c>
      <c r="F87" t="str">
        <f>_xlfn.CONCAT(D87,", ",H87,", ",I87,", ","江苏省")</f>
        <v>柴湾镇, 如皋市, 南通市, 江苏省</v>
      </c>
      <c r="G87">
        <v>44933</v>
      </c>
      <c r="H87" t="s">
        <v>83</v>
      </c>
      <c r="I87" t="s">
        <v>72</v>
      </c>
      <c r="J87">
        <f>VLOOKUP(F87,[1]!china_towns_second__2[[Column1]:[Y]],3,FALSE)</f>
        <v>32.454691799999999</v>
      </c>
      <c r="K87">
        <f>VLOOKUP(F87,[1]!china_towns_second__2[[Column1]:[Y]],2,FALSE)</f>
        <v>120.5332353</v>
      </c>
      <c r="L87" t="s">
        <v>3661</v>
      </c>
      <c r="M87" t="str">
        <f>VLOOKUP(H87,CHOOSE({1,2},Table1[Native],Table1[Name]),2,0)</f>
        <v>Rúgāo Shì</v>
      </c>
      <c r="N87" t="str">
        <f>VLOOKUP(I87,CHOOSE({1,2},Table1[Native],Table1[Name]),2,0)</f>
        <v>Nántōng Shì</v>
      </c>
      <c r="O87" t="str">
        <f t="shared" si="6"/>
        <v>Chaiwan Zhen (Nántōng Shì)</v>
      </c>
      <c r="P87" s="13" t="str">
        <f t="shared" si="7"/>
        <v>Chaiwan Zhen (Nántōng Shì)</v>
      </c>
    </row>
    <row r="88" spans="1:16" hidden="1" x14ac:dyDescent="0.25">
      <c r="A88" t="s">
        <v>378</v>
      </c>
      <c r="B88" t="str">
        <f t="shared" si="4"/>
        <v>Chàmiào Zhèn</v>
      </c>
      <c r="C88" t="str">
        <f t="shared" si="5"/>
        <v>Chàmiào Zhèn</v>
      </c>
      <c r="D88" t="s">
        <v>379</v>
      </c>
      <c r="E88" t="s">
        <v>243</v>
      </c>
      <c r="F88" t="str">
        <f>_xlfn.CONCAT(D88,", ",H88,", ",I88,", ","江苏省")</f>
        <v>岔庙镇, 涟水县, 淮安市, 江苏省</v>
      </c>
      <c r="G88">
        <v>32773</v>
      </c>
      <c r="H88" t="s">
        <v>32</v>
      </c>
      <c r="I88" t="s">
        <v>21</v>
      </c>
      <c r="J88">
        <f>VLOOKUP(F88,[1]!china_towns_second__2[[Column1]:[Y]],3,FALSE)</f>
        <v>33.945988887463898</v>
      </c>
      <c r="K88">
        <f>VLOOKUP(F88,[1]!china_towns_second__2[[Column1]:[Y]],2,FALSE)</f>
        <v>119.2145234</v>
      </c>
      <c r="L88" t="s">
        <v>3662</v>
      </c>
      <c r="M88" t="str">
        <f>VLOOKUP(H88,CHOOSE({1,2},Table1[Native],Table1[Name]),2,0)</f>
        <v>Liánshuĭ Xiàn</v>
      </c>
      <c r="N88" t="str">
        <f>VLOOKUP(I88,CHOOSE({1,2},Table1[Native],Table1[Name]),2,0)</f>
        <v>Huái'ān Shì</v>
      </c>
      <c r="O88" t="str">
        <f t="shared" si="6"/>
        <v>Chamiao Zhen (Huái'ān Shì)</v>
      </c>
      <c r="P88" s="13" t="str">
        <f t="shared" si="7"/>
        <v>Chamiao Zhen (Huái'ān Shì)</v>
      </c>
    </row>
    <row r="89" spans="1:16" hidden="1" x14ac:dyDescent="0.25">
      <c r="A89" t="s">
        <v>1839</v>
      </c>
      <c r="B89" t="str">
        <f t="shared" si="4"/>
        <v>Cháng'ān Jiēdào</v>
      </c>
      <c r="C89" t="str">
        <f t="shared" si="5"/>
        <v>Cháng'ān Jiēdào</v>
      </c>
      <c r="D89" t="s">
        <v>1840</v>
      </c>
      <c r="E89" t="s">
        <v>240</v>
      </c>
      <c r="F89" t="str">
        <f>_xlfn.CONCAT(D89,", ",H89,", ",I89,", ","江苏省")</f>
        <v>长安街道, 惠山区, 无锡市, 江苏省</v>
      </c>
      <c r="G89">
        <v>81141</v>
      </c>
      <c r="H89" t="s">
        <v>137</v>
      </c>
      <c r="I89" t="s">
        <v>133</v>
      </c>
      <c r="J89" t="e">
        <f>VLOOKUP(F89,[1]!china_towns_second__2[[Column1]:[Y]],3,FALSE)</f>
        <v>#N/A</v>
      </c>
      <c r="K89" t="e">
        <f>VLOOKUP(F89,[1]!china_towns_second__2[[Column1]:[Y]],2,FALSE)</f>
        <v>#N/A</v>
      </c>
      <c r="L89" t="s">
        <v>3663</v>
      </c>
      <c r="M89" t="str">
        <f>VLOOKUP(H89,CHOOSE({1,2},Table1[Native],Table1[Name]),2,0)</f>
        <v>Huìshān Qū</v>
      </c>
      <c r="N89" t="str">
        <f>VLOOKUP(I89,CHOOSE({1,2},Table1[Native],Table1[Name]),2,0)</f>
        <v>Wúxī Shì</v>
      </c>
      <c r="O89" t="str">
        <f t="shared" si="6"/>
        <v>Chang'an Jiedao (Wúxī Shì)</v>
      </c>
      <c r="P89" s="13" t="str">
        <f t="shared" si="7"/>
        <v>Chang'an Jiedao (Wúxī Shì)</v>
      </c>
    </row>
    <row r="90" spans="1:16" hidden="1" x14ac:dyDescent="0.25">
      <c r="A90" t="s">
        <v>2330</v>
      </c>
      <c r="B90" t="str">
        <f t="shared" si="4"/>
        <v>Chángdàng Zhèn</v>
      </c>
      <c r="C90" t="str">
        <f t="shared" si="5"/>
        <v>Chángdàng Zhèn</v>
      </c>
      <c r="D90" t="s">
        <v>2331</v>
      </c>
      <c r="E90" t="s">
        <v>243</v>
      </c>
      <c r="F90" t="str">
        <f>_xlfn.CONCAT(D90,", ",H90,", ",I90,", ","江苏省")</f>
        <v>长荡镇, 射阳县, 盐城市, 江苏省</v>
      </c>
      <c r="G90">
        <v>35060</v>
      </c>
      <c r="H90" t="s">
        <v>177</v>
      </c>
      <c r="I90" t="s">
        <v>165</v>
      </c>
      <c r="J90">
        <f>VLOOKUP(F90,[1]!china_towns_second__2[[Column1]:[Y]],3,FALSE)</f>
        <v>33.564229332668702</v>
      </c>
      <c r="K90">
        <f>VLOOKUP(F90,[1]!china_towns_second__2[[Column1]:[Y]],2,FALSE)</f>
        <v>120.1120415</v>
      </c>
      <c r="L90" t="s">
        <v>3664</v>
      </c>
      <c r="M90" t="str">
        <f>VLOOKUP(H90,CHOOSE({1,2},Table1[Native],Table1[Name]),2,0)</f>
        <v>Shèyáng Xiàn</v>
      </c>
      <c r="N90" t="str">
        <f>VLOOKUP(I90,CHOOSE({1,2},Table1[Native],Table1[Name]),2,0)</f>
        <v>Yánchéng Shì</v>
      </c>
      <c r="O90" t="str">
        <f t="shared" si="6"/>
        <v>Changdang Zhen (Yánchéng Shì)</v>
      </c>
      <c r="P90" s="13" t="str">
        <f t="shared" si="7"/>
        <v>Changdang Zhen (Yánchéng Shì)</v>
      </c>
    </row>
    <row r="91" spans="1:16" hidden="1" x14ac:dyDescent="0.25">
      <c r="A91" t="s">
        <v>2013</v>
      </c>
      <c r="B91" t="str">
        <f t="shared" si="4"/>
        <v>Chángdiàn Zhèn</v>
      </c>
      <c r="C91" t="str">
        <f t="shared" si="5"/>
        <v>Chángdiàn Zhèn</v>
      </c>
      <c r="D91" t="s">
        <v>2014</v>
      </c>
      <c r="E91" t="s">
        <v>243</v>
      </c>
      <c r="F91" t="str">
        <f>_xlfn.CONCAT(D91,", ",H91,", ",I91,", ","江苏省")</f>
        <v>常店镇, 丰县, 徐州市, 江苏省</v>
      </c>
      <c r="G91">
        <v>49772</v>
      </c>
      <c r="H91" t="s">
        <v>149</v>
      </c>
      <c r="I91" t="s">
        <v>147</v>
      </c>
      <c r="J91">
        <f>VLOOKUP(F91,[1]!china_towns_second__2[[Column1]:[Y]],3,FALSE)</f>
        <v>34.749117868866897</v>
      </c>
      <c r="K91">
        <f>VLOOKUP(F91,[1]!china_towns_second__2[[Column1]:[Y]],2,FALSE)</f>
        <v>116.5571558</v>
      </c>
      <c r="L91" t="s">
        <v>3665</v>
      </c>
      <c r="M91" t="str">
        <f>VLOOKUP(H91,CHOOSE({1,2},Table1[Native],Table1[Name]),2,0)</f>
        <v>Fēng Xiàn</v>
      </c>
      <c r="N91" t="str">
        <f>VLOOKUP(I91,CHOOSE({1,2},Table1[Native],Table1[Name]),2,0)</f>
        <v>Xúzhōu Shì</v>
      </c>
      <c r="O91" t="str">
        <f t="shared" si="6"/>
        <v>Changdian Zhen (Xúzhōu Shì)</v>
      </c>
      <c r="P91" s="13" t="str">
        <f t="shared" si="7"/>
        <v>Changdian Zhen (Xúzhōu Shì)</v>
      </c>
    </row>
    <row r="92" spans="1:16" hidden="1" x14ac:dyDescent="0.25">
      <c r="A92" t="s">
        <v>380</v>
      </c>
      <c r="B92" t="str">
        <f t="shared" si="4"/>
        <v>Chángdōng Jiēdào</v>
      </c>
      <c r="C92" t="str">
        <f t="shared" si="5"/>
        <v>Chángdōng Jiēdào</v>
      </c>
      <c r="D92" t="s">
        <v>381</v>
      </c>
      <c r="E92" t="s">
        <v>240</v>
      </c>
      <c r="F92" t="str">
        <f>_xlfn.CONCAT(D92,", ",H92,", ",I92,", ","江苏省")</f>
        <v>长东街道, 清江浦区, 淮安市, 江苏省</v>
      </c>
      <c r="G92">
        <v>16474</v>
      </c>
      <c r="H92" t="s">
        <v>33</v>
      </c>
      <c r="I92" t="s">
        <v>21</v>
      </c>
      <c r="J92" t="e">
        <f>VLOOKUP(F92,[1]!china_towns_second__2[[Column1]:[Y]],3,FALSE)</f>
        <v>#N/A</v>
      </c>
      <c r="K92" t="e">
        <f>VLOOKUP(F92,[1]!china_towns_second__2[[Column1]:[Y]],2,FALSE)</f>
        <v>#N/A</v>
      </c>
      <c r="L92" t="s">
        <v>3666</v>
      </c>
      <c r="M92" t="str">
        <f>VLOOKUP(H92,CHOOSE({1,2},Table1[Native],Table1[Name]),2,0)</f>
        <v>Qīngjiāngpǔ Qū</v>
      </c>
      <c r="N92" t="str">
        <f>VLOOKUP(I92,CHOOSE({1,2},Table1[Native],Table1[Name]),2,0)</f>
        <v>Huái'ān Shì</v>
      </c>
      <c r="O92" t="str">
        <f t="shared" si="6"/>
        <v>Changdong Jiedao (Huái'ān Shì)</v>
      </c>
      <c r="P92" s="13" t="str">
        <f t="shared" si="7"/>
        <v>Changdong Jiedao (Huái'ān Shì)</v>
      </c>
    </row>
    <row r="93" spans="1:16" hidden="1" x14ac:dyDescent="0.25">
      <c r="A93" t="s">
        <v>1043</v>
      </c>
      <c r="B93" t="str">
        <f t="shared" si="4"/>
        <v>Chángjiāng Zhèn [incl. Guōyuán Zhèn]</v>
      </c>
      <c r="C93" t="str">
        <f t="shared" si="5"/>
        <v>Chángjiāng Zhèn [incl. Guōyuán Zhèn]</v>
      </c>
      <c r="D93" t="s">
        <v>1044</v>
      </c>
      <c r="E93" t="s">
        <v>243</v>
      </c>
      <c r="F93" t="str">
        <f>_xlfn.CONCAT(D93,", ",H93,", ",I93,", ","江苏省")</f>
        <v>长江镇, 如皋市, 南通市, 江苏省</v>
      </c>
      <c r="G93">
        <v>130065</v>
      </c>
      <c r="H93" t="s">
        <v>83</v>
      </c>
      <c r="I93" t="s">
        <v>72</v>
      </c>
      <c r="J93">
        <f>VLOOKUP(F93,[1]!china_towns_second__2[[Column1]:[Y]],3,FALSE)</f>
        <v>32.099255698628099</v>
      </c>
      <c r="K93">
        <f>VLOOKUP(F93,[1]!china_towns_second__2[[Column1]:[Y]],2,FALSE)</f>
        <v>120.5890517</v>
      </c>
      <c r="L93" t="s">
        <v>3667</v>
      </c>
      <c r="M93" t="str">
        <f>VLOOKUP(H93,CHOOSE({1,2},Table1[Native],Table1[Name]),2,0)</f>
        <v>Rúgāo Shì</v>
      </c>
      <c r="N93" t="str">
        <f>VLOOKUP(I93,CHOOSE({1,2},Table1[Native],Table1[Name]),2,0)</f>
        <v>Nántōng Shì</v>
      </c>
      <c r="O93" t="str">
        <f t="shared" si="6"/>
        <v>Changjiang Zhen [incl. Guoyuan Zhen] (Nántōng Shì)</v>
      </c>
      <c r="P93" s="13" t="str">
        <f t="shared" si="7"/>
        <v>Changjiang Zhen [incl. Guoyuan Zhen] (Nántōng Shì)</v>
      </c>
    </row>
    <row r="94" spans="1:16" hidden="1" x14ac:dyDescent="0.25">
      <c r="A94" t="s">
        <v>382</v>
      </c>
      <c r="B94" t="str">
        <f t="shared" si="4"/>
        <v>Chángjiānglù Jiēdào [incl. Miánhuāzhuāng Zhèn, Wángyíng Zhèn (parts)]</v>
      </c>
      <c r="C94" t="str">
        <f t="shared" si="5"/>
        <v>Chángjiānglù Jiēdào [incl. Miánhuāzhuāng Zhèn, Wángyíng Zhèn (parts)]</v>
      </c>
      <c r="D94" t="s">
        <v>383</v>
      </c>
      <c r="E94" t="s">
        <v>240</v>
      </c>
      <c r="F94" t="str">
        <f>_xlfn.CONCAT(D94,", ",H94,", ",I94,", ","江苏省")</f>
        <v>长江路街道, 淮阴区, 淮安市, 江苏省</v>
      </c>
      <c r="G94">
        <v>36968</v>
      </c>
      <c r="H94" t="s">
        <v>27</v>
      </c>
      <c r="I94" t="s">
        <v>21</v>
      </c>
      <c r="J94" t="e">
        <f>VLOOKUP(F94,[1]!china_towns_second__2[[Column1]:[Y]],3,FALSE)</f>
        <v>#N/A</v>
      </c>
      <c r="K94" t="e">
        <f>VLOOKUP(F94,[1]!china_towns_second__2[[Column1]:[Y]],2,FALSE)</f>
        <v>#N/A</v>
      </c>
      <c r="L94" t="s">
        <v>3668</v>
      </c>
      <c r="M94" t="str">
        <f>VLOOKUP(H94,CHOOSE({1,2},Table1[Native],Table1[Name]),2,0)</f>
        <v>Huáiyīn Qū</v>
      </c>
      <c r="N94" t="str">
        <f>VLOOKUP(I94,CHOOSE({1,2},Table1[Native],Table1[Name]),2,0)</f>
        <v>Huái'ān Shì</v>
      </c>
      <c r="O94" t="str">
        <f t="shared" si="6"/>
        <v>Changjianglu Jiedao [incl. Mianhuazhuang Zhen, Wangying Zhen (parts)] (Huái'ān Shì)</v>
      </c>
      <c r="P94" s="13" t="str">
        <f t="shared" si="7"/>
        <v>Changjianglu Jiedao [incl. Mianhuazhuang Zhen, Wangying Zhen (parts)] (Huái'ān Shì)</v>
      </c>
    </row>
    <row r="95" spans="1:16" hidden="1" x14ac:dyDescent="0.25">
      <c r="A95" t="s">
        <v>1841</v>
      </c>
      <c r="B95" t="str">
        <f t="shared" si="4"/>
        <v>Chángjīng Zhèn</v>
      </c>
      <c r="C95" t="str">
        <f t="shared" si="5"/>
        <v>Chángjīng Zhèn</v>
      </c>
      <c r="D95" t="s">
        <v>1842</v>
      </c>
      <c r="E95" t="s">
        <v>243</v>
      </c>
      <c r="F95" t="str">
        <f>_xlfn.CONCAT(D95,", ",H95,", ",I95,", ","江苏省")</f>
        <v>长泾镇, 江阴市, 无锡市, 江苏省</v>
      </c>
      <c r="G95">
        <v>71160</v>
      </c>
      <c r="H95" t="s">
        <v>139</v>
      </c>
      <c r="I95" t="s">
        <v>133</v>
      </c>
      <c r="J95">
        <f>VLOOKUP(F95,[1]!china_towns_second__2[[Column1]:[Y]],3,FALSE)</f>
        <v>31.744018671857901</v>
      </c>
      <c r="K95">
        <f>VLOOKUP(F95,[1]!china_towns_second__2[[Column1]:[Y]],2,FALSE)</f>
        <v>120.4729038</v>
      </c>
      <c r="L95" t="s">
        <v>3669</v>
      </c>
      <c r="M95" t="str">
        <f>VLOOKUP(H95,CHOOSE({1,2},Table1[Native],Table1[Name]),2,0)</f>
        <v>Jiāngyīn Shì</v>
      </c>
      <c r="N95" t="str">
        <f>VLOOKUP(I95,CHOOSE({1,2},Table1[Native],Table1[Name]),2,0)</f>
        <v>Wúxī Shì</v>
      </c>
      <c r="O95" t="str">
        <f t="shared" si="6"/>
        <v>Changjing Zhen (Wúxī Shì)</v>
      </c>
      <c r="P95" s="13" t="str">
        <f t="shared" si="7"/>
        <v>Changjing Zhen (Wúxī Shì)</v>
      </c>
    </row>
    <row r="96" spans="1:16" hidden="1" x14ac:dyDescent="0.25">
      <c r="A96" t="s">
        <v>1045</v>
      </c>
      <c r="B96" t="str">
        <f t="shared" si="4"/>
        <v>Chánglè Zhèn [incl. Qílín Zhèn]</v>
      </c>
      <c r="C96" t="str">
        <f t="shared" si="5"/>
        <v>Chánglè Zhèn [incl. Qílín Zhèn]</v>
      </c>
      <c r="D96" t="s">
        <v>1046</v>
      </c>
      <c r="E96" t="s">
        <v>243</v>
      </c>
      <c r="F96" t="str">
        <f>_xlfn.CONCAT(D96,", ",H96,", ",I96,", ","江苏省")</f>
        <v>常乐镇, 海门区, 南通市, 江苏省</v>
      </c>
      <c r="G96">
        <v>64890</v>
      </c>
      <c r="H96" t="s">
        <v>77</v>
      </c>
      <c r="I96" t="s">
        <v>72</v>
      </c>
      <c r="J96">
        <f>VLOOKUP(F96,[1]!china_towns_second__2[[Column1]:[Y]],3,FALSE)</f>
        <v>31.946710558078902</v>
      </c>
      <c r="K96">
        <f>VLOOKUP(F96,[1]!china_towns_second__2[[Column1]:[Y]],2,FALSE)</f>
        <v>121.27992690000001</v>
      </c>
      <c r="L96" t="s">
        <v>3670</v>
      </c>
      <c r="M96" t="str">
        <f>VLOOKUP(H96,CHOOSE({1,2},Table1[Native],Table1[Name]),2,0)</f>
        <v>Hăimén Qū</v>
      </c>
      <c r="N96" t="str">
        <f>VLOOKUP(I96,CHOOSE({1,2},Table1[Native],Table1[Name]),2,0)</f>
        <v>Nántōng Shì</v>
      </c>
      <c r="O96" t="str">
        <f t="shared" si="6"/>
        <v>Changle Zhen [incl. Qilin Zhen] (Nántōng Shì)</v>
      </c>
      <c r="P96" s="13" t="str">
        <f t="shared" si="7"/>
        <v>Changle Zhen [incl. Qilin Zhen] (Nántōng Shì)</v>
      </c>
    </row>
    <row r="97" spans="1:16" hidden="1" x14ac:dyDescent="0.25">
      <c r="A97" t="s">
        <v>824</v>
      </c>
      <c r="B97" t="str">
        <f t="shared" si="4"/>
        <v>Chánglú Jiēdào [incl. Yùdài Zhèn]</v>
      </c>
      <c r="C97" t="str">
        <f t="shared" si="5"/>
        <v>Chánglú Jiēdào [incl. Yùdài Zhèn]</v>
      </c>
      <c r="D97" t="s">
        <v>825</v>
      </c>
      <c r="E97" t="s">
        <v>240</v>
      </c>
      <c r="F97" t="str">
        <f>_xlfn.CONCAT(D97,", ",H97,", ",I97,", ","江苏省")</f>
        <v>长芦街道, 六合区, 南京市, 江苏省</v>
      </c>
      <c r="G97">
        <v>39011</v>
      </c>
      <c r="H97" t="s">
        <v>62</v>
      </c>
      <c r="I97" t="s">
        <v>51</v>
      </c>
      <c r="J97">
        <f>VLOOKUP(F97,[1]!china_towns_second__2[[Column1]:[Y]],3,FALSE)</f>
        <v>32.2284819475191</v>
      </c>
      <c r="K97">
        <f>VLOOKUP(F97,[1]!china_towns_second__2[[Column1]:[Y]],2,FALSE)</f>
        <v>118.8726942</v>
      </c>
      <c r="L97" t="s">
        <v>3671</v>
      </c>
      <c r="M97" t="str">
        <f>VLOOKUP(H97,CHOOSE({1,2},Table1[Native],Table1[Name]),2,0)</f>
        <v>Lùhé Qū</v>
      </c>
      <c r="N97" t="str">
        <f>VLOOKUP(I97,CHOOSE({1,2},Table1[Native],Table1[Name]),2,0)</f>
        <v>Nánjīng Shì</v>
      </c>
      <c r="O97" t="str">
        <f t="shared" si="6"/>
        <v>Changlu Jiedao [incl. Yudai Zhen] (Nánjīng Shì)</v>
      </c>
      <c r="P97" s="13" t="str">
        <f t="shared" si="7"/>
        <v>Changlu Jiedao [incl. Yudai Zhen] (Nánjīng Shì)</v>
      </c>
    </row>
    <row r="98" spans="1:16" hidden="1" x14ac:dyDescent="0.25">
      <c r="A98" t="s">
        <v>1469</v>
      </c>
      <c r="B98" t="str">
        <f t="shared" si="4"/>
        <v>Chángqiáo Jiēdào [incl. Sūyuàn Jiēdào, Lóngxī Jiēdào]</v>
      </c>
      <c r="C98" t="str">
        <f t="shared" si="5"/>
        <v>Chángqiáo Jiēdào [incl. Sūyuàn Jiēdào, Lóngxī Jiēdào]</v>
      </c>
      <c r="D98" t="s">
        <v>1470</v>
      </c>
      <c r="E98" t="s">
        <v>240</v>
      </c>
      <c r="F98" t="str">
        <f>_xlfn.CONCAT(D98,", ",H98,", ",I98,", ","江苏省")</f>
        <v>长桥街道, 吴中区, 苏州市, 江苏省</v>
      </c>
      <c r="G98">
        <v>159906</v>
      </c>
      <c r="H98" t="s">
        <v>111</v>
      </c>
      <c r="I98" t="s">
        <v>98</v>
      </c>
      <c r="J98">
        <f>VLOOKUP(F98,[1]!china_towns_second__2[[Column1]:[Y]],3,FALSE)</f>
        <v>31.248020909903602</v>
      </c>
      <c r="K98">
        <f>VLOOKUP(F98,[1]!china_towns_second__2[[Column1]:[Y]],2,FALSE)</f>
        <v>120.6090422</v>
      </c>
      <c r="L98" t="s">
        <v>3672</v>
      </c>
      <c r="M98" t="str">
        <f>VLOOKUP(H98,CHOOSE({1,2},Table1[Native],Table1[Name]),2,0)</f>
        <v>Wúzhōng Qū</v>
      </c>
      <c r="N98" t="str">
        <f>VLOOKUP(I98,CHOOSE({1,2},Table1[Native],Table1[Name]),2,0)</f>
        <v>Sūzhōu Shì</v>
      </c>
      <c r="O98" t="str">
        <f t="shared" si="6"/>
        <v>Changqiao Jiedao [incl. Suyuan Jiedao, Longxi Jiedao] (Sūzhōu Shì)</v>
      </c>
      <c r="P98" s="13" t="str">
        <f t="shared" si="7"/>
        <v>Changqiao Jiedao [incl. Suyuan Jiedao, Longxi Jiedao] (Sūzhōu Shì)</v>
      </c>
    </row>
    <row r="99" spans="1:16" hidden="1" x14ac:dyDescent="0.25">
      <c r="A99" t="s">
        <v>1658</v>
      </c>
      <c r="B99" t="str">
        <f t="shared" si="4"/>
        <v>Chāngróng Zhèn</v>
      </c>
      <c r="C99" t="str">
        <f t="shared" si="5"/>
        <v>Chāngróng Zhèn</v>
      </c>
      <c r="D99" t="s">
        <v>1659</v>
      </c>
      <c r="E99" t="s">
        <v>243</v>
      </c>
      <c r="F99" t="str">
        <f>_xlfn.CONCAT(D99,", ",H99,", ",I99,", ","江苏省")</f>
        <v>昌荣镇, 兴化市, 泰州市, 江苏省</v>
      </c>
      <c r="G99">
        <v>30102</v>
      </c>
      <c r="H99" t="s">
        <v>131</v>
      </c>
      <c r="I99" t="s">
        <v>117</v>
      </c>
      <c r="J99">
        <f>VLOOKUP(F99,[1]!china_towns_second__2[[Column1]:[Y]],3,FALSE)</f>
        <v>32.985771563160597</v>
      </c>
      <c r="K99">
        <f>VLOOKUP(F99,[1]!china_towns_second__2[[Column1]:[Y]],2,FALSE)</f>
        <v>120.0695158</v>
      </c>
      <c r="L99" t="s">
        <v>3673</v>
      </c>
      <c r="M99" t="str">
        <f>VLOOKUP(H99,CHOOSE({1,2},Table1[Native],Table1[Name]),2,0)</f>
        <v>Xīnghuà Shì</v>
      </c>
      <c r="N99" t="str">
        <f>VLOOKUP(I99,CHOOSE({1,2},Table1[Native],Table1[Name]),2,0)</f>
        <v>Tàizhōu Shì</v>
      </c>
      <c r="O99" t="str">
        <f t="shared" si="6"/>
        <v>Changrong Zhen (Tàizhōu Shì)</v>
      </c>
      <c r="P99" s="13" t="str">
        <f t="shared" si="7"/>
        <v>Changrong Zhen (Tàizhōu Shì)</v>
      </c>
    </row>
    <row r="100" spans="1:16" hidden="1" x14ac:dyDescent="0.25">
      <c r="A100" t="s">
        <v>1047</v>
      </c>
      <c r="B100" t="str">
        <f t="shared" si="4"/>
        <v>Chángshā Zhèn</v>
      </c>
      <c r="C100" t="str">
        <f t="shared" si="5"/>
        <v>Chángshā Zhèn</v>
      </c>
      <c r="D100" t="s">
        <v>1048</v>
      </c>
      <c r="E100" t="s">
        <v>243</v>
      </c>
      <c r="F100" t="str">
        <f>_xlfn.CONCAT(D100,", ",H100,", ",I100,", ","江苏省")</f>
        <v>长沙镇, 如东县, 南通市, 江苏省</v>
      </c>
      <c r="G100">
        <v>35461</v>
      </c>
      <c r="H100" t="s">
        <v>81</v>
      </c>
      <c r="I100" t="s">
        <v>72</v>
      </c>
      <c r="J100">
        <f>VLOOKUP(F100,[1]!china_towns_second__2[[Column1]:[Y]],3,FALSE)</f>
        <v>32.425716665905902</v>
      </c>
      <c r="K100">
        <f>VLOOKUP(F100,[1]!china_towns_second__2[[Column1]:[Y]],2,FALSE)</f>
        <v>121.29370520000001</v>
      </c>
      <c r="L100" t="s">
        <v>3674</v>
      </c>
      <c r="M100" t="str">
        <f>VLOOKUP(H100,CHOOSE({1,2},Table1[Native],Table1[Name]),2,0)</f>
        <v>Rúdōng Xiàn</v>
      </c>
      <c r="N100" t="str">
        <f>VLOOKUP(I100,CHOOSE({1,2},Table1[Native],Table1[Name]),2,0)</f>
        <v>Nántōng Shì</v>
      </c>
      <c r="O100" t="str">
        <f t="shared" si="6"/>
        <v>Changsha Zhen (Nántōng Shì)</v>
      </c>
      <c r="P100" s="13" t="str">
        <f t="shared" si="7"/>
        <v>Changsha Zhen (Nántōng Shì)</v>
      </c>
    </row>
    <row r="101" spans="1:16" hidden="1" x14ac:dyDescent="0.25">
      <c r="A101" t="s">
        <v>1471</v>
      </c>
      <c r="B101" t="str">
        <f t="shared" si="4"/>
        <v>Chángshú Gāoxīn Jìshù Chǎnyè Kāifāqū</v>
      </c>
      <c r="C101" t="str">
        <f t="shared" si="5"/>
        <v>Chángshú Gāoxīn Jìshù Chǎnyè Kāifāqū</v>
      </c>
      <c r="D101" t="s">
        <v>1472</v>
      </c>
      <c r="E101" t="s">
        <v>248</v>
      </c>
      <c r="F101" t="str">
        <f>_xlfn.CONCAT(D101,", ",H101,", ",I101,", ","江苏省")</f>
        <v>常熟高新技术产业开发区, 常熟市, 苏州市, 江苏省</v>
      </c>
      <c r="G101">
        <v>11620</v>
      </c>
      <c r="H101" t="s">
        <v>100</v>
      </c>
      <c r="I101" t="s">
        <v>98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3675</v>
      </c>
      <c r="M101" t="str">
        <f>VLOOKUP(H101,CHOOSE({1,2},Table1[Native],Table1[Name]),2,0)</f>
        <v>Chángshú Shì</v>
      </c>
      <c r="N101" t="str">
        <f>VLOOKUP(I101,CHOOSE({1,2},Table1[Native],Table1[Name]),2,0)</f>
        <v>Sūzhōu Shì</v>
      </c>
      <c r="O101" t="str">
        <f t="shared" si="6"/>
        <v>Changshu Gaoxin Jishu Chanye Kaifaqu (Sūzhōu Shì)</v>
      </c>
      <c r="P101" s="13" t="str">
        <f t="shared" si="7"/>
        <v>Changshu Gaoxin Jishu Chanye Kaifaqu (Sūzhōu Shì)</v>
      </c>
    </row>
    <row r="102" spans="1:16" hidden="1" x14ac:dyDescent="0.25">
      <c r="A102" t="s">
        <v>1473</v>
      </c>
      <c r="B102" t="str">
        <f t="shared" si="4"/>
        <v>Chángshú Jīngjì Jìshù Kāifāqū</v>
      </c>
      <c r="C102" t="str">
        <f t="shared" si="5"/>
        <v>Chángshú Jīngjì Jìshù Kāifāqū</v>
      </c>
      <c r="D102" t="s">
        <v>1474</v>
      </c>
      <c r="E102" t="s">
        <v>248</v>
      </c>
      <c r="F102" t="str">
        <f>_xlfn.CONCAT(D102,", ",H102,", ",I102,", ","江苏省")</f>
        <v>常熟经济技术开发区, 常熟市, 苏州市, 江苏省</v>
      </c>
      <c r="G102">
        <v>6454</v>
      </c>
      <c r="H102" t="s">
        <v>100</v>
      </c>
      <c r="I102" t="s">
        <v>98</v>
      </c>
      <c r="J102">
        <f>VLOOKUP(F102,[1]!china_towns_second__2[[Column1]:[Y]],3,FALSE)</f>
        <v>31.7591244187856</v>
      </c>
      <c r="K102">
        <f>VLOOKUP(F102,[1]!china_towns_second__2[[Column1]:[Y]],2,FALSE)</f>
        <v>121.0081577</v>
      </c>
      <c r="L102" t="s">
        <v>3676</v>
      </c>
      <c r="M102" t="str">
        <f>VLOOKUP(H102,CHOOSE({1,2},Table1[Native],Table1[Name]),2,0)</f>
        <v>Chángshú Shì</v>
      </c>
      <c r="N102" t="str">
        <f>VLOOKUP(I102,CHOOSE({1,2},Table1[Native],Table1[Name]),2,0)</f>
        <v>Sūzhōu Shì</v>
      </c>
      <c r="O102" t="str">
        <f t="shared" si="6"/>
        <v>Changshu Jingji Jishu Kaifaqu (Sūzhōu Shì)</v>
      </c>
      <c r="P102" s="13" t="str">
        <f t="shared" si="7"/>
        <v>Changshu Jingji Jishu Kaifaqu (Sūzhōu Shì)</v>
      </c>
    </row>
    <row r="103" spans="1:16" hidden="1" x14ac:dyDescent="0.25">
      <c r="A103" t="s">
        <v>1475</v>
      </c>
      <c r="B103" t="str">
        <f t="shared" si="4"/>
        <v>Chángshú Yúshān Shànghú Lǚyóu Dùjiăqū</v>
      </c>
      <c r="C103" t="str">
        <f t="shared" si="5"/>
        <v>Chángshú Yúshān Shànghú Lǚyóu Dùjiăqū</v>
      </c>
      <c r="D103" t="s">
        <v>1476</v>
      </c>
      <c r="E103" t="s">
        <v>248</v>
      </c>
      <c r="F103" t="str">
        <f>_xlfn.CONCAT(D103,", ",H103,", ",I103,", ","江苏省")</f>
        <v>常熟虞山尚湖旅游度假区, 常熟市, 苏州市, 江苏省</v>
      </c>
      <c r="G103">
        <v>36025</v>
      </c>
      <c r="H103" t="s">
        <v>100</v>
      </c>
      <c r="I103" t="s">
        <v>98</v>
      </c>
      <c r="J103">
        <f>VLOOKUP(F103,[1]!china_towns_second__2[[Column1]:[Y]],3,FALSE)</f>
        <v>31.646519172582899</v>
      </c>
      <c r="K103">
        <f>VLOOKUP(F103,[1]!china_towns_second__2[[Column1]:[Y]],2,FALSE)</f>
        <v>120.69277769999999</v>
      </c>
      <c r="L103" t="s">
        <v>3677</v>
      </c>
      <c r="M103" t="str">
        <f>VLOOKUP(H103,CHOOSE({1,2},Table1[Native],Table1[Name]),2,0)</f>
        <v>Chángshú Shì</v>
      </c>
      <c r="N103" t="str">
        <f>VLOOKUP(I103,CHOOSE({1,2},Table1[Native],Table1[Name]),2,0)</f>
        <v>Sūzhōu Shì</v>
      </c>
      <c r="O103" t="str">
        <f t="shared" si="6"/>
        <v>Changshu Yushan Shanghu Luyou Dujiaqu (Sūzhōu Shì)</v>
      </c>
      <c r="P103" s="13" t="str">
        <f t="shared" si="7"/>
        <v>Changshu Yushan Shanghu Luyou Dujiaqu (Sūzhōu Shì)</v>
      </c>
    </row>
    <row r="104" spans="1:16" hidden="1" x14ac:dyDescent="0.25">
      <c r="A104" t="s">
        <v>384</v>
      </c>
      <c r="B104" t="str">
        <f t="shared" si="4"/>
        <v>Chángxī Jiēdào</v>
      </c>
      <c r="C104" t="str">
        <f t="shared" si="5"/>
        <v>Chángxī Jiēdào</v>
      </c>
      <c r="D104" t="s">
        <v>385</v>
      </c>
      <c r="E104" t="s">
        <v>240</v>
      </c>
      <c r="F104" t="str">
        <f>_xlfn.CONCAT(D104,", ",H104,", ",I104,", ","江苏省")</f>
        <v>长西街道, 清江浦区, 淮安市, 江苏省</v>
      </c>
      <c r="G104">
        <v>33487</v>
      </c>
      <c r="H104" t="s">
        <v>33</v>
      </c>
      <c r="I104" t="s">
        <v>21</v>
      </c>
      <c r="J104" t="e">
        <f>VLOOKUP(F104,[1]!china_towns_second__2[[Column1]:[Y]],3,FALSE)</f>
        <v>#N/A</v>
      </c>
      <c r="K104" t="e">
        <f>VLOOKUP(F104,[1]!china_towns_second__2[[Column1]:[Y]],2,FALSE)</f>
        <v>#N/A</v>
      </c>
      <c r="L104" t="s">
        <v>3678</v>
      </c>
      <c r="M104" t="str">
        <f>VLOOKUP(H104,CHOOSE({1,2},Table1[Native],Table1[Name]),2,0)</f>
        <v>Qīngjiāngpǔ Qū</v>
      </c>
      <c r="N104" t="str">
        <f>VLOOKUP(I104,CHOOSE({1,2},Table1[Native],Table1[Name]),2,0)</f>
        <v>Huái'ān Shì</v>
      </c>
      <c r="O104" t="str">
        <f t="shared" si="6"/>
        <v>Changxi Jiedao (Huái'ān Shì)</v>
      </c>
      <c r="P104" s="13" t="str">
        <f t="shared" si="7"/>
        <v>Changxi Jiedao (Huái'ān Shì)</v>
      </c>
    </row>
    <row r="105" spans="1:16" hidden="1" x14ac:dyDescent="0.25">
      <c r="A105" t="s">
        <v>246</v>
      </c>
      <c r="B105" t="str">
        <f t="shared" si="4"/>
        <v>Chángzhōu Jiānyù</v>
      </c>
      <c r="C105" t="str">
        <f t="shared" si="5"/>
        <v>Chángzhōu Jiānyù</v>
      </c>
      <c r="D105" t="s">
        <v>247</v>
      </c>
      <c r="E105" t="s">
        <v>248</v>
      </c>
      <c r="F105" t="str">
        <f>_xlfn.CONCAT(D105,", ",H105,", ",I105,", ","江苏省")</f>
        <v>常州监狱, 溧阳市, 常州市, 江苏省</v>
      </c>
      <c r="G105">
        <v>2660</v>
      </c>
      <c r="H105" t="s">
        <v>12</v>
      </c>
      <c r="I105" t="s">
        <v>6</v>
      </c>
      <c r="J105">
        <f>VLOOKUP(F105,[1]!china_towns_second__2[[Column1]:[Y]],3,FALSE)</f>
        <v>31.6698118672406</v>
      </c>
      <c r="K105">
        <f>VLOOKUP(F105,[1]!china_towns_second__2[[Column1]:[Y]],2,FALSE)</f>
        <v>119.3242936</v>
      </c>
      <c r="L105" t="s">
        <v>3679</v>
      </c>
      <c r="M105" t="str">
        <f>VLOOKUP(H105,CHOOSE({1,2},Table1[Native],Table1[Name]),2,0)</f>
        <v>Lìyáng Shì</v>
      </c>
      <c r="N105" t="str">
        <f>VLOOKUP(I105,CHOOSE({1,2},Table1[Native],Table1[Name]),2,0)</f>
        <v>Chángzhōu Shì</v>
      </c>
      <c r="O105" t="str">
        <f t="shared" si="6"/>
        <v>Changzhou Jianyu (Chángzhōu Shì)</v>
      </c>
      <c r="P105" s="13" t="str">
        <f t="shared" si="7"/>
        <v>Changzhou Jianyu (Chángzhōu Shì)</v>
      </c>
    </row>
    <row r="106" spans="1:16" hidden="1" x14ac:dyDescent="0.25">
      <c r="A106" t="s">
        <v>826</v>
      </c>
      <c r="B106" t="str">
        <f t="shared" si="4"/>
        <v>Cháotiāngōng Jiēdào</v>
      </c>
      <c r="C106" t="str">
        <f t="shared" si="5"/>
        <v>Cháotiāngōng Jiēdào</v>
      </c>
      <c r="D106" t="s">
        <v>827</v>
      </c>
      <c r="E106" t="s">
        <v>240</v>
      </c>
      <c r="F106" t="str">
        <f>_xlfn.CONCAT(D106,", ",H106,", ",I106,", ","江苏省")</f>
        <v>朝天宫街道, 秦淮区, 南京市, 江苏省</v>
      </c>
      <c r="G106">
        <v>110833</v>
      </c>
      <c r="H106" t="s">
        <v>64</v>
      </c>
      <c r="I106" t="s">
        <v>51</v>
      </c>
      <c r="J106">
        <f>VLOOKUP(F106,[1]!china_towns_second__2[[Column1]:[Y]],3,FALSE)</f>
        <v>32.036381304493403</v>
      </c>
      <c r="K106">
        <f>VLOOKUP(F106,[1]!china_towns_second__2[[Column1]:[Y]],2,FALSE)</f>
        <v>118.77043999999999</v>
      </c>
      <c r="L106" t="s">
        <v>3680</v>
      </c>
      <c r="M106" t="str">
        <f>VLOOKUP(H106,CHOOSE({1,2},Table1[Native],Table1[Name]),2,0)</f>
        <v>Qínhuái Qū</v>
      </c>
      <c r="N106" t="str">
        <f>VLOOKUP(I106,CHOOSE({1,2},Table1[Native],Table1[Name]),2,0)</f>
        <v>Nánjīng Shì</v>
      </c>
      <c r="O106" t="str">
        <f t="shared" si="6"/>
        <v>Chaotiangong Jiedao (Nánjīng Shì)</v>
      </c>
      <c r="P106" s="13" t="str">
        <f t="shared" si="7"/>
        <v>Chaotiangong Jiedao (Nánjīng Shì)</v>
      </c>
    </row>
    <row r="107" spans="1:16" hidden="1" x14ac:dyDescent="0.25">
      <c r="A107" t="s">
        <v>628</v>
      </c>
      <c r="B107" t="str">
        <f t="shared" si="4"/>
        <v>Cháoyáng Jiēdào</v>
      </c>
      <c r="C107" t="str">
        <f t="shared" si="5"/>
        <v>Cháoyáng Jiēdào</v>
      </c>
      <c r="D107" t="s">
        <v>629</v>
      </c>
      <c r="E107" t="s">
        <v>240</v>
      </c>
      <c r="F107" t="str">
        <f>_xlfn.CONCAT(D107,", ",H107,", ",I107,", ","江苏省")</f>
        <v>朝阳街道, 连云区, 连云港市, 江苏省</v>
      </c>
      <c r="G107">
        <v>18885</v>
      </c>
      <c r="H107" t="s">
        <v>48</v>
      </c>
      <c r="I107" t="s">
        <v>37</v>
      </c>
      <c r="J107">
        <f>VLOOKUP(F107,[1]!china_towns_second__2[[Column1]:[Y]],3,FALSE)</f>
        <v>34.680489925624798</v>
      </c>
      <c r="K107">
        <f>VLOOKUP(F107,[1]!china_towns_second__2[[Column1]:[Y]],2,FALSE)</f>
        <v>119.28732239999999</v>
      </c>
      <c r="L107" t="s">
        <v>3681</v>
      </c>
      <c r="M107" t="str">
        <f>VLOOKUP(H107,CHOOSE({1,2},Table1[Native],Table1[Name]),2,0)</f>
        <v>Liányún Qū</v>
      </c>
      <c r="N107" t="str">
        <f>VLOOKUP(I107,CHOOSE({1,2},Table1[Native],Table1[Name]),2,0)</f>
        <v>Liányúngăng Shì</v>
      </c>
      <c r="O107" t="str">
        <f t="shared" si="6"/>
        <v>Chaoyang Jiedao (Liányúngăng Shì)</v>
      </c>
      <c r="P107" s="13" t="str">
        <f t="shared" si="7"/>
        <v>Chaoyang Jiedao (Liányúngăng Shì)</v>
      </c>
    </row>
    <row r="108" spans="1:16" hidden="1" x14ac:dyDescent="0.25">
      <c r="A108" t="s">
        <v>249</v>
      </c>
      <c r="B108" t="str">
        <f t="shared" si="4"/>
        <v>Cháshān Jiēdào</v>
      </c>
      <c r="C108" t="str">
        <f t="shared" si="5"/>
        <v>Cháshān Jiēdào</v>
      </c>
      <c r="D108" t="s">
        <v>250</v>
      </c>
      <c r="E108" t="s">
        <v>240</v>
      </c>
      <c r="F108" t="str">
        <f>_xlfn.CONCAT(D108,", ",H108,", ",I108,", ","江苏省")</f>
        <v>茶山街道, 天宁区, 常州市, 江苏省</v>
      </c>
      <c r="G108">
        <v>109560</v>
      </c>
      <c r="H108" t="s">
        <v>14</v>
      </c>
      <c r="I108" t="s">
        <v>6</v>
      </c>
      <c r="J108">
        <f>VLOOKUP(F108,[1]!china_towns_second__2[[Column1]:[Y]],3,FALSE)</f>
        <v>31.754276073110201</v>
      </c>
      <c r="K108">
        <f>VLOOKUP(F108,[1]!china_towns_second__2[[Column1]:[Y]],2,FALSE)</f>
        <v>119.96896719999999</v>
      </c>
      <c r="L108" t="s">
        <v>3682</v>
      </c>
      <c r="M108" t="str">
        <f>VLOOKUP(H108,CHOOSE({1,2},Table1[Native],Table1[Name]),2,0)</f>
        <v>Tiānníng Qū</v>
      </c>
      <c r="N108" t="str">
        <f>VLOOKUP(I108,CHOOSE({1,2},Table1[Native],Table1[Name]),2,0)</f>
        <v>Chángzhōu Shì</v>
      </c>
      <c r="O108" t="str">
        <f t="shared" si="6"/>
        <v>Chashan Jiedao (Chángzhōu Shì)</v>
      </c>
      <c r="P108" s="13" t="str">
        <f t="shared" si="7"/>
        <v>Chashan Jiedao (Chángzhōu Shì)</v>
      </c>
    </row>
    <row r="109" spans="1:16" hidden="1" x14ac:dyDescent="0.25">
      <c r="A109" t="s">
        <v>2015</v>
      </c>
      <c r="B109" t="str">
        <f t="shared" si="4"/>
        <v>Chēfúshān Zhèn</v>
      </c>
      <c r="C109" t="str">
        <f t="shared" si="5"/>
        <v>Chēfúshān Zhèn</v>
      </c>
      <c r="D109" t="s">
        <v>2016</v>
      </c>
      <c r="E109" t="s">
        <v>243</v>
      </c>
      <c r="F109" t="str">
        <f>_xlfn.CONCAT(D109,", ",H109,", ",I109,", ","江苏省")</f>
        <v>车辐山镇, 邳州市, 徐州市, 江苏省</v>
      </c>
      <c r="G109">
        <v>45844</v>
      </c>
      <c r="H109" t="s">
        <v>155</v>
      </c>
      <c r="I109" t="s">
        <v>147</v>
      </c>
      <c r="J109">
        <f>VLOOKUP(F109,[1]!china_towns_second__2[[Column1]:[Y]],3,FALSE)</f>
        <v>34.4706564701997</v>
      </c>
      <c r="K109">
        <f>VLOOKUP(F109,[1]!china_towns_second__2[[Column1]:[Y]],2,FALSE)</f>
        <v>117.7608252</v>
      </c>
      <c r="L109" t="s">
        <v>3683</v>
      </c>
      <c r="M109" t="str">
        <f>VLOOKUP(H109,CHOOSE({1,2},Table1[Native],Table1[Name]),2,0)</f>
        <v>Pīzhōu Shì</v>
      </c>
      <c r="N109" t="str">
        <f>VLOOKUP(I109,CHOOSE({1,2},Table1[Native],Table1[Name]),2,0)</f>
        <v>Xúzhōu Shì</v>
      </c>
      <c r="O109" t="str">
        <f t="shared" si="6"/>
        <v>Chefushan Zhen (Xúzhōu Shì)</v>
      </c>
      <c r="P109" s="13" t="str">
        <f t="shared" si="7"/>
        <v>Chefushan Zhen (Xúzhōu Shì)</v>
      </c>
    </row>
    <row r="110" spans="1:16" hidden="1" x14ac:dyDescent="0.25">
      <c r="A110" t="s">
        <v>2582</v>
      </c>
      <c r="B110" t="str">
        <f t="shared" si="4"/>
        <v>Chēluó Zhèn</v>
      </c>
      <c r="C110" t="str">
        <f t="shared" si="5"/>
        <v>Chēluó Zhèn</v>
      </c>
      <c r="D110" t="s">
        <v>2583</v>
      </c>
      <c r="E110" t="s">
        <v>243</v>
      </c>
      <c r="F110" t="str">
        <f>_xlfn.CONCAT(D110,", ",H110,", ",I110,", ","江苏省")</f>
        <v>车逻镇, 高邮市, 扬州市, 江苏省</v>
      </c>
      <c r="G110">
        <v>29458</v>
      </c>
      <c r="H110" t="s">
        <v>188</v>
      </c>
      <c r="I110" t="s">
        <v>184</v>
      </c>
      <c r="J110">
        <f>VLOOKUP(F110,[1]!china_towns_second__2[[Column1]:[Y]],3,FALSE)</f>
        <v>32.697446800778003</v>
      </c>
      <c r="K110">
        <f>VLOOKUP(F110,[1]!china_towns_second__2[[Column1]:[Y]],2,FALSE)</f>
        <v>119.4872934</v>
      </c>
      <c r="L110" t="s">
        <v>3684</v>
      </c>
      <c r="M110" t="str">
        <f>VLOOKUP(H110,CHOOSE({1,2},Table1[Native],Table1[Name]),2,0)</f>
        <v>Gāoyóu Shì</v>
      </c>
      <c r="N110" t="str">
        <f>VLOOKUP(I110,CHOOSE({1,2},Table1[Native],Table1[Name]),2,0)</f>
        <v>Yángzhōu Shì</v>
      </c>
      <c r="O110" t="str">
        <f t="shared" si="6"/>
        <v>Cheluo Zhen (Yángzhōu Shì)</v>
      </c>
      <c r="P110" s="13" t="str">
        <f t="shared" si="7"/>
        <v>Cheluo Zhen (Yángzhōu Shì)</v>
      </c>
    </row>
    <row r="111" spans="1:16" hidden="1" x14ac:dyDescent="0.25">
      <c r="A111" t="s">
        <v>1270</v>
      </c>
      <c r="B111" t="str">
        <f t="shared" si="4"/>
        <v>Chēmén Xiāng</v>
      </c>
      <c r="C111" t="str">
        <f t="shared" si="5"/>
        <v>Chēmén Xiāng</v>
      </c>
      <c r="D111" t="s">
        <v>1271</v>
      </c>
      <c r="E111" t="s">
        <v>690</v>
      </c>
      <c r="F111" t="str">
        <f>_xlfn.CONCAT(D111,", ",H111,", ",I111,", ","江苏省")</f>
        <v>车门乡, 泗洪县, 宿迁市, 江苏省</v>
      </c>
      <c r="G111">
        <v>26966</v>
      </c>
      <c r="H111" t="s">
        <v>91</v>
      </c>
      <c r="I111" t="s">
        <v>87</v>
      </c>
      <c r="J111" t="e">
        <f>VLOOKUP(F111,[1]!china_towns_second__2[[Column1]:[Y]],3,FALSE)</f>
        <v>#N/A</v>
      </c>
      <c r="K111" t="e">
        <f>VLOOKUP(F111,[1]!china_towns_second__2[[Column1]:[Y]],2,FALSE)</f>
        <v>#N/A</v>
      </c>
      <c r="L111" t="s">
        <v>3685</v>
      </c>
      <c r="M111" t="str">
        <f>VLOOKUP(H111,CHOOSE({1,2},Table1[Native],Table1[Name]),2,0)</f>
        <v>Sìhóng Xiàn</v>
      </c>
      <c r="N111" t="str">
        <f>VLOOKUP(I111,CHOOSE({1,2},Table1[Native],Table1[Name]),2,0)</f>
        <v>Sùqiān Shì</v>
      </c>
      <c r="O111" t="str">
        <f t="shared" si="6"/>
        <v>Chemen Xiang (Sùqiān Shì)</v>
      </c>
      <c r="P111" s="13" t="str">
        <f t="shared" si="7"/>
        <v>Chemen Xiang (Sùqiān Shì)</v>
      </c>
    </row>
    <row r="112" spans="1:16" hidden="1" x14ac:dyDescent="0.25">
      <c r="A112" t="s">
        <v>1660</v>
      </c>
      <c r="B112" t="str">
        <f t="shared" si="4"/>
        <v>Chénbăo Zhèn</v>
      </c>
      <c r="C112" t="str">
        <f t="shared" si="5"/>
        <v>Chénbăo Zhèn</v>
      </c>
      <c r="D112" t="s">
        <v>1661</v>
      </c>
      <c r="E112" t="s">
        <v>243</v>
      </c>
      <c r="F112" t="str">
        <f>_xlfn.CONCAT(D112,", ",H112,", ",I112,", ","江苏省")</f>
        <v>陈堡镇, 兴化市, 泰州市, 江苏省</v>
      </c>
      <c r="G112">
        <v>33083</v>
      </c>
      <c r="H112" t="s">
        <v>131</v>
      </c>
      <c r="I112" t="s">
        <v>117</v>
      </c>
      <c r="J112">
        <f>VLOOKUP(F112,[1]!china_towns_second__2[[Column1]:[Y]],3,FALSE)</f>
        <v>32.7712119700332</v>
      </c>
      <c r="K112">
        <f>VLOOKUP(F112,[1]!china_towns_second__2[[Column1]:[Y]],2,FALSE)</f>
        <v>119.8946265</v>
      </c>
      <c r="L112" t="s">
        <v>3686</v>
      </c>
      <c r="M112" t="str">
        <f>VLOOKUP(H112,CHOOSE({1,2},Table1[Native],Table1[Name]),2,0)</f>
        <v>Xīnghuà Shì</v>
      </c>
      <c r="N112" t="str">
        <f>VLOOKUP(I112,CHOOSE({1,2},Table1[Native],Table1[Name]),2,0)</f>
        <v>Tàizhōu Shì</v>
      </c>
      <c r="O112" t="str">
        <f t="shared" si="6"/>
        <v>Chenbao Zhen (Tàizhōu Shì)</v>
      </c>
      <c r="P112" s="13" t="str">
        <f t="shared" si="7"/>
        <v>Chenbao Zhen (Tàizhōu Shì)</v>
      </c>
    </row>
    <row r="113" spans="1:16" hidden="1" x14ac:dyDescent="0.25">
      <c r="A113" t="s">
        <v>1662</v>
      </c>
      <c r="B113" t="str">
        <f t="shared" si="4"/>
        <v>Chéngbĕi Jiēdào (Tàizhōu Shì)</v>
      </c>
      <c r="C113" t="str">
        <f t="shared" si="5"/>
        <v>Chéngbĕi Jiēdào (Tàizhōu Shì)</v>
      </c>
      <c r="D113" t="s">
        <v>1663</v>
      </c>
      <c r="E113" t="s">
        <v>240</v>
      </c>
      <c r="F113" t="str">
        <f>_xlfn.CONCAT(D113,", ",H113,", ",I113,", ","江苏省")</f>
        <v>城北街道, 海陵区, 泰州市, 江苏省</v>
      </c>
      <c r="G113">
        <v>38963</v>
      </c>
      <c r="H113" t="s">
        <v>121</v>
      </c>
      <c r="I113" t="s">
        <v>117</v>
      </c>
      <c r="J113">
        <f>VLOOKUP(F113,[1]!china_towns_second__2[[Column1]:[Y]],3,FALSE)</f>
        <v>32.508980202443198</v>
      </c>
      <c r="K113">
        <f>VLOOKUP(F113,[1]!china_towns_second__2[[Column1]:[Y]],2,FALSE)</f>
        <v>119.9127726</v>
      </c>
      <c r="L113" t="s">
        <v>3687</v>
      </c>
      <c r="M113" t="str">
        <f>VLOOKUP(H113,CHOOSE({1,2},Table1[Native],Table1[Name]),2,0)</f>
        <v>Hăilíng Qū</v>
      </c>
      <c r="N113" t="str">
        <f>VLOOKUP(I113,CHOOSE({1,2},Table1[Native],Table1[Name]),2,0)</f>
        <v>Tàizhōu Shì</v>
      </c>
      <c r="O113" t="str">
        <f t="shared" si="6"/>
        <v>Chengbei Jiedao (Taizhou Shi) (Tàizhōu Shì)</v>
      </c>
      <c r="P113" s="13" t="str">
        <f t="shared" si="7"/>
        <v>Chengbei Jiedao (Taizhou Shi) (Tàizhōu Shì)</v>
      </c>
    </row>
    <row r="114" spans="1:16" hidden="1" x14ac:dyDescent="0.25">
      <c r="A114" t="s">
        <v>1662</v>
      </c>
      <c r="B114" t="str">
        <f t="shared" si="4"/>
        <v>Chéngbĕi Jiēdào (Yángzhōu Shì)</v>
      </c>
      <c r="C114" t="str">
        <f t="shared" si="5"/>
        <v>Chéngbĕi Jiēdào (Yángzhōu Shì)</v>
      </c>
      <c r="D114" t="s">
        <v>1663</v>
      </c>
      <c r="E114" t="s">
        <v>240</v>
      </c>
      <c r="F114" t="str">
        <f>_xlfn.CONCAT(D114,", ",H114,", ",I114,", ","江苏省")</f>
        <v>城北街道, 邗江区, 扬州市, 江苏省</v>
      </c>
      <c r="G114">
        <v>38196</v>
      </c>
      <c r="H114" t="s">
        <v>191</v>
      </c>
      <c r="I114" t="s">
        <v>184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3688</v>
      </c>
      <c r="M114" t="str">
        <f>VLOOKUP(H114,CHOOSE({1,2},Table1[Native],Table1[Name]),2,0)</f>
        <v>Hánjiāng Qū</v>
      </c>
      <c r="N114" t="str">
        <f>VLOOKUP(I114,CHOOSE({1,2},Table1[Native],Table1[Name]),2,0)</f>
        <v>Yángzhōu Shì</v>
      </c>
      <c r="O114" t="str">
        <f t="shared" si="6"/>
        <v>Chengbei Jiedao (Yangzhou Shi) (Yángzhōu Shì)</v>
      </c>
      <c r="P114" s="13" t="str">
        <f t="shared" si="7"/>
        <v>Chengbei Jiedao (Yangzhou Shi) (Yángzhōu Shì)</v>
      </c>
    </row>
    <row r="115" spans="1:16" hidden="1" x14ac:dyDescent="0.25">
      <c r="A115" t="s">
        <v>1664</v>
      </c>
      <c r="B115" t="str">
        <f t="shared" si="4"/>
        <v>Chéngbĕi Wùliú Yuánqū</v>
      </c>
      <c r="C115" t="str">
        <f t="shared" si="5"/>
        <v>Chéngbĕi Wùliú Yuánqū</v>
      </c>
      <c r="D115" t="s">
        <v>1665</v>
      </c>
      <c r="E115" t="s">
        <v>248</v>
      </c>
      <c r="F115" t="str">
        <f>_xlfn.CONCAT(D115,", ",H115,", ",I115,", ","江苏省")</f>
        <v>城北物流园区, 海陵区, 泰州市, 江苏省</v>
      </c>
      <c r="G115">
        <v>5203</v>
      </c>
      <c r="H115" t="s">
        <v>121</v>
      </c>
      <c r="I115" t="s">
        <v>117</v>
      </c>
      <c r="J115">
        <f>VLOOKUP(F115,[1]!china_towns_second__2[[Column1]:[Y]],3,FALSE)</f>
        <v>32.523033609655599</v>
      </c>
      <c r="K115">
        <f>VLOOKUP(F115,[1]!china_towns_second__2[[Column1]:[Y]],2,FALSE)</f>
        <v>119.8901003</v>
      </c>
      <c r="L115" t="s">
        <v>3689</v>
      </c>
      <c r="M115" t="str">
        <f>VLOOKUP(H115,CHOOSE({1,2},Table1[Native],Table1[Name]),2,0)</f>
        <v>Hăilíng Qū</v>
      </c>
      <c r="N115" t="str">
        <f>VLOOKUP(I115,CHOOSE({1,2},Table1[Native],Table1[Name]),2,0)</f>
        <v>Tàizhōu Shì</v>
      </c>
      <c r="O115" t="str">
        <f t="shared" si="6"/>
        <v>Chengbei Wuliu Yuanqu (Tàizhōu Shì)</v>
      </c>
      <c r="P115" s="13" t="str">
        <f t="shared" si="7"/>
        <v>Chengbei Wuliu Yuanqu (Tàizhōu Shì)</v>
      </c>
    </row>
    <row r="116" spans="1:16" hidden="1" x14ac:dyDescent="0.25">
      <c r="A116" t="s">
        <v>1666</v>
      </c>
      <c r="B116" t="str">
        <f t="shared" si="4"/>
        <v>Chéngbĕi Yuánqū</v>
      </c>
      <c r="C116" t="str">
        <f t="shared" si="5"/>
        <v>Chéngbĕi Yuánqū</v>
      </c>
      <c r="D116" t="s">
        <v>1667</v>
      </c>
      <c r="E116" t="s">
        <v>248</v>
      </c>
      <c r="F116" t="str">
        <f>_xlfn.CONCAT(D116,", ",H116,", ",I116,", ","江苏省")</f>
        <v>城北园区, 靖江市, 泰州市, 江苏省</v>
      </c>
      <c r="G116">
        <v>18884</v>
      </c>
      <c r="H116" t="s">
        <v>125</v>
      </c>
      <c r="I116" t="s">
        <v>117</v>
      </c>
      <c r="J116">
        <f>VLOOKUP(F116,[1]!china_towns_second__2[[Column1]:[Y]],3,FALSE)</f>
        <v>32.049923818631903</v>
      </c>
      <c r="K116">
        <f>VLOOKUP(F116,[1]!china_towns_second__2[[Column1]:[Y]],2,FALSE)</f>
        <v>120.2809622</v>
      </c>
      <c r="L116" t="s">
        <v>3690</v>
      </c>
      <c r="M116" t="str">
        <f>VLOOKUP(H116,CHOOSE({1,2},Table1[Native],Table1[Name]),2,0)</f>
        <v>Jìngjiāng Shì</v>
      </c>
      <c r="N116" t="str">
        <f>VLOOKUP(I116,CHOOSE({1,2},Table1[Native],Table1[Name]),2,0)</f>
        <v>Tàizhōu Shì</v>
      </c>
      <c r="O116" t="str">
        <f t="shared" si="6"/>
        <v>Chengbei Yuanqu (Tàizhōu Shì)</v>
      </c>
      <c r="P116" s="13" t="str">
        <f t="shared" si="7"/>
        <v>Chengbei Yuanqu (Tàizhōu Shì)</v>
      </c>
    </row>
    <row r="117" spans="1:16" hidden="1" x14ac:dyDescent="0.25">
      <c r="A117" t="s">
        <v>1049</v>
      </c>
      <c r="B117" t="str">
        <f t="shared" si="4"/>
        <v>Chéngdōng Jiēdào (Nántōng Shì)</v>
      </c>
      <c r="C117" t="str">
        <f t="shared" si="5"/>
        <v>Chéngdōng Jiēdào (Nántōng Shì)</v>
      </c>
      <c r="D117" t="s">
        <v>1050</v>
      </c>
      <c r="E117" t="s">
        <v>240</v>
      </c>
      <c r="F117" t="str">
        <f>_xlfn.CONCAT(D117,", ",H117,", ",I117,", ","江苏省")</f>
        <v>城东街道, 崇川区, 南通市, 江苏省</v>
      </c>
      <c r="G117">
        <v>82736</v>
      </c>
      <c r="H117" t="s">
        <v>73</v>
      </c>
      <c r="I117" t="s">
        <v>72</v>
      </c>
      <c r="J117">
        <f>VLOOKUP(F117,[1]!china_towns_second__2[[Column1]:[Y]],3,FALSE)</f>
        <v>32.026042418884302</v>
      </c>
      <c r="K117">
        <f>VLOOKUP(F117,[1]!china_towns_second__2[[Column1]:[Y]],2,FALSE)</f>
        <v>120.8750478</v>
      </c>
      <c r="L117" t="s">
        <v>3691</v>
      </c>
      <c r="M117" t="str">
        <f>VLOOKUP(H117,CHOOSE({1,2},Table1[Native],Table1[Name]),2,0)</f>
        <v>Chóngchuān Qū</v>
      </c>
      <c r="N117" t="str">
        <f>VLOOKUP(I117,CHOOSE({1,2},Table1[Native],Table1[Name]),2,0)</f>
        <v>Nántōng Shì</v>
      </c>
      <c r="O117" t="str">
        <f t="shared" si="6"/>
        <v>Chengdong Jiedao (Nantong Shi) (Nántōng Shì)</v>
      </c>
      <c r="P117" s="13" t="str">
        <f t="shared" si="7"/>
        <v>Chengdong Jiedao (Nantong Shi) (Nántōng Shì)</v>
      </c>
    </row>
    <row r="118" spans="1:16" hidden="1" x14ac:dyDescent="0.25">
      <c r="A118" t="s">
        <v>1049</v>
      </c>
      <c r="B118" t="str">
        <f t="shared" si="4"/>
        <v>Chéngdōng Jiēdào (Tàizhōu Shì)</v>
      </c>
      <c r="C118" t="str">
        <f t="shared" si="5"/>
        <v>Chéngdōng Jiēdào (Tàizhōu Shì)</v>
      </c>
      <c r="D118" t="s">
        <v>1050</v>
      </c>
      <c r="E118" t="s">
        <v>240</v>
      </c>
      <c r="F118" t="str">
        <f>_xlfn.CONCAT(D118,", ",H118,", ",I118,", ","江苏省")</f>
        <v>城东街道, 海陵区, 泰州市, 江苏省</v>
      </c>
      <c r="G118">
        <v>102058</v>
      </c>
      <c r="H118" t="s">
        <v>121</v>
      </c>
      <c r="I118" t="s">
        <v>117</v>
      </c>
      <c r="J118">
        <f>VLOOKUP(F118,[1]!china_towns_second__2[[Column1]:[Y]],3,FALSE)</f>
        <v>32.525429575067299</v>
      </c>
      <c r="K118">
        <f>VLOOKUP(F118,[1]!china_towns_second__2[[Column1]:[Y]],2,FALSE)</f>
        <v>119.93008349999999</v>
      </c>
      <c r="L118" t="s">
        <v>3692</v>
      </c>
      <c r="M118" t="str">
        <f>VLOOKUP(H118,CHOOSE({1,2},Table1[Native],Table1[Name]),2,0)</f>
        <v>Hăilíng Qū</v>
      </c>
      <c r="N118" t="str">
        <f>VLOOKUP(I118,CHOOSE({1,2},Table1[Native],Table1[Name]),2,0)</f>
        <v>Tàizhōu Shì</v>
      </c>
      <c r="O118" t="str">
        <f t="shared" si="6"/>
        <v>Chengdong Jiedao (Taizhou Shi) (Tàizhōu Shì)</v>
      </c>
      <c r="P118" s="13" t="str">
        <f t="shared" si="7"/>
        <v>Chengdong Jiedao (Taizhou Shi) (Tàizhōu Shì)</v>
      </c>
    </row>
    <row r="119" spans="1:16" hidden="1" x14ac:dyDescent="0.25">
      <c r="A119" t="s">
        <v>1051</v>
      </c>
      <c r="B119" t="str">
        <f t="shared" si="4"/>
        <v>Chéngdōng Zhèn [incl. Xīchăng Zhèn]</v>
      </c>
      <c r="C119" t="str">
        <f t="shared" si="5"/>
        <v>Chéngdōng Zhèn [incl. Xīchăng Zhèn]</v>
      </c>
      <c r="D119" t="s">
        <v>1052</v>
      </c>
      <c r="E119" t="s">
        <v>243</v>
      </c>
      <c r="F119" t="str">
        <f>_xlfn.CONCAT(D119,", ",H119,", ",I119,", ","江苏省")</f>
        <v>城东镇, 海安市, 南通市, 江苏省</v>
      </c>
      <c r="G119">
        <v>137864</v>
      </c>
      <c r="H119" t="s">
        <v>75</v>
      </c>
      <c r="I119" t="s">
        <v>72</v>
      </c>
      <c r="J119">
        <f>VLOOKUP(F119,[1]!china_towns_second__2[[Column1]:[Y]],3,FALSE)</f>
        <v>32.531256045329101</v>
      </c>
      <c r="K119">
        <f>VLOOKUP(F119,[1]!china_towns_second__2[[Column1]:[Y]],2,FALSE)</f>
        <v>120.5529331</v>
      </c>
      <c r="L119" t="s">
        <v>3693</v>
      </c>
      <c r="M119" t="str">
        <f>VLOOKUP(H119,CHOOSE({1,2},Table1[Native],Table1[Name]),2,0)</f>
        <v>Hăi'ān Shì</v>
      </c>
      <c r="N119" t="str">
        <f>VLOOKUP(I119,CHOOSE({1,2},Table1[Native],Table1[Name]),2,0)</f>
        <v>Nántōng Shì</v>
      </c>
      <c r="O119" t="str">
        <f t="shared" si="6"/>
        <v>Chengdong Zhen [incl. Xichang Zhen] (Nántōng Shì)</v>
      </c>
      <c r="P119" s="13" t="str">
        <f t="shared" si="7"/>
        <v>Chengdong Zhen [incl. Xichang Zhen] (Nántōng Shì)</v>
      </c>
    </row>
    <row r="120" spans="1:16" hidden="1" x14ac:dyDescent="0.25">
      <c r="A120" t="s">
        <v>386</v>
      </c>
      <c r="B120" t="str">
        <f t="shared" si="4"/>
        <v>Chéngjí Zhèn</v>
      </c>
      <c r="C120" t="str">
        <f t="shared" si="5"/>
        <v>Chéngjí Zhèn</v>
      </c>
      <c r="D120" t="s">
        <v>387</v>
      </c>
      <c r="E120" t="s">
        <v>243</v>
      </c>
      <c r="F120" t="str">
        <f>_xlfn.CONCAT(D120,", ",H120,", ",I120,", ","江苏省")</f>
        <v>成集镇, 涟水县, 淮安市, 江苏省</v>
      </c>
      <c r="G120">
        <v>18317</v>
      </c>
      <c r="H120" t="s">
        <v>32</v>
      </c>
      <c r="I120" t="s">
        <v>21</v>
      </c>
      <c r="J120">
        <f>VLOOKUP(F120,[1]!china_towns_second__2[[Column1]:[Y]],3,FALSE)</f>
        <v>33.848521259422903</v>
      </c>
      <c r="K120">
        <f>VLOOKUP(F120,[1]!china_towns_second__2[[Column1]:[Y]],2,FALSE)</f>
        <v>119.0850422</v>
      </c>
      <c r="L120" t="s">
        <v>3694</v>
      </c>
      <c r="M120" t="str">
        <f>VLOOKUP(H120,CHOOSE({1,2},Table1[Native],Table1[Name]),2,0)</f>
        <v>Liánshuĭ Xiàn</v>
      </c>
      <c r="N120" t="str">
        <f>VLOOKUP(I120,CHOOSE({1,2},Table1[Native],Table1[Name]),2,0)</f>
        <v>Huái'ān Shì</v>
      </c>
      <c r="O120" t="str">
        <f t="shared" si="6"/>
        <v>Chengji Zhen (Huái'ān Shì)</v>
      </c>
      <c r="P120" s="13" t="str">
        <f t="shared" si="7"/>
        <v>Chengji Zhen (Huái'ān Shì)</v>
      </c>
    </row>
    <row r="121" spans="1:16" hidden="1" x14ac:dyDescent="0.25">
      <c r="A121" t="s">
        <v>1843</v>
      </c>
      <c r="B121" t="str">
        <f t="shared" si="4"/>
        <v>Chéngjiāng Jiēdào</v>
      </c>
      <c r="C121" t="str">
        <f t="shared" si="5"/>
        <v>Chéngjiāng Jiēdào</v>
      </c>
      <c r="D121" t="s">
        <v>1844</v>
      </c>
      <c r="E121" t="s">
        <v>240</v>
      </c>
      <c r="F121" t="str">
        <f>_xlfn.CONCAT(D121,", ",H121,", ",I121,", ","江苏省")</f>
        <v>澄江街道, 江阴市, 无锡市, 江苏省</v>
      </c>
      <c r="G121">
        <v>324660</v>
      </c>
      <c r="H121" t="s">
        <v>139</v>
      </c>
      <c r="I121" t="s">
        <v>133</v>
      </c>
      <c r="J121">
        <f>VLOOKUP(F121,[1]!china_towns_second__2[[Column1]:[Y]],3,FALSE)</f>
        <v>31.901085370315599</v>
      </c>
      <c r="K121">
        <f>VLOOKUP(F121,[1]!china_towns_second__2[[Column1]:[Y]],2,FALSE)</f>
        <v>120.2651963</v>
      </c>
      <c r="L121" t="s">
        <v>3695</v>
      </c>
      <c r="M121" t="str">
        <f>VLOOKUP(H121,CHOOSE({1,2},Table1[Native],Table1[Name]),2,0)</f>
        <v>Jiāngyīn Shì</v>
      </c>
      <c r="N121" t="str">
        <f>VLOOKUP(I121,CHOOSE({1,2},Table1[Native],Table1[Name]),2,0)</f>
        <v>Wúxī Shì</v>
      </c>
      <c r="O121" t="str">
        <f t="shared" si="6"/>
        <v>Chengjiang Jiedao (Wúxī Shì)</v>
      </c>
      <c r="P121" s="13" t="str">
        <f t="shared" si="7"/>
        <v>Chengjiang Jiedao (Wúxī Shì)</v>
      </c>
    </row>
    <row r="122" spans="1:16" hidden="1" x14ac:dyDescent="0.25">
      <c r="A122" t="s">
        <v>1668</v>
      </c>
      <c r="B122" t="str">
        <f t="shared" si="4"/>
        <v>Chéngnán</v>
      </c>
      <c r="C122" t="str">
        <f t="shared" si="5"/>
        <v>Chéngnán</v>
      </c>
      <c r="D122" t="s">
        <v>1669</v>
      </c>
      <c r="E122" t="s">
        <v>248</v>
      </c>
      <c r="F122" t="str">
        <f>_xlfn.CONCAT(D122,", ",H122,", ",I122,", ","江苏省")</f>
        <v>城南办事处, 靖江市, 泰州市, 江苏省</v>
      </c>
      <c r="G122">
        <v>73901</v>
      </c>
      <c r="H122" t="s">
        <v>125</v>
      </c>
      <c r="I122" t="s">
        <v>117</v>
      </c>
      <c r="J122" t="e">
        <f>VLOOKUP(F122,[1]!china_towns_second__2[[Column1]:[Y]],3,FALSE)</f>
        <v>#N/A</v>
      </c>
      <c r="K122" t="e">
        <f>VLOOKUP(F122,[1]!china_towns_second__2[[Column1]:[Y]],2,FALSE)</f>
        <v>#N/A</v>
      </c>
      <c r="L122" t="s">
        <v>3696</v>
      </c>
      <c r="M122" t="str">
        <f>VLOOKUP(H122,CHOOSE({1,2},Table1[Native],Table1[Name]),2,0)</f>
        <v>Jìngjiāng Shì</v>
      </c>
      <c r="N122" t="str">
        <f>VLOOKUP(I122,CHOOSE({1,2},Table1[Native],Table1[Name]),2,0)</f>
        <v>Tàizhōu Shì</v>
      </c>
      <c r="O122" t="str">
        <f t="shared" si="6"/>
        <v>Chengnan (Tàizhōu Shì)</v>
      </c>
      <c r="P122" s="13" t="str">
        <f t="shared" si="7"/>
        <v>Chengnan (Tàizhōu Shì)</v>
      </c>
    </row>
    <row r="123" spans="1:16" hidden="1" x14ac:dyDescent="0.25">
      <c r="A123" t="s">
        <v>388</v>
      </c>
      <c r="B123" t="str">
        <f t="shared" si="4"/>
        <v>Chéngnán Jiēdào (Huái'ān Shì)</v>
      </c>
      <c r="C123" t="str">
        <f t="shared" si="5"/>
        <v>Chéngnán Jiēdào (Huái'ān Shì)</v>
      </c>
      <c r="D123" t="s">
        <v>389</v>
      </c>
      <c r="E123" t="s">
        <v>240</v>
      </c>
      <c r="F123" t="str">
        <f>_xlfn.CONCAT(D123,", ",H123,", ",I123,", ","江苏省")</f>
        <v>城南街道, 清江浦区, 淮安市, 江苏省</v>
      </c>
      <c r="G123">
        <v>31461</v>
      </c>
      <c r="H123" t="s">
        <v>33</v>
      </c>
      <c r="I123" t="s">
        <v>21</v>
      </c>
      <c r="J123" t="e">
        <f>VLOOKUP(F123,[1]!china_towns_second__2[[Column1]:[Y]],3,FALSE)</f>
        <v>#N/A</v>
      </c>
      <c r="K123" t="e">
        <f>VLOOKUP(F123,[1]!china_towns_second__2[[Column1]:[Y]],2,FALSE)</f>
        <v>#N/A</v>
      </c>
      <c r="L123" t="s">
        <v>3697</v>
      </c>
      <c r="M123" t="str">
        <f>VLOOKUP(H123,CHOOSE({1,2},Table1[Native],Table1[Name]),2,0)</f>
        <v>Qīngjiāngpǔ Qū</v>
      </c>
      <c r="N123" t="str">
        <f>VLOOKUP(I123,CHOOSE({1,2},Table1[Native],Table1[Name]),2,0)</f>
        <v>Huái'ān Shì</v>
      </c>
      <c r="O123" t="str">
        <f t="shared" si="6"/>
        <v>Chengnan Jiedao (Huai'an Shi) (Huái'ān Shì)</v>
      </c>
      <c r="P123" s="13" t="str">
        <f t="shared" si="7"/>
        <v>Chengnan Jiedao (Huai'an Shi) (Huái'ān Shì)</v>
      </c>
    </row>
    <row r="124" spans="1:16" hidden="1" x14ac:dyDescent="0.25">
      <c r="A124" t="s">
        <v>388</v>
      </c>
      <c r="B124" t="str">
        <f t="shared" si="4"/>
        <v>Chéngnán Jiēdào (Sūzhōu Shì)</v>
      </c>
      <c r="C124" t="str">
        <f t="shared" si="5"/>
        <v>Chéngnán Jiēdào (Sūzhōu Shì)</v>
      </c>
      <c r="D124" t="s">
        <v>389</v>
      </c>
      <c r="E124" t="s">
        <v>240</v>
      </c>
      <c r="F124" t="str">
        <f>_xlfn.CONCAT(D124,", ",H124,", ",I124,", ","江苏省")</f>
        <v>城南街道, 吴中区, 苏州市, 江苏省</v>
      </c>
      <c r="G124">
        <v>105127</v>
      </c>
      <c r="H124" t="s">
        <v>111</v>
      </c>
      <c r="I124" t="s">
        <v>98</v>
      </c>
      <c r="J124">
        <f>VLOOKUP(F124,[1]!china_towns_second__2[[Column1]:[Y]],3,FALSE)</f>
        <v>31.236634229291202</v>
      </c>
      <c r="K124">
        <f>VLOOKUP(F124,[1]!china_towns_second__2[[Column1]:[Y]],2,FALSE)</f>
        <v>120.63361810000001</v>
      </c>
      <c r="L124" t="s">
        <v>3698</v>
      </c>
      <c r="M124" t="str">
        <f>VLOOKUP(H124,CHOOSE({1,2},Table1[Native],Table1[Name]),2,0)</f>
        <v>Wúzhōng Qū</v>
      </c>
      <c r="N124" t="str">
        <f>VLOOKUP(I124,CHOOSE({1,2},Table1[Native],Table1[Name]),2,0)</f>
        <v>Sūzhōu Shì</v>
      </c>
      <c r="O124" t="str">
        <f t="shared" si="6"/>
        <v>Chengnan Jiedao (Suzhou Shi) (Sūzhōu Shì)</v>
      </c>
      <c r="P124" s="13" t="str">
        <f t="shared" si="7"/>
        <v>Chengnan Jiedao (Suzhou Shi) (Sūzhōu Shì)</v>
      </c>
    </row>
    <row r="125" spans="1:16" hidden="1" x14ac:dyDescent="0.25">
      <c r="A125" t="s">
        <v>388</v>
      </c>
      <c r="B125" t="str">
        <f t="shared" si="4"/>
        <v>Chéngnán Jiēdào (Tàizhōu Shì)</v>
      </c>
      <c r="C125" t="str">
        <f t="shared" si="5"/>
        <v>Chéngnán Jiēdào (Tàizhōu Shì)</v>
      </c>
      <c r="D125" t="s">
        <v>389</v>
      </c>
      <c r="E125" t="s">
        <v>240</v>
      </c>
      <c r="F125" t="str">
        <f>_xlfn.CONCAT(D125,", ",H125,", ",I125,", ","江苏省")</f>
        <v>城南街道, 海陵区, 泰州市, 江苏省</v>
      </c>
      <c r="G125">
        <v>39531</v>
      </c>
      <c r="H125" t="s">
        <v>121</v>
      </c>
      <c r="I125" t="s">
        <v>117</v>
      </c>
      <c r="J125">
        <f>VLOOKUP(F125,[1]!china_towns_second__2[[Column1]:[Y]],3,FALSE)</f>
        <v>32.466085050783001</v>
      </c>
      <c r="K125">
        <f>VLOOKUP(F125,[1]!china_towns_second__2[[Column1]:[Y]],2,FALSE)</f>
        <v>119.925121</v>
      </c>
      <c r="L125" t="s">
        <v>3699</v>
      </c>
      <c r="M125" t="str">
        <f>VLOOKUP(H125,CHOOSE({1,2},Table1[Native],Table1[Name]),2,0)</f>
        <v>Hăilíng Qū</v>
      </c>
      <c r="N125" t="str">
        <f>VLOOKUP(I125,CHOOSE({1,2},Table1[Native],Table1[Name]),2,0)</f>
        <v>Tàizhōu Shì</v>
      </c>
      <c r="O125" t="str">
        <f t="shared" si="6"/>
        <v>Chengnan Jiedao (Taizhou Shi) (Tàizhōu Shì)</v>
      </c>
      <c r="P125" s="13" t="str">
        <f t="shared" si="7"/>
        <v>Chengnan Jiedao (Taizhou Shi) (Tàizhōu Shì)</v>
      </c>
    </row>
    <row r="126" spans="1:16" hidden="1" x14ac:dyDescent="0.25">
      <c r="A126" t="s">
        <v>2584</v>
      </c>
      <c r="B126" t="str">
        <f t="shared" si="4"/>
        <v>Chéngnán Jīngjì Xīnqū</v>
      </c>
      <c r="C126" t="str">
        <f t="shared" si="5"/>
        <v>Chéngnán Jīngjì Xīnqū</v>
      </c>
      <c r="D126" t="s">
        <v>2585</v>
      </c>
      <c r="E126" t="s">
        <v>248</v>
      </c>
      <c r="F126" t="str">
        <f>_xlfn.CONCAT(D126,", ",H126,", ",I126,", ","江苏省")</f>
        <v>城南经济新区, 高邮市, 扬州市, 江苏省</v>
      </c>
      <c r="G126">
        <v>15533</v>
      </c>
      <c r="H126" t="s">
        <v>188</v>
      </c>
      <c r="I126" t="s">
        <v>184</v>
      </c>
      <c r="J126">
        <f>VLOOKUP(F126,[1]!china_towns_second__2[[Column1]:[Y]],3,FALSE)</f>
        <v>32.742130324333203</v>
      </c>
      <c r="K126">
        <f>VLOOKUP(F126,[1]!china_towns_second__2[[Column1]:[Y]],2,FALSE)</f>
        <v>119.4736219</v>
      </c>
      <c r="L126" t="s">
        <v>3700</v>
      </c>
      <c r="M126" t="str">
        <f>VLOOKUP(H126,CHOOSE({1,2},Table1[Native],Table1[Name]),2,0)</f>
        <v>Gāoyóu Shì</v>
      </c>
      <c r="N126" t="str">
        <f>VLOOKUP(I126,CHOOSE({1,2},Table1[Native],Table1[Name]),2,0)</f>
        <v>Yángzhōu Shì</v>
      </c>
      <c r="O126" t="str">
        <f t="shared" si="6"/>
        <v>Chengnan Jingji Xinqu (Yángzhōu Shì)</v>
      </c>
      <c r="P126" s="13" t="str">
        <f t="shared" si="7"/>
        <v>Chengnan Jingji Xinqu (Yángzhōu Shì)</v>
      </c>
    </row>
    <row r="127" spans="1:16" hidden="1" x14ac:dyDescent="0.25">
      <c r="A127" t="s">
        <v>828</v>
      </c>
      <c r="B127" t="str">
        <f t="shared" si="4"/>
        <v>Chéngqiáo Jiēdào</v>
      </c>
      <c r="C127" t="str">
        <f t="shared" si="5"/>
        <v>Chéngqiáo Jiēdào</v>
      </c>
      <c r="D127" t="s">
        <v>829</v>
      </c>
      <c r="E127" t="s">
        <v>240</v>
      </c>
      <c r="F127" t="str">
        <f>_xlfn.CONCAT(D127,", ",H127,", ",I127,", ","江苏省")</f>
        <v>程桥街道, 六合区, 南京市, 江苏省</v>
      </c>
      <c r="G127">
        <v>46903</v>
      </c>
      <c r="H127" t="s">
        <v>62</v>
      </c>
      <c r="I127" t="s">
        <v>51</v>
      </c>
      <c r="J127">
        <f>VLOOKUP(F127,[1]!china_towns_second__2[[Column1]:[Y]],3,FALSE)</f>
        <v>32.4138136536505</v>
      </c>
      <c r="K127">
        <f>VLOOKUP(F127,[1]!china_towns_second__2[[Column1]:[Y]],2,FALSE)</f>
        <v>118.7315406</v>
      </c>
      <c r="L127" t="s">
        <v>3701</v>
      </c>
      <c r="M127" t="str">
        <f>VLOOKUP(H127,CHOOSE({1,2},Table1[Native],Table1[Name]),2,0)</f>
        <v>Lùhé Qū</v>
      </c>
      <c r="N127" t="str">
        <f>VLOOKUP(I127,CHOOSE({1,2},Table1[Native],Table1[Name]),2,0)</f>
        <v>Nánjīng Shì</v>
      </c>
      <c r="O127" t="str">
        <f t="shared" si="6"/>
        <v>Chengqiao Jiedao (Nánjīng Shì)</v>
      </c>
      <c r="P127" s="13" t="str">
        <f t="shared" si="7"/>
        <v>Chengqiao Jiedao (Nánjīng Shì)</v>
      </c>
    </row>
    <row r="128" spans="1:16" hidden="1" x14ac:dyDescent="0.25">
      <c r="A128" t="s">
        <v>630</v>
      </c>
      <c r="B128" t="str">
        <f t="shared" si="4"/>
        <v>Chéngtóu Zhèn [incl. Ménhé Zhèn]</v>
      </c>
      <c r="C128" t="str">
        <f t="shared" si="5"/>
        <v>Chéngtóu Zhèn [incl. Ménhé Zhèn]</v>
      </c>
      <c r="D128" t="s">
        <v>631</v>
      </c>
      <c r="E128" t="s">
        <v>243</v>
      </c>
      <c r="F128" t="str">
        <f>_xlfn.CONCAT(D128,", ",H128,", ",I128,", ","江苏省")</f>
        <v>城头镇, 赣榆区, 连云港市, 江苏省</v>
      </c>
      <c r="G128">
        <v>72788</v>
      </c>
      <c r="H128" t="s">
        <v>41</v>
      </c>
      <c r="I128" t="s">
        <v>37</v>
      </c>
      <c r="J128">
        <f>VLOOKUP(F128,[1]!china_towns_second__2[[Column1]:[Y]],3,FALSE)</f>
        <v>34.846923178521898</v>
      </c>
      <c r="K128">
        <f>VLOOKUP(F128,[1]!china_towns_second__2[[Column1]:[Y]],2,FALSE)</f>
        <v>118.9414565</v>
      </c>
      <c r="L128" t="s">
        <v>3702</v>
      </c>
      <c r="M128" t="str">
        <f>VLOOKUP(H128,CHOOSE({1,2},Table1[Native],Table1[Name]),2,0)</f>
        <v>Gànyú Qū</v>
      </c>
      <c r="N128" t="str">
        <f>VLOOKUP(I128,CHOOSE({1,2},Table1[Native],Table1[Name]),2,0)</f>
        <v>Liányúngăng Shì</v>
      </c>
      <c r="O128" t="str">
        <f t="shared" si="6"/>
        <v>Chengtou Zhen [incl. Menhe Zhen] (Liányúngăng Shì)</v>
      </c>
      <c r="P128" s="13" t="str">
        <f t="shared" si="7"/>
        <v>Chengtou Zhen [incl. Menhe Zhen] (Liányúngăng Shì)</v>
      </c>
    </row>
    <row r="129" spans="1:16" hidden="1" x14ac:dyDescent="0.25">
      <c r="A129" t="s">
        <v>1670</v>
      </c>
      <c r="B129" t="str">
        <f t="shared" si="4"/>
        <v>Chéngxī Jiēdào</v>
      </c>
      <c r="C129" t="str">
        <f t="shared" si="5"/>
        <v>Chéngxī Jiēdào</v>
      </c>
      <c r="D129" t="s">
        <v>1671</v>
      </c>
      <c r="E129" t="s">
        <v>240</v>
      </c>
      <c r="F129" t="str">
        <f>_xlfn.CONCAT(D129,", ",H129,", ",I129,", ","江苏省")</f>
        <v>城西街道, 海陵区, 泰州市, 江苏省</v>
      </c>
      <c r="G129">
        <v>74460</v>
      </c>
      <c r="H129" t="s">
        <v>121</v>
      </c>
      <c r="I129" t="s">
        <v>117</v>
      </c>
      <c r="J129">
        <f>VLOOKUP(F129,[1]!china_towns_second__2[[Column1]:[Y]],3,FALSE)</f>
        <v>32.515561541420396</v>
      </c>
      <c r="K129">
        <f>VLOOKUP(F129,[1]!china_towns_second__2[[Column1]:[Y]],2,FALSE)</f>
        <v>119.8864459</v>
      </c>
      <c r="L129" t="s">
        <v>3703</v>
      </c>
      <c r="M129" t="str">
        <f>VLOOKUP(H129,CHOOSE({1,2},Table1[Native],Table1[Name]),2,0)</f>
        <v>Hăilíng Qū</v>
      </c>
      <c r="N129" t="str">
        <f>VLOOKUP(I129,CHOOSE({1,2},Table1[Native],Table1[Name]),2,0)</f>
        <v>Tàizhōu Shì</v>
      </c>
      <c r="O129" t="str">
        <f t="shared" si="6"/>
        <v>Chengxi Jiedao (Tàizhōu Shì)</v>
      </c>
      <c r="P129" s="13" t="str">
        <f t="shared" si="7"/>
        <v>Chengxi Jiedao (Tàizhōu Shì)</v>
      </c>
    </row>
    <row r="130" spans="1:16" hidden="1" x14ac:dyDescent="0.25">
      <c r="A130" t="s">
        <v>632</v>
      </c>
      <c r="B130" t="str">
        <f t="shared" ref="B130:B193" si="8">IF(COUNTIF(A:A,A130)&gt;1,_xlfn.CONCAT(A130," (",N130,")"),A130)</f>
        <v>Chéngxī Zhèn</v>
      </c>
      <c r="C130" t="str">
        <f t="shared" ref="C130:C193" si="9">IF(COUNTIF(B:B,B130)&gt;1,_xlfn.CONCAT(A130," (",M130,")"),B130)</f>
        <v>Chéngxī Zhèn</v>
      </c>
      <c r="D130" t="s">
        <v>633</v>
      </c>
      <c r="E130" t="s">
        <v>243</v>
      </c>
      <c r="F130" t="str">
        <f>_xlfn.CONCAT(D130,", ",H130,", ",I130,", ","江苏省")</f>
        <v>城西镇, 赣榆区, 连云港市, 江苏省</v>
      </c>
      <c r="G130">
        <v>33933</v>
      </c>
      <c r="H130" t="s">
        <v>41</v>
      </c>
      <c r="I130" t="s">
        <v>37</v>
      </c>
      <c r="J130">
        <f>VLOOKUP(F130,[1]!china_towns_second__2[[Column1]:[Y]],3,FALSE)</f>
        <v>34.834532333565697</v>
      </c>
      <c r="K130">
        <f>VLOOKUP(F130,[1]!china_towns_second__2[[Column1]:[Y]],2,FALSE)</f>
        <v>119.0238377</v>
      </c>
      <c r="L130" t="s">
        <v>3704</v>
      </c>
      <c r="M130" t="str">
        <f>VLOOKUP(H130,CHOOSE({1,2},Table1[Native],Table1[Name]),2,0)</f>
        <v>Gànyú Qū</v>
      </c>
      <c r="N130" t="str">
        <f>VLOOKUP(I130,CHOOSE({1,2},Table1[Native],Table1[Name]),2,0)</f>
        <v>Liányúngăng Shì</v>
      </c>
      <c r="O130" t="str">
        <f t="shared" ref="O130:O193" si="10">_xlfn.CONCAT(L130," (",N130,")")</f>
        <v>Chengxi Zhen (Liányúngăng Shì)</v>
      </c>
      <c r="P130" s="13" t="str">
        <f t="shared" ref="P130:P193" si="11">IF(COUNTIF(O:O,O130)&gt;1,_xlfn.CONCAT(L130," (",M130,")"),O130)</f>
        <v>Chengxi Zhen (Liányúngăng Shì)</v>
      </c>
    </row>
    <row r="131" spans="1:16" hidden="1" x14ac:dyDescent="0.25">
      <c r="A131" t="s">
        <v>1477</v>
      </c>
      <c r="B131" t="str">
        <f t="shared" si="8"/>
        <v>Chéngxiāng Zhèn</v>
      </c>
      <c r="C131" t="str">
        <f t="shared" si="9"/>
        <v>Chéngxiāng Zhèn</v>
      </c>
      <c r="D131" t="s">
        <v>1478</v>
      </c>
      <c r="E131" t="s">
        <v>243</v>
      </c>
      <c r="F131" t="str">
        <f>_xlfn.CONCAT(D131,", ",H131,", ",I131,", ","江苏省")</f>
        <v>城厢镇, 太仓市, 苏州市, 江苏省</v>
      </c>
      <c r="G131">
        <v>118355</v>
      </c>
      <c r="H131" t="s">
        <v>107</v>
      </c>
      <c r="I131" t="s">
        <v>98</v>
      </c>
      <c r="J131">
        <f>VLOOKUP(F131,[1]!china_towns_second__2[[Column1]:[Y]],3,FALSE)</f>
        <v>31.4497466243118</v>
      </c>
      <c r="K131">
        <f>VLOOKUP(F131,[1]!china_towns_second__2[[Column1]:[Y]],2,FALSE)</f>
        <v>121.0933939</v>
      </c>
      <c r="L131" t="s">
        <v>3705</v>
      </c>
      <c r="M131" t="str">
        <f>VLOOKUP(H131,CHOOSE({1,2},Table1[Native],Table1[Name]),2,0)</f>
        <v>Tàicāng Shì</v>
      </c>
      <c r="N131" t="str">
        <f>VLOOKUP(I131,CHOOSE({1,2},Table1[Native],Table1[Name]),2,0)</f>
        <v>Sūzhōu Shì</v>
      </c>
      <c r="O131" t="str">
        <f t="shared" si="10"/>
        <v>Chengxiang Zhen (Sūzhōu Shì)</v>
      </c>
      <c r="P131" s="13" t="str">
        <f t="shared" si="11"/>
        <v>Chengxiang Zhen (Sūzhōu Shì)</v>
      </c>
    </row>
    <row r="132" spans="1:16" hidden="1" x14ac:dyDescent="0.25">
      <c r="A132" t="s">
        <v>1672</v>
      </c>
      <c r="B132" t="str">
        <f t="shared" si="8"/>
        <v>Chéngzhōng Jiēdào</v>
      </c>
      <c r="C132" t="str">
        <f t="shared" si="9"/>
        <v>Chéngzhōng Jiēdào</v>
      </c>
      <c r="D132" t="s">
        <v>1673</v>
      </c>
      <c r="E132" t="s">
        <v>240</v>
      </c>
      <c r="F132" t="str">
        <f>_xlfn.CONCAT(D132,", ",H132,", ",I132,", ","江苏省")</f>
        <v>城中街道, 海陵区, 泰州市, 江苏省</v>
      </c>
      <c r="G132">
        <v>53343</v>
      </c>
      <c r="H132" t="s">
        <v>121</v>
      </c>
      <c r="I132" t="s">
        <v>117</v>
      </c>
      <c r="J132">
        <f>VLOOKUP(F132,[1]!china_towns_second__2[[Column1]:[Y]],3,FALSE)</f>
        <v>32.486074074997099</v>
      </c>
      <c r="K132">
        <f>VLOOKUP(F132,[1]!china_towns_second__2[[Column1]:[Y]],2,FALSE)</f>
        <v>119.9119486</v>
      </c>
      <c r="L132" t="s">
        <v>3706</v>
      </c>
      <c r="M132" t="str">
        <f>VLOOKUP(H132,CHOOSE({1,2},Table1[Native],Table1[Name]),2,0)</f>
        <v>Hăilíng Qū</v>
      </c>
      <c r="N132" t="str">
        <f>VLOOKUP(I132,CHOOSE({1,2},Table1[Native],Table1[Name]),2,0)</f>
        <v>Tàizhōu Shì</v>
      </c>
      <c r="O132" t="str">
        <f t="shared" si="10"/>
        <v>Chengzhong Jiedao (Tàizhōu Shì)</v>
      </c>
      <c r="P132" s="13" t="str">
        <f t="shared" si="11"/>
        <v>Chengzhong Jiedao (Tàizhōu Shì)</v>
      </c>
    </row>
    <row r="133" spans="1:16" hidden="1" x14ac:dyDescent="0.25">
      <c r="A133" t="s">
        <v>1272</v>
      </c>
      <c r="B133" t="str">
        <f t="shared" si="8"/>
        <v>Chénjí Zhèn (Sùqiān Shì)</v>
      </c>
      <c r="C133" t="str">
        <f t="shared" si="9"/>
        <v>Chénjí Zhèn (Sùqiān Shì)</v>
      </c>
      <c r="D133" t="s">
        <v>1273</v>
      </c>
      <c r="E133" t="s">
        <v>243</v>
      </c>
      <c r="F133" t="str">
        <f>_xlfn.CONCAT(D133,", ",H133,", ",I133,", ","江苏省")</f>
        <v>陈集镇, 宿城区, 宿迁市, 江苏省</v>
      </c>
      <c r="G133">
        <v>37190</v>
      </c>
      <c r="H133" t="s">
        <v>94</v>
      </c>
      <c r="I133" t="s">
        <v>87</v>
      </c>
      <c r="J133">
        <f>VLOOKUP(F133,[1]!china_towns_second__2[[Column1]:[Y]],3,FALSE)</f>
        <v>33.709040836842597</v>
      </c>
      <c r="K133">
        <f>VLOOKUP(F133,[1]!china_towns_second__2[[Column1]:[Y]],2,FALSE)</f>
        <v>118.3189611</v>
      </c>
      <c r="L133" t="s">
        <v>3707</v>
      </c>
      <c r="M133" t="str">
        <f>VLOOKUP(H133,CHOOSE({1,2},Table1[Native],Table1[Name]),2,0)</f>
        <v>Sùchéng Qū</v>
      </c>
      <c r="N133" t="str">
        <f>VLOOKUP(I133,CHOOSE({1,2},Table1[Native],Table1[Name]),2,0)</f>
        <v>Sùqiān Shì</v>
      </c>
      <c r="O133" t="str">
        <f t="shared" si="10"/>
        <v>Chenji Zhen (Suqian Shi) (Sùqiān Shì)</v>
      </c>
      <c r="P133" s="13" t="str">
        <f t="shared" si="11"/>
        <v>Chenji Zhen (Suqian Shi) (Sùqiān Shì)</v>
      </c>
    </row>
    <row r="134" spans="1:16" hidden="1" x14ac:dyDescent="0.25">
      <c r="A134" t="s">
        <v>1272</v>
      </c>
      <c r="B134" t="str">
        <f t="shared" si="8"/>
        <v>Chénjí Zhèn (Yánchéng Shì)</v>
      </c>
      <c r="C134" t="str">
        <f t="shared" si="9"/>
        <v>Chénjí Zhèn (Yánchéng Shì)</v>
      </c>
      <c r="D134" t="s">
        <v>1273</v>
      </c>
      <c r="E134" t="s">
        <v>243</v>
      </c>
      <c r="F134" t="str">
        <f>_xlfn.CONCAT(D134,", ",H134,", ",I134,", ","江苏省")</f>
        <v>陈集镇, 阜宁县, 盐城市, 江苏省</v>
      </c>
      <c r="G134">
        <v>41677</v>
      </c>
      <c r="H134" t="s">
        <v>173</v>
      </c>
      <c r="I134" t="s">
        <v>165</v>
      </c>
      <c r="J134">
        <f>VLOOKUP(F134,[1]!china_towns_second__2[[Column1]:[Y]],3,FALSE)</f>
        <v>33.754558880074299</v>
      </c>
      <c r="K134">
        <f>VLOOKUP(F134,[1]!china_towns_second__2[[Column1]:[Y]],2,FALSE)</f>
        <v>119.62322469999999</v>
      </c>
      <c r="L134" t="s">
        <v>3708</v>
      </c>
      <c r="M134" t="str">
        <f>VLOOKUP(H134,CHOOSE({1,2},Table1[Native],Table1[Name]),2,0)</f>
        <v>Fùníng Xiàn</v>
      </c>
      <c r="N134" t="str">
        <f>VLOOKUP(I134,CHOOSE({1,2},Table1[Native],Table1[Name]),2,0)</f>
        <v>Yánchéng Shì</v>
      </c>
      <c r="O134" t="str">
        <f t="shared" si="10"/>
        <v>Chenji Zhen (Yancheng Shi) (Yánchéng Shì)</v>
      </c>
      <c r="P134" s="13" t="str">
        <f t="shared" si="11"/>
        <v>Chenji Zhen (Yancheng Shi) (Yánchéng Shì)</v>
      </c>
    </row>
    <row r="135" spans="1:16" hidden="1" x14ac:dyDescent="0.25">
      <c r="A135" t="s">
        <v>1272</v>
      </c>
      <c r="B135" t="str">
        <f t="shared" si="8"/>
        <v>Chénjí Zhèn (Yángzhōu Shì)</v>
      </c>
      <c r="C135" t="str">
        <f t="shared" si="9"/>
        <v>Chénjí Zhèn (Yángzhōu Shì)</v>
      </c>
      <c r="D135" t="s">
        <v>1273</v>
      </c>
      <c r="E135" t="s">
        <v>243</v>
      </c>
      <c r="F135" t="str">
        <f>_xlfn.CONCAT(D135,", ",H135,", ",I135,", ","江苏省")</f>
        <v>陈集镇, 仪征市, 扬州市, 江苏省</v>
      </c>
      <c r="G135">
        <v>35640</v>
      </c>
      <c r="H135" t="s">
        <v>195</v>
      </c>
      <c r="I135" t="s">
        <v>184</v>
      </c>
      <c r="J135">
        <f>VLOOKUP(F135,[1]!china_towns_second__2[[Column1]:[Y]],3,FALSE)</f>
        <v>32.476265183492899</v>
      </c>
      <c r="K135">
        <f>VLOOKUP(F135,[1]!china_towns_second__2[[Column1]:[Y]],2,FALSE)</f>
        <v>119.1819004</v>
      </c>
      <c r="L135" t="s">
        <v>3709</v>
      </c>
      <c r="M135" t="str">
        <f>VLOOKUP(H135,CHOOSE({1,2},Table1[Native],Table1[Name]),2,0)</f>
        <v>Yízhēng Shì</v>
      </c>
      <c r="N135" t="str">
        <f>VLOOKUP(I135,CHOOSE({1,2},Table1[Native],Table1[Name]),2,0)</f>
        <v>Yángzhōu Shì</v>
      </c>
      <c r="O135" t="str">
        <f t="shared" si="10"/>
        <v>Chenji Zhen (Yangzhou Shi) (Yángzhōu Shì)</v>
      </c>
      <c r="P135" s="13" t="str">
        <f t="shared" si="11"/>
        <v>Chenji Zhen (Yangzhou Shi) (Yángzhōu Shì)</v>
      </c>
    </row>
    <row r="136" spans="1:16" hidden="1" x14ac:dyDescent="0.25">
      <c r="A136" t="s">
        <v>2332</v>
      </c>
      <c r="B136" t="str">
        <f t="shared" si="8"/>
        <v>Chénjiāgăng Zhèn</v>
      </c>
      <c r="C136" t="str">
        <f t="shared" si="9"/>
        <v>Chénjiāgăng Zhèn</v>
      </c>
      <c r="D136" t="s">
        <v>2333</v>
      </c>
      <c r="E136" t="s">
        <v>243</v>
      </c>
      <c r="F136" t="str">
        <f>_xlfn.CONCAT(D136,", ",H136,", ",I136,", ","江苏省")</f>
        <v>陈家港镇, 响水县, 盐城市, 江苏省</v>
      </c>
      <c r="G136">
        <v>58862</v>
      </c>
      <c r="H136" t="s">
        <v>180</v>
      </c>
      <c r="I136" t="s">
        <v>165</v>
      </c>
      <c r="J136">
        <f>VLOOKUP(F136,[1]!china_towns_second__2[[Column1]:[Y]],3,FALSE)</f>
        <v>34.391955740554103</v>
      </c>
      <c r="K136">
        <f>VLOOKUP(F136,[1]!china_towns_second__2[[Column1]:[Y]],2,FALSE)</f>
        <v>119.8474325</v>
      </c>
      <c r="L136" t="s">
        <v>3710</v>
      </c>
      <c r="M136" t="str">
        <f>VLOOKUP(H136,CHOOSE({1,2},Table1[Native],Table1[Name]),2,0)</f>
        <v>Xiăngshuĭ Xiàn</v>
      </c>
      <c r="N136" t="str">
        <f>VLOOKUP(I136,CHOOSE({1,2},Table1[Native],Table1[Name]),2,0)</f>
        <v>Yánchéng Shì</v>
      </c>
      <c r="O136" t="str">
        <f t="shared" si="10"/>
        <v>Chenjiagang Zhen (Yánchéng Shì)</v>
      </c>
      <c r="P136" s="13" t="str">
        <f t="shared" si="11"/>
        <v>Chenjiagang Zhen (Yánchéng Shì)</v>
      </c>
    </row>
    <row r="137" spans="1:16" hidden="1" x14ac:dyDescent="0.25">
      <c r="A137" t="s">
        <v>2334</v>
      </c>
      <c r="B137" t="str">
        <f t="shared" si="8"/>
        <v>Chénliáng Zhèn</v>
      </c>
      <c r="C137" t="str">
        <f t="shared" si="9"/>
        <v>Chénliáng Zhèn</v>
      </c>
      <c r="D137" t="s">
        <v>2335</v>
      </c>
      <c r="E137" t="s">
        <v>243</v>
      </c>
      <c r="F137" t="str">
        <f>_xlfn.CONCAT(D137,", ",H137,", ",I137,", ","江苏省")</f>
        <v>陈良镇, 阜宁县, 盐城市, 江苏省</v>
      </c>
      <c r="G137">
        <v>34063</v>
      </c>
      <c r="H137" t="s">
        <v>173</v>
      </c>
      <c r="I137" t="s">
        <v>165</v>
      </c>
      <c r="J137">
        <f>VLOOKUP(F137,[1]!china_towns_second__2[[Column1]:[Y]],3,FALSE)</f>
        <v>33.674305107396499</v>
      </c>
      <c r="K137">
        <f>VLOOKUP(F137,[1]!china_towns_second__2[[Column1]:[Y]],2,FALSE)</f>
        <v>119.7803317</v>
      </c>
      <c r="L137" t="s">
        <v>3711</v>
      </c>
      <c r="M137" t="str">
        <f>VLOOKUP(H137,CHOOSE({1,2},Table1[Native],Table1[Name]),2,0)</f>
        <v>Fùníng Xiàn</v>
      </c>
      <c r="N137" t="str">
        <f>VLOOKUP(I137,CHOOSE({1,2},Table1[Native],Table1[Name]),2,0)</f>
        <v>Yánchéng Shì</v>
      </c>
      <c r="O137" t="str">
        <f t="shared" si="10"/>
        <v>Chenliang Zhen (Yánchéng Shì)</v>
      </c>
      <c r="P137" s="13" t="str">
        <f t="shared" si="11"/>
        <v>Chenliang Zhen (Yánchéng Shì)</v>
      </c>
    </row>
    <row r="138" spans="1:16" hidden="1" x14ac:dyDescent="0.25">
      <c r="A138" t="s">
        <v>2017</v>
      </c>
      <c r="B138" t="str">
        <f t="shared" si="8"/>
        <v>Chénlóu Zhèn</v>
      </c>
      <c r="C138" t="str">
        <f t="shared" si="9"/>
        <v>Chénlóu Zhèn</v>
      </c>
      <c r="D138" t="s">
        <v>2018</v>
      </c>
      <c r="E138" t="s">
        <v>243</v>
      </c>
      <c r="F138" t="str">
        <f>_xlfn.CONCAT(D138,", ",H138,", ",I138,", ","江苏省")</f>
        <v>陈楼镇, 邳州市, 徐州市, 江苏省</v>
      </c>
      <c r="G138">
        <v>48327</v>
      </c>
      <c r="H138" t="s">
        <v>155</v>
      </c>
      <c r="I138" t="s">
        <v>147</v>
      </c>
      <c r="J138">
        <f>VLOOKUP(F138,[1]!china_towns_second__2[[Column1]:[Y]],3,FALSE)</f>
        <v>34.397646325846999</v>
      </c>
      <c r="K138">
        <f>VLOOKUP(F138,[1]!china_towns_second__2[[Column1]:[Y]],2,FALSE)</f>
        <v>118.053324</v>
      </c>
      <c r="L138" t="s">
        <v>3712</v>
      </c>
      <c r="M138" t="str">
        <f>VLOOKUP(H138,CHOOSE({1,2},Table1[Native],Table1[Name]),2,0)</f>
        <v>Pīzhōu Shì</v>
      </c>
      <c r="N138" t="str">
        <f>VLOOKUP(I138,CHOOSE({1,2},Table1[Native],Table1[Name]),2,0)</f>
        <v>Xúzhōu Shì</v>
      </c>
      <c r="O138" t="str">
        <f t="shared" si="10"/>
        <v>Chenlou Zhen (Xúzhōu Shì)</v>
      </c>
      <c r="P138" s="13" t="str">
        <f t="shared" si="11"/>
        <v>Chenlou Zhen (Xúzhōu Shì)</v>
      </c>
    </row>
    <row r="139" spans="1:16" hidden="1" x14ac:dyDescent="0.25">
      <c r="A139" t="s">
        <v>1053</v>
      </c>
      <c r="B139" t="str">
        <f t="shared" si="8"/>
        <v>Chénqiáo Jiēdào</v>
      </c>
      <c r="C139" t="str">
        <f t="shared" si="9"/>
        <v>Chénqiáo Jiēdào</v>
      </c>
      <c r="D139" t="s">
        <v>1054</v>
      </c>
      <c r="E139" t="s">
        <v>240</v>
      </c>
      <c r="F139" t="str">
        <f>_xlfn.CONCAT(D139,", ",H139,", ",I139,", ","江苏省")</f>
        <v>陈桥街道, 崇川区, 南通市, 江苏省</v>
      </c>
      <c r="G139">
        <v>28878</v>
      </c>
      <c r="H139" t="s">
        <v>73</v>
      </c>
      <c r="I139" t="s">
        <v>72</v>
      </c>
      <c r="J139" t="e">
        <f>VLOOKUP(F139,[1]!china_towns_second__2[[Column1]:[Y]],3,FALSE)</f>
        <v>#N/A</v>
      </c>
      <c r="K139" t="e">
        <f>VLOOKUP(F139,[1]!china_towns_second__2[[Column1]:[Y]],2,FALSE)</f>
        <v>#N/A</v>
      </c>
      <c r="L139" t="s">
        <v>3713</v>
      </c>
      <c r="M139" t="str">
        <f>VLOOKUP(H139,CHOOSE({1,2},Table1[Native],Table1[Name]),2,0)</f>
        <v>Chóngchuān Qū</v>
      </c>
      <c r="N139" t="str">
        <f>VLOOKUP(I139,CHOOSE({1,2},Table1[Native],Table1[Name]),2,0)</f>
        <v>Nántōng Shì</v>
      </c>
      <c r="O139" t="str">
        <f t="shared" si="10"/>
        <v>Chenqiao Jiedao (Nántōng Shì)</v>
      </c>
      <c r="P139" s="13" t="str">
        <f t="shared" si="11"/>
        <v>Chenqiao Jiedao (Nántōng Shì)</v>
      </c>
    </row>
    <row r="140" spans="1:16" hidden="1" x14ac:dyDescent="0.25">
      <c r="A140" t="s">
        <v>390</v>
      </c>
      <c r="B140" t="str">
        <f t="shared" si="8"/>
        <v>Chénqiáo Zhèn</v>
      </c>
      <c r="C140" t="str">
        <f t="shared" si="9"/>
        <v>Chénqiáo Zhèn</v>
      </c>
      <c r="D140" t="s">
        <v>391</v>
      </c>
      <c r="E140" t="s">
        <v>243</v>
      </c>
      <c r="F140" t="str">
        <f>_xlfn.CONCAT(D140,", ",H140,", ",I140,", ","江苏省")</f>
        <v>陈桥镇, 金湖县, 淮安市, 江苏省</v>
      </c>
      <c r="G140">
        <v>17550</v>
      </c>
      <c r="H140" t="s">
        <v>30</v>
      </c>
      <c r="I140" t="s">
        <v>21</v>
      </c>
      <c r="J140">
        <f>VLOOKUP(F140,[1]!china_towns_second__2[[Column1]:[Y]],3,FALSE)</f>
        <v>33.136011297848803</v>
      </c>
      <c r="K140">
        <f>VLOOKUP(F140,[1]!china_towns_second__2[[Column1]:[Y]],2,FALSE)</f>
        <v>118.9863371</v>
      </c>
      <c r="L140" t="s">
        <v>3714</v>
      </c>
      <c r="M140" t="str">
        <f>VLOOKUP(H140,CHOOSE({1,2},Table1[Native],Table1[Name]),2,0)</f>
        <v>Jīnhú Xiàn</v>
      </c>
      <c r="N140" t="str">
        <f>VLOOKUP(I140,CHOOSE({1,2},Table1[Native],Table1[Name]),2,0)</f>
        <v>Huái'ān Shì</v>
      </c>
      <c r="O140" t="str">
        <f t="shared" si="10"/>
        <v>Chenqiao Zhen (Huái'ān Shì)</v>
      </c>
      <c r="P140" s="13" t="str">
        <f t="shared" si="11"/>
        <v>Chenqiao Zhen (Huái'ān Shì)</v>
      </c>
    </row>
    <row r="141" spans="1:16" hidden="1" x14ac:dyDescent="0.25">
      <c r="A141" t="s">
        <v>392</v>
      </c>
      <c r="B141" t="str">
        <f t="shared" si="8"/>
        <v>Chénshī Jiēdào</v>
      </c>
      <c r="C141" t="str">
        <f t="shared" si="9"/>
        <v>Chénshī Jiēdào</v>
      </c>
      <c r="D141" t="s">
        <v>393</v>
      </c>
      <c r="E141" t="s">
        <v>240</v>
      </c>
      <c r="F141" t="str">
        <f>_xlfn.CONCAT(D141,", ",H141,", ",I141,", ","江苏省")</f>
        <v>陈师街道, 涟水县, 淮安市, 江苏省</v>
      </c>
      <c r="G141">
        <v>21907</v>
      </c>
      <c r="H141" t="s">
        <v>32</v>
      </c>
      <c r="I141" t="s">
        <v>21</v>
      </c>
      <c r="J141" t="e">
        <f>VLOOKUP(F141,[1]!china_towns_second__2[[Column1]:[Y]],3,FALSE)</f>
        <v>#N/A</v>
      </c>
      <c r="K141" t="e">
        <f>VLOOKUP(F141,[1]!china_towns_second__2[[Column1]:[Y]],2,FALSE)</f>
        <v>#N/A</v>
      </c>
      <c r="L141" t="s">
        <v>3715</v>
      </c>
      <c r="M141" t="str">
        <f>VLOOKUP(H141,CHOOSE({1,2},Table1[Native],Table1[Name]),2,0)</f>
        <v>Liánshuĭ Xiàn</v>
      </c>
      <c r="N141" t="str">
        <f>VLOOKUP(I141,CHOOSE({1,2},Table1[Native],Table1[Name]),2,0)</f>
        <v>Huái'ān Shì</v>
      </c>
      <c r="O141" t="str">
        <f t="shared" si="10"/>
        <v>Chenshi Jiedao (Huái'ān Shì)</v>
      </c>
      <c r="P141" s="13" t="str">
        <f t="shared" si="11"/>
        <v>Chenshi Jiedao (Huái'ān Shì)</v>
      </c>
    </row>
    <row r="142" spans="1:16" hidden="1" x14ac:dyDescent="0.25">
      <c r="A142" t="s">
        <v>2336</v>
      </c>
      <c r="B142" t="str">
        <f t="shared" si="8"/>
        <v>Chéntāo Zhèn</v>
      </c>
      <c r="C142" t="str">
        <f t="shared" si="9"/>
        <v>Chéntāo Zhèn</v>
      </c>
      <c r="D142" t="s">
        <v>2337</v>
      </c>
      <c r="E142" t="s">
        <v>243</v>
      </c>
      <c r="F142" t="str">
        <f>_xlfn.CONCAT(D142,", ",H142,", ",I142,", ","江苏省")</f>
        <v>陈涛镇, 滨海县, 盐城市, 江苏省</v>
      </c>
      <c r="G142">
        <v>50617</v>
      </c>
      <c r="H142" t="s">
        <v>167</v>
      </c>
      <c r="I142" t="s">
        <v>165</v>
      </c>
      <c r="J142">
        <f>VLOOKUP(F142,[1]!china_towns_second__2[[Column1]:[Y]],3,FALSE)</f>
        <v>34.0480646365247</v>
      </c>
      <c r="K142">
        <f>VLOOKUP(F142,[1]!china_towns_second__2[[Column1]:[Y]],2,FALSE)</f>
        <v>119.9866202</v>
      </c>
      <c r="L142" t="s">
        <v>3716</v>
      </c>
      <c r="M142" t="str">
        <f>VLOOKUP(H142,CHOOSE({1,2},Table1[Native],Table1[Name]),2,0)</f>
        <v>Bīnhăi Xiàn</v>
      </c>
      <c r="N142" t="str">
        <f>VLOOKUP(I142,CHOOSE({1,2},Table1[Native],Table1[Name]),2,0)</f>
        <v>Yánchéng Shì</v>
      </c>
      <c r="O142" t="str">
        <f t="shared" si="10"/>
        <v>Chentao Zhen (Yánchéng Shì)</v>
      </c>
      <c r="P142" s="13" t="str">
        <f t="shared" si="11"/>
        <v>Chentao Zhen (Yánchéng Shì)</v>
      </c>
    </row>
    <row r="143" spans="1:16" hidden="1" x14ac:dyDescent="0.25">
      <c r="A143" t="s">
        <v>394</v>
      </c>
      <c r="B143" t="str">
        <f t="shared" si="8"/>
        <v>Chēqiáo Zhèn</v>
      </c>
      <c r="C143" t="str">
        <f t="shared" si="9"/>
        <v>Chēqiáo Zhèn</v>
      </c>
      <c r="D143" t="s">
        <v>395</v>
      </c>
      <c r="E143" t="s">
        <v>243</v>
      </c>
      <c r="F143" t="str">
        <f>_xlfn.CONCAT(D143,", ",H143,", ",I143,", ","江苏省")</f>
        <v>车桥镇, 淮安区, 淮安市, 江苏省</v>
      </c>
      <c r="G143">
        <v>45181</v>
      </c>
      <c r="H143" t="s">
        <v>25</v>
      </c>
      <c r="I143" t="s">
        <v>21</v>
      </c>
      <c r="J143">
        <f>VLOOKUP(F143,[1]!china_towns_second__2[[Column1]:[Y]],3,FALSE)</f>
        <v>33.4677717219895</v>
      </c>
      <c r="K143">
        <f>VLOOKUP(F143,[1]!china_towns_second__2[[Column1]:[Y]],2,FALSE)</f>
        <v>119.37760710000001</v>
      </c>
      <c r="L143" t="s">
        <v>3717</v>
      </c>
      <c r="M143" t="str">
        <f>VLOOKUP(H143,CHOOSE({1,2},Table1[Native],Table1[Name]),2,0)</f>
        <v>Huái'ān Qū</v>
      </c>
      <c r="N143" t="str">
        <f>VLOOKUP(I143,CHOOSE({1,2},Table1[Native],Table1[Name]),2,0)</f>
        <v>Huái'ān Shì</v>
      </c>
      <c r="O143" t="str">
        <f t="shared" si="10"/>
        <v>Cheqiao Zhen (Huái'ān Shì)</v>
      </c>
      <c r="P143" s="13" t="str">
        <f t="shared" si="11"/>
        <v>Cheqiao Zhen (Huái'ān Shì)</v>
      </c>
    </row>
    <row r="144" spans="1:16" hidden="1" x14ac:dyDescent="0.25">
      <c r="A144" t="s">
        <v>2750</v>
      </c>
      <c r="B144" t="str">
        <f t="shared" si="8"/>
        <v>Chìshānhú Guănwĕihuì</v>
      </c>
      <c r="C144" t="str">
        <f t="shared" si="9"/>
        <v>Chìshānhú Guănwĕihuì</v>
      </c>
      <c r="D144" t="s">
        <v>2751</v>
      </c>
      <c r="E144" t="s">
        <v>248</v>
      </c>
      <c r="F144" t="str">
        <f>_xlfn.CONCAT(D144,", ",H144,", ",I144,", ","江苏省")</f>
        <v>赤山湖管委会, 句容市, 镇江市, 江苏省</v>
      </c>
      <c r="G144">
        <v>12090</v>
      </c>
      <c r="H144" t="s">
        <v>204</v>
      </c>
      <c r="I144" t="s">
        <v>197</v>
      </c>
      <c r="J144" t="e">
        <f>VLOOKUP(F144,[1]!china_towns_second__2[[Column1]:[Y]],3,FALSE)</f>
        <v>#N/A</v>
      </c>
      <c r="K144" t="e">
        <f>VLOOKUP(F144,[1]!china_towns_second__2[[Column1]:[Y]],2,FALSE)</f>
        <v>#N/A</v>
      </c>
      <c r="L144" t="s">
        <v>3718</v>
      </c>
      <c r="M144" t="str">
        <f>VLOOKUP(H144,CHOOSE({1,2},Table1[Native],Table1[Name]),2,0)</f>
        <v>Jùróng Shì</v>
      </c>
      <c r="N144" t="str">
        <f>VLOOKUP(I144,CHOOSE({1,2},Table1[Native],Table1[Name]),2,0)</f>
        <v>Zhènjiāng Shì</v>
      </c>
      <c r="O144" t="str">
        <f t="shared" si="10"/>
        <v>Chishanhu Guanweihui (Zhènjiāng Shì)</v>
      </c>
      <c r="P144" s="13" t="str">
        <f t="shared" si="11"/>
        <v>Chishanhu Guanweihui (Zhènjiāng Shì)</v>
      </c>
    </row>
    <row r="145" spans="1:16" hidden="1" x14ac:dyDescent="0.25">
      <c r="A145" t="s">
        <v>1845</v>
      </c>
      <c r="B145" t="str">
        <f t="shared" si="8"/>
        <v>Chóng'ānsì Jiēdào</v>
      </c>
      <c r="C145" t="str">
        <f t="shared" si="9"/>
        <v>Chóng'ānsì Jiēdào</v>
      </c>
      <c r="D145" t="s">
        <v>1846</v>
      </c>
      <c r="E145" t="s">
        <v>240</v>
      </c>
      <c r="F145" t="str">
        <f>_xlfn.CONCAT(D145,", ",H145,", ",I145,", ","江苏省")</f>
        <v>崇安寺街道, 梁溪区, 无锡市, 江苏省</v>
      </c>
      <c r="G145">
        <v>36652</v>
      </c>
      <c r="H145" t="s">
        <v>140</v>
      </c>
      <c r="I145" t="s">
        <v>133</v>
      </c>
      <c r="J145" t="e">
        <f>VLOOKUP(F145,[1]!china_towns_second__2[[Column1]:[Y]],3,FALSE)</f>
        <v>#N/A</v>
      </c>
      <c r="K145" t="e">
        <f>VLOOKUP(F145,[1]!china_towns_second__2[[Column1]:[Y]],2,FALSE)</f>
        <v>#N/A</v>
      </c>
      <c r="L145" t="s">
        <v>3719</v>
      </c>
      <c r="M145" t="str">
        <f>VLOOKUP(H145,CHOOSE({1,2},Table1[Native],Table1[Name]),2,0)</f>
        <v>Liángxī Qū</v>
      </c>
      <c r="N145" t="str">
        <f>VLOOKUP(I145,CHOOSE({1,2},Table1[Native],Table1[Name]),2,0)</f>
        <v>Wúxī Shì</v>
      </c>
      <c r="O145" t="str">
        <f t="shared" si="10"/>
        <v>Chong'ansi Jiedao (Wúxī Shì)</v>
      </c>
      <c r="P145" s="13" t="str">
        <f t="shared" si="11"/>
        <v>Chong'ansi Jiedao (Wúxī Shì)</v>
      </c>
    </row>
    <row r="146" spans="1:16" hidden="1" x14ac:dyDescent="0.25">
      <c r="A146" t="s">
        <v>396</v>
      </c>
      <c r="B146" t="str">
        <f t="shared" si="8"/>
        <v>Chóují Zhèn</v>
      </c>
      <c r="C146" t="str">
        <f t="shared" si="9"/>
        <v>Chóují Zhèn</v>
      </c>
      <c r="D146" t="s">
        <v>397</v>
      </c>
      <c r="E146" t="s">
        <v>243</v>
      </c>
      <c r="F146" t="str">
        <f>_xlfn.CONCAT(D146,", ",H146,", ",I146,", ","江苏省")</f>
        <v>仇集镇, 盱眙县, 淮安市, 江苏省</v>
      </c>
      <c r="G146">
        <v>20602</v>
      </c>
      <c r="H146" t="s">
        <v>35</v>
      </c>
      <c r="I146" t="s">
        <v>21</v>
      </c>
      <c r="J146">
        <f>VLOOKUP(F146,[1]!china_towns_second__2[[Column1]:[Y]],3,FALSE)</f>
        <v>32.804399328008003</v>
      </c>
      <c r="K146">
        <f>VLOOKUP(F146,[1]!china_towns_second__2[[Column1]:[Y]],2,FALSE)</f>
        <v>118.3692653</v>
      </c>
      <c r="L146" t="s">
        <v>3720</v>
      </c>
      <c r="M146" t="str">
        <f>VLOOKUP(H146,CHOOSE({1,2},Table1[Native],Table1[Name]),2,0)</f>
        <v>Xūyí Xiàn</v>
      </c>
      <c r="N146" t="str">
        <f>VLOOKUP(I146,CHOOSE({1,2},Table1[Native],Table1[Name]),2,0)</f>
        <v>Huái'ān Shì</v>
      </c>
      <c r="O146" t="str">
        <f t="shared" si="10"/>
        <v>Chouji Zhen (Huái'ān Shì)</v>
      </c>
      <c r="P146" s="13" t="str">
        <f t="shared" si="11"/>
        <v>Chouji Zhen (Huái'ān Shì)</v>
      </c>
    </row>
    <row r="147" spans="1:16" hidden="1" x14ac:dyDescent="0.25">
      <c r="A147" t="s">
        <v>1274</v>
      </c>
      <c r="B147" t="str">
        <f t="shared" si="8"/>
        <v>Chuānchéng Zhèn [incl. Zhāngjiāwéi Zhèn]</v>
      </c>
      <c r="C147" t="str">
        <f t="shared" si="9"/>
        <v>Chuānchéng Zhèn [incl. Zhāngjiāwéi Zhèn]</v>
      </c>
      <c r="D147" t="s">
        <v>1275</v>
      </c>
      <c r="E147" t="s">
        <v>243</v>
      </c>
      <c r="F147" t="str">
        <f>_xlfn.CONCAT(D147,", ",H147,", ",I147,", ","江苏省")</f>
        <v>穿城镇, 泗阳县, 宿迁市, 江苏省</v>
      </c>
      <c r="G147">
        <v>62323</v>
      </c>
      <c r="H147" t="s">
        <v>93</v>
      </c>
      <c r="I147" t="s">
        <v>87</v>
      </c>
      <c r="J147">
        <f>VLOOKUP(F147,[1]!china_towns_second__2[[Column1]:[Y]],3,FALSE)</f>
        <v>33.919060328940603</v>
      </c>
      <c r="K147">
        <f>VLOOKUP(F147,[1]!china_towns_second__2[[Column1]:[Y]],2,FALSE)</f>
        <v>118.6175662</v>
      </c>
      <c r="L147" t="s">
        <v>3721</v>
      </c>
      <c r="M147" t="str">
        <f>VLOOKUP(H147,CHOOSE({1,2},Table1[Native],Table1[Name]),2,0)</f>
        <v>Sìyáng Xiàn</v>
      </c>
      <c r="N147" t="str">
        <f>VLOOKUP(I147,CHOOSE({1,2},Table1[Native],Table1[Name]),2,0)</f>
        <v>Sùqiān Shì</v>
      </c>
      <c r="O147" t="str">
        <f t="shared" si="10"/>
        <v>Chuancheng Zhen [incl. Zhangjiawei Zhen] (Sùqiān Shì)</v>
      </c>
      <c r="P147" s="13" t="str">
        <f t="shared" si="11"/>
        <v>Chuancheng Zhen [incl. Zhangjiawei Zhen] (Sùqiān Shì)</v>
      </c>
    </row>
    <row r="148" spans="1:16" hidden="1" x14ac:dyDescent="0.25">
      <c r="A148" t="s">
        <v>2338</v>
      </c>
      <c r="B148" t="str">
        <f t="shared" si="8"/>
        <v>Chuāndōng Nóngchăng</v>
      </c>
      <c r="C148" t="str">
        <f t="shared" si="9"/>
        <v>Chuāndōng Nóngchăng</v>
      </c>
      <c r="D148" t="s">
        <v>2339</v>
      </c>
      <c r="E148" t="s">
        <v>248</v>
      </c>
      <c r="F148" t="str">
        <f>_xlfn.CONCAT(D148,", ",H148,", ",I148,", ","江苏省")</f>
        <v>川东农场, 大丰区, 盐城市, 江苏省</v>
      </c>
      <c r="G148">
        <v>2484</v>
      </c>
      <c r="H148" t="s">
        <v>169</v>
      </c>
      <c r="I148" t="s">
        <v>165</v>
      </c>
      <c r="J148" t="e">
        <f>VLOOKUP(F148,[1]!china_towns_second__2[[Column1]:[Y]],3,FALSE)</f>
        <v>#N/A</v>
      </c>
      <c r="K148" t="e">
        <f>VLOOKUP(F148,[1]!china_towns_second__2[[Column1]:[Y]],2,FALSE)</f>
        <v>#N/A</v>
      </c>
      <c r="L148" t="s">
        <v>3722</v>
      </c>
      <c r="M148" t="str">
        <f>VLOOKUP(H148,CHOOSE({1,2},Table1[Native],Table1[Name]),2,0)</f>
        <v>Dàfēng Qū</v>
      </c>
      <c r="N148" t="str">
        <f>VLOOKUP(I148,CHOOSE({1,2},Table1[Native],Table1[Name]),2,0)</f>
        <v>Yánchéng Shì</v>
      </c>
      <c r="O148" t="str">
        <f t="shared" si="10"/>
        <v>Chuandong Nongchang (Yánchéng Shì)</v>
      </c>
      <c r="P148" s="13" t="str">
        <f t="shared" si="11"/>
        <v>Chuandong Nongchang (Yánchéng Shì)</v>
      </c>
    </row>
    <row r="149" spans="1:16" hidden="1" x14ac:dyDescent="0.25">
      <c r="A149" t="s">
        <v>1055</v>
      </c>
      <c r="B149" t="str">
        <f t="shared" si="8"/>
        <v>Chuānjiāng Zhèn</v>
      </c>
      <c r="C149" t="str">
        <f t="shared" si="9"/>
        <v>Chuānjiāng Zhèn</v>
      </c>
      <c r="D149" t="s">
        <v>1056</v>
      </c>
      <c r="E149" t="s">
        <v>243</v>
      </c>
      <c r="F149" t="str">
        <f>_xlfn.CONCAT(D149,", ",H149,", ",I149,", ","江苏省")</f>
        <v>川姜镇, 通州区, 南通市, 江苏省</v>
      </c>
      <c r="G149">
        <v>95545</v>
      </c>
      <c r="H149" t="s">
        <v>85</v>
      </c>
      <c r="I149" t="s">
        <v>72</v>
      </c>
      <c r="J149">
        <f>VLOOKUP(F149,[1]!china_towns_second__2[[Column1]:[Y]],3,FALSE)</f>
        <v>31.956814649987699</v>
      </c>
      <c r="K149">
        <f>VLOOKUP(F149,[1]!china_towns_second__2[[Column1]:[Y]],2,FALSE)</f>
        <v>121.0498067</v>
      </c>
      <c r="L149" t="s">
        <v>3723</v>
      </c>
      <c r="M149" t="str">
        <f>VLOOKUP(H149,CHOOSE({1,2},Table1[Native],Table1[Name]),2,0)</f>
        <v>Tōngzhōu Qū</v>
      </c>
      <c r="N149" t="str">
        <f>VLOOKUP(I149,CHOOSE({1,2},Table1[Native],Table1[Name]),2,0)</f>
        <v>Nántōng Shì</v>
      </c>
      <c r="O149" t="str">
        <f t="shared" si="10"/>
        <v>Chuanjiang Zhen (Nántōng Shì)</v>
      </c>
      <c r="P149" s="13" t="str">
        <f t="shared" si="11"/>
        <v>Chuanjiang Zhen (Nántōng Shì)</v>
      </c>
    </row>
    <row r="150" spans="1:16" hidden="1" x14ac:dyDescent="0.25">
      <c r="A150" t="s">
        <v>830</v>
      </c>
      <c r="B150" t="str">
        <f t="shared" si="8"/>
        <v>Chúnhuà Jiēdào</v>
      </c>
      <c r="C150" t="str">
        <f t="shared" si="9"/>
        <v>Chúnhuà Jiēdào</v>
      </c>
      <c r="D150" t="s">
        <v>831</v>
      </c>
      <c r="E150" t="s">
        <v>240</v>
      </c>
      <c r="F150" t="str">
        <f>_xlfn.CONCAT(D150,", ",H150,", ",I150,", ","江苏省")</f>
        <v>淳化街道, 江宁区, 南京市, 江苏省</v>
      </c>
      <c r="G150">
        <v>56827</v>
      </c>
      <c r="H150" t="s">
        <v>56</v>
      </c>
      <c r="I150" t="s">
        <v>51</v>
      </c>
      <c r="J150">
        <f>VLOOKUP(F150,[1]!china_towns_second__2[[Column1]:[Y]],3,FALSE)</f>
        <v>31.918075334249099</v>
      </c>
      <c r="K150">
        <f>VLOOKUP(F150,[1]!china_towns_second__2[[Column1]:[Y]],2,FALSE)</f>
        <v>118.9672819</v>
      </c>
      <c r="L150" t="s">
        <v>3724</v>
      </c>
      <c r="M150" t="str">
        <f>VLOOKUP(H150,CHOOSE({1,2},Table1[Native],Table1[Name]),2,0)</f>
        <v>Jiāngníng Qū</v>
      </c>
      <c r="N150" t="str">
        <f>VLOOKUP(I150,CHOOSE({1,2},Table1[Native],Table1[Name]),2,0)</f>
        <v>Nánjīng Shì</v>
      </c>
      <c r="O150" t="str">
        <f t="shared" si="10"/>
        <v>Chunhua Jiedao (Nánjīng Shì)</v>
      </c>
      <c r="P150" s="13" t="str">
        <f t="shared" si="11"/>
        <v>Chunhua Jiedao (Nánjīng Shì)</v>
      </c>
    </row>
    <row r="151" spans="1:16" hidden="1" x14ac:dyDescent="0.25">
      <c r="A151" t="s">
        <v>251</v>
      </c>
      <c r="B151" t="str">
        <f t="shared" si="8"/>
        <v>Chūnjiāng Jiēdào</v>
      </c>
      <c r="C151" t="str">
        <f t="shared" si="9"/>
        <v>Chūnjiāng Jiēdào</v>
      </c>
      <c r="D151" t="s">
        <v>252</v>
      </c>
      <c r="E151" t="s">
        <v>240</v>
      </c>
      <c r="F151" t="str">
        <f>_xlfn.CONCAT(D151,", ",H151,", ",I151,", ","江苏省")</f>
        <v>春江街道, 新北区, 常州市, 江苏省</v>
      </c>
      <c r="G151">
        <v>140958</v>
      </c>
      <c r="H151" t="s">
        <v>17</v>
      </c>
      <c r="I151" t="s">
        <v>6</v>
      </c>
      <c r="J151" t="e">
        <f>VLOOKUP(F151,[1]!china_towns_second__2[[Column1]:[Y]],3,FALSE)</f>
        <v>#N/A</v>
      </c>
      <c r="K151" t="e">
        <f>VLOOKUP(F151,[1]!china_towns_second__2[[Column1]:[Y]],2,FALSE)</f>
        <v>#N/A</v>
      </c>
      <c r="L151" t="s">
        <v>3725</v>
      </c>
      <c r="M151" t="str">
        <f>VLOOKUP(H151,CHOOSE({1,2},Table1[Native],Table1[Name]),2,0)</f>
        <v>Xīnbĕi Qū</v>
      </c>
      <c r="N151" t="str">
        <f>VLOOKUP(I151,CHOOSE({1,2},Table1[Native],Table1[Name]),2,0)</f>
        <v>Chángzhōu Shì</v>
      </c>
      <c r="O151" t="str">
        <f t="shared" si="10"/>
        <v>Chunjiang Jiedao (Chángzhōu Shì)</v>
      </c>
      <c r="P151" s="13" t="str">
        <f t="shared" si="11"/>
        <v>Chunjiang Jiedao (Chángzhōu Shì)</v>
      </c>
    </row>
    <row r="152" spans="1:16" hidden="1" x14ac:dyDescent="0.25">
      <c r="A152" t="s">
        <v>832</v>
      </c>
      <c r="B152" t="str">
        <f t="shared" si="8"/>
        <v>Chúnxī Jiēdào</v>
      </c>
      <c r="C152" t="str">
        <f t="shared" si="9"/>
        <v>Chúnxī Jiēdào</v>
      </c>
      <c r="D152" t="s">
        <v>833</v>
      </c>
      <c r="E152" t="s">
        <v>240</v>
      </c>
      <c r="F152" t="str">
        <f>_xlfn.CONCAT(D152,", ",H152,", ",I152,", ","江苏省")</f>
        <v>淳溪街道, 高淳区, 南京市, 江苏省</v>
      </c>
      <c r="G152">
        <v>122658</v>
      </c>
      <c r="H152" t="s">
        <v>53</v>
      </c>
      <c r="I152" t="s">
        <v>51</v>
      </c>
      <c r="J152" t="e">
        <f>VLOOKUP(F152,[1]!china_towns_second__2[[Column1]:[Y]],3,FALSE)</f>
        <v>#N/A</v>
      </c>
      <c r="K152" t="e">
        <f>VLOOKUP(F152,[1]!china_towns_second__2[[Column1]:[Y]],2,FALSE)</f>
        <v>#N/A</v>
      </c>
      <c r="L152" t="s">
        <v>3726</v>
      </c>
      <c r="M152" t="str">
        <f>VLOOKUP(H152,CHOOSE({1,2},Table1[Native],Table1[Name]),2,0)</f>
        <v>Gāochún Qū</v>
      </c>
      <c r="N152" t="str">
        <f>VLOOKUP(I152,CHOOSE({1,2},Table1[Native],Table1[Name]),2,0)</f>
        <v>Nánjīng Shì</v>
      </c>
      <c r="O152" t="str">
        <f t="shared" si="10"/>
        <v>Chunxi Jiedao (Nánjīng Shì)</v>
      </c>
      <c r="P152" s="13" t="str">
        <f t="shared" si="11"/>
        <v>Chunxi Jiedao (Nánjīng Shì)</v>
      </c>
    </row>
    <row r="153" spans="1:16" hidden="1" x14ac:dyDescent="0.25">
      <c r="A153" t="s">
        <v>2019</v>
      </c>
      <c r="B153" t="str">
        <f t="shared" si="8"/>
        <v>Cuìpíngshān Jiēdào</v>
      </c>
      <c r="C153" t="str">
        <f t="shared" si="9"/>
        <v>Cuìpíngshān Jiēdào</v>
      </c>
      <c r="D153" t="s">
        <v>2020</v>
      </c>
      <c r="E153" t="s">
        <v>240</v>
      </c>
      <c r="F153" t="str">
        <f>_xlfn.CONCAT(D153,", ",H153,", ",I153,", ","江苏省")</f>
        <v>翠屏山街道, 云龙区, 徐州市, 江苏省</v>
      </c>
      <c r="G153">
        <v>10485</v>
      </c>
      <c r="H153" t="s">
        <v>163</v>
      </c>
      <c r="I153" t="s">
        <v>147</v>
      </c>
      <c r="J153">
        <f>VLOOKUP(F153,[1]!china_towns_second__2[[Column1]:[Y]],3,FALSE)</f>
        <v>34.2501134892861</v>
      </c>
      <c r="K153">
        <f>VLOOKUP(F153,[1]!china_towns_second__2[[Column1]:[Y]],2,FALSE)</f>
        <v>117.2699514</v>
      </c>
      <c r="L153" t="s">
        <v>3727</v>
      </c>
      <c r="M153" t="str">
        <f>VLOOKUP(H153,CHOOSE({1,2},Table1[Native],Table1[Name]),2,0)</f>
        <v>Yúnlóng Qū</v>
      </c>
      <c r="N153" t="str">
        <f>VLOOKUP(I153,CHOOSE({1,2},Table1[Native],Table1[Name]),2,0)</f>
        <v>Xúzhōu Shì</v>
      </c>
      <c r="O153" t="str">
        <f t="shared" si="10"/>
        <v>Cuipingshan Jiedao (Xúzhōu Shì)</v>
      </c>
      <c r="P153" s="13" t="str">
        <f t="shared" si="11"/>
        <v>Cuipingshan Jiedao (Xúzhōu Shì)</v>
      </c>
    </row>
    <row r="154" spans="1:16" hidden="1" x14ac:dyDescent="0.25">
      <c r="A154" t="s">
        <v>834</v>
      </c>
      <c r="B154" t="str">
        <f t="shared" si="8"/>
        <v>Dàchǎng Jiēdào [incl. Xièjiădiàn Jiēdào, Xīchăngmén Jiēdào, Shānpān Jiēdào]</v>
      </c>
      <c r="C154" t="str">
        <f t="shared" si="9"/>
        <v>Dàchǎng Jiēdào [incl. Xièjiădiàn Jiēdào, Xīchăngmén Jiēdào, Shānpān Jiēdào]</v>
      </c>
      <c r="D154" t="s">
        <v>835</v>
      </c>
      <c r="E154" t="s">
        <v>240</v>
      </c>
      <c r="F154" t="str">
        <f>_xlfn.CONCAT(D154,", ",H154,", ",I154,", ","江苏省")</f>
        <v>大厂街道, 六合区, 南京市, 江苏省</v>
      </c>
      <c r="G154">
        <v>156915</v>
      </c>
      <c r="H154" t="s">
        <v>62</v>
      </c>
      <c r="I154" t="s">
        <v>51</v>
      </c>
      <c r="J154">
        <f>VLOOKUP(F154,[1]!china_towns_second__2[[Column1]:[Y]],3,FALSE)</f>
        <v>32.208364576167497</v>
      </c>
      <c r="K154">
        <f>VLOOKUP(F154,[1]!china_towns_second__2[[Column1]:[Y]],2,FALSE)</f>
        <v>118.7515559</v>
      </c>
      <c r="L154" t="s">
        <v>3728</v>
      </c>
      <c r="M154" t="str">
        <f>VLOOKUP(H154,CHOOSE({1,2},Table1[Native],Table1[Name]),2,0)</f>
        <v>Lùhé Qū</v>
      </c>
      <c r="N154" t="str">
        <f>VLOOKUP(I154,CHOOSE({1,2},Table1[Native],Table1[Name]),2,0)</f>
        <v>Nánjīng Shì</v>
      </c>
      <c r="O154" t="str">
        <f t="shared" si="10"/>
        <v>Dachang Jiedao [incl. Xiejiadian Jiedao, Xichangmen Jiedao, Shanpan Jiedao] (Nánjīng Shì)</v>
      </c>
      <c r="P154" s="13" t="str">
        <f t="shared" si="11"/>
        <v>Dachang Jiedao [incl. Xiejiadian Jiedao, Xichangmen Jiedao, Shanpan Jiedao] (Nánjīng Shì)</v>
      </c>
    </row>
    <row r="155" spans="1:16" hidden="1" x14ac:dyDescent="0.25">
      <c r="A155" t="s">
        <v>398</v>
      </c>
      <c r="B155" t="str">
        <f t="shared" si="8"/>
        <v>Dàdōng Zhèn</v>
      </c>
      <c r="C155" t="str">
        <f t="shared" si="9"/>
        <v>Dàdōng Zhèn</v>
      </c>
      <c r="D155" t="s">
        <v>399</v>
      </c>
      <c r="E155" t="s">
        <v>243</v>
      </c>
      <c r="F155" t="str">
        <f>_xlfn.CONCAT(D155,", ",H155,", ",I155,", ","江苏省")</f>
        <v>大东镇, 涟水县, 淮安市, 江苏省</v>
      </c>
      <c r="G155">
        <v>22939</v>
      </c>
      <c r="H155" t="s">
        <v>32</v>
      </c>
      <c r="I155" t="s">
        <v>21</v>
      </c>
      <c r="J155">
        <f>VLOOKUP(F155,[1]!china_towns_second__2[[Column1]:[Y]],3,FALSE)</f>
        <v>33.836803702972098</v>
      </c>
      <c r="K155">
        <f>VLOOKUP(F155,[1]!china_towns_second__2[[Column1]:[Y]],2,FALSE)</f>
        <v>119.3983514</v>
      </c>
      <c r="L155" t="s">
        <v>3729</v>
      </c>
      <c r="M155" t="str">
        <f>VLOOKUP(H155,CHOOSE({1,2},Table1[Native],Table1[Name]),2,0)</f>
        <v>Liánshuĭ Xiàn</v>
      </c>
      <c r="N155" t="str">
        <f>VLOOKUP(I155,CHOOSE({1,2},Table1[Native],Table1[Name]),2,0)</f>
        <v>Huái'ān Shì</v>
      </c>
      <c r="O155" t="str">
        <f t="shared" si="10"/>
        <v>Dadong Zhen (Huái'ān Shì)</v>
      </c>
      <c r="P155" s="13" t="str">
        <f t="shared" si="11"/>
        <v>Dadong Zhen (Huái'ān Shì)</v>
      </c>
    </row>
    <row r="156" spans="1:16" hidden="1" x14ac:dyDescent="0.25">
      <c r="A156" t="s">
        <v>1674</v>
      </c>
      <c r="B156" t="str">
        <f t="shared" si="8"/>
        <v>Dàduŏ Zhèn</v>
      </c>
      <c r="C156" t="str">
        <f t="shared" si="9"/>
        <v>Dàduŏ Zhèn</v>
      </c>
      <c r="D156" t="s">
        <v>1675</v>
      </c>
      <c r="E156" t="s">
        <v>243</v>
      </c>
      <c r="F156" t="str">
        <f>_xlfn.CONCAT(D156,", ",H156,", ",I156,", ","江苏省")</f>
        <v>大垛镇, 兴化市, 泰州市, 江苏省</v>
      </c>
      <c r="G156">
        <v>34571</v>
      </c>
      <c r="H156" t="s">
        <v>131</v>
      </c>
      <c r="I156" t="s">
        <v>117</v>
      </c>
      <c r="J156">
        <f>VLOOKUP(F156,[1]!china_towns_second__2[[Column1]:[Y]],3,FALSE)</f>
        <v>32.897049816146101</v>
      </c>
      <c r="K156">
        <f>VLOOKUP(F156,[1]!china_towns_second__2[[Column1]:[Y]],2,FALSE)</f>
        <v>120.0346905</v>
      </c>
      <c r="L156" t="s">
        <v>3730</v>
      </c>
      <c r="M156" t="str">
        <f>VLOOKUP(H156,CHOOSE({1,2},Table1[Native],Table1[Name]),2,0)</f>
        <v>Xīnghuà Shì</v>
      </c>
      <c r="N156" t="str">
        <f>VLOOKUP(I156,CHOOSE({1,2},Table1[Native],Table1[Name]),2,0)</f>
        <v>Tàizhōu Shì</v>
      </c>
      <c r="O156" t="str">
        <f t="shared" si="10"/>
        <v>Daduo Zhen (Tàizhōu Shì)</v>
      </c>
      <c r="P156" s="13" t="str">
        <f t="shared" si="11"/>
        <v>Daduo Zhen (Tàizhōu Shì)</v>
      </c>
    </row>
    <row r="157" spans="1:16" hidden="1" x14ac:dyDescent="0.25">
      <c r="A157" t="s">
        <v>2342</v>
      </c>
      <c r="B157" t="str">
        <f t="shared" si="8"/>
        <v>Dàfēng Jīngjì Kāifāqū Guănwĕihuì</v>
      </c>
      <c r="C157" t="str">
        <f t="shared" si="9"/>
        <v>Dàfēng Jīngjì Kāifāqū Guănwĕihuì</v>
      </c>
      <c r="D157" t="s">
        <v>2343</v>
      </c>
      <c r="E157" t="s">
        <v>248</v>
      </c>
      <c r="F157" t="str">
        <f>_xlfn.CONCAT(D157,", ",H157,", ",I157,", ","江苏省")</f>
        <v>大丰经济开发区管委会, 大丰区, 盐城市, 江苏省</v>
      </c>
      <c r="G157">
        <v>1446</v>
      </c>
      <c r="H157" t="s">
        <v>169</v>
      </c>
      <c r="I157" t="s">
        <v>165</v>
      </c>
      <c r="J157" t="e">
        <f>VLOOKUP(F157,[1]!china_towns_second__2[[Column1]:[Y]],3,FALSE)</f>
        <v>#N/A</v>
      </c>
      <c r="K157" t="e">
        <f>VLOOKUP(F157,[1]!china_towns_second__2[[Column1]:[Y]],2,FALSE)</f>
        <v>#N/A</v>
      </c>
      <c r="L157" t="s">
        <v>3731</v>
      </c>
      <c r="M157" t="str">
        <f>VLOOKUP(H157,CHOOSE({1,2},Table1[Native],Table1[Name]),2,0)</f>
        <v>Dàfēng Qū</v>
      </c>
      <c r="N157" t="str">
        <f>VLOOKUP(I157,CHOOSE({1,2},Table1[Native],Table1[Name]),2,0)</f>
        <v>Yánchéng Shì</v>
      </c>
      <c r="O157" t="str">
        <f t="shared" si="10"/>
        <v>Dafeng Jingji Kaifaqu Guanweihui (Yánchéng Shì)</v>
      </c>
      <c r="P157" s="13" t="str">
        <f t="shared" si="11"/>
        <v>Dafeng Jingji Kaifaqu Guanweihui (Yánchéng Shì)</v>
      </c>
    </row>
    <row r="158" spans="1:16" hidden="1" x14ac:dyDescent="0.25">
      <c r="A158" t="s">
        <v>2340</v>
      </c>
      <c r="B158" t="str">
        <f t="shared" si="8"/>
        <v>Dàfēnggăng Jīngjì Kāifāqū Guănwĕihuì</v>
      </c>
      <c r="C158" t="str">
        <f t="shared" si="9"/>
        <v>Dàfēnggăng Jīngjì Kāifāqū Guănwĕihuì</v>
      </c>
      <c r="D158" t="s">
        <v>2341</v>
      </c>
      <c r="E158" t="s">
        <v>248</v>
      </c>
      <c r="F158" t="str">
        <f>_xlfn.CONCAT(D158,", ",H158,", ",I158,", ","江苏省")</f>
        <v>大丰港经济开发区管委会, 大丰区, 盐城市, 江苏省</v>
      </c>
      <c r="G158">
        <v>11899</v>
      </c>
      <c r="H158" t="s">
        <v>169</v>
      </c>
      <c r="I158" t="s">
        <v>165</v>
      </c>
      <c r="J158" t="e">
        <f>VLOOKUP(F158,[1]!china_towns_second__2[[Column1]:[Y]],3,FALSE)</f>
        <v>#N/A</v>
      </c>
      <c r="K158" t="e">
        <f>VLOOKUP(F158,[1]!china_towns_second__2[[Column1]:[Y]],2,FALSE)</f>
        <v>#N/A</v>
      </c>
      <c r="L158" t="s">
        <v>3732</v>
      </c>
      <c r="M158" t="str">
        <f>VLOOKUP(H158,CHOOSE({1,2},Table1[Native],Table1[Name]),2,0)</f>
        <v>Dàfēng Qū</v>
      </c>
      <c r="N158" t="str">
        <f>VLOOKUP(I158,CHOOSE({1,2},Table1[Native],Table1[Name]),2,0)</f>
        <v>Yánchéng Shì</v>
      </c>
      <c r="O158" t="str">
        <f t="shared" si="10"/>
        <v>Dafenggang Jingji Kaifaqu Guanweihui (Yánchéng Shì)</v>
      </c>
      <c r="P158" s="13" t="str">
        <f t="shared" si="11"/>
        <v>Dafenggang Jingji Kaifaqu Guanweihui (Yánchéng Shì)</v>
      </c>
    </row>
    <row r="159" spans="1:16" hidden="1" x14ac:dyDescent="0.25">
      <c r="A159" t="s">
        <v>2752</v>
      </c>
      <c r="B159" t="str">
        <f t="shared" si="8"/>
        <v>Dàgăng Jiēdào</v>
      </c>
      <c r="C159" t="str">
        <f t="shared" si="9"/>
        <v>Dàgăng Jiēdào</v>
      </c>
      <c r="D159" t="s">
        <v>2753</v>
      </c>
      <c r="E159" t="s">
        <v>240</v>
      </c>
      <c r="F159" t="str">
        <f>_xlfn.CONCAT(D159,", ",H159,", ",I159,", ","江苏省")</f>
        <v>大港街道, 京口区, 镇江市, 江苏省</v>
      </c>
      <c r="G159">
        <v>66077</v>
      </c>
      <c r="H159" t="s">
        <v>202</v>
      </c>
      <c r="I159" t="s">
        <v>197</v>
      </c>
      <c r="J159">
        <f>VLOOKUP(F159,[1]!china_towns_second__2[[Column1]:[Y]],3,FALSE)</f>
        <v>32.204997330531498</v>
      </c>
      <c r="K159">
        <f>VLOOKUP(F159,[1]!china_towns_second__2[[Column1]:[Y]],2,FALSE)</f>
        <v>119.6601131</v>
      </c>
      <c r="L159" t="s">
        <v>3733</v>
      </c>
      <c r="M159" t="str">
        <f>VLOOKUP(H159,CHOOSE({1,2},Table1[Native],Table1[Name]),2,0)</f>
        <v>Jīngkŏu Qū</v>
      </c>
      <c r="N159" t="str">
        <f>VLOOKUP(I159,CHOOSE({1,2},Table1[Native],Table1[Name]),2,0)</f>
        <v>Zhènjiāng Shì</v>
      </c>
      <c r="O159" t="str">
        <f t="shared" si="10"/>
        <v>Dagang Jiedao (Zhènjiāng Shì)</v>
      </c>
      <c r="P159" s="13" t="str">
        <f t="shared" si="11"/>
        <v>Dagang Jiedao (Zhènjiāng Shì)</v>
      </c>
    </row>
    <row r="160" spans="1:16" hidden="1" x14ac:dyDescent="0.25">
      <c r="A160" t="s">
        <v>2344</v>
      </c>
      <c r="B160" t="str">
        <f t="shared" si="8"/>
        <v>Dàgāng Zhèn</v>
      </c>
      <c r="C160" t="str">
        <f t="shared" si="9"/>
        <v>Dàgāng Zhèn</v>
      </c>
      <c r="D160" t="s">
        <v>2345</v>
      </c>
      <c r="E160" t="s">
        <v>243</v>
      </c>
      <c r="F160" t="str">
        <f>_xlfn.CONCAT(D160,", ",H160,", ",I160,", ","江苏省")</f>
        <v>大冈镇, 盐都区, 盐城市, 江苏省</v>
      </c>
      <c r="G160">
        <v>76738</v>
      </c>
      <c r="H160" t="s">
        <v>182</v>
      </c>
      <c r="I160" t="s">
        <v>165</v>
      </c>
      <c r="J160">
        <f>VLOOKUP(F160,[1]!china_towns_second__2[[Column1]:[Y]],3,FALSE)</f>
        <v>33.195442360359799</v>
      </c>
      <c r="K160">
        <f>VLOOKUP(F160,[1]!china_towns_second__2[[Column1]:[Y]],2,FALSE)</f>
        <v>120.13499880000001</v>
      </c>
      <c r="L160" t="s">
        <v>3734</v>
      </c>
      <c r="M160" t="str">
        <f>VLOOKUP(H160,CHOOSE({1,2},Table1[Native],Table1[Name]),2,0)</f>
        <v>Yándū Qū</v>
      </c>
      <c r="N160" t="str">
        <f>VLOOKUP(I160,CHOOSE({1,2},Table1[Native],Table1[Name]),2,0)</f>
        <v>Yánchéng Shì</v>
      </c>
      <c r="O160" t="str">
        <f t="shared" si="10"/>
        <v>Dagang Zhen (Yánchéng Shì)</v>
      </c>
      <c r="P160" s="13" t="str">
        <f t="shared" si="11"/>
        <v>Dagang Zhen (Yánchéng Shì)</v>
      </c>
    </row>
    <row r="161" spans="1:16" hidden="1" x14ac:dyDescent="0.25">
      <c r="A161" t="s">
        <v>1057</v>
      </c>
      <c r="B161" t="str">
        <f t="shared" si="8"/>
        <v>Dàgōng Zhèn</v>
      </c>
      <c r="C161" t="str">
        <f t="shared" si="9"/>
        <v>Dàgōng Zhèn</v>
      </c>
      <c r="D161" t="s">
        <v>1058</v>
      </c>
      <c r="E161" t="s">
        <v>243</v>
      </c>
      <c r="F161" t="str">
        <f>_xlfn.CONCAT(D161,", ",H161,", ",I161,", ","江苏省")</f>
        <v>大公镇, 海安市, 南通市, 江苏省</v>
      </c>
      <c r="G161">
        <v>57522</v>
      </c>
      <c r="H161" t="s">
        <v>75</v>
      </c>
      <c r="I161" t="s">
        <v>72</v>
      </c>
      <c r="J161">
        <f>VLOOKUP(F161,[1]!china_towns_second__2[[Column1]:[Y]],3,FALSE)</f>
        <v>32.6129587530599</v>
      </c>
      <c r="K161">
        <f>VLOOKUP(F161,[1]!china_towns_second__2[[Column1]:[Y]],2,FALSE)</f>
        <v>120.5301134</v>
      </c>
      <c r="L161" t="s">
        <v>3735</v>
      </c>
      <c r="M161" t="str">
        <f>VLOOKUP(H161,CHOOSE({1,2},Table1[Native],Table1[Name]),2,0)</f>
        <v>Hăi'ān Shì</v>
      </c>
      <c r="N161" t="str">
        <f>VLOOKUP(I161,CHOOSE({1,2},Table1[Native],Table1[Name]),2,0)</f>
        <v>Nántōng Shì</v>
      </c>
      <c r="O161" t="str">
        <f t="shared" si="10"/>
        <v>Dagong Zhen (Nántōng Shì)</v>
      </c>
      <c r="P161" s="13" t="str">
        <f t="shared" si="11"/>
        <v>Dagong Zhen (Nántōng Shì)</v>
      </c>
    </row>
    <row r="162" spans="1:16" hidden="1" x14ac:dyDescent="0.25">
      <c r="A162" t="s">
        <v>836</v>
      </c>
      <c r="B162" t="str">
        <f t="shared" si="8"/>
        <v>Dàguānglù Jiēdào</v>
      </c>
      <c r="C162" t="str">
        <f t="shared" si="9"/>
        <v>Dàguānglù Jiēdào</v>
      </c>
      <c r="D162" t="s">
        <v>837</v>
      </c>
      <c r="E162" t="s">
        <v>240</v>
      </c>
      <c r="F162" t="str">
        <f>_xlfn.CONCAT(D162,", ",H162,", ",I162,", ","江苏省")</f>
        <v>大光路街道, 秦淮区, 南京市, 江苏省</v>
      </c>
      <c r="G162">
        <v>78475</v>
      </c>
      <c r="H162" t="s">
        <v>64</v>
      </c>
      <c r="I162" t="s">
        <v>51</v>
      </c>
      <c r="J162">
        <f>VLOOKUP(F162,[1]!china_towns_second__2[[Column1]:[Y]],3,FALSE)</f>
        <v>32.025959493677597</v>
      </c>
      <c r="K162">
        <f>VLOOKUP(F162,[1]!china_towns_second__2[[Column1]:[Y]],2,FALSE)</f>
        <v>118.8056198</v>
      </c>
      <c r="L162" t="s">
        <v>3736</v>
      </c>
      <c r="M162" t="str">
        <f>VLOOKUP(H162,CHOOSE({1,2},Table1[Native],Table1[Name]),2,0)</f>
        <v>Qínhuái Qū</v>
      </c>
      <c r="N162" t="str">
        <f>VLOOKUP(I162,CHOOSE({1,2},Table1[Native],Table1[Name]),2,0)</f>
        <v>Nánjīng Shì</v>
      </c>
      <c r="O162" t="str">
        <f t="shared" si="10"/>
        <v>Daguanglu Jiedao (Nánjīng Shì)</v>
      </c>
      <c r="P162" s="13" t="str">
        <f t="shared" si="11"/>
        <v>Daguanglu Jiedao (Nánjīng Shì)</v>
      </c>
    </row>
    <row r="163" spans="1:16" hidden="1" x14ac:dyDescent="0.25">
      <c r="A163" t="s">
        <v>2021</v>
      </c>
      <c r="B163" t="str">
        <f t="shared" si="8"/>
        <v>Dàguōzhuāng Jiēdào</v>
      </c>
      <c r="C163" t="str">
        <f t="shared" si="9"/>
        <v>Dàguōzhuāng Jiēdào</v>
      </c>
      <c r="D163" t="s">
        <v>2022</v>
      </c>
      <c r="E163" t="s">
        <v>240</v>
      </c>
      <c r="F163" t="str">
        <f>_xlfn.CONCAT(D163,", ",H163,", ",I163,", ","江苏省")</f>
        <v>大郭庄街道, 云龙区, 徐州市, 江苏省</v>
      </c>
      <c r="G163">
        <v>9091</v>
      </c>
      <c r="H163" t="s">
        <v>163</v>
      </c>
      <c r="I163" t="s">
        <v>147</v>
      </c>
      <c r="J163">
        <f>VLOOKUP(F163,[1]!china_towns_second__2[[Column1]:[Y]],3,FALSE)</f>
        <v>34.229739151287902</v>
      </c>
      <c r="K163">
        <f>VLOOKUP(F163,[1]!china_towns_second__2[[Column1]:[Y]],2,FALSE)</f>
        <v>117.2463692</v>
      </c>
      <c r="L163" t="s">
        <v>3737</v>
      </c>
      <c r="M163" t="str">
        <f>VLOOKUP(H163,CHOOSE({1,2},Table1[Native],Table1[Name]),2,0)</f>
        <v>Yúnlóng Qū</v>
      </c>
      <c r="N163" t="str">
        <f>VLOOKUP(I163,CHOOSE({1,2},Table1[Native],Table1[Name]),2,0)</f>
        <v>Xúzhōu Shì</v>
      </c>
      <c r="O163" t="str">
        <f t="shared" si="10"/>
        <v>Daguozhuang Jiedao (Xúzhōu Shì)</v>
      </c>
      <c r="P163" s="13" t="str">
        <f t="shared" si="11"/>
        <v>Daguozhuang Jiedao (Xúzhōu Shì)</v>
      </c>
    </row>
    <row r="164" spans="1:16" hidden="1" x14ac:dyDescent="0.25">
      <c r="A164" t="s">
        <v>2023</v>
      </c>
      <c r="B164" t="str">
        <f t="shared" si="8"/>
        <v>Dàhuángshān Jiēdào [incl. Dàhuángshān Zhèn]</v>
      </c>
      <c r="C164" t="str">
        <f t="shared" si="9"/>
        <v>Dàhuángshān Jiēdào [incl. Dàhuángshān Zhèn]</v>
      </c>
      <c r="D164" t="s">
        <v>2024</v>
      </c>
      <c r="E164" t="s">
        <v>240</v>
      </c>
      <c r="F164" t="str">
        <f>_xlfn.CONCAT(D164,", ",H164,", ",I164,", ","江苏省")</f>
        <v>大黄山街道, 鼓楼区, 徐州市, 江苏省</v>
      </c>
      <c r="G164">
        <v>55552</v>
      </c>
      <c r="H164" t="s">
        <v>54</v>
      </c>
      <c r="I164" t="s">
        <v>147</v>
      </c>
      <c r="J164">
        <f>VLOOKUP(F164,[1]!china_towns_second__2[[Column1]:[Y]],3,FALSE)</f>
        <v>34.316327569927203</v>
      </c>
      <c r="K164">
        <f>VLOOKUP(F164,[1]!china_towns_second__2[[Column1]:[Y]],2,FALSE)</f>
        <v>117.3092381</v>
      </c>
      <c r="L164" t="s">
        <v>3738</v>
      </c>
      <c r="M164" t="str">
        <f>VLOOKUP(H164,CHOOSE({1,2},Table1[Native],Table1[Name]),2,0)</f>
        <v>Gŭlóu Qū</v>
      </c>
      <c r="N164" t="str">
        <f>VLOOKUP(I164,CHOOSE({1,2},Table1[Native],Table1[Name]),2,0)</f>
        <v>Xúzhōu Shì</v>
      </c>
      <c r="O164" t="str">
        <f t="shared" si="10"/>
        <v>Dahuangshan Jiedao [incl. Dahuangshan Zhen] (Xúzhōu Shì)</v>
      </c>
      <c r="P164" s="13" t="str">
        <f t="shared" si="11"/>
        <v>Dahuangshan Jiedao [incl. Dahuangshan Zhen] (Xúzhōu Shì)</v>
      </c>
    </row>
    <row r="165" spans="1:16" hidden="1" x14ac:dyDescent="0.25">
      <c r="A165" t="s">
        <v>253</v>
      </c>
      <c r="B165" t="str">
        <f t="shared" si="8"/>
        <v>Dàibù Zhèn</v>
      </c>
      <c r="C165" t="str">
        <f t="shared" si="9"/>
        <v>Dàibù Zhèn</v>
      </c>
      <c r="D165" t="s">
        <v>254</v>
      </c>
      <c r="E165" t="s">
        <v>243</v>
      </c>
      <c r="F165" t="str">
        <f>_xlfn.CONCAT(D165,", ",H165,", ",I165,", ","江苏省")</f>
        <v>戴埠镇, 溧阳市, 常州市, 江苏省</v>
      </c>
      <c r="G165">
        <v>46858</v>
      </c>
      <c r="H165" t="s">
        <v>12</v>
      </c>
      <c r="I165" t="s">
        <v>6</v>
      </c>
      <c r="J165">
        <f>VLOOKUP(F165,[1]!china_towns_second__2[[Column1]:[Y]],3,FALSE)</f>
        <v>31.250574331183799</v>
      </c>
      <c r="K165">
        <f>VLOOKUP(F165,[1]!china_towns_second__2[[Column1]:[Y]],2,FALSE)</f>
        <v>119.4966525</v>
      </c>
      <c r="L165" t="s">
        <v>3739</v>
      </c>
      <c r="M165" t="str">
        <f>VLOOKUP(H165,CHOOSE({1,2},Table1[Native],Table1[Name]),2,0)</f>
        <v>Lìyáng Shì</v>
      </c>
      <c r="N165" t="str">
        <f>VLOOKUP(I165,CHOOSE({1,2},Table1[Native],Table1[Name]),2,0)</f>
        <v>Chángzhōu Shì</v>
      </c>
      <c r="O165" t="str">
        <f t="shared" si="10"/>
        <v>Daibu Zhen (Chángzhōu Shì)</v>
      </c>
      <c r="P165" s="13" t="str">
        <f t="shared" si="11"/>
        <v>Daibu Zhen (Chángzhōu Shì)</v>
      </c>
    </row>
    <row r="166" spans="1:16" hidden="1" x14ac:dyDescent="0.25">
      <c r="A166" t="s">
        <v>400</v>
      </c>
      <c r="B166" t="str">
        <f t="shared" si="8"/>
        <v>Dàilóu Jiēdào</v>
      </c>
      <c r="C166" t="str">
        <f t="shared" si="9"/>
        <v>Dàilóu Jiēdào</v>
      </c>
      <c r="D166" t="s">
        <v>401</v>
      </c>
      <c r="E166" t="s">
        <v>240</v>
      </c>
      <c r="F166" t="str">
        <f>_xlfn.CONCAT(D166,", ",H166,", ",I166,", ","江苏省")</f>
        <v>戴楼街道, 金湖县, 淮安市, 江苏省</v>
      </c>
      <c r="G166">
        <v>17902</v>
      </c>
      <c r="H166" t="s">
        <v>30</v>
      </c>
      <c r="I166" t="s">
        <v>21</v>
      </c>
      <c r="J166" t="e">
        <f>VLOOKUP(F166,[1]!china_towns_second__2[[Column1]:[Y]],3,FALSE)</f>
        <v>#N/A</v>
      </c>
      <c r="K166" t="e">
        <f>VLOOKUP(F166,[1]!china_towns_second__2[[Column1]:[Y]],2,FALSE)</f>
        <v>#N/A</v>
      </c>
      <c r="L166" t="s">
        <v>3740</v>
      </c>
      <c r="M166" t="str">
        <f>VLOOKUP(H166,CHOOSE({1,2},Table1[Native],Table1[Name]),2,0)</f>
        <v>Jīnhú Xiàn</v>
      </c>
      <c r="N166" t="str">
        <f>VLOOKUP(I166,CHOOSE({1,2},Table1[Native],Table1[Name]),2,0)</f>
        <v>Huái'ān Shì</v>
      </c>
      <c r="O166" t="str">
        <f t="shared" si="10"/>
        <v>Dailou Jiedao (Huái'ān Shì)</v>
      </c>
      <c r="P166" s="13" t="str">
        <f t="shared" si="11"/>
        <v>Dailou Jiedao (Huái'ān Shì)</v>
      </c>
    </row>
    <row r="167" spans="1:16" hidden="1" x14ac:dyDescent="0.25">
      <c r="A167" t="s">
        <v>1676</v>
      </c>
      <c r="B167" t="str">
        <f t="shared" si="8"/>
        <v>Dàinán Zhèn</v>
      </c>
      <c r="C167" t="str">
        <f t="shared" si="9"/>
        <v>Dàinán Zhèn</v>
      </c>
      <c r="D167" t="s">
        <v>1677</v>
      </c>
      <c r="E167" t="s">
        <v>243</v>
      </c>
      <c r="F167" t="str">
        <f>_xlfn.CONCAT(D167,", ",H167,", ",I167,", ","江苏省")</f>
        <v>戴南镇, 兴化市, 泰州市, 江苏省</v>
      </c>
      <c r="G167">
        <v>118726</v>
      </c>
      <c r="H167" t="s">
        <v>131</v>
      </c>
      <c r="I167" t="s">
        <v>117</v>
      </c>
      <c r="J167">
        <f>VLOOKUP(F167,[1]!china_towns_second__2[[Column1]:[Y]],3,FALSE)</f>
        <v>32.7439597305533</v>
      </c>
      <c r="K167">
        <f>VLOOKUP(F167,[1]!china_towns_second__2[[Column1]:[Y]],2,FALSE)</f>
        <v>120.0799323</v>
      </c>
      <c r="L167" t="s">
        <v>3741</v>
      </c>
      <c r="M167" t="str">
        <f>VLOOKUP(H167,CHOOSE({1,2},Table1[Native],Table1[Name]),2,0)</f>
        <v>Xīnghuà Shì</v>
      </c>
      <c r="N167" t="str">
        <f>VLOOKUP(I167,CHOOSE({1,2},Table1[Native],Table1[Name]),2,0)</f>
        <v>Tàizhōu Shì</v>
      </c>
      <c r="O167" t="str">
        <f t="shared" si="10"/>
        <v>Dainan Zhen (Tàizhōu Shì)</v>
      </c>
      <c r="P167" s="13" t="str">
        <f t="shared" si="11"/>
        <v>Dainan Zhen (Tàizhōu Shì)</v>
      </c>
    </row>
    <row r="168" spans="1:16" hidden="1" x14ac:dyDescent="0.25">
      <c r="A168" t="s">
        <v>255</v>
      </c>
      <c r="B168" t="str">
        <f t="shared" si="8"/>
        <v>Dàitóu Zhèn</v>
      </c>
      <c r="C168" t="str">
        <f t="shared" si="9"/>
        <v>Dàitóu Zhèn</v>
      </c>
      <c r="D168" t="s">
        <v>256</v>
      </c>
      <c r="E168" t="s">
        <v>243</v>
      </c>
      <c r="F168" t="str">
        <f>_xlfn.CONCAT(D168,", ",H168,", ",I168,", ","江苏省")</f>
        <v>埭头镇, 溧阳市, 常州市, 江苏省</v>
      </c>
      <c r="G168">
        <v>26225</v>
      </c>
      <c r="H168" t="s">
        <v>12</v>
      </c>
      <c r="I168" t="s">
        <v>6</v>
      </c>
      <c r="J168">
        <f>VLOOKUP(F168,[1]!china_towns_second__2[[Column1]:[Y]],3,FALSE)</f>
        <v>31.475354873420699</v>
      </c>
      <c r="K168">
        <f>VLOOKUP(F168,[1]!china_towns_second__2[[Column1]:[Y]],2,FALSE)</f>
        <v>119.5407407</v>
      </c>
      <c r="L168" t="s">
        <v>3742</v>
      </c>
      <c r="M168" t="str">
        <f>VLOOKUP(H168,CHOOSE({1,2},Table1[Native],Table1[Name]),2,0)</f>
        <v>Lìyáng Shì</v>
      </c>
      <c r="N168" t="str">
        <f>VLOOKUP(I168,CHOOSE({1,2},Table1[Native],Table1[Name]),2,0)</f>
        <v>Chángzhōu Shì</v>
      </c>
      <c r="O168" t="str">
        <f t="shared" si="10"/>
        <v>Daitou Zhen (Chángzhōu Shì)</v>
      </c>
      <c r="P168" s="13" t="str">
        <f t="shared" si="11"/>
        <v>Daitou Zhen (Chángzhōu Shì)</v>
      </c>
    </row>
    <row r="169" spans="1:16" hidden="1" x14ac:dyDescent="0.25">
      <c r="A169" t="s">
        <v>2025</v>
      </c>
      <c r="B169" t="str">
        <f t="shared" si="8"/>
        <v>Dàiwéi Jiēdào</v>
      </c>
      <c r="C169" t="str">
        <f t="shared" si="9"/>
        <v>Dàiwéi Jiēdào</v>
      </c>
      <c r="D169" t="s">
        <v>2026</v>
      </c>
      <c r="E169" t="s">
        <v>240</v>
      </c>
      <c r="F169" t="str">
        <f>_xlfn.CONCAT(D169,", ",H169,", ",I169,", ","江苏省")</f>
        <v>戴圩街道, 邳州市, 徐州市, 江苏省</v>
      </c>
      <c r="G169">
        <v>44488</v>
      </c>
      <c r="H169" t="s">
        <v>155</v>
      </c>
      <c r="I169" t="s">
        <v>147</v>
      </c>
      <c r="J169">
        <f>VLOOKUP(F169,[1]!china_towns_second__2[[Column1]:[Y]],3,FALSE)</f>
        <v>34.3936732309825</v>
      </c>
      <c r="K169">
        <f>VLOOKUP(F169,[1]!china_towns_second__2[[Column1]:[Y]],2,FALSE)</f>
        <v>117.93930349999999</v>
      </c>
      <c r="L169" t="s">
        <v>3743</v>
      </c>
      <c r="M169" t="str">
        <f>VLOOKUP(H169,CHOOSE({1,2},Table1[Native],Table1[Name]),2,0)</f>
        <v>Pīzhōu Shì</v>
      </c>
      <c r="N169" t="str">
        <f>VLOOKUP(I169,CHOOSE({1,2},Table1[Native],Table1[Name]),2,0)</f>
        <v>Xúzhōu Shì</v>
      </c>
      <c r="O169" t="str">
        <f t="shared" si="10"/>
        <v>Daiwei Jiedao (Xúzhōu Shì)</v>
      </c>
      <c r="P169" s="13" t="str">
        <f t="shared" si="11"/>
        <v>Daiwei Jiedao (Xúzhōu Shì)</v>
      </c>
    </row>
    <row r="170" spans="1:16" hidden="1" x14ac:dyDescent="0.25">
      <c r="A170" t="s">
        <v>1678</v>
      </c>
      <c r="B170" t="str">
        <f t="shared" si="8"/>
        <v>Dàiyáo Zhèn</v>
      </c>
      <c r="C170" t="str">
        <f t="shared" si="9"/>
        <v>Dàiyáo Zhèn</v>
      </c>
      <c r="D170" t="s">
        <v>1679</v>
      </c>
      <c r="E170" t="s">
        <v>243</v>
      </c>
      <c r="F170" t="str">
        <f>_xlfn.CONCAT(D170,", ",H170,", ",I170,", ","江苏省")</f>
        <v>戴窑镇, 兴化市, 泰州市, 江苏省</v>
      </c>
      <c r="G170">
        <v>55971</v>
      </c>
      <c r="H170" t="s">
        <v>131</v>
      </c>
      <c r="I170" t="s">
        <v>117</v>
      </c>
      <c r="J170">
        <f>VLOOKUP(F170,[1]!china_towns_second__2[[Column1]:[Y]],3,FALSE)</f>
        <v>32.9574611558944</v>
      </c>
      <c r="K170">
        <f>VLOOKUP(F170,[1]!china_towns_second__2[[Column1]:[Y]],2,FALSE)</f>
        <v>120.1870977</v>
      </c>
      <c r="L170" t="s">
        <v>3744</v>
      </c>
      <c r="M170" t="str">
        <f>VLOOKUP(H170,CHOOSE({1,2},Table1[Native],Table1[Name]),2,0)</f>
        <v>Xīnghuà Shì</v>
      </c>
      <c r="N170" t="str">
        <f>VLOOKUP(I170,CHOOSE({1,2},Table1[Native],Table1[Name]),2,0)</f>
        <v>Tàizhōu Shì</v>
      </c>
      <c r="O170" t="str">
        <f t="shared" si="10"/>
        <v>Daiyao Zhen (Tàizhōu Shì)</v>
      </c>
      <c r="P170" s="13" t="str">
        <f t="shared" si="11"/>
        <v>Daiyao Zhen (Tàizhōu Shì)</v>
      </c>
    </row>
    <row r="171" spans="1:16" hidden="1" x14ac:dyDescent="0.25">
      <c r="A171" t="s">
        <v>2027</v>
      </c>
      <c r="B171" t="str">
        <f t="shared" si="8"/>
        <v>Dàizhuāng Zhèn</v>
      </c>
      <c r="C171" t="str">
        <f t="shared" si="9"/>
        <v>Dàizhuāng Zhèn</v>
      </c>
      <c r="D171" t="s">
        <v>2028</v>
      </c>
      <c r="E171" t="s">
        <v>243</v>
      </c>
      <c r="F171" t="str">
        <f>_xlfn.CONCAT(D171,", ",H171,", ",I171,", ","江苏省")</f>
        <v>戴庄镇, 邳州市, 徐州市, 江苏省</v>
      </c>
      <c r="G171">
        <v>42410</v>
      </c>
      <c r="H171" t="s">
        <v>155</v>
      </c>
      <c r="I171" t="s">
        <v>147</v>
      </c>
      <c r="J171">
        <f>VLOOKUP(F171,[1]!china_towns_second__2[[Column1]:[Y]],3,FALSE)</f>
        <v>34.50579879016</v>
      </c>
      <c r="K171">
        <f>VLOOKUP(F171,[1]!china_towns_second__2[[Column1]:[Y]],2,FALSE)</f>
        <v>117.8542104</v>
      </c>
      <c r="L171" t="s">
        <v>3745</v>
      </c>
      <c r="M171" t="str">
        <f>VLOOKUP(H171,CHOOSE({1,2},Table1[Native],Table1[Name]),2,0)</f>
        <v>Pīzhōu Shì</v>
      </c>
      <c r="N171" t="str">
        <f>VLOOKUP(I171,CHOOSE({1,2},Table1[Native],Table1[Name]),2,0)</f>
        <v>Xúzhōu Shì</v>
      </c>
      <c r="O171" t="str">
        <f t="shared" si="10"/>
        <v>Daizhuang Zhen (Xúzhōu Shì)</v>
      </c>
      <c r="P171" s="13" t="str">
        <f t="shared" si="11"/>
        <v>Daizhuang Zhen (Xúzhōu Shì)</v>
      </c>
    </row>
    <row r="172" spans="1:16" hidden="1" x14ac:dyDescent="0.25">
      <c r="A172" t="s">
        <v>2029</v>
      </c>
      <c r="B172" t="str">
        <f t="shared" si="8"/>
        <v>Dàlónghú Jiēdào</v>
      </c>
      <c r="C172" t="str">
        <f t="shared" si="9"/>
        <v>Dàlónghú Jiēdào</v>
      </c>
      <c r="D172" t="s">
        <v>2030</v>
      </c>
      <c r="E172" t="s">
        <v>240</v>
      </c>
      <c r="F172" t="str">
        <f>_xlfn.CONCAT(D172,", ",H172,", ",I172,", ","江苏省")</f>
        <v>大龙湖街道, 云龙区, 徐州市, 江苏省</v>
      </c>
      <c r="G172">
        <v>52815</v>
      </c>
      <c r="H172" t="s">
        <v>163</v>
      </c>
      <c r="I172" t="s">
        <v>147</v>
      </c>
      <c r="J172">
        <f>VLOOKUP(F172,[1]!china_towns_second__2[[Column1]:[Y]],3,FALSE)</f>
        <v>34.197674317371003</v>
      </c>
      <c r="K172">
        <f>VLOOKUP(F172,[1]!china_towns_second__2[[Column1]:[Y]],2,FALSE)</f>
        <v>117.2708047</v>
      </c>
      <c r="L172" t="s">
        <v>3746</v>
      </c>
      <c r="M172" t="str">
        <f>VLOOKUP(H172,CHOOSE({1,2},Table1[Native],Table1[Name]),2,0)</f>
        <v>Yúnlóng Qū</v>
      </c>
      <c r="N172" t="str">
        <f>VLOOKUP(I172,CHOOSE({1,2},Table1[Native],Table1[Name]),2,0)</f>
        <v>Xúzhōu Shì</v>
      </c>
      <c r="O172" t="str">
        <f t="shared" si="10"/>
        <v>Dalonghu Jiedao (Xúzhōu Shì)</v>
      </c>
      <c r="P172" s="13" t="str">
        <f t="shared" si="11"/>
        <v>Dalonghu Jiedao (Xúzhōu Shì)</v>
      </c>
    </row>
    <row r="173" spans="1:16" hidden="1" x14ac:dyDescent="0.25">
      <c r="A173" t="s">
        <v>2754</v>
      </c>
      <c r="B173" t="str">
        <f t="shared" si="8"/>
        <v>Dàlù Zhèn</v>
      </c>
      <c r="C173" t="str">
        <f t="shared" si="9"/>
        <v>Dàlù Zhèn</v>
      </c>
      <c r="D173" t="s">
        <v>2755</v>
      </c>
      <c r="E173" t="s">
        <v>243</v>
      </c>
      <c r="F173" t="str">
        <f>_xlfn.CONCAT(D173,", ",H173,", ",I173,", ","江苏省")</f>
        <v>大路镇, 京口区, 镇江市, 江苏省</v>
      </c>
      <c r="G173">
        <v>28036</v>
      </c>
      <c r="H173" t="s">
        <v>202</v>
      </c>
      <c r="I173" t="s">
        <v>197</v>
      </c>
      <c r="J173">
        <f>VLOOKUP(F173,[1]!china_towns_second__2[[Column1]:[Y]],3,FALSE)</f>
        <v>32.211554651731397</v>
      </c>
      <c r="K173">
        <f>VLOOKUP(F173,[1]!china_towns_second__2[[Column1]:[Y]],2,FALSE)</f>
        <v>119.727333</v>
      </c>
      <c r="L173" t="s">
        <v>3747</v>
      </c>
      <c r="M173" t="str">
        <f>VLOOKUP(H173,CHOOSE({1,2},Table1[Native],Table1[Name]),2,0)</f>
        <v>Jīngkŏu Qū</v>
      </c>
      <c r="N173" t="str">
        <f>VLOOKUP(I173,CHOOSE({1,2},Table1[Native],Table1[Name]),2,0)</f>
        <v>Zhènjiāng Shì</v>
      </c>
      <c r="O173" t="str">
        <f t="shared" si="10"/>
        <v>Dalu Zhen (Zhènjiāng Shì)</v>
      </c>
      <c r="P173" s="13" t="str">
        <f t="shared" si="11"/>
        <v>Dalu Zhen (Zhènjiāng Shì)</v>
      </c>
    </row>
    <row r="174" spans="1:16" hidden="1" x14ac:dyDescent="0.25">
      <c r="A174" t="s">
        <v>1680</v>
      </c>
      <c r="B174" t="str">
        <f t="shared" si="8"/>
        <v>Dàlún Zhèn</v>
      </c>
      <c r="C174" t="str">
        <f t="shared" si="9"/>
        <v>Dàlún Zhèn</v>
      </c>
      <c r="D174" t="s">
        <v>1681</v>
      </c>
      <c r="E174" t="s">
        <v>243</v>
      </c>
      <c r="F174" t="str">
        <f>_xlfn.CONCAT(D174,", ",H174,", ",I174,", ","江苏省")</f>
        <v>大伦镇, 姜堰区, 泰州市, 江苏省</v>
      </c>
      <c r="G174">
        <v>31583</v>
      </c>
      <c r="H174" t="s">
        <v>123</v>
      </c>
      <c r="I174" t="s">
        <v>117</v>
      </c>
      <c r="J174">
        <f>VLOOKUP(F174,[1]!china_towns_second__2[[Column1]:[Y]],3,FALSE)</f>
        <v>32.436850440763997</v>
      </c>
      <c r="K174">
        <f>VLOOKUP(F174,[1]!china_towns_second__2[[Column1]:[Y]],2,FALSE)</f>
        <v>120.2326383</v>
      </c>
      <c r="L174" t="s">
        <v>3748</v>
      </c>
      <c r="M174" t="str">
        <f>VLOOKUP(H174,CHOOSE({1,2},Table1[Native],Table1[Name]),2,0)</f>
        <v>Jiāngyàn Qū</v>
      </c>
      <c r="N174" t="str">
        <f>VLOOKUP(I174,CHOOSE({1,2},Table1[Native],Table1[Name]),2,0)</f>
        <v>Tàizhōu Shì</v>
      </c>
      <c r="O174" t="str">
        <f t="shared" si="10"/>
        <v>Dalun Zhen (Tàizhōu Shì)</v>
      </c>
      <c r="P174" s="13" t="str">
        <f t="shared" si="11"/>
        <v>Dalun Zhen (Tàizhōu Shì)</v>
      </c>
    </row>
    <row r="175" spans="1:16" hidden="1" x14ac:dyDescent="0.25">
      <c r="A175" t="s">
        <v>2031</v>
      </c>
      <c r="B175" t="str">
        <f t="shared" si="8"/>
        <v>Dàmiào Jiēdào</v>
      </c>
      <c r="C175" t="str">
        <f t="shared" si="9"/>
        <v>Dàmiào Jiēdào</v>
      </c>
      <c r="D175" t="s">
        <v>2032</v>
      </c>
      <c r="E175" t="s">
        <v>240</v>
      </c>
      <c r="F175" t="str">
        <f>_xlfn.CONCAT(D175,", ",H175,", ",I175,", ","江苏省")</f>
        <v>大庙街道, 鼓楼区, 徐州市, 江苏省</v>
      </c>
      <c r="G175">
        <v>77179</v>
      </c>
      <c r="H175" t="s">
        <v>54</v>
      </c>
      <c r="I175" t="s">
        <v>147</v>
      </c>
      <c r="J175">
        <f>VLOOKUP(F175,[1]!china_towns_second__2[[Column1]:[Y]],3,FALSE)</f>
        <v>34.2630532433041</v>
      </c>
      <c r="K175">
        <f>VLOOKUP(F175,[1]!china_towns_second__2[[Column1]:[Y]],2,FALSE)</f>
        <v>117.3394929</v>
      </c>
      <c r="L175" t="s">
        <v>3749</v>
      </c>
      <c r="M175" t="str">
        <f>VLOOKUP(H175,CHOOSE({1,2},Table1[Native],Table1[Name]),2,0)</f>
        <v>Gŭlóu Qū</v>
      </c>
      <c r="N175" t="str">
        <f>VLOOKUP(I175,CHOOSE({1,2},Table1[Native],Table1[Name]),2,0)</f>
        <v>Xúzhōu Shì</v>
      </c>
      <c r="O175" t="str">
        <f t="shared" si="10"/>
        <v>Damiao Jiedao (Xúzhōu Shì)</v>
      </c>
      <c r="P175" s="13" t="str">
        <f t="shared" si="11"/>
        <v>Damiao Jiedao (Xúzhōu Shì)</v>
      </c>
    </row>
    <row r="176" spans="1:16" hidden="1" x14ac:dyDescent="0.25">
      <c r="A176" t="s">
        <v>2756</v>
      </c>
      <c r="B176" t="str">
        <f t="shared" si="8"/>
        <v>Dānběi Zhèn [incl. Hòuxiàng Zhèn, Xīnqiáo Zhèn, Píchéng Zhèn]</v>
      </c>
      <c r="C176" t="str">
        <f t="shared" si="9"/>
        <v>Dānběi Zhèn [incl. Hòuxiàng Zhèn, Xīnqiáo Zhèn, Píchéng Zhèn]</v>
      </c>
      <c r="D176" t="s">
        <v>2757</v>
      </c>
      <c r="E176" t="s">
        <v>243</v>
      </c>
      <c r="F176" t="str">
        <f>_xlfn.CONCAT(D176,", ",H176,", ",I176,", ","江苏省")</f>
        <v>丹北镇, 丹阳市, 镇江市, 江苏省</v>
      </c>
      <c r="G176">
        <v>115976</v>
      </c>
      <c r="H176" t="s">
        <v>201</v>
      </c>
      <c r="I176" t="s">
        <v>197</v>
      </c>
      <c r="J176">
        <f>VLOOKUP(F176,[1]!china_towns_second__2[[Column1]:[Y]],3,FALSE)</f>
        <v>32.076807406429097</v>
      </c>
      <c r="K176">
        <f>VLOOKUP(F176,[1]!china_towns_second__2[[Column1]:[Y]],2,FALSE)</f>
        <v>119.8058552</v>
      </c>
      <c r="L176" t="s">
        <v>3750</v>
      </c>
      <c r="M176" t="str">
        <f>VLOOKUP(H176,CHOOSE({1,2},Table1[Native],Table1[Name]),2,0)</f>
        <v>Dānyáng Shì</v>
      </c>
      <c r="N176" t="str">
        <f>VLOOKUP(I176,CHOOSE({1,2},Table1[Native],Table1[Name]),2,0)</f>
        <v>Zhènjiāng Shì</v>
      </c>
      <c r="O176" t="str">
        <f t="shared" si="10"/>
        <v>Danbei Zhen [incl. Houxiang Zhen, Xinqiao Zhen, Picheng Zhen] (Zhènjiāng Shì)</v>
      </c>
      <c r="P176" s="13" t="str">
        <f t="shared" si="11"/>
        <v>Danbei Zhen [incl. Houxiang Zhen, Xinqiao Zhen, Picheng Zhen] (Zhènjiāng Shì)</v>
      </c>
    </row>
    <row r="177" spans="1:16" hidden="1" x14ac:dyDescent="0.25">
      <c r="A177" t="s">
        <v>2033</v>
      </c>
      <c r="B177" t="str">
        <f t="shared" si="8"/>
        <v>Dānjí Zhèn</v>
      </c>
      <c r="C177" t="str">
        <f t="shared" si="9"/>
        <v>Dānjí Zhèn</v>
      </c>
      <c r="D177" t="s">
        <v>2034</v>
      </c>
      <c r="E177" t="s">
        <v>243</v>
      </c>
      <c r="F177" t="str">
        <f>_xlfn.CONCAT(D177,", ",H177,", ",I177,", ","江苏省")</f>
        <v>单集镇, 铜山区, 徐州市, 江苏省</v>
      </c>
      <c r="G177">
        <v>50617</v>
      </c>
      <c r="H177" t="s">
        <v>159</v>
      </c>
      <c r="I177" t="s">
        <v>147</v>
      </c>
      <c r="J177">
        <f>VLOOKUP(F177,[1]!china_towns_second__2[[Column1]:[Y]],3,FALSE)</f>
        <v>34.1754171883846</v>
      </c>
      <c r="K177">
        <f>VLOOKUP(F177,[1]!china_towns_second__2[[Column1]:[Y]],2,FALSE)</f>
        <v>117.6207613</v>
      </c>
      <c r="L177" t="s">
        <v>3751</v>
      </c>
      <c r="M177" t="str">
        <f>VLOOKUP(H177,CHOOSE({1,2},Table1[Native],Table1[Name]),2,0)</f>
        <v>Tóngshān Qū</v>
      </c>
      <c r="N177" t="str">
        <f>VLOOKUP(I177,CHOOSE({1,2},Table1[Native],Table1[Name]),2,0)</f>
        <v>Xúzhōu Shì</v>
      </c>
      <c r="O177" t="str">
        <f t="shared" si="10"/>
        <v>Danji Zhen (Xúzhōu Shì)</v>
      </c>
      <c r="P177" s="13" t="str">
        <f t="shared" si="11"/>
        <v>Danji Zhen (Xúzhōu Shì)</v>
      </c>
    </row>
    <row r="178" spans="1:16" hidden="1" x14ac:dyDescent="0.25">
      <c r="A178" t="s">
        <v>2758</v>
      </c>
      <c r="B178" t="str">
        <f t="shared" si="8"/>
        <v>Dāntú Xīnchéng Guănwĕihuì</v>
      </c>
      <c r="C178" t="str">
        <f t="shared" si="9"/>
        <v>Dāntú Xīnchéng Guănwĕihuì</v>
      </c>
      <c r="D178" t="s">
        <v>2759</v>
      </c>
      <c r="E178" t="s">
        <v>248</v>
      </c>
      <c r="F178" t="str">
        <f>_xlfn.CONCAT(D178,", ",H178,", ",I178,", ","江苏省")</f>
        <v>丹徒新城管委会, 丹徒区, 镇江市, 江苏省</v>
      </c>
      <c r="G178">
        <v>44473</v>
      </c>
      <c r="H178" t="s">
        <v>199</v>
      </c>
      <c r="I178" t="s">
        <v>197</v>
      </c>
      <c r="J178" t="e">
        <f>VLOOKUP(F178,[1]!china_towns_second__2[[Column1]:[Y]],3,FALSE)</f>
        <v>#N/A</v>
      </c>
      <c r="K178" t="e">
        <f>VLOOKUP(F178,[1]!china_towns_second__2[[Column1]:[Y]],2,FALSE)</f>
        <v>#N/A</v>
      </c>
      <c r="L178" t="s">
        <v>3752</v>
      </c>
      <c r="M178" t="str">
        <f>VLOOKUP(H178,CHOOSE({1,2},Table1[Native],Table1[Name]),2,0)</f>
        <v>Dāntú Qū</v>
      </c>
      <c r="N178" t="str">
        <f>VLOOKUP(I178,CHOOSE({1,2},Table1[Native],Table1[Name]),2,0)</f>
        <v>Zhènjiāng Shì</v>
      </c>
      <c r="O178" t="str">
        <f t="shared" si="10"/>
        <v>Dantu Xincheng Guanweihui (Zhènjiāng Shì)</v>
      </c>
      <c r="P178" s="13" t="str">
        <f t="shared" si="11"/>
        <v>Dantu Xincheng Guanweihui (Zhènjiāng Shì)</v>
      </c>
    </row>
    <row r="179" spans="1:16" hidden="1" x14ac:dyDescent="0.25">
      <c r="A179" t="s">
        <v>2760</v>
      </c>
      <c r="B179" t="str">
        <f t="shared" si="8"/>
        <v>Dăoshù Zhèn</v>
      </c>
      <c r="C179" t="str">
        <f t="shared" si="9"/>
        <v>Dăoshù Zhèn</v>
      </c>
      <c r="D179" t="s">
        <v>2761</v>
      </c>
      <c r="E179" t="s">
        <v>243</v>
      </c>
      <c r="F179" t="str">
        <f>_xlfn.CONCAT(D179,", ",H179,", ",I179,", ","江苏省")</f>
        <v>导墅镇, 丹阳市, 镇江市, 江苏省</v>
      </c>
      <c r="G179">
        <v>49005</v>
      </c>
      <c r="H179" t="s">
        <v>201</v>
      </c>
      <c r="I179" t="s">
        <v>197</v>
      </c>
      <c r="J179">
        <f>VLOOKUP(F179,[1]!china_towns_second__2[[Column1]:[Y]],3,FALSE)</f>
        <v>31.833767790595701</v>
      </c>
      <c r="K179">
        <f>VLOOKUP(F179,[1]!china_towns_second__2[[Column1]:[Y]],2,FALSE)</f>
        <v>119.6652886</v>
      </c>
      <c r="L179" t="s">
        <v>3753</v>
      </c>
      <c r="M179" t="str">
        <f>VLOOKUP(H179,CHOOSE({1,2},Table1[Native],Table1[Name]),2,0)</f>
        <v>Dānyáng Shì</v>
      </c>
      <c r="N179" t="str">
        <f>VLOOKUP(I179,CHOOSE({1,2},Table1[Native],Table1[Name]),2,0)</f>
        <v>Zhènjiāng Shì</v>
      </c>
      <c r="O179" t="str">
        <f t="shared" si="10"/>
        <v>Daoshu Zhen (Zhènjiāng Shì)</v>
      </c>
      <c r="P179" s="13" t="str">
        <f t="shared" si="11"/>
        <v>Daoshu Zhen (Zhènjiāng Shì)</v>
      </c>
    </row>
    <row r="180" spans="1:16" hidden="1" x14ac:dyDescent="0.25">
      <c r="A180" t="s">
        <v>2035</v>
      </c>
      <c r="B180" t="str">
        <f t="shared" si="8"/>
        <v>Dàpéng Zhèn [incl. Yì'ān Jiēdào]</v>
      </c>
      <c r="C180" t="str">
        <f t="shared" si="9"/>
        <v>Dàpéng Zhèn [incl. Yì'ān Jiēdào]</v>
      </c>
      <c r="D180" t="s">
        <v>2036</v>
      </c>
      <c r="E180" t="s">
        <v>243</v>
      </c>
      <c r="F180" t="str">
        <f>_xlfn.CONCAT(D180,", ",H180,", ",I180,", ","江苏省")</f>
        <v>大彭镇, 铜山区, 徐州市, 江苏省</v>
      </c>
      <c r="G180">
        <v>52238</v>
      </c>
      <c r="H180" t="s">
        <v>159</v>
      </c>
      <c r="I180" t="s">
        <v>147</v>
      </c>
      <c r="J180">
        <f>VLOOKUP(F180,[1]!china_towns_second__2[[Column1]:[Y]],3,FALSE)</f>
        <v>34.279608853577301</v>
      </c>
      <c r="K180">
        <f>VLOOKUP(F180,[1]!china_towns_second__2[[Column1]:[Y]],2,FALSE)</f>
        <v>117.03368879999999</v>
      </c>
      <c r="L180" t="s">
        <v>3754</v>
      </c>
      <c r="M180" t="str">
        <f>VLOOKUP(H180,CHOOSE({1,2},Table1[Native],Table1[Name]),2,0)</f>
        <v>Tóngshān Qū</v>
      </c>
      <c r="N180" t="str">
        <f>VLOOKUP(I180,CHOOSE({1,2},Table1[Native],Table1[Name]),2,0)</f>
        <v>Xúzhōu Shì</v>
      </c>
      <c r="O180" t="str">
        <f t="shared" si="10"/>
        <v>Dapeng Zhen [incl. Yi'an Jiedao] (Xúzhōu Shì)</v>
      </c>
      <c r="P180" s="13" t="str">
        <f t="shared" si="11"/>
        <v>Dapeng Zhen [incl. Yi'an Jiedao] (Xúzhōu Shì)</v>
      </c>
    </row>
    <row r="181" spans="1:16" hidden="1" x14ac:dyDescent="0.25">
      <c r="A181" t="s">
        <v>2346</v>
      </c>
      <c r="B181" t="str">
        <f t="shared" si="8"/>
        <v>Dàqiáo Zhèn (Yánchéng Shì)</v>
      </c>
      <c r="C181" t="str">
        <f t="shared" si="9"/>
        <v>Dàqiáo Zhèn (Yánchéng Shì)</v>
      </c>
      <c r="D181" t="s">
        <v>2347</v>
      </c>
      <c r="E181" t="s">
        <v>243</v>
      </c>
      <c r="F181" t="str">
        <f>_xlfn.CONCAT(D181,", ",H181,", ",I181,", ","江苏省")</f>
        <v>大桥镇, 大丰区, 盐城市, 江苏省</v>
      </c>
      <c r="G181">
        <v>29059</v>
      </c>
      <c r="H181" t="s">
        <v>169</v>
      </c>
      <c r="I181" t="s">
        <v>165</v>
      </c>
      <c r="J181">
        <f>VLOOKUP(F181,[1]!china_towns_second__2[[Column1]:[Y]],3,FALSE)</f>
        <v>32.968272185833101</v>
      </c>
      <c r="K181">
        <f>VLOOKUP(F181,[1]!china_towns_second__2[[Column1]:[Y]],2,FALSE)</f>
        <v>120.6355506</v>
      </c>
      <c r="L181" t="s">
        <v>3755</v>
      </c>
      <c r="M181" t="str">
        <f>VLOOKUP(H181,CHOOSE({1,2},Table1[Native],Table1[Name]),2,0)</f>
        <v>Dàfēng Qū</v>
      </c>
      <c r="N181" t="str">
        <f>VLOOKUP(I181,CHOOSE({1,2},Table1[Native],Table1[Name]),2,0)</f>
        <v>Yánchéng Shì</v>
      </c>
      <c r="O181" t="str">
        <f t="shared" si="10"/>
        <v>Daqiao Zhen (Yancheng Shi) (Yánchéng Shì)</v>
      </c>
      <c r="P181" s="13" t="str">
        <f t="shared" si="11"/>
        <v>Daqiao Zhen (Yancheng Shi) (Yánchéng Shì)</v>
      </c>
    </row>
    <row r="182" spans="1:16" hidden="1" x14ac:dyDescent="0.25">
      <c r="A182" t="s">
        <v>2346</v>
      </c>
      <c r="B182" t="str">
        <f t="shared" si="8"/>
        <v>Dàqiáo Zhèn (Yángzhōu Shì)</v>
      </c>
      <c r="C182" t="str">
        <f t="shared" si="9"/>
        <v>Dàqiáo Zhèn (Yángzhōu Shì)</v>
      </c>
      <c r="D182" t="s">
        <v>2347</v>
      </c>
      <c r="E182" t="s">
        <v>243</v>
      </c>
      <c r="F182" t="str">
        <f>_xlfn.CONCAT(D182,", ",H182,", ",I182,", ","江苏省")</f>
        <v>大桥镇, 江都区, 扬州市, 江苏省</v>
      </c>
      <c r="G182">
        <v>128966</v>
      </c>
      <c r="H182" t="s">
        <v>193</v>
      </c>
      <c r="I182" t="s">
        <v>184</v>
      </c>
      <c r="J182">
        <f>VLOOKUP(F182,[1]!china_towns_second__2[[Column1]:[Y]],3,FALSE)</f>
        <v>32.363885934460001</v>
      </c>
      <c r="K182">
        <f>VLOOKUP(F182,[1]!china_towns_second__2[[Column1]:[Y]],2,FALSE)</f>
        <v>119.7366876</v>
      </c>
      <c r="L182" t="s">
        <v>3756</v>
      </c>
      <c r="M182" t="str">
        <f>VLOOKUP(H182,CHOOSE({1,2},Table1[Native],Table1[Name]),2,0)</f>
        <v>Jiāngdū Qū</v>
      </c>
      <c r="N182" t="str">
        <f>VLOOKUP(I182,CHOOSE({1,2},Table1[Native],Table1[Name]),2,0)</f>
        <v>Yángzhōu Shì</v>
      </c>
      <c r="O182" t="str">
        <f t="shared" si="10"/>
        <v>Daqiao Zhen (Yangzhou Shi) (Yángzhōu Shì)</v>
      </c>
      <c r="P182" s="13" t="str">
        <f t="shared" si="11"/>
        <v>Daqiao Zhen (Yangzhou Shi) (Yángzhōu Shì)</v>
      </c>
    </row>
    <row r="183" spans="1:16" hidden="1" x14ac:dyDescent="0.25">
      <c r="A183" t="s">
        <v>2037</v>
      </c>
      <c r="B183" t="str">
        <f t="shared" si="8"/>
        <v>Dàquán Jiēdào [Jiăwāng Zhèn]</v>
      </c>
      <c r="C183" t="str">
        <f t="shared" si="9"/>
        <v>Dàquán Jiēdào [Jiăwāng Zhèn]</v>
      </c>
      <c r="D183" t="s">
        <v>2038</v>
      </c>
      <c r="E183" t="s">
        <v>240</v>
      </c>
      <c r="F183" t="str">
        <f>_xlfn.CONCAT(D183,", ",H183,", ",I183,", ","江苏省")</f>
        <v>大泉街道, 贾汪区, 徐州市, 江苏省</v>
      </c>
      <c r="G183">
        <v>49005</v>
      </c>
      <c r="H183" t="s">
        <v>151</v>
      </c>
      <c r="I183" t="s">
        <v>147</v>
      </c>
      <c r="J183">
        <f>VLOOKUP(F183,[1]!china_towns_second__2[[Column1]:[Y]],3,FALSE)</f>
        <v>34.436260657040798</v>
      </c>
      <c r="K183">
        <f>VLOOKUP(F183,[1]!china_towns_second__2[[Column1]:[Y]],2,FALSE)</f>
        <v>117.50584689999999</v>
      </c>
      <c r="L183" t="s">
        <v>3757</v>
      </c>
      <c r="M183" t="str">
        <f>VLOOKUP(H183,CHOOSE({1,2},Table1[Native],Table1[Name]),2,0)</f>
        <v>Jiăwāng Qū</v>
      </c>
      <c r="N183" t="str">
        <f>VLOOKUP(I183,CHOOSE({1,2},Table1[Native],Table1[Name]),2,0)</f>
        <v>Xúzhōu Shì</v>
      </c>
      <c r="O183" t="str">
        <f t="shared" si="10"/>
        <v>Daquan Jiedao [Jiawang Zhen] (Xúzhōu Shì)</v>
      </c>
      <c r="P183" s="13" t="str">
        <f t="shared" si="11"/>
        <v>Daquan Jiedao [Jiawang Zhen] (Xúzhōu Shì)</v>
      </c>
    </row>
    <row r="184" spans="1:16" hidden="1" x14ac:dyDescent="0.25">
      <c r="A184" t="s">
        <v>2039</v>
      </c>
      <c r="B184" t="str">
        <f t="shared" si="8"/>
        <v>Dàshāhé Línchăng</v>
      </c>
      <c r="C184" t="str">
        <f t="shared" si="9"/>
        <v>Dàshāhé Línchăng</v>
      </c>
      <c r="D184" t="s">
        <v>2040</v>
      </c>
      <c r="E184" t="s">
        <v>248</v>
      </c>
      <c r="F184" t="str">
        <f>_xlfn.CONCAT(D184,", ",H184,", ",I184,", ","江苏省")</f>
        <v>大沙河林场, 丰县, 徐州市, 江苏省</v>
      </c>
      <c r="G184">
        <v>490</v>
      </c>
      <c r="H184" t="s">
        <v>149</v>
      </c>
      <c r="I184" t="s">
        <v>147</v>
      </c>
      <c r="J184">
        <f>VLOOKUP(F184,[1]!china_towns_second__2[[Column1]:[Y]],3,FALSE)</f>
        <v>34.595744961006197</v>
      </c>
      <c r="K184">
        <f>VLOOKUP(F184,[1]!china_towns_second__2[[Column1]:[Y]],2,FALSE)</f>
        <v>116.6870899</v>
      </c>
      <c r="L184" t="s">
        <v>3758</v>
      </c>
      <c r="M184" t="str">
        <f>VLOOKUP(H184,CHOOSE({1,2},Table1[Native],Table1[Name]),2,0)</f>
        <v>Fēng Xiàn</v>
      </c>
      <c r="N184" t="str">
        <f>VLOOKUP(I184,CHOOSE({1,2},Table1[Native],Table1[Name]),2,0)</f>
        <v>Xúzhōu Shì</v>
      </c>
      <c r="O184" t="str">
        <f t="shared" si="10"/>
        <v>Dashahe Linchang (Xúzhōu Shì)</v>
      </c>
      <c r="P184" s="13" t="str">
        <f t="shared" si="11"/>
        <v>Dashahe Linchang (Xúzhōu Shì)</v>
      </c>
    </row>
    <row r="185" spans="1:16" hidden="1" x14ac:dyDescent="0.25">
      <c r="A185" t="s">
        <v>2041</v>
      </c>
      <c r="B185" t="str">
        <f t="shared" si="8"/>
        <v>Dàshāhé Zhèn</v>
      </c>
      <c r="C185" t="str">
        <f t="shared" si="9"/>
        <v>Dàshāhé Zhèn</v>
      </c>
      <c r="D185" t="s">
        <v>2042</v>
      </c>
      <c r="E185" t="s">
        <v>243</v>
      </c>
      <c r="F185" t="str">
        <f>_xlfn.CONCAT(D185,", ",H185,", ",I185,", ","江苏省")</f>
        <v>大沙河镇, 丰县, 徐州市, 江苏省</v>
      </c>
      <c r="G185">
        <v>51426</v>
      </c>
      <c r="H185" t="s">
        <v>149</v>
      </c>
      <c r="I185" t="s">
        <v>147</v>
      </c>
      <c r="J185">
        <f>VLOOKUP(F185,[1]!china_towns_second__2[[Column1]:[Y]],3,FALSE)</f>
        <v>34.5229519365976</v>
      </c>
      <c r="K185">
        <f>VLOOKUP(F185,[1]!china_towns_second__2[[Column1]:[Y]],2,FALSE)</f>
        <v>116.6500113</v>
      </c>
      <c r="L185" t="s">
        <v>3759</v>
      </c>
      <c r="M185" t="str">
        <f>VLOOKUP(H185,CHOOSE({1,2},Table1[Native],Table1[Name]),2,0)</f>
        <v>Fēng Xiàn</v>
      </c>
      <c r="N185" t="str">
        <f>VLOOKUP(I185,CHOOSE({1,2},Table1[Native],Table1[Name]),2,0)</f>
        <v>Xúzhōu Shì</v>
      </c>
      <c r="O185" t="str">
        <f t="shared" si="10"/>
        <v>Dashahe Zhen (Xúzhōu Shì)</v>
      </c>
      <c r="P185" s="13" t="str">
        <f t="shared" si="11"/>
        <v>Dashahe Zhen (Xúzhōu Shì)</v>
      </c>
    </row>
    <row r="186" spans="1:16" hidden="1" x14ac:dyDescent="0.25">
      <c r="A186" t="s">
        <v>2762</v>
      </c>
      <c r="B186" t="str">
        <f t="shared" si="8"/>
        <v>Dàshìkŏu Jiēdào</v>
      </c>
      <c r="C186" t="str">
        <f t="shared" si="9"/>
        <v>Dàshìkŏu Jiēdào</v>
      </c>
      <c r="D186" t="s">
        <v>2763</v>
      </c>
      <c r="E186" t="s">
        <v>240</v>
      </c>
      <c r="F186" t="str">
        <f>_xlfn.CONCAT(D186,", ",H186,", ",I186,", ","江苏省")</f>
        <v>大市口街道, 京口区, 镇江市, 江苏省</v>
      </c>
      <c r="G186">
        <v>64370</v>
      </c>
      <c r="H186" t="s">
        <v>202</v>
      </c>
      <c r="I186" t="s">
        <v>197</v>
      </c>
      <c r="J186">
        <f>VLOOKUP(F186,[1]!china_towns_second__2[[Column1]:[Y]],3,FALSE)</f>
        <v>32.213690749565302</v>
      </c>
      <c r="K186">
        <f>VLOOKUP(F186,[1]!china_towns_second__2[[Column1]:[Y]],2,FALSE)</f>
        <v>119.4596432</v>
      </c>
      <c r="L186" t="s">
        <v>3760</v>
      </c>
      <c r="M186" t="str">
        <f>VLOOKUP(H186,CHOOSE({1,2},Table1[Native],Table1[Name]),2,0)</f>
        <v>Jīngkŏu Qū</v>
      </c>
      <c r="N186" t="str">
        <f>VLOOKUP(I186,CHOOSE({1,2},Table1[Native],Table1[Name]),2,0)</f>
        <v>Zhènjiāng Shì</v>
      </c>
      <c r="O186" t="str">
        <f t="shared" si="10"/>
        <v>Dashikou Jiedao (Zhènjiāng Shì)</v>
      </c>
      <c r="P186" s="13" t="str">
        <f t="shared" si="11"/>
        <v>Dashikou Jiedao (Zhènjiāng Shì)</v>
      </c>
    </row>
    <row r="187" spans="1:16" hidden="1" x14ac:dyDescent="0.25">
      <c r="A187" t="s">
        <v>1682</v>
      </c>
      <c r="B187" t="str">
        <f t="shared" si="8"/>
        <v>Dàsì Zhèn</v>
      </c>
      <c r="C187" t="str">
        <f t="shared" si="9"/>
        <v>Dàsì Zhèn</v>
      </c>
      <c r="D187" t="s">
        <v>1683</v>
      </c>
      <c r="E187" t="s">
        <v>243</v>
      </c>
      <c r="F187" t="str">
        <f>_xlfn.CONCAT(D187,", ",H187,", ",I187,", ","江苏省")</f>
        <v>大泗镇, 高港区, 泰州市, 江苏省</v>
      </c>
      <c r="G187">
        <v>24406</v>
      </c>
      <c r="H187" t="s">
        <v>119</v>
      </c>
      <c r="I187" t="s">
        <v>117</v>
      </c>
      <c r="J187">
        <f>VLOOKUP(F187,[1]!china_towns_second__2[[Column1]:[Y]],3,FALSE)</f>
        <v>32.375052978194503</v>
      </c>
      <c r="K187">
        <f>VLOOKUP(F187,[1]!china_towns_second__2[[Column1]:[Y]],2,FALSE)</f>
        <v>119.9904281</v>
      </c>
      <c r="L187" t="s">
        <v>3761</v>
      </c>
      <c r="M187" t="str">
        <f>VLOOKUP(H187,CHOOSE({1,2},Table1[Native],Table1[Name]),2,0)</f>
        <v>Gāogăng Qū</v>
      </c>
      <c r="N187" t="str">
        <f>VLOOKUP(I187,CHOOSE({1,2},Table1[Native],Table1[Name]),2,0)</f>
        <v>Tàizhōu Shì</v>
      </c>
      <c r="O187" t="str">
        <f t="shared" si="10"/>
        <v>Dasi Zhen (Tàizhōu Shì)</v>
      </c>
      <c r="P187" s="13" t="str">
        <f t="shared" si="11"/>
        <v>Dasi Zhen (Tàizhōu Shì)</v>
      </c>
    </row>
    <row r="188" spans="1:16" hidden="1" x14ac:dyDescent="0.25">
      <c r="A188" t="s">
        <v>2348</v>
      </c>
      <c r="B188" t="str">
        <f t="shared" si="8"/>
        <v>Dàtào Xiāng</v>
      </c>
      <c r="C188" t="str">
        <f t="shared" si="9"/>
        <v>Dàtào Xiāng</v>
      </c>
      <c r="D188" t="s">
        <v>2349</v>
      </c>
      <c r="E188" t="s">
        <v>690</v>
      </c>
      <c r="F188" t="str">
        <f>_xlfn.CONCAT(D188,", ",H188,", ",I188,", ","江苏省")</f>
        <v>大套乡, 滨海县, 盐城市, 江苏省</v>
      </c>
      <c r="G188">
        <v>31119</v>
      </c>
      <c r="H188" t="s">
        <v>167</v>
      </c>
      <c r="I188" t="s">
        <v>165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3762</v>
      </c>
      <c r="M188" t="str">
        <f>VLOOKUP(H188,CHOOSE({1,2},Table1[Native],Table1[Name]),2,0)</f>
        <v>Bīnhăi Xiàn</v>
      </c>
      <c r="N188" t="str">
        <f>VLOOKUP(I188,CHOOSE({1,2},Table1[Native],Table1[Name]),2,0)</f>
        <v>Yánchéng Shì</v>
      </c>
      <c r="O188" t="str">
        <f t="shared" si="10"/>
        <v>Datao Xiang (Yánchéng Shì)</v>
      </c>
      <c r="P188" s="13" t="str">
        <f t="shared" si="11"/>
        <v>Datao Xiang (Yánchéng Shì)</v>
      </c>
    </row>
    <row r="189" spans="1:16" hidden="1" x14ac:dyDescent="0.25">
      <c r="A189" t="s">
        <v>2043</v>
      </c>
      <c r="B189" t="str">
        <f t="shared" si="8"/>
        <v>Dàtún Jiēdào</v>
      </c>
      <c r="C189" t="str">
        <f t="shared" si="9"/>
        <v>Dàtún Jiēdào</v>
      </c>
      <c r="D189" t="s">
        <v>2044</v>
      </c>
      <c r="E189" t="s">
        <v>240</v>
      </c>
      <c r="F189" t="str">
        <f>_xlfn.CONCAT(D189,", ",H189,", ",I189,", ","江苏省")</f>
        <v>大屯街道, 沛县, 徐州市, 江苏省</v>
      </c>
      <c r="G189">
        <v>64153</v>
      </c>
      <c r="H189" t="s">
        <v>153</v>
      </c>
      <c r="I189" t="s">
        <v>147</v>
      </c>
      <c r="J189" t="e">
        <f>VLOOKUP(F189,[1]!china_towns_second__2[[Column1]:[Y]],3,FALSE)</f>
        <v>#N/A</v>
      </c>
      <c r="K189" t="e">
        <f>VLOOKUP(F189,[1]!china_towns_second__2[[Column1]:[Y]],2,FALSE)</f>
        <v>#N/A</v>
      </c>
      <c r="L189" t="s">
        <v>3763</v>
      </c>
      <c r="M189" t="str">
        <f>VLOOKUP(H189,CHOOSE({1,2},Table1[Native],Table1[Name]),2,0)</f>
        <v>Pèi Xiàn</v>
      </c>
      <c r="N189" t="str">
        <f>VLOOKUP(I189,CHOOSE({1,2},Table1[Native],Table1[Name]),2,0)</f>
        <v>Xúzhōu Shì</v>
      </c>
      <c r="O189" t="str">
        <f t="shared" si="10"/>
        <v>Datun Jiedao (Xúzhōu Shì)</v>
      </c>
      <c r="P189" s="13" t="str">
        <f t="shared" si="11"/>
        <v>Datun Jiedao (Xúzhōu Shì)</v>
      </c>
    </row>
    <row r="190" spans="1:16" hidden="1" x14ac:dyDescent="0.25">
      <c r="A190" t="s">
        <v>2045</v>
      </c>
      <c r="B190" t="str">
        <f t="shared" si="8"/>
        <v>Dàwú Jiēdào [incl. Pān'ānhú Jiēdào]</v>
      </c>
      <c r="C190" t="str">
        <f t="shared" si="9"/>
        <v>Dàwú Jiēdào [incl. Pān'ānhú Jiēdào]</v>
      </c>
      <c r="D190" t="s">
        <v>2046</v>
      </c>
      <c r="E190" t="s">
        <v>240</v>
      </c>
      <c r="F190" t="str">
        <f>_xlfn.CONCAT(D190,", ",H190,", ",I190,", ","江苏省")</f>
        <v>大吴街道, 贾汪区, 徐州市, 江苏省</v>
      </c>
      <c r="G190">
        <v>78567</v>
      </c>
      <c r="H190" t="s">
        <v>151</v>
      </c>
      <c r="I190" t="s">
        <v>147</v>
      </c>
      <c r="J190">
        <f>VLOOKUP(F190,[1]!china_towns_second__2[[Column1]:[Y]],3,FALSE)</f>
        <v>34.343511068931697</v>
      </c>
      <c r="K190">
        <f>VLOOKUP(F190,[1]!china_towns_second__2[[Column1]:[Y]],2,FALSE)</f>
        <v>117.4003792</v>
      </c>
      <c r="L190" t="s">
        <v>3764</v>
      </c>
      <c r="M190" t="str">
        <f>VLOOKUP(H190,CHOOSE({1,2},Table1[Native],Table1[Name]),2,0)</f>
        <v>Jiăwāng Qū</v>
      </c>
      <c r="N190" t="str">
        <f>VLOOKUP(I190,CHOOSE({1,2},Table1[Native],Table1[Name]),2,0)</f>
        <v>Xúzhōu Shì</v>
      </c>
      <c r="O190" t="str">
        <f t="shared" si="10"/>
        <v>Dawu Jiedao [incl. Pan'anhu Jiedao] (Xúzhōu Shì)</v>
      </c>
      <c r="P190" s="13" t="str">
        <f t="shared" si="11"/>
        <v>Dawu Jiedao [incl. Pan'anhu Jiedao] (Xúzhōu Shì)</v>
      </c>
    </row>
    <row r="191" spans="1:16" hidden="1" x14ac:dyDescent="0.25">
      <c r="A191" t="s">
        <v>1479</v>
      </c>
      <c r="B191" t="str">
        <f t="shared" si="8"/>
        <v>Dàxīn Zhèn</v>
      </c>
      <c r="C191" t="str">
        <f t="shared" si="9"/>
        <v>Dàxīn Zhèn</v>
      </c>
      <c r="D191" t="s">
        <v>1480</v>
      </c>
      <c r="E191" t="s">
        <v>243</v>
      </c>
      <c r="F191" t="str">
        <f>_xlfn.CONCAT(D191,", ",H191,", ",I191,", ","江苏省")</f>
        <v>大新镇, 张家港市, 苏州市, 江苏省</v>
      </c>
      <c r="G191">
        <v>50095</v>
      </c>
      <c r="H191" t="s">
        <v>115</v>
      </c>
      <c r="I191" t="s">
        <v>98</v>
      </c>
      <c r="J191">
        <f>VLOOKUP(F191,[1]!china_towns_second__2[[Column1]:[Y]],3,FALSE)</f>
        <v>31.9720598310588</v>
      </c>
      <c r="K191">
        <f>VLOOKUP(F191,[1]!china_towns_second__2[[Column1]:[Y]],2,FALSE)</f>
        <v>120.54451880000001</v>
      </c>
      <c r="L191" t="s">
        <v>3765</v>
      </c>
      <c r="M191" t="str">
        <f>VLOOKUP(H191,CHOOSE({1,2},Table1[Native],Table1[Name]),2,0)</f>
        <v>Zhāngjiāgăng Shì</v>
      </c>
      <c r="N191" t="str">
        <f>VLOOKUP(I191,CHOOSE({1,2},Table1[Native],Table1[Name]),2,0)</f>
        <v>Sūzhōu Shì</v>
      </c>
      <c r="O191" t="str">
        <f t="shared" si="10"/>
        <v>Daxin Zhen (Sūzhōu Shì)</v>
      </c>
      <c r="P191" s="13" t="str">
        <f t="shared" si="11"/>
        <v>Daxin Zhen (Sūzhōu Shì)</v>
      </c>
    </row>
    <row r="192" spans="1:16" hidden="1" x14ac:dyDescent="0.25">
      <c r="A192" t="s">
        <v>1276</v>
      </c>
      <c r="B192" t="str">
        <f t="shared" si="8"/>
        <v>Dàxīng Zhèn</v>
      </c>
      <c r="C192" t="str">
        <f t="shared" si="9"/>
        <v>Dàxīng Zhèn</v>
      </c>
      <c r="D192" t="s">
        <v>1277</v>
      </c>
      <c r="E192" t="s">
        <v>243</v>
      </c>
      <c r="F192" t="str">
        <f>_xlfn.CONCAT(D192,", ",H192,", ",I192,", ","江苏省")</f>
        <v>大兴镇, 宿豫区, 宿迁市, 江苏省</v>
      </c>
      <c r="G192">
        <v>43330</v>
      </c>
      <c r="H192" t="s">
        <v>96</v>
      </c>
      <c r="I192" t="s">
        <v>87</v>
      </c>
      <c r="J192">
        <f>VLOOKUP(F192,[1]!china_towns_second__2[[Column1]:[Y]],3,FALSE)</f>
        <v>33.899435745901997</v>
      </c>
      <c r="K192">
        <f>VLOOKUP(F192,[1]!china_towns_second__2[[Column1]:[Y]],2,FALSE)</f>
        <v>118.47718020000001</v>
      </c>
      <c r="L192" t="s">
        <v>3766</v>
      </c>
      <c r="M192" t="str">
        <f>VLOOKUP(H192,CHOOSE({1,2},Table1[Native],Table1[Name]),2,0)</f>
        <v>Sùyù Qū</v>
      </c>
      <c r="N192" t="str">
        <f>VLOOKUP(I192,CHOOSE({1,2},Table1[Native],Table1[Name]),2,0)</f>
        <v>Sùqiān Shì</v>
      </c>
      <c r="O192" t="str">
        <f t="shared" si="10"/>
        <v>Daxing Zhen (Sùqiān Shì)</v>
      </c>
      <c r="P192" s="13" t="str">
        <f t="shared" si="11"/>
        <v>Daxing Zhen (Sùqiān Shì)</v>
      </c>
    </row>
    <row r="193" spans="1:16" hidden="1" x14ac:dyDescent="0.25">
      <c r="A193" t="s">
        <v>2047</v>
      </c>
      <c r="B193" t="str">
        <f t="shared" si="8"/>
        <v>Dàxŭ Zhèn</v>
      </c>
      <c r="C193" t="str">
        <f t="shared" si="9"/>
        <v>Dàxŭ Zhèn</v>
      </c>
      <c r="D193" t="s">
        <v>2048</v>
      </c>
      <c r="E193" t="s">
        <v>243</v>
      </c>
      <c r="F193" t="str">
        <f>_xlfn.CONCAT(D193,", ",H193,", ",I193,", ","江苏省")</f>
        <v>大许镇, 铜山区, 徐州市, 江苏省</v>
      </c>
      <c r="G193">
        <v>66563</v>
      </c>
      <c r="H193" t="s">
        <v>159</v>
      </c>
      <c r="I193" t="s">
        <v>147</v>
      </c>
      <c r="J193">
        <f>VLOOKUP(F193,[1]!china_towns_second__2[[Column1]:[Y]],3,FALSE)</f>
        <v>34.287140235349</v>
      </c>
      <c r="K193">
        <f>VLOOKUP(F193,[1]!china_towns_second__2[[Column1]:[Y]],2,FALSE)</f>
        <v>117.57850689999999</v>
      </c>
      <c r="L193" t="s">
        <v>3767</v>
      </c>
      <c r="M193" t="str">
        <f>VLOOKUP(H193,CHOOSE({1,2},Table1[Native],Table1[Name]),2,0)</f>
        <v>Tóngshān Qū</v>
      </c>
      <c r="N193" t="str">
        <f>VLOOKUP(I193,CHOOSE({1,2},Table1[Native],Table1[Name]),2,0)</f>
        <v>Xúzhōu Shì</v>
      </c>
      <c r="O193" t="str">
        <f t="shared" si="10"/>
        <v>Daxu Zhen (Xúzhōu Shì)</v>
      </c>
      <c r="P193" s="13" t="str">
        <f t="shared" si="11"/>
        <v>Daxu Zhen (Xúzhōu Shì)</v>
      </c>
    </row>
    <row r="194" spans="1:16" hidden="1" x14ac:dyDescent="0.25">
      <c r="A194" t="s">
        <v>2350</v>
      </c>
      <c r="B194" t="str">
        <f t="shared" ref="B194:B257" si="12">IF(COUNTIF(A:A,A194)&gt;1,_xlfn.CONCAT(A194," (",N194,")"),A194)</f>
        <v>Dàyáng Jiēdào</v>
      </c>
      <c r="C194" t="str">
        <f t="shared" ref="C194:C257" si="13">IF(COUNTIF(B:B,B194)&gt;1,_xlfn.CONCAT(A194," (",M194,")"),B194)</f>
        <v>Dàyáng Jiēdào</v>
      </c>
      <c r="D194" t="s">
        <v>2351</v>
      </c>
      <c r="E194" t="s">
        <v>240</v>
      </c>
      <c r="F194" t="str">
        <f>_xlfn.CONCAT(D194,", ",H194,", ",I194,", ","江苏省")</f>
        <v>大洋街道, 亭湖区, 盐城市, 江苏省</v>
      </c>
      <c r="G194">
        <v>67976</v>
      </c>
      <c r="H194" t="s">
        <v>178</v>
      </c>
      <c r="I194" t="s">
        <v>165</v>
      </c>
      <c r="J194">
        <f>VLOOKUP(F194,[1]!china_towns_second__2[[Column1]:[Y]],3,FALSE)</f>
        <v>33.398438544955802</v>
      </c>
      <c r="K194">
        <f>VLOOKUP(F194,[1]!china_towns_second__2[[Column1]:[Y]],2,FALSE)</f>
        <v>120.15755110000001</v>
      </c>
      <c r="L194" t="s">
        <v>3768</v>
      </c>
      <c r="M194" t="str">
        <f>VLOOKUP(H194,CHOOSE({1,2},Table1[Native],Table1[Name]),2,0)</f>
        <v>Tínghú Qū</v>
      </c>
      <c r="N194" t="str">
        <f>VLOOKUP(I194,CHOOSE({1,2},Table1[Native],Table1[Name]),2,0)</f>
        <v>Yánchéng Shì</v>
      </c>
      <c r="O194" t="str">
        <f t="shared" ref="O194:O257" si="14">_xlfn.CONCAT(L194," (",N194,")")</f>
        <v>Dayang Jiedao (Yánchéng Shì)</v>
      </c>
      <c r="P194" s="13" t="str">
        <f t="shared" ref="P194:P257" si="15">IF(COUNTIF(O:O,O194)&gt;1,_xlfn.CONCAT(L194," (",M194,")"),O194)</f>
        <v>Dayang Jiedao (Yánchéng Shì)</v>
      </c>
    </row>
    <row r="195" spans="1:16" hidden="1" x14ac:dyDescent="0.25">
      <c r="A195" t="s">
        <v>2586</v>
      </c>
      <c r="B195" t="str">
        <f t="shared" si="12"/>
        <v>Dàyí Zhèn</v>
      </c>
      <c r="C195" t="str">
        <f t="shared" si="13"/>
        <v>Dàyí Zhèn</v>
      </c>
      <c r="D195" t="s">
        <v>2587</v>
      </c>
      <c r="E195" t="s">
        <v>243</v>
      </c>
      <c r="F195" t="str">
        <f>_xlfn.CONCAT(D195,", ",H195,", ",I195,", ","江苏省")</f>
        <v>大仪镇, 仪征市, 扬州市, 江苏省</v>
      </c>
      <c r="G195">
        <v>44710</v>
      </c>
      <c r="H195" t="s">
        <v>195</v>
      </c>
      <c r="I195" t="s">
        <v>184</v>
      </c>
      <c r="J195">
        <f>VLOOKUP(F195,[1]!china_towns_second__2[[Column1]:[Y]],3,FALSE)</f>
        <v>32.553701421565897</v>
      </c>
      <c r="K195">
        <f>VLOOKUP(F195,[1]!china_towns_second__2[[Column1]:[Y]],2,FALSE)</f>
        <v>119.2309874</v>
      </c>
      <c r="L195" t="s">
        <v>3769</v>
      </c>
      <c r="M195" t="str">
        <f>VLOOKUP(H195,CHOOSE({1,2},Table1[Native],Table1[Name]),2,0)</f>
        <v>Yízhēng Shì</v>
      </c>
      <c r="N195" t="str">
        <f>VLOOKUP(I195,CHOOSE({1,2},Table1[Native],Table1[Name]),2,0)</f>
        <v>Yángzhōu Shì</v>
      </c>
      <c r="O195" t="str">
        <f t="shared" si="14"/>
        <v>Dayi Zhen (Yángzhōu Shì)</v>
      </c>
      <c r="P195" s="13" t="str">
        <f t="shared" si="15"/>
        <v>Dayi Zhen (Yángzhōu Shì)</v>
      </c>
    </row>
    <row r="196" spans="1:16" hidden="1" x14ac:dyDescent="0.25">
      <c r="A196" t="s">
        <v>1684</v>
      </c>
      <c r="B196" t="str">
        <f t="shared" si="12"/>
        <v>Dàyíng Zhèn</v>
      </c>
      <c r="C196" t="str">
        <f t="shared" si="13"/>
        <v>Dàyíng Zhèn</v>
      </c>
      <c r="D196" t="s">
        <v>1685</v>
      </c>
      <c r="E196" t="s">
        <v>243</v>
      </c>
      <c r="F196" t="str">
        <f>_xlfn.CONCAT(D196,", ",H196,", ",I196,", ","江苏省")</f>
        <v>大营镇, 兴化市, 泰州市, 江苏省</v>
      </c>
      <c r="G196">
        <v>24082</v>
      </c>
      <c r="H196" t="s">
        <v>131</v>
      </c>
      <c r="I196" t="s">
        <v>117</v>
      </c>
      <c r="J196">
        <f>VLOOKUP(F196,[1]!china_towns_second__2[[Column1]:[Y]],3,FALSE)</f>
        <v>33.0971302446709</v>
      </c>
      <c r="K196">
        <f>VLOOKUP(F196,[1]!china_towns_second__2[[Column1]:[Y]],2,FALSE)</f>
        <v>120.2550217</v>
      </c>
      <c r="L196" t="s">
        <v>3770</v>
      </c>
      <c r="M196" t="str">
        <f>VLOOKUP(H196,CHOOSE({1,2},Table1[Native],Table1[Name]),2,0)</f>
        <v>Xīnghuà Shì</v>
      </c>
      <c r="N196" t="str">
        <f>VLOOKUP(I196,CHOOSE({1,2},Table1[Native],Table1[Name]),2,0)</f>
        <v>Tàizhōu Shì</v>
      </c>
      <c r="O196" t="str">
        <f t="shared" si="14"/>
        <v>Daying Zhen (Tàizhōu Shì)</v>
      </c>
      <c r="P196" s="13" t="str">
        <f t="shared" si="15"/>
        <v>Daying Zhen (Tàizhōu Shì)</v>
      </c>
    </row>
    <row r="197" spans="1:16" hidden="1" x14ac:dyDescent="0.25">
      <c r="A197" t="s">
        <v>2352</v>
      </c>
      <c r="B197" t="str">
        <f t="shared" si="12"/>
        <v>Dàyŏu Zhèn [incl. Qītào Xiāng]</v>
      </c>
      <c r="C197" t="str">
        <f t="shared" si="13"/>
        <v>Dàyŏu Zhèn [incl. Qītào Xiāng]</v>
      </c>
      <c r="D197" t="s">
        <v>2353</v>
      </c>
      <c r="E197" t="s">
        <v>243</v>
      </c>
      <c r="F197" t="str">
        <f>_xlfn.CONCAT(D197,", ",H197,", ",I197,", ","江苏省")</f>
        <v>大有镇, 响水县, 盐城市, 江苏省</v>
      </c>
      <c r="G197">
        <v>40775</v>
      </c>
      <c r="H197" t="s">
        <v>180</v>
      </c>
      <c r="I197" t="s">
        <v>165</v>
      </c>
      <c r="J197">
        <f>VLOOKUP(F197,[1]!china_towns_second__2[[Column1]:[Y]],3,FALSE)</f>
        <v>34.205985065675797</v>
      </c>
      <c r="K197">
        <f>VLOOKUP(F197,[1]!china_towns_second__2[[Column1]:[Y]],2,FALSE)</f>
        <v>119.88495109999999</v>
      </c>
      <c r="L197" t="s">
        <v>3771</v>
      </c>
      <c r="M197" t="str">
        <f>VLOOKUP(H197,CHOOSE({1,2},Table1[Native],Table1[Name]),2,0)</f>
        <v>Xiăngshuĭ Xiàn</v>
      </c>
      <c r="N197" t="str">
        <f>VLOOKUP(I197,CHOOSE({1,2},Table1[Native],Table1[Name]),2,0)</f>
        <v>Yánchéng Shì</v>
      </c>
      <c r="O197" t="str">
        <f t="shared" si="14"/>
        <v>Dayou Zhen [incl. Qitao Xiang] (Yánchéng Shì)</v>
      </c>
      <c r="P197" s="13" t="str">
        <f t="shared" si="15"/>
        <v>Dayou Zhen [incl. Qitao Xiang] (Yánchéng Shì)</v>
      </c>
    </row>
    <row r="198" spans="1:16" hidden="1" x14ac:dyDescent="0.25">
      <c r="A198" t="s">
        <v>1059</v>
      </c>
      <c r="B198" t="str">
        <f t="shared" si="12"/>
        <v>Dàyù Zhèn</v>
      </c>
      <c r="C198" t="str">
        <f t="shared" si="13"/>
        <v>Dàyù Zhèn</v>
      </c>
      <c r="D198" t="s">
        <v>1060</v>
      </c>
      <c r="E198" t="s">
        <v>243</v>
      </c>
      <c r="F198" t="str">
        <f>_xlfn.CONCAT(D198,", ",H198,", ",I198,", ","江苏省")</f>
        <v>大豫镇, 如东县, 南通市, 江苏省</v>
      </c>
      <c r="G198">
        <v>82661</v>
      </c>
      <c r="H198" t="s">
        <v>81</v>
      </c>
      <c r="I198" t="s">
        <v>72</v>
      </c>
      <c r="J198">
        <f>VLOOKUP(F198,[1]!china_towns_second__2[[Column1]:[Y]],3,FALSE)</f>
        <v>32.310851411592303</v>
      </c>
      <c r="K198">
        <f>VLOOKUP(F198,[1]!china_towns_second__2[[Column1]:[Y]],2,FALSE)</f>
        <v>121.3428828</v>
      </c>
      <c r="L198" t="s">
        <v>3772</v>
      </c>
      <c r="M198" t="str">
        <f>VLOOKUP(H198,CHOOSE({1,2},Table1[Native],Table1[Name]),2,0)</f>
        <v>Rúdōng Xiàn</v>
      </c>
      <c r="N198" t="str">
        <f>VLOOKUP(I198,CHOOSE({1,2},Table1[Native],Table1[Name]),2,0)</f>
        <v>Nántōng Shì</v>
      </c>
      <c r="O198" t="str">
        <f t="shared" si="14"/>
        <v>Dayu Zhen (Nántōng Shì)</v>
      </c>
      <c r="P198" s="13" t="str">
        <f t="shared" si="15"/>
        <v>Dayu Zhen (Nántōng Shì)</v>
      </c>
    </row>
    <row r="199" spans="1:16" hidden="1" x14ac:dyDescent="0.25">
      <c r="A199" t="s">
        <v>2354</v>
      </c>
      <c r="B199" t="str">
        <f t="shared" si="12"/>
        <v>Dàzhōng Jiēdào [incl. Yùhuá Zhèn]</v>
      </c>
      <c r="C199" t="str">
        <f t="shared" si="13"/>
        <v>Dàzhōng Jiēdào [incl. Yùhuá Zhèn]</v>
      </c>
      <c r="D199" t="s">
        <v>2355</v>
      </c>
      <c r="E199" t="s">
        <v>240</v>
      </c>
      <c r="F199" t="str">
        <f>_xlfn.CONCAT(D199,", ",H199,", ",I199,", ","江苏省")</f>
        <v>大中街道, 大丰区, 盐城市, 江苏省</v>
      </c>
      <c r="G199">
        <v>223412</v>
      </c>
      <c r="H199" t="s">
        <v>169</v>
      </c>
      <c r="I199" t="s">
        <v>165</v>
      </c>
      <c r="J199" t="e">
        <f>VLOOKUP(F199,[1]!china_towns_second__2[[Column1]:[Y]],3,FALSE)</f>
        <v>#N/A</v>
      </c>
      <c r="K199" t="e">
        <f>VLOOKUP(F199,[1]!china_towns_second__2[[Column1]:[Y]],2,FALSE)</f>
        <v>#N/A</v>
      </c>
      <c r="L199" t="s">
        <v>3773</v>
      </c>
      <c r="M199" t="str">
        <f>VLOOKUP(H199,CHOOSE({1,2},Table1[Native],Table1[Name]),2,0)</f>
        <v>Dàfēng Qū</v>
      </c>
      <c r="N199" t="str">
        <f>VLOOKUP(I199,CHOOSE({1,2},Table1[Native],Table1[Name]),2,0)</f>
        <v>Yánchéng Shì</v>
      </c>
      <c r="O199" t="str">
        <f t="shared" si="14"/>
        <v>Dazhong Jiedao [incl. Yuhua Zhen] (Yánchéng Shì)</v>
      </c>
      <c r="P199" s="13" t="str">
        <f t="shared" si="15"/>
        <v>Dazhong Jiedao [incl. Yuhua Zhen] (Yánchéng Shì)</v>
      </c>
    </row>
    <row r="200" spans="1:16" hidden="1" x14ac:dyDescent="0.25">
      <c r="A200" t="s">
        <v>2356</v>
      </c>
      <c r="B200" t="str">
        <f t="shared" si="12"/>
        <v>Dàzhōng Nóngchăng</v>
      </c>
      <c r="C200" t="str">
        <f t="shared" si="13"/>
        <v>Dàzhōng Nóngchăng</v>
      </c>
      <c r="D200" t="s">
        <v>2357</v>
      </c>
      <c r="E200" t="s">
        <v>248</v>
      </c>
      <c r="F200" t="str">
        <f>_xlfn.CONCAT(D200,", ",H200,", ",I200,", ","江苏省")</f>
        <v>大中农场, 大丰区, 盐城市, 江苏省</v>
      </c>
      <c r="G200">
        <v>5253</v>
      </c>
      <c r="H200" t="s">
        <v>169</v>
      </c>
      <c r="I200" t="s">
        <v>165</v>
      </c>
      <c r="J200">
        <f>VLOOKUP(F200,[1]!china_towns_second__2[[Column1]:[Y]],3,FALSE)</f>
        <v>33.120226681913401</v>
      </c>
      <c r="K200">
        <f>VLOOKUP(F200,[1]!china_towns_second__2[[Column1]:[Y]],2,FALSE)</f>
        <v>120.6803043</v>
      </c>
      <c r="L200" t="s">
        <v>3774</v>
      </c>
      <c r="M200" t="str">
        <f>VLOOKUP(H200,CHOOSE({1,2},Table1[Native],Table1[Name]),2,0)</f>
        <v>Dàfēng Qū</v>
      </c>
      <c r="N200" t="str">
        <f>VLOOKUP(I200,CHOOSE({1,2},Table1[Native],Table1[Name]),2,0)</f>
        <v>Yánchéng Shì</v>
      </c>
      <c r="O200" t="str">
        <f t="shared" si="14"/>
        <v>Dazhong Nongchang (Yánchéng Shì)</v>
      </c>
      <c r="P200" s="13" t="str">
        <f t="shared" si="15"/>
        <v>Dazhong Nongchang (Yánchéng Shì)</v>
      </c>
    </row>
    <row r="201" spans="1:16" hidden="1" x14ac:dyDescent="0.25">
      <c r="A201" t="s">
        <v>2358</v>
      </c>
      <c r="B201" t="str">
        <f t="shared" si="12"/>
        <v>Dàzònghú Zhèn [incl. Yìfēng Zhèn]</v>
      </c>
      <c r="C201" t="str">
        <f t="shared" si="13"/>
        <v>Dàzònghú Zhèn [incl. Yìfēng Zhèn]</v>
      </c>
      <c r="D201" t="s">
        <v>2359</v>
      </c>
      <c r="E201" t="s">
        <v>243</v>
      </c>
      <c r="F201" t="str">
        <f>_xlfn.CONCAT(D201,", ",H201,", ",I201,", ","江苏省")</f>
        <v>大纵湖镇, 盐都区, 盐城市, 江苏省</v>
      </c>
      <c r="G201">
        <v>56200</v>
      </c>
      <c r="H201" t="s">
        <v>182</v>
      </c>
      <c r="I201" t="s">
        <v>165</v>
      </c>
      <c r="J201">
        <f>VLOOKUP(F201,[1]!china_towns_second__2[[Column1]:[Y]],3,FALSE)</f>
        <v>33.199011057758</v>
      </c>
      <c r="K201">
        <f>VLOOKUP(F201,[1]!china_towns_second__2[[Column1]:[Y]],2,FALSE)</f>
        <v>119.8186278</v>
      </c>
      <c r="L201" t="s">
        <v>3775</v>
      </c>
      <c r="M201" t="str">
        <f>VLOOKUP(H201,CHOOSE({1,2},Table1[Native],Table1[Name]),2,0)</f>
        <v>Yándū Qū</v>
      </c>
      <c r="N201" t="str">
        <f>VLOOKUP(I201,CHOOSE({1,2},Table1[Native],Table1[Name]),2,0)</f>
        <v>Yánchéng Shì</v>
      </c>
      <c r="O201" t="str">
        <f t="shared" si="14"/>
        <v>Dazonghu Zhen [incl. Yifeng Zhen] (Yánchéng Shì)</v>
      </c>
      <c r="P201" s="13" t="str">
        <f t="shared" si="15"/>
        <v>Dazonghu Zhen [incl. Yifeng Zhen] (Yánchéng Shì)</v>
      </c>
    </row>
    <row r="202" spans="1:16" hidden="1" x14ac:dyDescent="0.25">
      <c r="A202" t="s">
        <v>1686</v>
      </c>
      <c r="B202" t="str">
        <f t="shared" si="12"/>
        <v>Dàzōu Zhèn</v>
      </c>
      <c r="C202" t="str">
        <f t="shared" si="13"/>
        <v>Dàzōu Zhèn</v>
      </c>
      <c r="D202" t="s">
        <v>1687</v>
      </c>
      <c r="E202" t="s">
        <v>243</v>
      </c>
      <c r="F202" t="str">
        <f>_xlfn.CONCAT(D202,", ",H202,", ",I202,", ","江苏省")</f>
        <v>大邹镇, 兴化市, 泰州市, 江苏省</v>
      </c>
      <c r="G202">
        <v>16701</v>
      </c>
      <c r="H202" t="s">
        <v>131</v>
      </c>
      <c r="I202" t="s">
        <v>117</v>
      </c>
      <c r="J202">
        <f>VLOOKUP(F202,[1]!china_towns_second__2[[Column1]:[Y]],3,FALSE)</f>
        <v>33.129631670315199</v>
      </c>
      <c r="K202">
        <f>VLOOKUP(F202,[1]!china_towns_second__2[[Column1]:[Y]],2,FALSE)</f>
        <v>119.9223346</v>
      </c>
      <c r="L202" t="s">
        <v>3776</v>
      </c>
      <c r="M202" t="str">
        <f>VLOOKUP(H202,CHOOSE({1,2},Table1[Native],Table1[Name]),2,0)</f>
        <v>Xīnghuà Shì</v>
      </c>
      <c r="N202" t="str">
        <f>VLOOKUP(I202,CHOOSE({1,2},Table1[Native],Table1[Name]),2,0)</f>
        <v>Tàizhōu Shì</v>
      </c>
      <c r="O202" t="str">
        <f t="shared" si="14"/>
        <v>Dazou Zhen (Tàizhōu Shì)</v>
      </c>
      <c r="P202" s="13" t="str">
        <f t="shared" si="15"/>
        <v>Dazou Zhen (Tàizhōu Shì)</v>
      </c>
    </row>
    <row r="203" spans="1:16" hidden="1" x14ac:dyDescent="0.25">
      <c r="A203" t="s">
        <v>2049</v>
      </c>
      <c r="B203" t="str">
        <f t="shared" si="12"/>
        <v>Diànchăng Jiēdào</v>
      </c>
      <c r="C203" t="str">
        <f t="shared" si="13"/>
        <v>Diànchăng Jiēdào</v>
      </c>
      <c r="D203" t="s">
        <v>2050</v>
      </c>
      <c r="E203" t="s">
        <v>240</v>
      </c>
      <c r="F203" t="str">
        <f>_xlfn.CONCAT(D203,", ",H203,", ",I203,", ","江苏省")</f>
        <v>电厂街道, 铜山区, 徐州市, 江苏省</v>
      </c>
      <c r="G203">
        <v>2418</v>
      </c>
      <c r="H203" t="s">
        <v>159</v>
      </c>
      <c r="I203" t="s">
        <v>147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3777</v>
      </c>
      <c r="M203" t="str">
        <f>VLOOKUP(H203,CHOOSE({1,2},Table1[Native],Table1[Name]),2,0)</f>
        <v>Tóngshān Qū</v>
      </c>
      <c r="N203" t="str">
        <f>VLOOKUP(I203,CHOOSE({1,2},Table1[Native],Table1[Name]),2,0)</f>
        <v>Xúzhōu Shì</v>
      </c>
      <c r="O203" t="str">
        <f t="shared" si="14"/>
        <v>Dianchang Jiedao (Xúzhōu Shì)</v>
      </c>
      <c r="P203" s="13" t="str">
        <f t="shared" si="15"/>
        <v>Dianchang Jiedao (Xúzhōu Shì)</v>
      </c>
    </row>
    <row r="204" spans="1:16" hidden="1" x14ac:dyDescent="0.25">
      <c r="A204" t="s">
        <v>1481</v>
      </c>
      <c r="B204" t="str">
        <f t="shared" si="12"/>
        <v>Diànshānhú Zhèn</v>
      </c>
      <c r="C204" t="str">
        <f t="shared" si="13"/>
        <v>Diànshānhú Zhèn</v>
      </c>
      <c r="D204" t="s">
        <v>1482</v>
      </c>
      <c r="E204" t="s">
        <v>243</v>
      </c>
      <c r="F204" t="str">
        <f>_xlfn.CONCAT(D204,", ",H204,", ",I204,", ","江苏省")</f>
        <v>淀山湖镇, 昆山市, 苏州市, 江苏省</v>
      </c>
      <c r="G204">
        <v>50067</v>
      </c>
      <c r="H204" t="s">
        <v>105</v>
      </c>
      <c r="I204" t="s">
        <v>98</v>
      </c>
      <c r="J204">
        <f>VLOOKUP(F204,[1]!china_towns_second__2[[Column1]:[Y]],3,FALSE)</f>
        <v>31.1743783566912</v>
      </c>
      <c r="K204">
        <f>VLOOKUP(F204,[1]!china_towns_second__2[[Column1]:[Y]],2,FALSE)</f>
        <v>121.0167915</v>
      </c>
      <c r="L204" t="s">
        <v>3778</v>
      </c>
      <c r="M204" t="str">
        <f>VLOOKUP(H204,CHOOSE({1,2},Table1[Native],Table1[Name]),2,0)</f>
        <v>Kūnshān Shì</v>
      </c>
      <c r="N204" t="str">
        <f>VLOOKUP(I204,CHOOSE({1,2},Table1[Native],Table1[Name]),2,0)</f>
        <v>Sūzhōu Shì</v>
      </c>
      <c r="O204" t="str">
        <f t="shared" si="14"/>
        <v>Dianshanhu Zhen (Sūzhōu Shì)</v>
      </c>
      <c r="P204" s="13" t="str">
        <f t="shared" si="15"/>
        <v>Dianshanhu Zhen (Sūzhōu Shì)</v>
      </c>
    </row>
    <row r="205" spans="1:16" hidden="1" x14ac:dyDescent="0.25">
      <c r="A205" t="s">
        <v>1688</v>
      </c>
      <c r="B205" t="str">
        <f t="shared" si="12"/>
        <v>Diāopū Jiēdào</v>
      </c>
      <c r="C205" t="str">
        <f t="shared" si="13"/>
        <v>Diāopū Jiēdào</v>
      </c>
      <c r="D205" t="s">
        <v>1689</v>
      </c>
      <c r="E205" t="s">
        <v>240</v>
      </c>
      <c r="F205" t="str">
        <f>_xlfn.CONCAT(D205,", ",H205,", ",I205,", ","江苏省")</f>
        <v>刁铺街道, 高港区, 泰州市, 江苏省</v>
      </c>
      <c r="G205">
        <v>24654</v>
      </c>
      <c r="H205" t="s">
        <v>119</v>
      </c>
      <c r="I205" t="s">
        <v>117</v>
      </c>
      <c r="J205">
        <f>VLOOKUP(F205,[1]!china_towns_second__2[[Column1]:[Y]],3,FALSE)</f>
        <v>32.353960961706498</v>
      </c>
      <c r="K205">
        <f>VLOOKUP(F205,[1]!china_towns_second__2[[Column1]:[Y]],2,FALSE)</f>
        <v>119.86829210000001</v>
      </c>
      <c r="L205" t="s">
        <v>3779</v>
      </c>
      <c r="M205" t="str">
        <f>VLOOKUP(H205,CHOOSE({1,2},Table1[Native],Table1[Name]),2,0)</f>
        <v>Gāogăng Qū</v>
      </c>
      <c r="N205" t="str">
        <f>VLOOKUP(I205,CHOOSE({1,2},Table1[Native],Table1[Name]),2,0)</f>
        <v>Tàizhōu Shì</v>
      </c>
      <c r="O205" t="str">
        <f t="shared" si="14"/>
        <v>Diaopu Jiedao (Tàizhōu Shì)</v>
      </c>
      <c r="P205" s="13" t="str">
        <f t="shared" si="15"/>
        <v>Diaopu Jiedao (Tàizhōu Shì)</v>
      </c>
    </row>
    <row r="206" spans="1:16" hidden="1" x14ac:dyDescent="0.25">
      <c r="A206" t="s">
        <v>1690</v>
      </c>
      <c r="B206" t="str">
        <f t="shared" si="12"/>
        <v>Diàoyú Zhèn</v>
      </c>
      <c r="C206" t="str">
        <f t="shared" si="13"/>
        <v>Diàoyú Zhèn</v>
      </c>
      <c r="D206" t="s">
        <v>1691</v>
      </c>
      <c r="E206" t="s">
        <v>243</v>
      </c>
      <c r="F206" t="str">
        <f>_xlfn.CONCAT(D206,", ",H206,", ",I206,", ","江苏省")</f>
        <v>钓鱼镇, 兴化市, 泰州市, 江苏省</v>
      </c>
      <c r="G206">
        <v>28358</v>
      </c>
      <c r="H206" t="s">
        <v>131</v>
      </c>
      <c r="I206" t="s">
        <v>117</v>
      </c>
      <c r="J206">
        <f>VLOOKUP(F206,[1]!china_towns_second__2[[Column1]:[Y]],3,FALSE)</f>
        <v>33.071596045693603</v>
      </c>
      <c r="K206">
        <f>VLOOKUP(F206,[1]!china_towns_second__2[[Column1]:[Y]],2,FALSE)</f>
        <v>119.9172279</v>
      </c>
      <c r="L206" t="s">
        <v>3780</v>
      </c>
      <c r="M206" t="str">
        <f>VLOOKUP(H206,CHOOSE({1,2},Table1[Native],Table1[Name]),2,0)</f>
        <v>Xīnghuà Shì</v>
      </c>
      <c r="N206" t="str">
        <f>VLOOKUP(I206,CHOOSE({1,2},Table1[Native],Table1[Name]),2,0)</f>
        <v>Tàizhōu Shì</v>
      </c>
      <c r="O206" t="str">
        <f t="shared" si="14"/>
        <v>Diaoyu Zhen (Tàizhōu Shì)</v>
      </c>
      <c r="P206" s="13" t="str">
        <f t="shared" si="15"/>
        <v>Diaoyu Zhen (Tàizhōu Shì)</v>
      </c>
    </row>
    <row r="207" spans="1:16" hidden="1" x14ac:dyDescent="0.25">
      <c r="A207" t="s">
        <v>257</v>
      </c>
      <c r="B207" t="str">
        <f t="shared" si="12"/>
        <v>Diāozhuāng Jiēdào</v>
      </c>
      <c r="C207" t="str">
        <f t="shared" si="13"/>
        <v>Diāozhuāng Jiēdào</v>
      </c>
      <c r="D207" t="s">
        <v>258</v>
      </c>
      <c r="E207" t="s">
        <v>240</v>
      </c>
      <c r="F207" t="str">
        <f>_xlfn.CONCAT(D207,", ",H207,", ",I207,", ","江苏省")</f>
        <v>雕庄街道, 天宁区, 常州市, 江苏省</v>
      </c>
      <c r="G207">
        <v>37844</v>
      </c>
      <c r="H207" t="s">
        <v>14</v>
      </c>
      <c r="I207" t="s">
        <v>6</v>
      </c>
      <c r="J207">
        <f>VLOOKUP(F207,[1]!china_towns_second__2[[Column1]:[Y]],3,FALSE)</f>
        <v>31.7407658505009</v>
      </c>
      <c r="K207">
        <f>VLOOKUP(F207,[1]!china_towns_second__2[[Column1]:[Y]],2,FALSE)</f>
        <v>120.0035632</v>
      </c>
      <c r="L207" t="s">
        <v>3781</v>
      </c>
      <c r="M207" t="str">
        <f>VLOOKUP(H207,CHOOSE({1,2},Table1[Native],Table1[Name]),2,0)</f>
        <v>Tiānníng Qū</v>
      </c>
      <c r="N207" t="str">
        <f>VLOOKUP(I207,CHOOSE({1,2},Table1[Native],Table1[Name]),2,0)</f>
        <v>Chángzhōu Shì</v>
      </c>
      <c r="O207" t="str">
        <f t="shared" si="14"/>
        <v>Diaozhuang Jiedao (Chángzhōu Shì)</v>
      </c>
      <c r="P207" s="13" t="str">
        <f t="shared" si="15"/>
        <v>Diaozhuang Jiedao (Chángzhōu Shì)</v>
      </c>
    </row>
    <row r="208" spans="1:16" hidden="1" x14ac:dyDescent="0.25">
      <c r="A208" t="s">
        <v>1692</v>
      </c>
      <c r="B208" t="str">
        <f t="shared" si="12"/>
        <v>Díduŏ Zhèn</v>
      </c>
      <c r="C208" t="str">
        <f t="shared" si="13"/>
        <v>Díduŏ Zhèn</v>
      </c>
      <c r="D208" t="s">
        <v>1693</v>
      </c>
      <c r="E208" t="s">
        <v>243</v>
      </c>
      <c r="F208" t="str">
        <f>_xlfn.CONCAT(D208,", ",H208,", ",I208,", ","江苏省")</f>
        <v>荻垛镇, 兴化市, 泰州市, 江苏省</v>
      </c>
      <c r="G208">
        <v>34488</v>
      </c>
      <c r="H208" t="s">
        <v>131</v>
      </c>
      <c r="I208" t="s">
        <v>117</v>
      </c>
      <c r="J208">
        <f>VLOOKUP(F208,[1]!china_towns_second__2[[Column1]:[Y]],3,FALSE)</f>
        <v>32.873094698054601</v>
      </c>
      <c r="K208">
        <f>VLOOKUP(F208,[1]!china_towns_second__2[[Column1]:[Y]],2,FALSE)</f>
        <v>120.0917207</v>
      </c>
      <c r="L208" t="s">
        <v>3782</v>
      </c>
      <c r="M208" t="str">
        <f>VLOOKUP(H208,CHOOSE({1,2},Table1[Native],Table1[Name]),2,0)</f>
        <v>Xīnghuà Shì</v>
      </c>
      <c r="N208" t="str">
        <f>VLOOKUP(I208,CHOOSE({1,2},Table1[Native],Table1[Name]),2,0)</f>
        <v>Tàizhōu Shì</v>
      </c>
      <c r="O208" t="str">
        <f t="shared" si="14"/>
        <v>Diduo Zhen (Tàizhōu Shì)</v>
      </c>
      <c r="P208" s="13" t="str">
        <f t="shared" si="15"/>
        <v>Diduo Zhen (Tàizhōu Shì)</v>
      </c>
    </row>
    <row r="209" spans="1:16" hidden="1" x14ac:dyDescent="0.25">
      <c r="A209" t="s">
        <v>2764</v>
      </c>
      <c r="B209" t="str">
        <f t="shared" si="12"/>
        <v>Dīnggăng Zhèn</v>
      </c>
      <c r="C209" t="str">
        <f t="shared" si="13"/>
        <v>Dīnggăng Zhèn</v>
      </c>
      <c r="D209" t="s">
        <v>2765</v>
      </c>
      <c r="E209" t="s">
        <v>243</v>
      </c>
      <c r="F209" t="str">
        <f>_xlfn.CONCAT(D209,", ",H209,", ",I209,", ","江苏省")</f>
        <v>丁岗镇, 京口区, 镇江市, 江苏省</v>
      </c>
      <c r="G209">
        <v>21646</v>
      </c>
      <c r="H209" t="s">
        <v>202</v>
      </c>
      <c r="I209" t="s">
        <v>197</v>
      </c>
      <c r="J209">
        <f>VLOOKUP(F209,[1]!china_towns_second__2[[Column1]:[Y]],3,FALSE)</f>
        <v>32.134829932058601</v>
      </c>
      <c r="K209">
        <f>VLOOKUP(F209,[1]!china_towns_second__2[[Column1]:[Y]],2,FALSE)</f>
        <v>119.6654568</v>
      </c>
      <c r="L209" t="s">
        <v>3783</v>
      </c>
      <c r="M209" t="str">
        <f>VLOOKUP(H209,CHOOSE({1,2},Table1[Native],Table1[Name]),2,0)</f>
        <v>Jīngkŏu Qū</v>
      </c>
      <c r="N209" t="str">
        <f>VLOOKUP(I209,CHOOSE({1,2},Table1[Native],Table1[Name]),2,0)</f>
        <v>Zhènjiāng Shì</v>
      </c>
      <c r="O209" t="str">
        <f t="shared" si="14"/>
        <v>Dinggang Zhen (Zhènjiāng Shì)</v>
      </c>
      <c r="P209" s="13" t="str">
        <f t="shared" si="15"/>
        <v>Dinggang Zhen (Zhènjiāng Shì)</v>
      </c>
    </row>
    <row r="210" spans="1:16" hidden="1" x14ac:dyDescent="0.25">
      <c r="A210" t="s">
        <v>2588</v>
      </c>
      <c r="B210" t="str">
        <f t="shared" si="12"/>
        <v>Dīnggōu Zhèn</v>
      </c>
      <c r="C210" t="str">
        <f t="shared" si="13"/>
        <v>Dīnggōu Zhèn</v>
      </c>
      <c r="D210" t="s">
        <v>2589</v>
      </c>
      <c r="E210" t="s">
        <v>243</v>
      </c>
      <c r="F210" t="str">
        <f>_xlfn.CONCAT(D210,", ",H210,", ",I210,", ","江苏省")</f>
        <v>丁沟镇, 江都区, 扬州市, 江苏省</v>
      </c>
      <c r="G210">
        <v>55239</v>
      </c>
      <c r="H210" t="s">
        <v>193</v>
      </c>
      <c r="I210" t="s">
        <v>184</v>
      </c>
      <c r="J210">
        <f>VLOOKUP(F210,[1]!china_towns_second__2[[Column1]:[Y]],3,FALSE)</f>
        <v>32.5593085901303</v>
      </c>
      <c r="K210">
        <f>VLOOKUP(F210,[1]!china_towns_second__2[[Column1]:[Y]],2,FALSE)</f>
        <v>119.7029989</v>
      </c>
      <c r="L210" t="s">
        <v>3784</v>
      </c>
      <c r="M210" t="str">
        <f>VLOOKUP(H210,CHOOSE({1,2},Table1[Native],Table1[Name]),2,0)</f>
        <v>Jiāngdū Qū</v>
      </c>
      <c r="N210" t="str">
        <f>VLOOKUP(I210,CHOOSE({1,2},Table1[Native],Table1[Name]),2,0)</f>
        <v>Yángzhōu Shì</v>
      </c>
      <c r="O210" t="str">
        <f t="shared" si="14"/>
        <v>Dinggou Zhen (Yángzhōu Shì)</v>
      </c>
      <c r="P210" s="13" t="str">
        <f t="shared" si="15"/>
        <v>Dinggou Zhen (Yángzhōu Shì)</v>
      </c>
    </row>
    <row r="211" spans="1:16" hidden="1" x14ac:dyDescent="0.25">
      <c r="A211" t="s">
        <v>2590</v>
      </c>
      <c r="B211" t="str">
        <f t="shared" si="12"/>
        <v>Dīnghuŏ Zhèn</v>
      </c>
      <c r="C211" t="str">
        <f t="shared" si="13"/>
        <v>Dīnghuŏ Zhèn</v>
      </c>
      <c r="D211" t="s">
        <v>2591</v>
      </c>
      <c r="E211" t="s">
        <v>243</v>
      </c>
      <c r="F211" t="str">
        <f>_xlfn.CONCAT(D211,", ",H211,", ",I211,", ","江苏省")</f>
        <v>丁伙镇, 江都区, 扬州市, 江苏省</v>
      </c>
      <c r="G211">
        <v>38778</v>
      </c>
      <c r="H211" t="s">
        <v>193</v>
      </c>
      <c r="I211" t="s">
        <v>184</v>
      </c>
      <c r="J211">
        <f>VLOOKUP(F211,[1]!china_towns_second__2[[Column1]:[Y]],3,FALSE)</f>
        <v>32.511940098843702</v>
      </c>
      <c r="K211">
        <f>VLOOKUP(F211,[1]!china_towns_second__2[[Column1]:[Y]],2,FALSE)</f>
        <v>119.6140097</v>
      </c>
      <c r="L211" t="s">
        <v>3785</v>
      </c>
      <c r="M211" t="str">
        <f>VLOOKUP(H211,CHOOSE({1,2},Table1[Native],Table1[Name]),2,0)</f>
        <v>Jiāngdū Qū</v>
      </c>
      <c r="N211" t="str">
        <f>VLOOKUP(I211,CHOOSE({1,2},Table1[Native],Table1[Name]),2,0)</f>
        <v>Yángzhōu Shì</v>
      </c>
      <c r="O211" t="str">
        <f t="shared" si="14"/>
        <v>Dinghuo Zhen (Yángzhōu Shì)</v>
      </c>
      <c r="P211" s="13" t="str">
        <f t="shared" si="15"/>
        <v>Dinghuo Zhen (Yángzhōu Shì)</v>
      </c>
    </row>
    <row r="212" spans="1:16" hidden="1" x14ac:dyDescent="0.25">
      <c r="A212" t="s">
        <v>402</v>
      </c>
      <c r="B212" t="str">
        <f t="shared" si="12"/>
        <v>Dīngjí Zhèn [incl. Wŭlĭ Zhèn]</v>
      </c>
      <c r="C212" t="str">
        <f t="shared" si="13"/>
        <v>Dīngjí Zhèn [incl. Wŭlĭ Zhèn]</v>
      </c>
      <c r="D212" t="s">
        <v>403</v>
      </c>
      <c r="E212" t="s">
        <v>243</v>
      </c>
      <c r="F212" t="str">
        <f>_xlfn.CONCAT(D212,", ",H212,", ",I212,", ","江苏省")</f>
        <v>丁集镇, 淮阴区, 淮安市, 江苏省</v>
      </c>
      <c r="G212">
        <v>50904</v>
      </c>
      <c r="H212" t="s">
        <v>27</v>
      </c>
      <c r="I212" t="s">
        <v>21</v>
      </c>
      <c r="J212">
        <f>VLOOKUP(F212,[1]!china_towns_second__2[[Column1]:[Y]],3,FALSE)</f>
        <v>33.702115419608802</v>
      </c>
      <c r="K212">
        <f>VLOOKUP(F212,[1]!china_towns_second__2[[Column1]:[Y]],2,FALSE)</f>
        <v>118.97581649999999</v>
      </c>
      <c r="L212" t="s">
        <v>3786</v>
      </c>
      <c r="M212" t="str">
        <f>VLOOKUP(H212,CHOOSE({1,2},Table1[Native],Table1[Name]),2,0)</f>
        <v>Huáiyīn Qū</v>
      </c>
      <c r="N212" t="str">
        <f>VLOOKUP(I212,CHOOSE({1,2},Table1[Native],Table1[Name]),2,0)</f>
        <v>Huái'ān Shì</v>
      </c>
      <c r="O212" t="str">
        <f t="shared" si="14"/>
        <v>Dingji Zhen [incl. Wuli Zhen] (Huái'ān Shì)</v>
      </c>
      <c r="P212" s="13" t="str">
        <f t="shared" si="15"/>
        <v>Dingji Zhen [incl. Wuli Zhen] (Huái'ān Shì)</v>
      </c>
    </row>
    <row r="213" spans="1:16" hidden="1" x14ac:dyDescent="0.25">
      <c r="A213" t="s">
        <v>2766</v>
      </c>
      <c r="B213" t="str">
        <f t="shared" si="12"/>
        <v>Dīngmăo Jiēdào</v>
      </c>
      <c r="C213" t="str">
        <f t="shared" si="13"/>
        <v>Dīngmăo Jiēdào</v>
      </c>
      <c r="D213" t="s">
        <v>2767</v>
      </c>
      <c r="E213" t="s">
        <v>240</v>
      </c>
      <c r="F213" t="str">
        <f>_xlfn.CONCAT(D213,", ",H213,", ",I213,", ","江苏省")</f>
        <v>丁卯街道, 京口区, 镇江市, 江苏省</v>
      </c>
      <c r="G213">
        <v>53114</v>
      </c>
      <c r="H213" t="s">
        <v>202</v>
      </c>
      <c r="I213" t="s">
        <v>197</v>
      </c>
      <c r="J213">
        <f>VLOOKUP(F213,[1]!china_towns_second__2[[Column1]:[Y]],3,FALSE)</f>
        <v>32.171126637638999</v>
      </c>
      <c r="K213">
        <f>VLOOKUP(F213,[1]!china_towns_second__2[[Column1]:[Y]],2,FALSE)</f>
        <v>119.501105</v>
      </c>
      <c r="L213" t="s">
        <v>3787</v>
      </c>
      <c r="M213" t="str">
        <f>VLOOKUP(H213,CHOOSE({1,2},Table1[Native],Table1[Name]),2,0)</f>
        <v>Jīngkŏu Qū</v>
      </c>
      <c r="N213" t="str">
        <f>VLOOKUP(I213,CHOOSE({1,2},Table1[Native],Table1[Name]),2,0)</f>
        <v>Zhènjiāng Shì</v>
      </c>
      <c r="O213" t="str">
        <f t="shared" si="14"/>
        <v>Dingmao Jiedao (Zhènjiāng Shì)</v>
      </c>
      <c r="P213" s="13" t="str">
        <f t="shared" si="15"/>
        <v>Dingmao Jiedao (Zhènjiāng Shì)</v>
      </c>
    </row>
    <row r="214" spans="1:16" hidden="1" x14ac:dyDescent="0.25">
      <c r="A214" t="s">
        <v>838</v>
      </c>
      <c r="B214" t="str">
        <f t="shared" si="12"/>
        <v>Dĭngshān Jiēdào</v>
      </c>
      <c r="C214" t="str">
        <f t="shared" si="13"/>
        <v>Dĭngshān Jiēdào</v>
      </c>
      <c r="D214" t="s">
        <v>839</v>
      </c>
      <c r="E214" t="s">
        <v>240</v>
      </c>
      <c r="F214" t="str">
        <f>_xlfn.CONCAT(D214,", ",H214,", ",I214,", ","江苏省")</f>
        <v>顶山街道, 浦口区, 南京市, 江苏省</v>
      </c>
      <c r="G214">
        <v>47082</v>
      </c>
      <c r="H214" t="s">
        <v>63</v>
      </c>
      <c r="I214" t="s">
        <v>51</v>
      </c>
      <c r="J214">
        <f>VLOOKUP(F214,[1]!china_towns_second__2[[Column1]:[Y]],3,FALSE)</f>
        <v>32.093975929307803</v>
      </c>
      <c r="K214">
        <f>VLOOKUP(F214,[1]!china_towns_second__2[[Column1]:[Y]],2,FALSE)</f>
        <v>118.6782686</v>
      </c>
      <c r="L214" t="s">
        <v>3788</v>
      </c>
      <c r="M214" t="str">
        <f>VLOOKUP(H214,CHOOSE({1,2},Table1[Native],Table1[Name]),2,0)</f>
        <v>Pŭkŏu Qū</v>
      </c>
      <c r="N214" t="str">
        <f>VLOOKUP(I214,CHOOSE({1,2},Table1[Native],Table1[Name]),2,0)</f>
        <v>Nánjīng Shì</v>
      </c>
      <c r="O214" t="str">
        <f t="shared" si="14"/>
        <v>Dingshan Jiedao (Nánjīng Shì)</v>
      </c>
      <c r="P214" s="13" t="str">
        <f t="shared" si="15"/>
        <v>Dingshan Jiedao (Nánjīng Shì)</v>
      </c>
    </row>
    <row r="215" spans="1:16" hidden="1" x14ac:dyDescent="0.25">
      <c r="A215" t="s">
        <v>1847</v>
      </c>
      <c r="B215" t="str">
        <f t="shared" si="12"/>
        <v>Dīngshŭ Zhèn</v>
      </c>
      <c r="C215" t="str">
        <f t="shared" si="13"/>
        <v>Dīngshŭ Zhèn</v>
      </c>
      <c r="D215" t="s">
        <v>1848</v>
      </c>
      <c r="E215" t="s">
        <v>243</v>
      </c>
      <c r="F215" t="str">
        <f>_xlfn.CONCAT(D215,", ",H215,", ",I215,", ","江苏省")</f>
        <v>丁蜀镇, 宜兴市, 无锡市, 江苏省</v>
      </c>
      <c r="G215">
        <v>199246</v>
      </c>
      <c r="H215" t="s">
        <v>145</v>
      </c>
      <c r="I215" t="s">
        <v>133</v>
      </c>
      <c r="J215">
        <f>VLOOKUP(F215,[1]!china_towns_second__2[[Column1]:[Y]],3,FALSE)</f>
        <v>31.256074571911899</v>
      </c>
      <c r="K215">
        <f>VLOOKUP(F215,[1]!china_towns_second__2[[Column1]:[Y]],2,FALSE)</f>
        <v>119.8811484</v>
      </c>
      <c r="L215" t="s">
        <v>3789</v>
      </c>
      <c r="M215" t="str">
        <f>VLOOKUP(H215,CHOOSE({1,2},Table1[Native],Table1[Name]),2,0)</f>
        <v>Yíxīng Shì</v>
      </c>
      <c r="N215" t="str">
        <f>VLOOKUP(I215,CHOOSE({1,2},Table1[Native],Table1[Name]),2,0)</f>
        <v>Wúxī Shì</v>
      </c>
      <c r="O215" t="str">
        <f t="shared" si="14"/>
        <v>Dingshu Zhen (Wúxī Shì)</v>
      </c>
      <c r="P215" s="13" t="str">
        <f t="shared" si="15"/>
        <v>Dingshu Zhen (Wúxī Shì)</v>
      </c>
    </row>
    <row r="216" spans="1:16" hidden="1" x14ac:dyDescent="0.25">
      <c r="A216" t="s">
        <v>259</v>
      </c>
      <c r="B216" t="str">
        <f t="shared" si="12"/>
        <v>Dīngyàn Jiēdào</v>
      </c>
      <c r="C216" t="str">
        <f t="shared" si="13"/>
        <v>Dīngyàn Jiēdào</v>
      </c>
      <c r="D216" t="s">
        <v>260</v>
      </c>
      <c r="E216" t="s">
        <v>240</v>
      </c>
      <c r="F216" t="str">
        <f>_xlfn.CONCAT(D216,", ",H216,", ",I216,", ","江苏省")</f>
        <v>丁堰街道, 武进区, 常州市, 江苏省</v>
      </c>
      <c r="G216">
        <v>28941</v>
      </c>
      <c r="H216" t="s">
        <v>15</v>
      </c>
      <c r="I216" t="s">
        <v>6</v>
      </c>
      <c r="J216" t="e">
        <f>VLOOKUP(F216,[1]!china_towns_second__2[[Column1]:[Y]],3,FALSE)</f>
        <v>#N/A</v>
      </c>
      <c r="K216" t="e">
        <f>VLOOKUP(F216,[1]!china_towns_second__2[[Column1]:[Y]],2,FALSE)</f>
        <v>#N/A</v>
      </c>
      <c r="L216" t="s">
        <v>3790</v>
      </c>
      <c r="M216" t="str">
        <f>VLOOKUP(H216,CHOOSE({1,2},Table1[Native],Table1[Name]),2,0)</f>
        <v>Wŭjìn Qū</v>
      </c>
      <c r="N216" t="str">
        <f>VLOOKUP(I216,CHOOSE({1,2},Table1[Native],Table1[Name]),2,0)</f>
        <v>Chángzhōu Shì</v>
      </c>
      <c r="O216" t="str">
        <f t="shared" si="14"/>
        <v>Dingyan Jiedao (Chángzhōu Shì)</v>
      </c>
      <c r="P216" s="13" t="str">
        <f t="shared" si="15"/>
        <v>Dingyan Jiedao (Chángzhōu Shì)</v>
      </c>
    </row>
    <row r="217" spans="1:16" hidden="1" x14ac:dyDescent="0.25">
      <c r="A217" t="s">
        <v>1061</v>
      </c>
      <c r="B217" t="str">
        <f t="shared" si="12"/>
        <v>Dīngyàn Zhèn</v>
      </c>
      <c r="C217" t="str">
        <f t="shared" si="13"/>
        <v>Dīngyàn Zhèn</v>
      </c>
      <c r="D217" t="s">
        <v>1062</v>
      </c>
      <c r="E217" t="s">
        <v>243</v>
      </c>
      <c r="F217" t="str">
        <f>_xlfn.CONCAT(D217,", ",H217,", ",I217,", ","江苏省")</f>
        <v>丁堰镇, 如皋市, 南通市, 江苏省</v>
      </c>
      <c r="G217">
        <v>47055</v>
      </c>
      <c r="H217" t="s">
        <v>83</v>
      </c>
      <c r="I217" t="s">
        <v>72</v>
      </c>
      <c r="J217">
        <f>VLOOKUP(F217,[1]!china_towns_second__2[[Column1]:[Y]],3,FALSE)</f>
        <v>32.344860369331599</v>
      </c>
      <c r="K217">
        <f>VLOOKUP(F217,[1]!china_towns_second__2[[Column1]:[Y]],2,FALSE)</f>
        <v>120.7208669</v>
      </c>
      <c r="L217" t="s">
        <v>3791</v>
      </c>
      <c r="M217" t="str">
        <f>VLOOKUP(H217,CHOOSE({1,2},Table1[Native],Table1[Name]),2,0)</f>
        <v>Rúgāo Shì</v>
      </c>
      <c r="N217" t="str">
        <f>VLOOKUP(I217,CHOOSE({1,2},Table1[Native],Table1[Name]),2,0)</f>
        <v>Nántōng Shì</v>
      </c>
      <c r="O217" t="str">
        <f t="shared" si="14"/>
        <v>Dingyan Zhen (Nántōng Shì)</v>
      </c>
      <c r="P217" s="13" t="str">
        <f t="shared" si="15"/>
        <v>Dingyan Zhen (Nántōng Shì)</v>
      </c>
    </row>
    <row r="218" spans="1:16" hidden="1" x14ac:dyDescent="0.25">
      <c r="A218" t="s">
        <v>1278</v>
      </c>
      <c r="B218" t="str">
        <f t="shared" si="12"/>
        <v>Dīngzuĭ Zhèn</v>
      </c>
      <c r="C218" t="str">
        <f t="shared" si="13"/>
        <v>Dīngzuĭ Zhèn</v>
      </c>
      <c r="D218" t="s">
        <v>1279</v>
      </c>
      <c r="E218" t="s">
        <v>243</v>
      </c>
      <c r="F218" t="str">
        <f>_xlfn.CONCAT(D218,", ",H218,", ",I218,", ","江苏省")</f>
        <v>丁嘴镇, 宿豫区, 宿迁市, 江苏省</v>
      </c>
      <c r="G218">
        <v>27303</v>
      </c>
      <c r="H218" t="s">
        <v>96</v>
      </c>
      <c r="I218" t="s">
        <v>87</v>
      </c>
      <c r="J218">
        <f>VLOOKUP(F218,[1]!china_towns_second__2[[Column1]:[Y]],3,FALSE)</f>
        <v>33.867778353402997</v>
      </c>
      <c r="K218">
        <f>VLOOKUP(F218,[1]!china_towns_second__2[[Column1]:[Y]],2,FALSE)</f>
        <v>118.550453</v>
      </c>
      <c r="L218" t="s">
        <v>3792</v>
      </c>
      <c r="M218" t="str">
        <f>VLOOKUP(H218,CHOOSE({1,2},Table1[Native],Table1[Name]),2,0)</f>
        <v>Sùyù Qū</v>
      </c>
      <c r="N218" t="str">
        <f>VLOOKUP(I218,CHOOSE({1,2},Table1[Native],Table1[Name]),2,0)</f>
        <v>Sùqiān Shì</v>
      </c>
      <c r="O218" t="str">
        <f t="shared" si="14"/>
        <v>Dingzui Zhen (Sùqiān Shì)</v>
      </c>
      <c r="P218" s="13" t="str">
        <f t="shared" si="15"/>
        <v>Dingzui Zhen (Sùqiān Shì)</v>
      </c>
    </row>
    <row r="219" spans="1:16" hidden="1" x14ac:dyDescent="0.25">
      <c r="A219" t="s">
        <v>840</v>
      </c>
      <c r="B219" t="str">
        <f t="shared" si="12"/>
        <v>Dōngbà Jiēdào</v>
      </c>
      <c r="C219" t="str">
        <f t="shared" si="13"/>
        <v>Dōngbà Jiēdào</v>
      </c>
      <c r="D219" t="s">
        <v>841</v>
      </c>
      <c r="E219" t="s">
        <v>240</v>
      </c>
      <c r="F219" t="str">
        <f>_xlfn.CONCAT(D219,", ",H219,", ",I219,", ","江苏省")</f>
        <v>东坝街道, 高淳区, 南京市, 江苏省</v>
      </c>
      <c r="G219">
        <v>40172</v>
      </c>
      <c r="H219" t="s">
        <v>53</v>
      </c>
      <c r="I219" t="s">
        <v>51</v>
      </c>
      <c r="J219" t="e">
        <f>VLOOKUP(F219,[1]!china_towns_second__2[[Column1]:[Y]],3,FALSE)</f>
        <v>#N/A</v>
      </c>
      <c r="K219" t="e">
        <f>VLOOKUP(F219,[1]!china_towns_second__2[[Column1]:[Y]],2,FALSE)</f>
        <v>#N/A</v>
      </c>
      <c r="L219" t="s">
        <v>3793</v>
      </c>
      <c r="M219" t="str">
        <f>VLOOKUP(H219,CHOOSE({1,2},Table1[Native],Table1[Name]),2,0)</f>
        <v>Gāochún Qū</v>
      </c>
      <c r="N219" t="str">
        <f>VLOOKUP(I219,CHOOSE({1,2},Table1[Native],Table1[Name]),2,0)</f>
        <v>Nánjīng Shì</v>
      </c>
      <c r="O219" t="str">
        <f t="shared" si="14"/>
        <v>Dongba Jiedao (Nánjīng Shì)</v>
      </c>
      <c r="P219" s="13" t="str">
        <f t="shared" si="15"/>
        <v>Dongba Jiedao (Nánjīng Shì)</v>
      </c>
    </row>
    <row r="220" spans="1:16" hidden="1" x14ac:dyDescent="0.25">
      <c r="A220" t="s">
        <v>1483</v>
      </c>
      <c r="B220" t="str">
        <f t="shared" si="12"/>
        <v>Dŏngbāng Zhèn</v>
      </c>
      <c r="C220" t="str">
        <f t="shared" si="13"/>
        <v>Dŏngbāng Zhèn</v>
      </c>
      <c r="D220" t="s">
        <v>1484</v>
      </c>
      <c r="E220" t="s">
        <v>243</v>
      </c>
      <c r="F220" t="str">
        <f>_xlfn.CONCAT(D220,", ",H220,", ",I220,", ","江苏省")</f>
        <v>董浜镇, 常熟市, 苏州市, 江苏省</v>
      </c>
      <c r="G220">
        <v>55591</v>
      </c>
      <c r="H220" t="s">
        <v>100</v>
      </c>
      <c r="I220" t="s">
        <v>98</v>
      </c>
      <c r="J220">
        <f>VLOOKUP(F220,[1]!china_towns_second__2[[Column1]:[Y]],3,FALSE)</f>
        <v>31.661803158428501</v>
      </c>
      <c r="K220">
        <f>VLOOKUP(F220,[1]!china_towns_second__2[[Column1]:[Y]],2,FALSE)</f>
        <v>120.9457881</v>
      </c>
      <c r="L220" t="s">
        <v>3794</v>
      </c>
      <c r="M220" t="str">
        <f>VLOOKUP(H220,CHOOSE({1,2},Table1[Native],Table1[Name]),2,0)</f>
        <v>Chángshú Shì</v>
      </c>
      <c r="N220" t="str">
        <f>VLOOKUP(I220,CHOOSE({1,2},Table1[Native],Table1[Name]),2,0)</f>
        <v>Sūzhōu Shì</v>
      </c>
      <c r="O220" t="str">
        <f t="shared" si="14"/>
        <v>Dongbang Zhen (Sūzhōu Shì)</v>
      </c>
      <c r="P220" s="13" t="str">
        <f t="shared" si="15"/>
        <v>Dongbang Zhen (Sūzhōu Shì)</v>
      </c>
    </row>
    <row r="221" spans="1:16" hidden="1" x14ac:dyDescent="0.25">
      <c r="A221" t="s">
        <v>2360</v>
      </c>
      <c r="B221" t="str">
        <f t="shared" si="12"/>
        <v>Dōngbàtóu Nóngchăng</v>
      </c>
      <c r="C221" t="str">
        <f t="shared" si="13"/>
        <v>Dōngbàtóu Nóngchăng</v>
      </c>
      <c r="D221" t="s">
        <v>2361</v>
      </c>
      <c r="E221" t="s">
        <v>248</v>
      </c>
      <c r="F221" t="str">
        <f>_xlfn.CONCAT(D221,", ",H221,", ",I221,", ","江苏省")</f>
        <v>东坝头农场, 大丰区, 盐城市, 江苏省</v>
      </c>
      <c r="G221">
        <v>1070</v>
      </c>
      <c r="H221" t="s">
        <v>169</v>
      </c>
      <c r="I221" t="s">
        <v>165</v>
      </c>
      <c r="J221">
        <f>VLOOKUP(F221,[1]!china_towns_second__2[[Column1]:[Y]],3,FALSE)</f>
        <v>33.195220066735999</v>
      </c>
      <c r="K221">
        <f>VLOOKUP(F221,[1]!china_towns_second__2[[Column1]:[Y]],2,FALSE)</f>
        <v>120.6221391</v>
      </c>
      <c r="L221" t="s">
        <v>3795</v>
      </c>
      <c r="M221" t="str">
        <f>VLOOKUP(H221,CHOOSE({1,2},Table1[Native],Table1[Name]),2,0)</f>
        <v>Dàfēng Qū</v>
      </c>
      <c r="N221" t="str">
        <f>VLOOKUP(I221,CHOOSE({1,2},Table1[Native],Table1[Name]),2,0)</f>
        <v>Yánchéng Shì</v>
      </c>
      <c r="O221" t="str">
        <f t="shared" si="14"/>
        <v>Dongbatou Nongchang (Yánchéng Shì)</v>
      </c>
      <c r="P221" s="13" t="str">
        <f t="shared" si="15"/>
        <v>Dongbatou Nongchang (Yánchéng Shì)</v>
      </c>
    </row>
    <row r="222" spans="1:16" hidden="1" x14ac:dyDescent="0.25">
      <c r="A222" t="s">
        <v>1849</v>
      </c>
      <c r="B222" t="str">
        <f t="shared" si="12"/>
        <v>Dōngbĕitáng Jiēdào</v>
      </c>
      <c r="C222" t="str">
        <f t="shared" si="13"/>
        <v>Dōngbĕitáng Jiēdào</v>
      </c>
      <c r="D222" t="s">
        <v>1850</v>
      </c>
      <c r="E222" t="s">
        <v>240</v>
      </c>
      <c r="F222" t="str">
        <f>_xlfn.CONCAT(D222,", ",H222,", ",I222,", ","江苏省")</f>
        <v>东北塘街道, 锡山区, 无锡市, 江苏省</v>
      </c>
      <c r="G222">
        <v>61344</v>
      </c>
      <c r="H222" t="s">
        <v>143</v>
      </c>
      <c r="I222" t="s">
        <v>133</v>
      </c>
      <c r="J222">
        <f>VLOOKUP(F222,[1]!china_towns_second__2[[Column1]:[Y]],3,FALSE)</f>
        <v>31.632408713320999</v>
      </c>
      <c r="K222">
        <f>VLOOKUP(F222,[1]!china_towns_second__2[[Column1]:[Y]],2,FALSE)</f>
        <v>120.34244289999999</v>
      </c>
      <c r="L222" t="s">
        <v>3796</v>
      </c>
      <c r="M222" t="str">
        <f>VLOOKUP(H222,CHOOSE({1,2},Table1[Native],Table1[Name]),2,0)</f>
        <v>Xīshān Qū</v>
      </c>
      <c r="N222" t="str">
        <f>VLOOKUP(I222,CHOOSE({1,2},Table1[Native],Table1[Name]),2,0)</f>
        <v>Wúxī Shì</v>
      </c>
      <c r="O222" t="str">
        <f t="shared" si="14"/>
        <v>Dongbeitang Jiedao (Wúxī Shì)</v>
      </c>
      <c r="P222" s="13" t="str">
        <f t="shared" si="15"/>
        <v>Dongbeitang Jiedao (Wúxī Shì)</v>
      </c>
    </row>
    <row r="223" spans="1:16" hidden="1" x14ac:dyDescent="0.25">
      <c r="A223" t="s">
        <v>1063</v>
      </c>
      <c r="B223" t="str">
        <f t="shared" si="12"/>
        <v>Dōngchén Zhèn [incl. Xuĕ'àn Zhèn]</v>
      </c>
      <c r="C223" t="str">
        <f t="shared" si="13"/>
        <v>Dōngchén Zhèn [incl. Xuĕ'àn Zhèn]</v>
      </c>
      <c r="D223" t="s">
        <v>1064</v>
      </c>
      <c r="E223" t="s">
        <v>243</v>
      </c>
      <c r="F223" t="str">
        <f>_xlfn.CONCAT(D223,", ",H223,", ",I223,", ","江苏省")</f>
        <v>东陈镇, 如皋市, 南通市, 江苏省</v>
      </c>
      <c r="G223">
        <v>69176</v>
      </c>
      <c r="H223" t="s">
        <v>83</v>
      </c>
      <c r="I223" t="s">
        <v>72</v>
      </c>
      <c r="J223">
        <f>VLOOKUP(F223,[1]!china_towns_second__2[[Column1]:[Y]],3,FALSE)</f>
        <v>32.430341324849799</v>
      </c>
      <c r="K223">
        <f>VLOOKUP(F223,[1]!china_towns_second__2[[Column1]:[Y]],2,FALSE)</f>
        <v>120.6605148</v>
      </c>
      <c r="L223" t="s">
        <v>3797</v>
      </c>
      <c r="M223" t="str">
        <f>VLOOKUP(H223,CHOOSE({1,2},Table1[Native],Table1[Name]),2,0)</f>
        <v>Rúgāo Shì</v>
      </c>
      <c r="N223" t="str">
        <f>VLOOKUP(I223,CHOOSE({1,2},Table1[Native],Table1[Name]),2,0)</f>
        <v>Nántōng Shì</v>
      </c>
      <c r="O223" t="str">
        <f t="shared" si="14"/>
        <v>Dongchen Zhen [incl. Xue'an Zhen] (Nántōng Shì)</v>
      </c>
      <c r="P223" s="13" t="str">
        <f t="shared" si="15"/>
        <v>Dongchen Zhen [incl. Xue'an Zhen] (Nántōng Shì)</v>
      </c>
    </row>
    <row r="224" spans="1:16" hidden="1" x14ac:dyDescent="0.25">
      <c r="A224" t="s">
        <v>1485</v>
      </c>
      <c r="B224" t="str">
        <f t="shared" si="12"/>
        <v>Dōngfāng Sīchóu Shìchăng</v>
      </c>
      <c r="C224" t="str">
        <f t="shared" si="13"/>
        <v>Dōngfāng Sīchóu Shìchăng</v>
      </c>
      <c r="D224" t="s">
        <v>1486</v>
      </c>
      <c r="E224" t="s">
        <v>248</v>
      </c>
      <c r="F224" t="str">
        <f>_xlfn.CONCAT(D224,", ",H224,", ",I224,", ","江苏省")</f>
        <v>东方丝绸市场, 吴江区, 苏州市, 江苏省</v>
      </c>
      <c r="G224">
        <v>3411</v>
      </c>
      <c r="H224" t="s">
        <v>109</v>
      </c>
      <c r="I224" t="s">
        <v>98</v>
      </c>
      <c r="J224">
        <f>VLOOKUP(F224,[1]!china_towns_second__2[[Column1]:[Y]],3,FALSE)</f>
        <v>30.903192151993501</v>
      </c>
      <c r="K224">
        <f>VLOOKUP(F224,[1]!china_towns_second__2[[Column1]:[Y]],2,FALSE)</f>
        <v>120.6435745</v>
      </c>
      <c r="L224" t="s">
        <v>3798</v>
      </c>
      <c r="M224" t="str">
        <f>VLOOKUP(H224,CHOOSE({1,2},Table1[Native],Table1[Name]),2,0)</f>
        <v>Wújiāng Qū</v>
      </c>
      <c r="N224" t="str">
        <f>VLOOKUP(I224,CHOOSE({1,2},Table1[Native],Table1[Name]),2,0)</f>
        <v>Sūzhōu Shì</v>
      </c>
      <c r="O224" t="str">
        <f t="shared" si="14"/>
        <v>Dongfang Sichou Shichang (Sūzhōu Shì)</v>
      </c>
      <c r="P224" s="13" t="str">
        <f t="shared" si="15"/>
        <v>Dongfang Sichou Shichang (Sūzhōu Shì)</v>
      </c>
    </row>
    <row r="225" spans="1:16" hidden="1" x14ac:dyDescent="0.25">
      <c r="A225" t="s">
        <v>1851</v>
      </c>
      <c r="B225" t="str">
        <f t="shared" si="12"/>
        <v>Dōnggăng Zhèn</v>
      </c>
      <c r="C225" t="str">
        <f t="shared" si="13"/>
        <v>Dōnggăng Zhèn</v>
      </c>
      <c r="D225" t="s">
        <v>1852</v>
      </c>
      <c r="E225" t="s">
        <v>243</v>
      </c>
      <c r="F225" t="str">
        <f>_xlfn.CONCAT(D225,", ",H225,", ",I225,", ","江苏省")</f>
        <v>东港镇, 锡山区, 无锡市, 江苏省</v>
      </c>
      <c r="G225">
        <v>114362</v>
      </c>
      <c r="H225" t="s">
        <v>143</v>
      </c>
      <c r="I225" t="s">
        <v>133</v>
      </c>
      <c r="J225">
        <f>VLOOKUP(F225,[1]!china_towns_second__2[[Column1]:[Y]],3,FALSE)</f>
        <v>31.688362803487301</v>
      </c>
      <c r="K225">
        <f>VLOOKUP(F225,[1]!china_towns_second__2[[Column1]:[Y]],2,FALSE)</f>
        <v>120.5158031</v>
      </c>
      <c r="L225" t="s">
        <v>3799</v>
      </c>
      <c r="M225" t="str">
        <f>VLOOKUP(H225,CHOOSE({1,2},Table1[Native],Table1[Name]),2,0)</f>
        <v>Xīshān Qū</v>
      </c>
      <c r="N225" t="str">
        <f>VLOOKUP(I225,CHOOSE({1,2},Table1[Native],Table1[Name]),2,0)</f>
        <v>Wúxī Shì</v>
      </c>
      <c r="O225" t="str">
        <f t="shared" si="14"/>
        <v>Donggang Zhen (Wúxī Shì)</v>
      </c>
      <c r="P225" s="13" t="str">
        <f t="shared" si="15"/>
        <v>Donggang Zhen (Wúxī Shì)</v>
      </c>
    </row>
    <row r="226" spans="1:16" hidden="1" x14ac:dyDescent="0.25">
      <c r="A226" t="s">
        <v>2362</v>
      </c>
      <c r="B226" t="str">
        <f t="shared" si="12"/>
        <v>Dōnggōu Zhèn</v>
      </c>
      <c r="C226" t="str">
        <f t="shared" si="13"/>
        <v>Dōnggōu Zhèn</v>
      </c>
      <c r="D226" t="s">
        <v>2363</v>
      </c>
      <c r="E226" t="s">
        <v>243</v>
      </c>
      <c r="F226" t="str">
        <f>_xlfn.CONCAT(D226,", ",H226,", ",I226,", ","江苏省")</f>
        <v>东沟镇, 阜宁县, 盐城市, 江苏省</v>
      </c>
      <c r="G226">
        <v>90081</v>
      </c>
      <c r="H226" t="s">
        <v>173</v>
      </c>
      <c r="I226" t="s">
        <v>165</v>
      </c>
      <c r="J226">
        <f>VLOOKUP(F226,[1]!china_towns_second__2[[Column1]:[Y]],3,FALSE)</f>
        <v>33.615353352540303</v>
      </c>
      <c r="K226">
        <f>VLOOKUP(F226,[1]!china_towns_second__2[[Column1]:[Y]],2,FALSE)</f>
        <v>119.6728478</v>
      </c>
      <c r="L226" t="s">
        <v>3800</v>
      </c>
      <c r="M226" t="str">
        <f>VLOOKUP(H226,CHOOSE({1,2},Table1[Native],Table1[Name]),2,0)</f>
        <v>Fùníng Xiàn</v>
      </c>
      <c r="N226" t="str">
        <f>VLOOKUP(I226,CHOOSE({1,2},Table1[Native],Table1[Name]),2,0)</f>
        <v>Yánchéng Shì</v>
      </c>
      <c r="O226" t="str">
        <f t="shared" si="14"/>
        <v>Donggou Zhen (Yánchéng Shì)</v>
      </c>
      <c r="P226" s="13" t="str">
        <f t="shared" si="15"/>
        <v>Donggou Zhen (Yánchéng Shì)</v>
      </c>
    </row>
    <row r="227" spans="1:16" hidden="1" x14ac:dyDescent="0.25">
      <c r="A227" t="s">
        <v>2592</v>
      </c>
      <c r="B227" t="str">
        <f t="shared" si="12"/>
        <v>Dōngguān Jiēdào</v>
      </c>
      <c r="C227" t="str">
        <f t="shared" si="13"/>
        <v>Dōngguān Jiēdào</v>
      </c>
      <c r="D227" t="s">
        <v>2593</v>
      </c>
      <c r="E227" t="s">
        <v>240</v>
      </c>
      <c r="F227" t="str">
        <f>_xlfn.CONCAT(D227,", ",H227,", ",I227,", ","江苏省")</f>
        <v>东关街道, 广陵区, 扬州市, 江苏省</v>
      </c>
      <c r="G227">
        <v>42835</v>
      </c>
      <c r="H227" t="s">
        <v>190</v>
      </c>
      <c r="I227" t="s">
        <v>184</v>
      </c>
      <c r="J227">
        <f>VLOOKUP(F227,[1]!china_towns_second__2[[Column1]:[Y]],3,FALSE)</f>
        <v>32.393995061001597</v>
      </c>
      <c r="K227">
        <f>VLOOKUP(F227,[1]!china_towns_second__2[[Column1]:[Y]],2,FALSE)</f>
        <v>119.44070739999999</v>
      </c>
      <c r="L227" t="s">
        <v>3801</v>
      </c>
      <c r="M227" t="str">
        <f>VLOOKUP(H227,CHOOSE({1,2},Table1[Native],Table1[Name]),2,0)</f>
        <v>Guănglíng Qū</v>
      </c>
      <c r="N227" t="str">
        <f>VLOOKUP(I227,CHOOSE({1,2},Table1[Native],Table1[Name]),2,0)</f>
        <v>Yángzhōu Shì</v>
      </c>
      <c r="O227" t="str">
        <f t="shared" si="14"/>
        <v>Dongguan Jiedao (Yángzhōu Shì)</v>
      </c>
      <c r="P227" s="13" t="str">
        <f t="shared" si="15"/>
        <v>Dongguan Jiedao (Yángzhōu Shì)</v>
      </c>
    </row>
    <row r="228" spans="1:16" hidden="1" x14ac:dyDescent="0.25">
      <c r="A228" t="s">
        <v>1065</v>
      </c>
      <c r="B228" t="str">
        <f t="shared" si="12"/>
        <v>Dōnghăi Zhèn</v>
      </c>
      <c r="C228" t="str">
        <f t="shared" si="13"/>
        <v>Dōnghăi Zhèn</v>
      </c>
      <c r="D228" t="s">
        <v>1066</v>
      </c>
      <c r="E228" t="s">
        <v>243</v>
      </c>
      <c r="F228" t="str">
        <f>_xlfn.CONCAT(D228,", ",H228,", ",I228,", ","江苏省")</f>
        <v>东海镇, 启东市, 南通市, 江苏省</v>
      </c>
      <c r="G228">
        <v>52823</v>
      </c>
      <c r="H228" t="s">
        <v>79</v>
      </c>
      <c r="I228" t="s">
        <v>72</v>
      </c>
      <c r="J228">
        <f>VLOOKUP(F228,[1]!china_towns_second__2[[Column1]:[Y]],3,FALSE)</f>
        <v>31.8060983496425</v>
      </c>
      <c r="K228">
        <f>VLOOKUP(F228,[1]!china_towns_second__2[[Column1]:[Y]],2,FALSE)</f>
        <v>121.8412718</v>
      </c>
      <c r="L228" t="s">
        <v>3802</v>
      </c>
      <c r="M228" t="str">
        <f>VLOOKUP(H228,CHOOSE({1,2},Table1[Native],Table1[Name]),2,0)</f>
        <v>Qĭdōng Shì</v>
      </c>
      <c r="N228" t="str">
        <f>VLOOKUP(I228,CHOOSE({1,2},Table1[Native],Table1[Name]),2,0)</f>
        <v>Nántōng Shì</v>
      </c>
      <c r="O228" t="str">
        <f t="shared" si="14"/>
        <v>Donghai Zhen (Nántōng Shì)</v>
      </c>
      <c r="P228" s="13" t="str">
        <f t="shared" si="15"/>
        <v>Donghai Zhen (Nántōng Shì)</v>
      </c>
    </row>
    <row r="229" spans="1:16" hidden="1" x14ac:dyDescent="0.25">
      <c r="A229" t="s">
        <v>404</v>
      </c>
      <c r="B229" t="str">
        <f t="shared" si="12"/>
        <v>Dōnghú Jiēdào</v>
      </c>
      <c r="C229" t="str">
        <f t="shared" si="13"/>
        <v>Dōnghú Jiēdào</v>
      </c>
      <c r="D229" t="s">
        <v>405</v>
      </c>
      <c r="E229" t="s">
        <v>240</v>
      </c>
      <c r="F229" t="str">
        <f>_xlfn.CONCAT(D229,", ",H229,", ",I229,", ","江苏省")</f>
        <v>东湖街道, 清江浦区, 淮安市, 江苏省</v>
      </c>
      <c r="G229">
        <v>41075</v>
      </c>
      <c r="H229" t="s">
        <v>33</v>
      </c>
      <c r="I229" t="s">
        <v>21</v>
      </c>
      <c r="J229" t="e">
        <f>VLOOKUP(F229,[1]!china_towns_second__2[[Column1]:[Y]],3,FALSE)</f>
        <v>#N/A</v>
      </c>
      <c r="K229" t="e">
        <f>VLOOKUP(F229,[1]!china_towns_second__2[[Column1]:[Y]],2,FALSE)</f>
        <v>#N/A</v>
      </c>
      <c r="L229" t="s">
        <v>3803</v>
      </c>
      <c r="M229" t="str">
        <f>VLOOKUP(H229,CHOOSE({1,2},Table1[Native],Table1[Name]),2,0)</f>
        <v>Qīngjiāngpǔ Qū</v>
      </c>
      <c r="N229" t="str">
        <f>VLOOKUP(I229,CHOOSE({1,2},Table1[Native],Table1[Name]),2,0)</f>
        <v>Huái'ān Shì</v>
      </c>
      <c r="O229" t="str">
        <f t="shared" si="14"/>
        <v>Donghu Jiedao (Huái'ān Shì)</v>
      </c>
      <c r="P229" s="13" t="str">
        <f t="shared" si="15"/>
        <v>Donghu Jiedao (Huái'ān Shì)</v>
      </c>
    </row>
    <row r="230" spans="1:16" hidden="1" x14ac:dyDescent="0.25">
      <c r="A230" t="s">
        <v>2051</v>
      </c>
      <c r="B230" t="str">
        <f t="shared" si="12"/>
        <v>Dōnghuán Jiēdào [Dev]</v>
      </c>
      <c r="C230" t="str">
        <f t="shared" si="13"/>
        <v>Dōnghuán Jiēdào [Dev]</v>
      </c>
      <c r="D230" t="s">
        <v>2052</v>
      </c>
      <c r="E230" t="s">
        <v>240</v>
      </c>
      <c r="F230" t="str">
        <f>_xlfn.CONCAT(D230,", ",H230,", ",I230,", ","江苏省")</f>
        <v>东环街道, 鼓楼区, 徐州市, 江苏省</v>
      </c>
      <c r="G230">
        <v>24932</v>
      </c>
      <c r="H230" t="s">
        <v>54</v>
      </c>
      <c r="I230" t="s">
        <v>147</v>
      </c>
      <c r="J230">
        <f>VLOOKUP(F230,[1]!china_towns_second__2[[Column1]:[Y]],3,FALSE)</f>
        <v>34.318043840850599</v>
      </c>
      <c r="K230">
        <f>VLOOKUP(F230,[1]!china_towns_second__2[[Column1]:[Y]],2,FALSE)</f>
        <v>117.2454869</v>
      </c>
      <c r="L230" t="s">
        <v>3804</v>
      </c>
      <c r="M230" t="str">
        <f>VLOOKUP(H230,CHOOSE({1,2},Table1[Native],Table1[Name]),2,0)</f>
        <v>Gŭlóu Qū</v>
      </c>
      <c r="N230" t="str">
        <f>VLOOKUP(I230,CHOOSE({1,2},Table1[Native],Table1[Name]),2,0)</f>
        <v>Xúzhōu Shì</v>
      </c>
      <c r="O230" t="str">
        <f t="shared" si="14"/>
        <v>Donghuan Jiedao [Dev] (Xúzhōu Shì)</v>
      </c>
      <c r="P230" s="13" t="str">
        <f t="shared" si="15"/>
        <v>Donghuan Jiedao [Dev] (Xúzhōu Shì)</v>
      </c>
    </row>
    <row r="231" spans="1:16" hidden="1" x14ac:dyDescent="0.25">
      <c r="A231" t="s">
        <v>406</v>
      </c>
      <c r="B231" t="str">
        <f t="shared" si="12"/>
        <v>Dōnghújí Zhèn</v>
      </c>
      <c r="C231" t="str">
        <f t="shared" si="13"/>
        <v>Dōnghújí Zhèn</v>
      </c>
      <c r="D231" t="s">
        <v>407</v>
      </c>
      <c r="E231" t="s">
        <v>243</v>
      </c>
      <c r="F231" t="str">
        <f>_xlfn.CONCAT(D231,", ",H231,", ",I231,", ","江苏省")</f>
        <v>东胡集镇, 涟水县, 淮安市, 江苏省</v>
      </c>
      <c r="G231">
        <v>20841</v>
      </c>
      <c r="H231" t="s">
        <v>32</v>
      </c>
      <c r="I231" t="s">
        <v>21</v>
      </c>
      <c r="J231">
        <f>VLOOKUP(F231,[1]!china_towns_second__2[[Column1]:[Y]],3,FALSE)</f>
        <v>33.895786343595702</v>
      </c>
      <c r="K231">
        <f>VLOOKUP(F231,[1]!china_towns_second__2[[Column1]:[Y]],2,FALSE)</f>
        <v>119.4455052</v>
      </c>
      <c r="L231" t="s">
        <v>3805</v>
      </c>
      <c r="M231" t="str">
        <f>VLOOKUP(H231,CHOOSE({1,2},Table1[Native],Table1[Name]),2,0)</f>
        <v>Liánshuĭ Xiàn</v>
      </c>
      <c r="N231" t="str">
        <f>VLOOKUP(I231,CHOOSE({1,2},Table1[Native],Table1[Name]),2,0)</f>
        <v>Huái'ān Shì</v>
      </c>
      <c r="O231" t="str">
        <f t="shared" si="14"/>
        <v>Donghuji Zhen (Huái'ān Shì)</v>
      </c>
      <c r="P231" s="13" t="str">
        <f t="shared" si="15"/>
        <v>Donghuji Zhen (Huái'ān Shì)</v>
      </c>
    </row>
    <row r="232" spans="1:16" hidden="1" x14ac:dyDescent="0.25">
      <c r="A232" t="s">
        <v>2364</v>
      </c>
      <c r="B232" t="str">
        <f t="shared" si="12"/>
        <v>Dōngkăn Jiēdào</v>
      </c>
      <c r="C232" t="str">
        <f t="shared" si="13"/>
        <v>Dōngkăn Jiēdào</v>
      </c>
      <c r="D232" t="s">
        <v>2365</v>
      </c>
      <c r="E232" t="s">
        <v>240</v>
      </c>
      <c r="F232" t="str">
        <f>_xlfn.CONCAT(D232,", ",H232,", ",I232,", ","江苏省")</f>
        <v>东坎街道, 滨海县, 盐城市, 江苏省</v>
      </c>
      <c r="G232">
        <v>244740</v>
      </c>
      <c r="H232" t="s">
        <v>167</v>
      </c>
      <c r="I232" t="s">
        <v>165</v>
      </c>
      <c r="J232" t="e">
        <f>VLOOKUP(F232,[1]!china_towns_second__2[[Column1]:[Y]],3,FALSE)</f>
        <v>#N/A</v>
      </c>
      <c r="K232" t="e">
        <f>VLOOKUP(F232,[1]!china_towns_second__2[[Column1]:[Y]],2,FALSE)</f>
        <v>#N/A</v>
      </c>
      <c r="L232" t="s">
        <v>3806</v>
      </c>
      <c r="M232" t="str">
        <f>VLOOKUP(H232,CHOOSE({1,2},Table1[Native],Table1[Name]),2,0)</f>
        <v>Bīnhăi Xiàn</v>
      </c>
      <c r="N232" t="str">
        <f>VLOOKUP(I232,CHOOSE({1,2},Table1[Native],Table1[Name]),2,0)</f>
        <v>Yánchéng Shì</v>
      </c>
      <c r="O232" t="str">
        <f t="shared" si="14"/>
        <v>Dongkan Jiedao (Yánchéng Shì)</v>
      </c>
      <c r="P232" s="13" t="str">
        <f t="shared" si="15"/>
        <v>Dongkan Jiedao (Yánchéng Shì)</v>
      </c>
    </row>
    <row r="233" spans="1:16" hidden="1" x14ac:dyDescent="0.25">
      <c r="A233" t="s">
        <v>842</v>
      </c>
      <c r="B233" t="str">
        <f t="shared" si="12"/>
        <v>Dōngpíng Jiēdào</v>
      </c>
      <c r="C233" t="str">
        <f t="shared" si="13"/>
        <v>Dōngpíng Jiēdào</v>
      </c>
      <c r="D233" t="s">
        <v>843</v>
      </c>
      <c r="E233" t="s">
        <v>240</v>
      </c>
      <c r="F233" t="str">
        <f>_xlfn.CONCAT(D233,", ",H233,", ",I233,", ","江苏省")</f>
        <v>东屏街道, 溧水区, 南京市, 江苏省</v>
      </c>
      <c r="G233">
        <v>34596</v>
      </c>
      <c r="H233" t="s">
        <v>60</v>
      </c>
      <c r="I233" t="s">
        <v>51</v>
      </c>
      <c r="J233" t="e">
        <f>VLOOKUP(F233,[1]!china_towns_second__2[[Column1]:[Y]],3,FALSE)</f>
        <v>#N/A</v>
      </c>
      <c r="K233" t="e">
        <f>VLOOKUP(F233,[1]!china_towns_second__2[[Column1]:[Y]],2,FALSE)</f>
        <v>#N/A</v>
      </c>
      <c r="L233" t="s">
        <v>3807</v>
      </c>
      <c r="M233" t="str">
        <f>VLOOKUP(H233,CHOOSE({1,2},Table1[Native],Table1[Name]),2,0)</f>
        <v>Lìshuĭ Qū</v>
      </c>
      <c r="N233" t="str">
        <f>VLOOKUP(I233,CHOOSE({1,2},Table1[Native],Table1[Name]),2,0)</f>
        <v>Nánjīng Shì</v>
      </c>
      <c r="O233" t="str">
        <f t="shared" si="14"/>
        <v>Dongping Jiedao (Nánjīng Shì)</v>
      </c>
      <c r="P233" s="13" t="str">
        <f t="shared" si="15"/>
        <v>Dongping Jiedao (Nánjīng Shì)</v>
      </c>
    </row>
    <row r="234" spans="1:16" hidden="1" x14ac:dyDescent="0.25">
      <c r="A234" t="s">
        <v>844</v>
      </c>
      <c r="B234" t="str">
        <f t="shared" si="12"/>
        <v>Dōngshān Jiēdào</v>
      </c>
      <c r="C234" t="str">
        <f t="shared" si="13"/>
        <v>Dōngshān Jiēdào</v>
      </c>
      <c r="D234" t="s">
        <v>845</v>
      </c>
      <c r="E234" t="s">
        <v>240</v>
      </c>
      <c r="F234" t="str">
        <f>_xlfn.CONCAT(D234,", ",H234,", ",I234,", ","江苏省")</f>
        <v>东山街道, 江宁区, 南京市, 江苏省</v>
      </c>
      <c r="G234">
        <v>180690</v>
      </c>
      <c r="H234" t="s">
        <v>56</v>
      </c>
      <c r="I234" t="s">
        <v>51</v>
      </c>
      <c r="J234">
        <f>VLOOKUP(F234,[1]!china_towns_second__2[[Column1]:[Y]],3,FALSE)</f>
        <v>31.975402637001</v>
      </c>
      <c r="K234">
        <f>VLOOKUP(F234,[1]!china_towns_second__2[[Column1]:[Y]],2,FALSE)</f>
        <v>118.8784545</v>
      </c>
      <c r="L234" t="s">
        <v>3808</v>
      </c>
      <c r="M234" t="str">
        <f>VLOOKUP(H234,CHOOSE({1,2},Table1[Native],Table1[Name]),2,0)</f>
        <v>Jiāngníng Qū</v>
      </c>
      <c r="N234" t="str">
        <f>VLOOKUP(I234,CHOOSE({1,2},Table1[Native],Table1[Name]),2,0)</f>
        <v>Nánjīng Shì</v>
      </c>
      <c r="O234" t="str">
        <f t="shared" si="14"/>
        <v>Dongshan Jiedao (Nánjīng Shì)</v>
      </c>
      <c r="P234" s="13" t="str">
        <f t="shared" si="15"/>
        <v>Dongshan Jiedao (Nánjīng Shì)</v>
      </c>
    </row>
    <row r="235" spans="1:16" hidden="1" x14ac:dyDescent="0.25">
      <c r="A235" t="s">
        <v>1487</v>
      </c>
      <c r="B235" t="str">
        <f t="shared" si="12"/>
        <v>Dōngshān Zhèn</v>
      </c>
      <c r="C235" t="str">
        <f t="shared" si="13"/>
        <v>Dōngshān Zhèn</v>
      </c>
      <c r="D235" t="s">
        <v>1488</v>
      </c>
      <c r="E235" t="s">
        <v>243</v>
      </c>
      <c r="F235" t="str">
        <f>_xlfn.CONCAT(D235,", ",H235,", ",I235,", ","江苏省")</f>
        <v>东山镇, 吴中区, 苏州市, 江苏省</v>
      </c>
      <c r="G235">
        <v>51873</v>
      </c>
      <c r="H235" t="s">
        <v>111</v>
      </c>
      <c r="I235" t="s">
        <v>98</v>
      </c>
      <c r="J235">
        <f>VLOOKUP(F235,[1]!china_towns_second__2[[Column1]:[Y]],3,FALSE)</f>
        <v>31.056791108289399</v>
      </c>
      <c r="K235">
        <f>VLOOKUP(F235,[1]!china_towns_second__2[[Column1]:[Y]],2,FALSE)</f>
        <v>120.3789797</v>
      </c>
      <c r="L235" t="s">
        <v>3809</v>
      </c>
      <c r="M235" t="str">
        <f>VLOOKUP(H235,CHOOSE({1,2},Table1[Native],Table1[Name]),2,0)</f>
        <v>Wúzhōng Qū</v>
      </c>
      <c r="N235" t="str">
        <f>VLOOKUP(I235,CHOOSE({1,2},Table1[Native],Table1[Name]),2,0)</f>
        <v>Sūzhōu Shì</v>
      </c>
      <c r="O235" t="str">
        <f t="shared" si="14"/>
        <v>Dongshan Zhen (Sūzhōu Shì)</v>
      </c>
      <c r="P235" s="13" t="str">
        <f t="shared" si="15"/>
        <v>Dongshan Zhen (Sūzhōu Shì)</v>
      </c>
    </row>
    <row r="236" spans="1:16" hidden="1" x14ac:dyDescent="0.25">
      <c r="A236" t="s">
        <v>1067</v>
      </c>
      <c r="B236" t="str">
        <f t="shared" si="12"/>
        <v>Dōngshè Zhèn [incl. Wŭjiă Zhèn]</v>
      </c>
      <c r="C236" t="str">
        <f t="shared" si="13"/>
        <v>Dōngshè Zhèn [incl. Wŭjiă Zhèn]</v>
      </c>
      <c r="D236" t="s">
        <v>1068</v>
      </c>
      <c r="E236" t="s">
        <v>243</v>
      </c>
      <c r="F236" t="str">
        <f>_xlfn.CONCAT(D236,", ",H236,", ",I236,", ","江苏省")</f>
        <v>东社镇, 通州区, 南通市, 江苏省</v>
      </c>
      <c r="G236">
        <v>72313</v>
      </c>
      <c r="H236" t="s">
        <v>85</v>
      </c>
      <c r="I236" t="s">
        <v>72</v>
      </c>
      <c r="J236">
        <f>VLOOKUP(F236,[1]!china_towns_second__2[[Column1]:[Y]],3,FALSE)</f>
        <v>32.107152031944302</v>
      </c>
      <c r="K236">
        <f>VLOOKUP(F236,[1]!china_towns_second__2[[Column1]:[Y]],2,FALSE)</f>
        <v>121.1700063</v>
      </c>
      <c r="L236" t="s">
        <v>3810</v>
      </c>
      <c r="M236" t="str">
        <f>VLOOKUP(H236,CHOOSE({1,2},Table1[Native],Table1[Name]),2,0)</f>
        <v>Tōngzhōu Qū</v>
      </c>
      <c r="N236" t="str">
        <f>VLOOKUP(I236,CHOOSE({1,2},Table1[Native],Table1[Name]),2,0)</f>
        <v>Nántōng Shì</v>
      </c>
      <c r="O236" t="str">
        <f t="shared" si="14"/>
        <v>Dongshe Zhen [incl. Wujia Zhen] (Nántōng Shì)</v>
      </c>
      <c r="P236" s="13" t="str">
        <f t="shared" si="15"/>
        <v>Dongshe Zhen [incl. Wujia Zhen] (Nántōng Shì)</v>
      </c>
    </row>
    <row r="237" spans="1:16" hidden="1" x14ac:dyDescent="0.25">
      <c r="A237" t="s">
        <v>408</v>
      </c>
      <c r="B237" t="str">
        <f t="shared" si="12"/>
        <v>Dōngshuānggōu Zhèn [incl. Wànjí Zhèn]</v>
      </c>
      <c r="C237" t="str">
        <f t="shared" si="13"/>
        <v>Dōngshuānggōu Zhèn [incl. Wànjí Zhèn]</v>
      </c>
      <c r="D237" t="s">
        <v>409</v>
      </c>
      <c r="E237" t="s">
        <v>243</v>
      </c>
      <c r="F237" t="str">
        <f>_xlfn.CONCAT(D237,", ",H237,", ",I237,", ","江苏省")</f>
        <v>东双沟镇, 洪泽区, 淮安市, 江苏省</v>
      </c>
      <c r="G237">
        <v>50127</v>
      </c>
      <c r="H237" t="s">
        <v>23</v>
      </c>
      <c r="I237" t="s">
        <v>21</v>
      </c>
      <c r="J237">
        <f>VLOOKUP(F237,[1]!china_towns_second__2[[Column1]:[Y]],3,FALSE)</f>
        <v>33.227735620493903</v>
      </c>
      <c r="K237">
        <f>VLOOKUP(F237,[1]!china_towns_second__2[[Column1]:[Y]],2,FALSE)</f>
        <v>118.7730667</v>
      </c>
      <c r="L237" t="s">
        <v>3811</v>
      </c>
      <c r="M237" t="str">
        <f>VLOOKUP(H237,CHOOSE({1,2},Table1[Native],Table1[Name]),2,0)</f>
        <v>Hóngzé Qū</v>
      </c>
      <c r="N237" t="str">
        <f>VLOOKUP(I237,CHOOSE({1,2},Table1[Native],Table1[Name]),2,0)</f>
        <v>Huái'ān Shì</v>
      </c>
      <c r="O237" t="str">
        <f t="shared" si="14"/>
        <v>Dongshuanggou Zhen [incl. Wanji Zhen] (Huái'ān Shì)</v>
      </c>
      <c r="P237" s="13" t="str">
        <f t="shared" si="15"/>
        <v>Dongshuanggou Zhen [incl. Wanji Zhen] (Huái'ān Shì)</v>
      </c>
    </row>
    <row r="238" spans="1:16" hidden="1" x14ac:dyDescent="0.25">
      <c r="A238" t="s">
        <v>2366</v>
      </c>
      <c r="B238" t="str">
        <f t="shared" si="12"/>
        <v>Dōngtái Zhèn</v>
      </c>
      <c r="C238" t="str">
        <f t="shared" si="13"/>
        <v>Dōngtái Zhèn</v>
      </c>
      <c r="D238" t="s">
        <v>2367</v>
      </c>
      <c r="E238" t="s">
        <v>243</v>
      </c>
      <c r="F238" t="str">
        <f>_xlfn.CONCAT(D238,", ",H238,", ",I238,", ","江苏省")</f>
        <v>东台镇, 东台市, 盐城市, 江苏省</v>
      </c>
      <c r="G238">
        <v>262873</v>
      </c>
      <c r="H238" t="s">
        <v>171</v>
      </c>
      <c r="I238" t="s">
        <v>165</v>
      </c>
      <c r="J238">
        <f>VLOOKUP(F238,[1]!china_towns_second__2[[Column1]:[Y]],3,FALSE)</f>
        <v>32.858963055788401</v>
      </c>
      <c r="K238">
        <f>VLOOKUP(F238,[1]!china_towns_second__2[[Column1]:[Y]],2,FALSE)</f>
        <v>120.4230438</v>
      </c>
      <c r="L238" t="s">
        <v>3812</v>
      </c>
      <c r="M238" t="str">
        <f>VLOOKUP(H238,CHOOSE({1,2},Table1[Native],Table1[Name]),2,0)</f>
        <v>Dōngtái Shì</v>
      </c>
      <c r="N238" t="str">
        <f>VLOOKUP(I238,CHOOSE({1,2},Table1[Native],Table1[Name]),2,0)</f>
        <v>Yánchéng Shì</v>
      </c>
      <c r="O238" t="str">
        <f t="shared" si="14"/>
        <v>Dongtai Zhen (Yánchéng Shì)</v>
      </c>
      <c r="P238" s="13" t="str">
        <f t="shared" si="15"/>
        <v>Dongtai Zhen (Yánchéng Shì)</v>
      </c>
    </row>
    <row r="239" spans="1:16" hidden="1" x14ac:dyDescent="0.25">
      <c r="A239" t="s">
        <v>1853</v>
      </c>
      <c r="B239" t="str">
        <f t="shared" si="12"/>
        <v>Dōngtíng Jiēdào</v>
      </c>
      <c r="C239" t="str">
        <f t="shared" si="13"/>
        <v>Dōngtíng Jiēdào</v>
      </c>
      <c r="D239" t="s">
        <v>1854</v>
      </c>
      <c r="E239" t="s">
        <v>240</v>
      </c>
      <c r="F239" t="str">
        <f>_xlfn.CONCAT(D239,", ",H239,", ",I239,", ","江苏省")</f>
        <v>东亭街道, 锡山区, 无锡市, 江苏省</v>
      </c>
      <c r="G239">
        <v>115941</v>
      </c>
      <c r="H239" t="s">
        <v>143</v>
      </c>
      <c r="I239" t="s">
        <v>133</v>
      </c>
      <c r="J239">
        <f>VLOOKUP(F239,[1]!china_towns_second__2[[Column1]:[Y]],3,FALSE)</f>
        <v>31.588729434299701</v>
      </c>
      <c r="K239">
        <f>VLOOKUP(F239,[1]!china_towns_second__2[[Column1]:[Y]],2,FALSE)</f>
        <v>120.3579944</v>
      </c>
      <c r="L239" t="s">
        <v>3813</v>
      </c>
      <c r="M239" t="str">
        <f>VLOOKUP(H239,CHOOSE({1,2},Table1[Native],Table1[Name]),2,0)</f>
        <v>Xīshān Qū</v>
      </c>
      <c r="N239" t="str">
        <f>VLOOKUP(I239,CHOOSE({1,2},Table1[Native],Table1[Name]),2,0)</f>
        <v>Wúxī Shì</v>
      </c>
      <c r="O239" t="str">
        <f t="shared" si="14"/>
        <v>Dongting Jiedao (Wúxī Shì)</v>
      </c>
      <c r="P239" s="13" t="str">
        <f t="shared" si="15"/>
        <v>Dongting Jiedao (Wúxī Shì)</v>
      </c>
    </row>
    <row r="240" spans="1:16" hidden="1" x14ac:dyDescent="0.25">
      <c r="A240" t="s">
        <v>634</v>
      </c>
      <c r="B240" t="str">
        <f t="shared" si="12"/>
        <v>Dōngwángjí Zhèn</v>
      </c>
      <c r="C240" t="str">
        <f t="shared" si="13"/>
        <v>Dōngwángjí Zhèn</v>
      </c>
      <c r="D240" t="s">
        <v>635</v>
      </c>
      <c r="E240" t="s">
        <v>243</v>
      </c>
      <c r="F240" t="str">
        <f>_xlfn.CONCAT(D240,", ",H240,", ",I240,", ","江苏省")</f>
        <v>东王集镇, 灌云县, 连云港市, 江苏省</v>
      </c>
      <c r="G240">
        <v>55356</v>
      </c>
      <c r="H240" t="s">
        <v>45</v>
      </c>
      <c r="I240" t="s">
        <v>37</v>
      </c>
      <c r="J240">
        <f>VLOOKUP(F240,[1]!china_towns_second__2[[Column1]:[Y]],3,FALSE)</f>
        <v>34.265557519339502</v>
      </c>
      <c r="K240">
        <f>VLOOKUP(F240,[1]!china_towns_second__2[[Column1]:[Y]],2,FALSE)</f>
        <v>119.3282335</v>
      </c>
      <c r="L240" t="s">
        <v>3814</v>
      </c>
      <c r="M240" t="str">
        <f>VLOOKUP(H240,CHOOSE({1,2},Table1[Native],Table1[Name]),2,0)</f>
        <v>Guànyún Xiàn</v>
      </c>
      <c r="N240" t="str">
        <f>VLOOKUP(I240,CHOOSE({1,2},Table1[Native],Table1[Name]),2,0)</f>
        <v>Liányúngăng Shì</v>
      </c>
      <c r="O240" t="str">
        <f t="shared" si="14"/>
        <v>Dongwangji Zhen (Liányúngăng Shì)</v>
      </c>
      <c r="P240" s="13" t="str">
        <f t="shared" si="15"/>
        <v>Dongwangji Zhen (Liányúngăng Shì)</v>
      </c>
    </row>
    <row r="241" spans="1:16" hidden="1" x14ac:dyDescent="0.25">
      <c r="A241" t="s">
        <v>1280</v>
      </c>
      <c r="B241" t="str">
        <f t="shared" si="12"/>
        <v>Dōngxiăodiàn Xiāng</v>
      </c>
      <c r="C241" t="str">
        <f t="shared" si="13"/>
        <v>Dōngxiăodiàn Xiāng</v>
      </c>
      <c r="D241" t="s">
        <v>1281</v>
      </c>
      <c r="E241" t="s">
        <v>690</v>
      </c>
      <c r="F241" t="str">
        <f>_xlfn.CONCAT(D241,", ",H241,", ",I241,", ","江苏省")</f>
        <v>东小店乡, 沭阳县, 宿迁市, 江苏省</v>
      </c>
      <c r="G241">
        <v>25927</v>
      </c>
      <c r="H241" t="s">
        <v>89</v>
      </c>
      <c r="I241" t="s">
        <v>87</v>
      </c>
      <c r="J241" t="e">
        <f>VLOOKUP(F241,[1]!china_towns_second__2[[Column1]:[Y]],3,FALSE)</f>
        <v>#N/A</v>
      </c>
      <c r="K241" t="e">
        <f>VLOOKUP(F241,[1]!china_towns_second__2[[Column1]:[Y]],2,FALSE)</f>
        <v>#N/A</v>
      </c>
      <c r="L241" t="s">
        <v>3815</v>
      </c>
      <c r="M241" t="str">
        <f>VLOOKUP(H241,CHOOSE({1,2},Table1[Native],Table1[Name]),2,0)</f>
        <v>Shùyáng Xiàn</v>
      </c>
      <c r="N241" t="str">
        <f>VLOOKUP(I241,CHOOSE({1,2},Table1[Native],Table1[Name]),2,0)</f>
        <v>Sùqiān Shì</v>
      </c>
      <c r="O241" t="str">
        <f t="shared" si="14"/>
        <v>Dongxiaodian Xiang (Sùqiān Shì)</v>
      </c>
      <c r="P241" s="13" t="str">
        <f t="shared" si="15"/>
        <v>Dongxiaodian Xiang (Sùqiān Shì)</v>
      </c>
    </row>
    <row r="242" spans="1:16" hidden="1" x14ac:dyDescent="0.25">
      <c r="A242" t="s">
        <v>636</v>
      </c>
      <c r="B242" t="str">
        <f t="shared" si="12"/>
        <v>Dōngxīn Nóngchăng</v>
      </c>
      <c r="C242" t="str">
        <f t="shared" si="13"/>
        <v>Dōngxīn Nóngchăng</v>
      </c>
      <c r="D242" t="s">
        <v>637</v>
      </c>
      <c r="E242" t="s">
        <v>248</v>
      </c>
      <c r="F242" t="str">
        <f>_xlfn.CONCAT(D242,", ",H242,", ",I242,", ","江苏省")</f>
        <v>东辛农场, 连云区, 连云港市, 江苏省</v>
      </c>
      <c r="G242">
        <v>34951</v>
      </c>
      <c r="H242" t="s">
        <v>48</v>
      </c>
      <c r="I242" t="s">
        <v>37</v>
      </c>
      <c r="J242">
        <f>VLOOKUP(F242,[1]!china_towns_second__2[[Column1]:[Y]],3,FALSE)</f>
        <v>34.542784852418301</v>
      </c>
      <c r="K242">
        <f>VLOOKUP(F242,[1]!china_towns_second__2[[Column1]:[Y]],2,FALSE)</f>
        <v>119.40450420000001</v>
      </c>
      <c r="L242" t="s">
        <v>3816</v>
      </c>
      <c r="M242" t="str">
        <f>VLOOKUP(H242,CHOOSE({1,2},Table1[Native],Table1[Name]),2,0)</f>
        <v>Liányún Qū</v>
      </c>
      <c r="N242" t="str">
        <f>VLOOKUP(I242,CHOOSE({1,2},Table1[Native],Table1[Name]),2,0)</f>
        <v>Liányúngăng Shì</v>
      </c>
      <c r="O242" t="str">
        <f t="shared" si="14"/>
        <v>Dongxin Nongchang (Liányúngăng Shì)</v>
      </c>
      <c r="P242" s="13" t="str">
        <f t="shared" si="15"/>
        <v>Dongxin Nongchang (Liányúngăng Shì)</v>
      </c>
    </row>
    <row r="243" spans="1:16" hidden="1" x14ac:dyDescent="0.25">
      <c r="A243" t="s">
        <v>1694</v>
      </c>
      <c r="B243" t="str">
        <f t="shared" si="12"/>
        <v>Dōngxīng Zhèn</v>
      </c>
      <c r="C243" t="str">
        <f t="shared" si="13"/>
        <v>Dōngxīng Zhèn</v>
      </c>
      <c r="D243" t="s">
        <v>1695</v>
      </c>
      <c r="E243" t="s">
        <v>243</v>
      </c>
      <c r="F243" t="str">
        <f>_xlfn.CONCAT(D243,", ",H243,", ",I243,", ","江苏省")</f>
        <v>东兴镇, 靖江市, 泰州市, 江苏省</v>
      </c>
      <c r="G243">
        <v>32329</v>
      </c>
      <c r="H243" t="s">
        <v>125</v>
      </c>
      <c r="I243" t="s">
        <v>117</v>
      </c>
      <c r="J243">
        <f>VLOOKUP(F243,[1]!china_towns_second__2[[Column1]:[Y]],3,FALSE)</f>
        <v>31.984259540794</v>
      </c>
      <c r="K243">
        <f>VLOOKUP(F243,[1]!china_towns_second__2[[Column1]:[Y]],2,FALSE)</f>
        <v>120.15730379999999</v>
      </c>
      <c r="L243" t="s">
        <v>3817</v>
      </c>
      <c r="M243" t="str">
        <f>VLOOKUP(H243,CHOOSE({1,2},Table1[Native],Table1[Name]),2,0)</f>
        <v>Jìngjiāng Shì</v>
      </c>
      <c r="N243" t="str">
        <f>VLOOKUP(I243,CHOOSE({1,2},Table1[Native],Table1[Name]),2,0)</f>
        <v>Tàizhōu Shì</v>
      </c>
      <c r="O243" t="str">
        <f t="shared" si="14"/>
        <v>Dongxing Zhen (Tàizhōu Shì)</v>
      </c>
      <c r="P243" s="13" t="str">
        <f t="shared" si="15"/>
        <v>Dongxing Zhen (Tàizhōu Shì)</v>
      </c>
    </row>
    <row r="244" spans="1:16" hidden="1" x14ac:dyDescent="0.25">
      <c r="A244" t="s">
        <v>1489</v>
      </c>
      <c r="B244" t="str">
        <f t="shared" si="12"/>
        <v>Dōngzhŭ Jiēdào</v>
      </c>
      <c r="C244" t="str">
        <f t="shared" si="13"/>
        <v>Dōngzhŭ Jiēdào</v>
      </c>
      <c r="D244" t="s">
        <v>1490</v>
      </c>
      <c r="E244" t="s">
        <v>240</v>
      </c>
      <c r="F244" t="str">
        <f>_xlfn.CONCAT(D244,", ",H244,", ",I244,", ","江苏省")</f>
        <v>东渚街道, 虎丘区, 苏州市, 江苏省</v>
      </c>
      <c r="G244">
        <v>33330</v>
      </c>
      <c r="H244" t="s">
        <v>103</v>
      </c>
      <c r="I244" t="s">
        <v>98</v>
      </c>
      <c r="J244" t="e">
        <f>VLOOKUP(F244,[1]!china_towns_second__2[[Column1]:[Y]],3,FALSE)</f>
        <v>#N/A</v>
      </c>
      <c r="K244" t="e">
        <f>VLOOKUP(F244,[1]!china_towns_second__2[[Column1]:[Y]],2,FALSE)</f>
        <v>#N/A</v>
      </c>
      <c r="L244" t="s">
        <v>3818</v>
      </c>
      <c r="M244" t="str">
        <f>VLOOKUP(H244,CHOOSE({1,2},Table1[Native],Table1[Name]),2,0)</f>
        <v>Hŭqiū Qū</v>
      </c>
      <c r="N244" t="str">
        <f>VLOOKUP(I244,CHOOSE({1,2},Table1[Native],Table1[Name]),2,0)</f>
        <v>Sūzhōu Shì</v>
      </c>
      <c r="O244" t="str">
        <f t="shared" si="14"/>
        <v>Dongzhu Jiedao (Sūzhōu Shì)</v>
      </c>
      <c r="P244" s="13" t="str">
        <f t="shared" si="15"/>
        <v>Dongzhu Jiedao (Sūzhōu Shì)</v>
      </c>
    </row>
    <row r="245" spans="1:16" hidden="1" x14ac:dyDescent="0.25">
      <c r="A245" t="s">
        <v>2053</v>
      </c>
      <c r="B245" t="str">
        <f t="shared" si="12"/>
        <v>Duànzhuāng Jiēdào</v>
      </c>
      <c r="C245" t="str">
        <f t="shared" si="13"/>
        <v>Duànzhuāng Jiēdào</v>
      </c>
      <c r="D245" t="s">
        <v>2054</v>
      </c>
      <c r="E245" t="s">
        <v>240</v>
      </c>
      <c r="F245" t="str">
        <f>_xlfn.CONCAT(D245,", ",H245,", ",I245,", ","江苏省")</f>
        <v>段庄街道, 泉山区, 徐州市, 江苏省</v>
      </c>
      <c r="G245">
        <v>52330</v>
      </c>
      <c r="H245" t="s">
        <v>156</v>
      </c>
      <c r="I245" t="s">
        <v>147</v>
      </c>
      <c r="J245">
        <f>VLOOKUP(F245,[1]!china_towns_second__2[[Column1]:[Y]],3,FALSE)</f>
        <v>34.263529748960998</v>
      </c>
      <c r="K245">
        <f>VLOOKUP(F245,[1]!china_towns_second__2[[Column1]:[Y]],2,FALSE)</f>
        <v>117.13895979999999</v>
      </c>
      <c r="L245" t="s">
        <v>3819</v>
      </c>
      <c r="M245" t="str">
        <f>VLOOKUP(H245,CHOOSE({1,2},Table1[Native],Table1[Name]),2,0)</f>
        <v>Quánshān Qū</v>
      </c>
      <c r="N245" t="str">
        <f>VLOOKUP(I245,CHOOSE({1,2},Table1[Native],Table1[Name]),2,0)</f>
        <v>Xúzhōu Shì</v>
      </c>
      <c r="O245" t="str">
        <f t="shared" si="14"/>
        <v>Duanzhuang Jiedao (Xúzhōu Shì)</v>
      </c>
      <c r="P245" s="13" t="str">
        <f t="shared" si="15"/>
        <v>Duanzhuang Jiedao (Xúzhōu Shì)</v>
      </c>
    </row>
    <row r="246" spans="1:16" hidden="1" x14ac:dyDescent="0.25">
      <c r="A246" t="s">
        <v>638</v>
      </c>
      <c r="B246" t="str">
        <f t="shared" si="12"/>
        <v>Duīgōugăng Zhèn [incl. Wŭduì Xiāng]</v>
      </c>
      <c r="C246" t="str">
        <f t="shared" si="13"/>
        <v>Duīgōugăng Zhèn [incl. Wŭduì Xiāng]</v>
      </c>
      <c r="D246" t="s">
        <v>639</v>
      </c>
      <c r="E246" t="s">
        <v>243</v>
      </c>
      <c r="F246" t="str">
        <f>_xlfn.CONCAT(D246,", ",H246,", ",I246,", ","江苏省")</f>
        <v>堆沟港镇, 灌南县, 连云港市, 江苏省</v>
      </c>
      <c r="G246">
        <v>66468</v>
      </c>
      <c r="H246" t="s">
        <v>43</v>
      </c>
      <c r="I246" t="s">
        <v>37</v>
      </c>
      <c r="J246">
        <f>VLOOKUP(F246,[1]!china_towns_second__2[[Column1]:[Y]],3,FALSE)</f>
        <v>34.339236125196798</v>
      </c>
      <c r="K246">
        <f>VLOOKUP(F246,[1]!china_towns_second__2[[Column1]:[Y]],2,FALSE)</f>
        <v>119.69951589999999</v>
      </c>
      <c r="L246" t="s">
        <v>3820</v>
      </c>
      <c r="M246" t="str">
        <f>VLOOKUP(H246,CHOOSE({1,2},Table1[Native],Table1[Name]),2,0)</f>
        <v>Guànnán Xiàn</v>
      </c>
      <c r="N246" t="str">
        <f>VLOOKUP(I246,CHOOSE({1,2},Table1[Native],Table1[Name]),2,0)</f>
        <v>Liányúngăng Shì</v>
      </c>
      <c r="O246" t="str">
        <f t="shared" si="14"/>
        <v>Duigougang Zhen [incl. Wudui Xiang] (Liányúngăng Shì)</v>
      </c>
      <c r="P246" s="13" t="str">
        <f t="shared" si="15"/>
        <v>Duigougang Zhen [incl. Wudui Xiang] (Liányúngăng Shì)</v>
      </c>
    </row>
    <row r="247" spans="1:16" hidden="1" x14ac:dyDescent="0.25">
      <c r="A247" t="s">
        <v>640</v>
      </c>
      <c r="B247" t="str">
        <f t="shared" si="12"/>
        <v>Dūnshàng Zhèn [incl. Luóyáng Zhèn]</v>
      </c>
      <c r="C247" t="str">
        <f t="shared" si="13"/>
        <v>Dūnshàng Zhèn [incl. Luóyáng Zhèn]</v>
      </c>
      <c r="D247" t="s">
        <v>641</v>
      </c>
      <c r="E247" t="s">
        <v>243</v>
      </c>
      <c r="F247" t="str">
        <f>_xlfn.CONCAT(D247,", ",H247,", ",I247,", ","江苏省")</f>
        <v>墩尚镇, 赣榆区, 连云港市, 江苏省</v>
      </c>
      <c r="G247">
        <v>60735</v>
      </c>
      <c r="H247" t="s">
        <v>41</v>
      </c>
      <c r="I247" t="s">
        <v>37</v>
      </c>
      <c r="J247">
        <f>VLOOKUP(F247,[1]!china_towns_second__2[[Column1]:[Y]],3,FALSE)</f>
        <v>34.718786660531897</v>
      </c>
      <c r="K247">
        <f>VLOOKUP(F247,[1]!china_towns_second__2[[Column1]:[Y]],2,FALSE)</f>
        <v>119.0964207</v>
      </c>
      <c r="L247" t="s">
        <v>3821</v>
      </c>
      <c r="M247" t="str">
        <f>VLOOKUP(H247,CHOOSE({1,2},Table1[Native],Table1[Name]),2,0)</f>
        <v>Gànyú Qū</v>
      </c>
      <c r="N247" t="str">
        <f>VLOOKUP(I247,CHOOSE({1,2},Table1[Native],Table1[Name]),2,0)</f>
        <v>Liányúngăng Shì</v>
      </c>
      <c r="O247" t="str">
        <f t="shared" si="14"/>
        <v>Dunshang Zhen [incl. Luoyang Zhen] (Liányúngăng Shì)</v>
      </c>
      <c r="P247" s="13" t="str">
        <f t="shared" si="15"/>
        <v>Dunshang Zhen [incl. Luoyang Zhen] (Liányúngăng Shì)</v>
      </c>
    </row>
    <row r="248" spans="1:16" hidden="1" x14ac:dyDescent="0.25">
      <c r="A248" t="s">
        <v>1069</v>
      </c>
      <c r="B248" t="str">
        <f t="shared" si="12"/>
        <v>Dūntóu Zhèn</v>
      </c>
      <c r="C248" t="str">
        <f t="shared" si="13"/>
        <v>Dūntóu Zhèn</v>
      </c>
      <c r="D248" t="s">
        <v>1070</v>
      </c>
      <c r="E248" t="s">
        <v>243</v>
      </c>
      <c r="F248" t="str">
        <f>_xlfn.CONCAT(D248,", ",H248,", ",I248,", ","江苏省")</f>
        <v>墩头镇, 海安市, 南通市, 江苏省</v>
      </c>
      <c r="G248">
        <v>59353</v>
      </c>
      <c r="H248" t="s">
        <v>75</v>
      </c>
      <c r="I248" t="s">
        <v>72</v>
      </c>
      <c r="J248">
        <f>VLOOKUP(F248,[1]!china_towns_second__2[[Column1]:[Y]],3,FALSE)</f>
        <v>32.642269491039897</v>
      </c>
      <c r="K248">
        <f>VLOOKUP(F248,[1]!china_towns_second__2[[Column1]:[Y]],2,FALSE)</f>
        <v>120.3529164</v>
      </c>
      <c r="L248" t="s">
        <v>3822</v>
      </c>
      <c r="M248" t="str">
        <f>VLOOKUP(H248,CHOOSE({1,2},Table1[Native],Table1[Name]),2,0)</f>
        <v>Hăi'ān Shì</v>
      </c>
      <c r="N248" t="str">
        <f>VLOOKUP(I248,CHOOSE({1,2},Table1[Native],Table1[Name]),2,0)</f>
        <v>Nántōng Shì</v>
      </c>
      <c r="O248" t="str">
        <f t="shared" si="14"/>
        <v>Duntou Zhen (Nántōng Shì)</v>
      </c>
      <c r="P248" s="13" t="str">
        <f t="shared" si="15"/>
        <v>Duntou Zhen (Nántōng Shì)</v>
      </c>
    </row>
    <row r="249" spans="1:16" hidden="1" x14ac:dyDescent="0.25">
      <c r="A249" t="s">
        <v>1696</v>
      </c>
      <c r="B249" t="str">
        <f t="shared" si="12"/>
        <v>Duŏtián Jiēdào</v>
      </c>
      <c r="C249" t="str">
        <f t="shared" si="13"/>
        <v>Duŏtián Jiēdào</v>
      </c>
      <c r="D249" t="s">
        <v>1697</v>
      </c>
      <c r="E249" t="s">
        <v>240</v>
      </c>
      <c r="F249" t="str">
        <f>_xlfn.CONCAT(D249,", ",H249,", ",I249,", ","江苏省")</f>
        <v>垛田街道, 兴化市, 泰州市, 江苏省</v>
      </c>
      <c r="G249">
        <v>52106</v>
      </c>
      <c r="H249" t="s">
        <v>131</v>
      </c>
      <c r="I249" t="s">
        <v>117</v>
      </c>
      <c r="J249" t="e">
        <f>VLOOKUP(F249,[1]!china_towns_second__2[[Column1]:[Y]],3,FALSE)</f>
        <v>#N/A</v>
      </c>
      <c r="K249" t="e">
        <f>VLOOKUP(F249,[1]!china_towns_second__2[[Column1]:[Y]],2,FALSE)</f>
        <v>#N/A</v>
      </c>
      <c r="L249" t="s">
        <v>3823</v>
      </c>
      <c r="M249" t="str">
        <f>VLOOKUP(H249,CHOOSE({1,2},Table1[Native],Table1[Name]),2,0)</f>
        <v>Xīnghuà Shì</v>
      </c>
      <c r="N249" t="str">
        <f>VLOOKUP(I249,CHOOSE({1,2},Table1[Native],Table1[Name]),2,0)</f>
        <v>Tàizhōu Shì</v>
      </c>
      <c r="O249" t="str">
        <f t="shared" si="14"/>
        <v>Duotian Jiedao (Tàizhōu Shì)</v>
      </c>
      <c r="P249" s="13" t="str">
        <f t="shared" si="15"/>
        <v>Duotian Jiedao (Tàizhōu Shì)</v>
      </c>
    </row>
    <row r="250" spans="1:16" hidden="1" x14ac:dyDescent="0.25">
      <c r="A250" t="s">
        <v>1855</v>
      </c>
      <c r="B250" t="str">
        <f t="shared" si="12"/>
        <v>Éhú Zhèn</v>
      </c>
      <c r="C250" t="str">
        <f t="shared" si="13"/>
        <v>Éhú Zhèn</v>
      </c>
      <c r="D250" t="s">
        <v>1856</v>
      </c>
      <c r="E250" t="s">
        <v>243</v>
      </c>
      <c r="F250" t="str">
        <f>_xlfn.CONCAT(D250,", ",H250,", ",I250,", ","江苏省")</f>
        <v>鹅湖镇, 锡山区, 无锡市, 江苏省</v>
      </c>
      <c r="G250">
        <v>61783</v>
      </c>
      <c r="H250" t="s">
        <v>143</v>
      </c>
      <c r="I250" t="s">
        <v>133</v>
      </c>
      <c r="J250">
        <f>VLOOKUP(F250,[1]!china_towns_second__2[[Column1]:[Y]],3,FALSE)</f>
        <v>31.5412477414806</v>
      </c>
      <c r="K250">
        <f>VLOOKUP(F250,[1]!china_towns_second__2[[Column1]:[Y]],2,FALSE)</f>
        <v>120.5540924</v>
      </c>
      <c r="L250" t="s">
        <v>3824</v>
      </c>
      <c r="M250" t="str">
        <f>VLOOKUP(H250,CHOOSE({1,2},Table1[Native],Table1[Name]),2,0)</f>
        <v>Xīshān Qū</v>
      </c>
      <c r="N250" t="str">
        <f>VLOOKUP(I250,CHOOSE({1,2},Table1[Native],Table1[Name]),2,0)</f>
        <v>Wúxī Shì</v>
      </c>
      <c r="O250" t="str">
        <f t="shared" si="14"/>
        <v>Ehu Zhen (Wúxī Shì)</v>
      </c>
      <c r="P250" s="13" t="str">
        <f t="shared" si="15"/>
        <v>Ehu Zhen (Wúxī Shì)</v>
      </c>
    </row>
    <row r="251" spans="1:16" hidden="1" x14ac:dyDescent="0.25">
      <c r="A251" t="s">
        <v>1071</v>
      </c>
      <c r="B251" t="str">
        <f t="shared" si="12"/>
        <v>Èrjiă Zhèn</v>
      </c>
      <c r="C251" t="str">
        <f t="shared" si="13"/>
        <v>Èrjiă Zhèn</v>
      </c>
      <c r="D251" t="s">
        <v>1072</v>
      </c>
      <c r="E251" t="s">
        <v>243</v>
      </c>
      <c r="F251" t="str">
        <f>_xlfn.CONCAT(D251,", ",H251,", ",I251,", ","江苏省")</f>
        <v>二甲镇, 通州区, 南通市, 江苏省</v>
      </c>
      <c r="G251">
        <v>67228</v>
      </c>
      <c r="H251" t="s">
        <v>85</v>
      </c>
      <c r="I251" t="s">
        <v>72</v>
      </c>
      <c r="J251">
        <f>VLOOKUP(F251,[1]!china_towns_second__2[[Column1]:[Y]],3,FALSE)</f>
        <v>32.0369337841854</v>
      </c>
      <c r="K251">
        <f>VLOOKUP(F251,[1]!china_towns_second__2[[Column1]:[Y]],2,FALSE)</f>
        <v>121.1665138</v>
      </c>
      <c r="L251" t="s">
        <v>3825</v>
      </c>
      <c r="M251" t="str">
        <f>VLOOKUP(H251,CHOOSE({1,2},Table1[Native],Table1[Name]),2,0)</f>
        <v>Tōngzhōu Qū</v>
      </c>
      <c r="N251" t="str">
        <f>VLOOKUP(I251,CHOOSE({1,2},Table1[Native],Table1[Name]),2,0)</f>
        <v>Nántōng Shì</v>
      </c>
      <c r="O251" t="str">
        <f t="shared" si="14"/>
        <v>Erjia Zhen (Nántōng Shì)</v>
      </c>
      <c r="P251" s="13" t="str">
        <f t="shared" si="15"/>
        <v>Erjia Zhen (Nántōng Shì)</v>
      </c>
    </row>
    <row r="252" spans="1:16" hidden="1" x14ac:dyDescent="0.25">
      <c r="A252" t="s">
        <v>2768</v>
      </c>
      <c r="B252" t="str">
        <f t="shared" si="12"/>
        <v>Ĕrlíng Zhèn</v>
      </c>
      <c r="C252" t="str">
        <f t="shared" si="13"/>
        <v>Ĕrlíng Zhèn</v>
      </c>
      <c r="D252" t="s">
        <v>2769</v>
      </c>
      <c r="E252" t="s">
        <v>243</v>
      </c>
      <c r="F252" t="str">
        <f>_xlfn.CONCAT(D252,", ",H252,", ",I252,", ","江苏省")</f>
        <v>珥陵镇, 丹阳市, 镇江市, 江苏省</v>
      </c>
      <c r="G252">
        <v>45858</v>
      </c>
      <c r="H252" t="s">
        <v>201</v>
      </c>
      <c r="I252" t="s">
        <v>197</v>
      </c>
      <c r="J252">
        <f>VLOOKUP(F252,[1]!china_towns_second__2[[Column1]:[Y]],3,FALSE)</f>
        <v>31.878640191760699</v>
      </c>
      <c r="K252">
        <f>VLOOKUP(F252,[1]!china_towns_second__2[[Column1]:[Y]],2,FALSE)</f>
        <v>119.5750968</v>
      </c>
      <c r="L252" t="s">
        <v>3826</v>
      </c>
      <c r="M252" t="str">
        <f>VLOOKUP(H252,CHOOSE({1,2},Table1[Native],Table1[Name]),2,0)</f>
        <v>Dānyáng Shì</v>
      </c>
      <c r="N252" t="str">
        <f>VLOOKUP(I252,CHOOSE({1,2},Table1[Native],Table1[Name]),2,0)</f>
        <v>Zhènjiāng Shì</v>
      </c>
      <c r="O252" t="str">
        <f t="shared" si="14"/>
        <v>Ĕrling Zhen (Zhènjiāng Shì)</v>
      </c>
      <c r="P252" s="13" t="str">
        <f t="shared" si="15"/>
        <v>Ĕrling Zhen (Zhènjiāng Shì)</v>
      </c>
    </row>
    <row r="253" spans="1:16" hidden="1" x14ac:dyDescent="0.25">
      <c r="A253" t="s">
        <v>2594</v>
      </c>
      <c r="B253" t="str">
        <f t="shared" si="12"/>
        <v>Fánchuān Zhèn</v>
      </c>
      <c r="C253" t="str">
        <f t="shared" si="13"/>
        <v>Fánchuān Zhèn</v>
      </c>
      <c r="D253" t="s">
        <v>2595</v>
      </c>
      <c r="E253" t="s">
        <v>243</v>
      </c>
      <c r="F253" t="str">
        <f>_xlfn.CONCAT(D253,", ",H253,", ",I253,", ","江苏省")</f>
        <v>樊川镇, 江都区, 扬州市, 江苏省</v>
      </c>
      <c r="G253">
        <v>53790</v>
      </c>
      <c r="H253" t="s">
        <v>193</v>
      </c>
      <c r="I253" t="s">
        <v>184</v>
      </c>
      <c r="J253">
        <f>VLOOKUP(F253,[1]!china_towns_second__2[[Column1]:[Y]],3,FALSE)</f>
        <v>32.655837933584699</v>
      </c>
      <c r="K253">
        <f>VLOOKUP(F253,[1]!china_towns_second__2[[Column1]:[Y]],2,FALSE)</f>
        <v>119.6603607</v>
      </c>
      <c r="L253" t="s">
        <v>3827</v>
      </c>
      <c r="M253" t="str">
        <f>VLOOKUP(H253,CHOOSE({1,2},Table1[Native],Table1[Name]),2,0)</f>
        <v>Jiāngdū Qū</v>
      </c>
      <c r="N253" t="str">
        <f>VLOOKUP(I253,CHOOSE({1,2},Table1[Native],Table1[Name]),2,0)</f>
        <v>Yángzhōu Shì</v>
      </c>
      <c r="O253" t="str">
        <f t="shared" si="14"/>
        <v>Fanchuan Zhen (Yángzhōu Shì)</v>
      </c>
      <c r="P253" s="13" t="str">
        <f t="shared" si="15"/>
        <v>Fanchuan Zhen (Yángzhōu Shì)</v>
      </c>
    </row>
    <row r="254" spans="1:16" hidden="1" x14ac:dyDescent="0.25">
      <c r="A254" t="s">
        <v>2055</v>
      </c>
      <c r="B254" t="str">
        <f t="shared" si="12"/>
        <v>Fángcūn Zhèn</v>
      </c>
      <c r="C254" t="str">
        <f t="shared" si="13"/>
        <v>Fángcūn Zhèn</v>
      </c>
      <c r="D254" t="s">
        <v>2056</v>
      </c>
      <c r="E254" t="s">
        <v>243</v>
      </c>
      <c r="F254" t="str">
        <f>_xlfn.CONCAT(D254,", ",H254,", ",I254,", ","江苏省")</f>
        <v>房村镇, 铜山区, 徐州市, 江苏省</v>
      </c>
      <c r="G254">
        <v>54035</v>
      </c>
      <c r="H254" t="s">
        <v>159</v>
      </c>
      <c r="I254" t="s">
        <v>147</v>
      </c>
      <c r="J254">
        <f>VLOOKUP(F254,[1]!china_towns_second__2[[Column1]:[Y]],3,FALSE)</f>
        <v>34.084410594382398</v>
      </c>
      <c r="K254">
        <f>VLOOKUP(F254,[1]!china_towns_second__2[[Column1]:[Y]],2,FALSE)</f>
        <v>117.46290500000001</v>
      </c>
      <c r="L254" t="s">
        <v>3828</v>
      </c>
      <c r="M254" t="str">
        <f>VLOOKUP(H254,CHOOSE({1,2},Table1[Native],Table1[Name]),2,0)</f>
        <v>Tóngshān Qū</v>
      </c>
      <c r="N254" t="str">
        <f>VLOOKUP(I254,CHOOSE({1,2},Table1[Native],Table1[Name]),2,0)</f>
        <v>Xúzhōu Shì</v>
      </c>
      <c r="O254" t="str">
        <f t="shared" si="14"/>
        <v>Fangcun Zhen (Xúzhōu Shì)</v>
      </c>
      <c r="P254" s="13" t="str">
        <f t="shared" si="15"/>
        <v>Fangcun Zhen (Xúzhōu Shì)</v>
      </c>
    </row>
    <row r="255" spans="1:16" hidden="1" x14ac:dyDescent="0.25">
      <c r="A255" t="s">
        <v>410</v>
      </c>
      <c r="B255" t="str">
        <f t="shared" si="12"/>
        <v>Fāngdù</v>
      </c>
      <c r="C255" t="str">
        <f t="shared" si="13"/>
        <v>Fāngdù</v>
      </c>
      <c r="D255" t="s">
        <v>411</v>
      </c>
      <c r="E255" t="s">
        <v>248</v>
      </c>
      <c r="F255" t="str">
        <f>_xlfn.CONCAT(D255,", ",H255,", ",I255,", ","江苏省")</f>
        <v>方渡办事处, 涟水县, 淮安市, 江苏省</v>
      </c>
      <c r="G255">
        <v>17958</v>
      </c>
      <c r="H255" t="s">
        <v>32</v>
      </c>
      <c r="I255" t="s">
        <v>21</v>
      </c>
      <c r="J255" t="e">
        <f>VLOOKUP(F255,[1]!china_towns_second__2[[Column1]:[Y]],3,FALSE)</f>
        <v>#N/A</v>
      </c>
      <c r="K255" t="e">
        <f>VLOOKUP(F255,[1]!china_towns_second__2[[Column1]:[Y]],2,FALSE)</f>
        <v>#N/A</v>
      </c>
      <c r="L255" t="s">
        <v>3829</v>
      </c>
      <c r="M255" t="str">
        <f>VLOOKUP(H255,CHOOSE({1,2},Table1[Native],Table1[Name]),2,0)</f>
        <v>Liánshuĭ Xiàn</v>
      </c>
      <c r="N255" t="str">
        <f>VLOOKUP(I255,CHOOSE({1,2},Table1[Native],Table1[Name]),2,0)</f>
        <v>Huái'ān Shì</v>
      </c>
      <c r="O255" t="str">
        <f t="shared" si="14"/>
        <v>Fangdu (Huái'ān Shì)</v>
      </c>
      <c r="P255" s="13" t="str">
        <f t="shared" si="15"/>
        <v>Fangdu (Huái'ān Shì)</v>
      </c>
    </row>
    <row r="256" spans="1:16" hidden="1" x14ac:dyDescent="0.25">
      <c r="A256" t="s">
        <v>2368</v>
      </c>
      <c r="B256" t="str">
        <f t="shared" si="12"/>
        <v>Fāngqiáng Nóngchăng</v>
      </c>
      <c r="C256" t="str">
        <f t="shared" si="13"/>
        <v>Fāngqiáng Nóngchăng</v>
      </c>
      <c r="D256" t="s">
        <v>2369</v>
      </c>
      <c r="E256" t="s">
        <v>248</v>
      </c>
      <c r="F256" t="str">
        <f>_xlfn.CONCAT(D256,", ",H256,", ",I256,", ","江苏省")</f>
        <v>方强农场, 大丰区, 盐城市, 江苏省</v>
      </c>
      <c r="G256">
        <v>4221</v>
      </c>
      <c r="H256" t="s">
        <v>169</v>
      </c>
      <c r="I256" t="s">
        <v>165</v>
      </c>
      <c r="J256">
        <f>VLOOKUP(F256,[1]!china_towns_second__2[[Column1]:[Y]],3,FALSE)</f>
        <v>33.499186883314401</v>
      </c>
      <c r="K256">
        <f>VLOOKUP(F256,[1]!china_towns_second__2[[Column1]:[Y]],2,FALSE)</f>
        <v>120.51450749999999</v>
      </c>
      <c r="L256" t="s">
        <v>3830</v>
      </c>
      <c r="M256" t="str">
        <f>VLOOKUP(H256,CHOOSE({1,2},Table1[Native],Table1[Name]),2,0)</f>
        <v>Dàfēng Qū</v>
      </c>
      <c r="N256" t="str">
        <f>VLOOKUP(I256,CHOOSE({1,2},Table1[Native],Table1[Name]),2,0)</f>
        <v>Yánchéng Shì</v>
      </c>
      <c r="O256" t="str">
        <f t="shared" si="14"/>
        <v>Fangqiang Nongchang (Yánchéng Shì)</v>
      </c>
      <c r="P256" s="13" t="str">
        <f t="shared" si="15"/>
        <v>Fangqiang Nongchang (Yánchéng Shì)</v>
      </c>
    </row>
    <row r="257" spans="1:16" hidden="1" x14ac:dyDescent="0.25">
      <c r="A257" t="s">
        <v>1857</v>
      </c>
      <c r="B257" t="str">
        <f t="shared" si="12"/>
        <v>Fāngqiáo Jiēdào</v>
      </c>
      <c r="C257" t="str">
        <f t="shared" si="13"/>
        <v>Fāngqiáo Jiēdào</v>
      </c>
      <c r="D257" t="s">
        <v>1858</v>
      </c>
      <c r="E257" t="s">
        <v>240</v>
      </c>
      <c r="F257" t="str">
        <f>_xlfn.CONCAT(D257,", ",H257,", ",I257,", ","江苏省")</f>
        <v>芳桥街道, 宜兴市, 无锡市, 江苏省</v>
      </c>
      <c r="G257">
        <v>25546</v>
      </c>
      <c r="H257" t="s">
        <v>145</v>
      </c>
      <c r="I257" t="s">
        <v>133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3831</v>
      </c>
      <c r="M257" t="str">
        <f>VLOOKUP(H257,CHOOSE({1,2},Table1[Native],Table1[Name]),2,0)</f>
        <v>Yíxīng Shì</v>
      </c>
      <c r="N257" t="str">
        <f>VLOOKUP(I257,CHOOSE({1,2},Table1[Native],Table1[Name]),2,0)</f>
        <v>Wúxī Shì</v>
      </c>
      <c r="O257" t="str">
        <f t="shared" si="14"/>
        <v>Fangqiao Jiedao (Wúxī Shì)</v>
      </c>
      <c r="P257" s="13" t="str">
        <f t="shared" si="15"/>
        <v>Fangqiao Jiedao (Wúxī Shì)</v>
      </c>
    </row>
    <row r="258" spans="1:16" hidden="1" x14ac:dyDescent="0.25">
      <c r="A258" t="s">
        <v>642</v>
      </c>
      <c r="B258" t="str">
        <f t="shared" ref="B258:B321" si="16">IF(COUNTIF(A:A,A258)&gt;1,_xlfn.CONCAT(A258," (",N258,")"),A258)</f>
        <v>Fángshān Zhèn</v>
      </c>
      <c r="C258" t="str">
        <f t="shared" ref="C258:C321" si="17">IF(COUNTIF(B:B,B258)&gt;1,_xlfn.CONCAT(A258," (",M258,")"),B258)</f>
        <v>Fángshān Zhèn</v>
      </c>
      <c r="D258" t="s">
        <v>643</v>
      </c>
      <c r="E258" t="s">
        <v>243</v>
      </c>
      <c r="F258" t="str">
        <f>_xlfn.CONCAT(D258,", ",H258,", ",I258,", ","江苏省")</f>
        <v>房山镇, 东海县, 连云港市, 江苏省</v>
      </c>
      <c r="G258">
        <v>60877</v>
      </c>
      <c r="H258" t="s">
        <v>39</v>
      </c>
      <c r="I258" t="s">
        <v>37</v>
      </c>
      <c r="J258">
        <f>VLOOKUP(F258,[1]!china_towns_second__2[[Column1]:[Y]],3,FALSE)</f>
        <v>34.426888403398799</v>
      </c>
      <c r="K258">
        <f>VLOOKUP(F258,[1]!china_towns_second__2[[Column1]:[Y]],2,FALSE)</f>
        <v>118.861958</v>
      </c>
      <c r="L258" t="s">
        <v>3832</v>
      </c>
      <c r="M258" t="str">
        <f>VLOOKUP(H258,CHOOSE({1,2},Table1[Native],Table1[Name]),2,0)</f>
        <v>Dōnghăi Xiàn</v>
      </c>
      <c r="N258" t="str">
        <f>VLOOKUP(I258,CHOOSE({1,2},Table1[Native],Table1[Name]),2,0)</f>
        <v>Liányúngăng Shì</v>
      </c>
      <c r="O258" t="str">
        <f t="shared" ref="O258:O321" si="18">_xlfn.CONCAT(L258," (",N258,")")</f>
        <v>Fangshan Zhen (Liányúngăng Shì)</v>
      </c>
      <c r="P258" s="13" t="str">
        <f t="shared" ref="P258:P321" si="19">IF(COUNTIF(O:O,O258)&gt;1,_xlfn.CONCAT(L258," (",M258,")"),O258)</f>
        <v>Fangshan Zhen (Liányúngăng Shì)</v>
      </c>
    </row>
    <row r="259" spans="1:16" hidden="1" x14ac:dyDescent="0.25">
      <c r="A259" t="s">
        <v>2770</v>
      </c>
      <c r="B259" t="str">
        <f t="shared" si="16"/>
        <v>Făngxiān Zhèn</v>
      </c>
      <c r="C259" t="str">
        <f t="shared" si="17"/>
        <v>Făngxiān Zhèn</v>
      </c>
      <c r="D259" t="s">
        <v>2771</v>
      </c>
      <c r="E259" t="s">
        <v>243</v>
      </c>
      <c r="F259" t="str">
        <f>_xlfn.CONCAT(D259,", ",H259,", ",I259,", ","江苏省")</f>
        <v>访仙镇, 丹阳市, 镇江市, 江苏省</v>
      </c>
      <c r="G259">
        <v>51357</v>
      </c>
      <c r="H259" t="s">
        <v>201</v>
      </c>
      <c r="I259" t="s">
        <v>197</v>
      </c>
      <c r="J259">
        <f>VLOOKUP(F259,[1]!china_towns_second__2[[Column1]:[Y]],3,FALSE)</f>
        <v>31.992477510366498</v>
      </c>
      <c r="K259">
        <f>VLOOKUP(F259,[1]!china_towns_second__2[[Column1]:[Y]],2,FALSE)</f>
        <v>119.73211240000001</v>
      </c>
      <c r="L259" t="s">
        <v>3833</v>
      </c>
      <c r="M259" t="str">
        <f>VLOOKUP(H259,CHOOSE({1,2},Table1[Native],Table1[Name]),2,0)</f>
        <v>Dānyáng Shì</v>
      </c>
      <c r="N259" t="str">
        <f>VLOOKUP(I259,CHOOSE({1,2},Table1[Native],Table1[Name]),2,0)</f>
        <v>Zhènjiāng Shì</v>
      </c>
      <c r="O259" t="str">
        <f t="shared" si="18"/>
        <v>Fangxian Zhen (Zhènjiāng Shì)</v>
      </c>
      <c r="P259" s="13" t="str">
        <f t="shared" si="19"/>
        <v>Fangxian Zhen (Zhènjiāng Shì)</v>
      </c>
    </row>
    <row r="260" spans="1:16" hidden="1" x14ac:dyDescent="0.25">
      <c r="A260" t="s">
        <v>2596</v>
      </c>
      <c r="B260" t="str">
        <f t="shared" si="16"/>
        <v>Fāngxiàng Zhèn</v>
      </c>
      <c r="C260" t="str">
        <f t="shared" si="17"/>
        <v>Fāngxiàng Zhèn</v>
      </c>
      <c r="D260" t="s">
        <v>2597</v>
      </c>
      <c r="E260" t="s">
        <v>243</v>
      </c>
      <c r="F260" t="str">
        <f>_xlfn.CONCAT(D260,", ",H260,", ",I260,", ","江苏省")</f>
        <v>方巷镇, 邗江区, 扬州市, 江苏省</v>
      </c>
      <c r="G260">
        <v>43761</v>
      </c>
      <c r="H260" t="s">
        <v>191</v>
      </c>
      <c r="I260" t="s">
        <v>184</v>
      </c>
      <c r="J260">
        <f>VLOOKUP(F260,[1]!china_towns_second__2[[Column1]:[Y]],3,FALSE)</f>
        <v>32.541295332142198</v>
      </c>
      <c r="K260">
        <f>VLOOKUP(F260,[1]!china_towns_second__2[[Column1]:[Y]],2,FALSE)</f>
        <v>119.40247460000001</v>
      </c>
      <c r="L260" t="s">
        <v>3834</v>
      </c>
      <c r="M260" t="str">
        <f>VLOOKUP(H260,CHOOSE({1,2},Table1[Native],Table1[Name]),2,0)</f>
        <v>Hánjiāng Qū</v>
      </c>
      <c r="N260" t="str">
        <f>VLOOKUP(I260,CHOOSE({1,2},Table1[Native],Table1[Name]),2,0)</f>
        <v>Yángzhōu Shì</v>
      </c>
      <c r="O260" t="str">
        <f t="shared" si="18"/>
        <v>Fangxiang Zhen (Yángzhōu Shì)</v>
      </c>
      <c r="P260" s="13" t="str">
        <f t="shared" si="19"/>
        <v>Fangxiang Zhen (Yángzhōu Shì)</v>
      </c>
    </row>
    <row r="261" spans="1:16" hidden="1" x14ac:dyDescent="0.25">
      <c r="A261" t="s">
        <v>412</v>
      </c>
      <c r="B261" t="str">
        <f t="shared" si="16"/>
        <v>Fànjí Zhèn</v>
      </c>
      <c r="C261" t="str">
        <f t="shared" si="17"/>
        <v>Fànjí Zhèn</v>
      </c>
      <c r="D261" t="s">
        <v>413</v>
      </c>
      <c r="E261" t="s">
        <v>243</v>
      </c>
      <c r="F261" t="str">
        <f>_xlfn.CONCAT(D261,", ",H261,", ",I261,", ","江苏省")</f>
        <v>范集镇, 淮安区, 淮安市, 江苏省</v>
      </c>
      <c r="G261">
        <v>25625</v>
      </c>
      <c r="H261" t="s">
        <v>25</v>
      </c>
      <c r="I261" t="s">
        <v>21</v>
      </c>
      <c r="J261">
        <f>VLOOKUP(F261,[1]!china_towns_second__2[[Column1]:[Y]],3,FALSE)</f>
        <v>33.368881622714603</v>
      </c>
      <c r="K261">
        <f>VLOOKUP(F261,[1]!china_towns_second__2[[Column1]:[Y]],2,FALSE)</f>
        <v>119.0500724</v>
      </c>
      <c r="L261" t="s">
        <v>3835</v>
      </c>
      <c r="M261" t="str">
        <f>VLOOKUP(H261,CHOOSE({1,2},Table1[Native],Table1[Name]),2,0)</f>
        <v>Huái'ān Qū</v>
      </c>
      <c r="N261" t="str">
        <f>VLOOKUP(I261,CHOOSE({1,2},Table1[Native],Table1[Name]),2,0)</f>
        <v>Huái'ān Shì</v>
      </c>
      <c r="O261" t="str">
        <f t="shared" si="18"/>
        <v>Fanji Zhen (Huái'ān Shì)</v>
      </c>
      <c r="P261" s="13" t="str">
        <f t="shared" si="19"/>
        <v>Fanji Zhen (Huái'ān Shì)</v>
      </c>
    </row>
    <row r="262" spans="1:16" hidden="1" x14ac:dyDescent="0.25">
      <c r="A262" t="s">
        <v>2057</v>
      </c>
      <c r="B262" t="str">
        <f t="shared" si="16"/>
        <v>Fànlóu Zhèn</v>
      </c>
      <c r="C262" t="str">
        <f t="shared" si="17"/>
        <v>Fànlóu Zhèn</v>
      </c>
      <c r="D262" t="s">
        <v>2058</v>
      </c>
      <c r="E262" t="s">
        <v>243</v>
      </c>
      <c r="F262" t="str">
        <f>_xlfn.CONCAT(D262,", ",H262,", ",I262,", ","江苏省")</f>
        <v>范楼镇, 丰县, 徐州市, 江苏省</v>
      </c>
      <c r="G262">
        <v>62859</v>
      </c>
      <c r="H262" t="s">
        <v>149</v>
      </c>
      <c r="I262" t="s">
        <v>147</v>
      </c>
      <c r="J262">
        <f>VLOOKUP(F262,[1]!china_towns_second__2[[Column1]:[Y]],3,FALSE)</f>
        <v>34.495335436667901</v>
      </c>
      <c r="K262">
        <f>VLOOKUP(F262,[1]!china_towns_second__2[[Column1]:[Y]],2,FALSE)</f>
        <v>116.811207</v>
      </c>
      <c r="L262" t="s">
        <v>3836</v>
      </c>
      <c r="M262" t="str">
        <f>VLOOKUP(H262,CHOOSE({1,2},Table1[Native],Table1[Name]),2,0)</f>
        <v>Fēng Xiàn</v>
      </c>
      <c r="N262" t="str">
        <f>VLOOKUP(I262,CHOOSE({1,2},Table1[Native],Table1[Name]),2,0)</f>
        <v>Xúzhōu Shì</v>
      </c>
      <c r="O262" t="str">
        <f t="shared" si="18"/>
        <v>Fanlou Zhen (Xúzhōu Shì)</v>
      </c>
      <c r="P262" s="13" t="str">
        <f t="shared" si="19"/>
        <v>Fanlou Zhen (Xúzhōu Shì)</v>
      </c>
    </row>
    <row r="263" spans="1:16" hidden="1" x14ac:dyDescent="0.25">
      <c r="A263" t="s">
        <v>2598</v>
      </c>
      <c r="B263" t="str">
        <f t="shared" si="16"/>
        <v>Fánshuĭ Zhèn</v>
      </c>
      <c r="C263" t="str">
        <f t="shared" si="17"/>
        <v>Fánshuĭ Zhèn</v>
      </c>
      <c r="D263" t="s">
        <v>2599</v>
      </c>
      <c r="E263" t="s">
        <v>243</v>
      </c>
      <c r="F263" t="str">
        <f>_xlfn.CONCAT(D263,", ",H263,", ",I263,", ","江苏省")</f>
        <v>氾水镇, 宝应县, 扬州市, 江苏省</v>
      </c>
      <c r="G263">
        <v>62491</v>
      </c>
      <c r="H263" t="s">
        <v>186</v>
      </c>
      <c r="I263" t="s">
        <v>184</v>
      </c>
      <c r="J263">
        <f>VLOOKUP(F263,[1]!china_towns_second__2[[Column1]:[Y]],3,FALSE)</f>
        <v>33.0986245042847</v>
      </c>
      <c r="K263">
        <f>VLOOKUP(F263,[1]!china_towns_second__2[[Column1]:[Y]],2,FALSE)</f>
        <v>119.4011498</v>
      </c>
      <c r="L263" t="s">
        <v>3837</v>
      </c>
      <c r="M263" t="str">
        <f>VLOOKUP(H263,CHOOSE({1,2},Table1[Native],Table1[Name]),2,0)</f>
        <v>Băoyīng Xiàn</v>
      </c>
      <c r="N263" t="str">
        <f>VLOOKUP(I263,CHOOSE({1,2},Table1[Native],Table1[Name]),2,0)</f>
        <v>Yángzhōu Shì</v>
      </c>
      <c r="O263" t="str">
        <f t="shared" si="18"/>
        <v>Fanshui Zhen (Yángzhōu Shì)</v>
      </c>
      <c r="P263" s="13" t="str">
        <f t="shared" si="19"/>
        <v>Fanshui Zhen (Yángzhōu Shì)</v>
      </c>
    </row>
    <row r="264" spans="1:16" hidden="1" x14ac:dyDescent="0.25">
      <c r="A264" t="s">
        <v>2059</v>
      </c>
      <c r="B264" t="str">
        <f t="shared" si="16"/>
        <v>Fēngcái Jiēdào</v>
      </c>
      <c r="C264" t="str">
        <f t="shared" si="17"/>
        <v>Fēngcái Jiēdào</v>
      </c>
      <c r="D264" t="s">
        <v>2060</v>
      </c>
      <c r="E264" t="s">
        <v>240</v>
      </c>
      <c r="F264" t="str">
        <f>_xlfn.CONCAT(D264,", ",H264,", ",I264,", ","江苏省")</f>
        <v>丰财街道, 鼓楼区, 徐州市, 江苏省</v>
      </c>
      <c r="G264">
        <v>76713</v>
      </c>
      <c r="H264" t="s">
        <v>54</v>
      </c>
      <c r="I264" t="s">
        <v>147</v>
      </c>
      <c r="J264">
        <f>VLOOKUP(F264,[1]!china_towns_second__2[[Column1]:[Y]],3,FALSE)</f>
        <v>34.286590125668603</v>
      </c>
      <c r="K264">
        <f>VLOOKUP(F264,[1]!china_towns_second__2[[Column1]:[Y]],2,FALSE)</f>
        <v>117.21746570000001</v>
      </c>
      <c r="L264" t="s">
        <v>3838</v>
      </c>
      <c r="M264" t="str">
        <f>VLOOKUP(H264,CHOOSE({1,2},Table1[Native],Table1[Name]),2,0)</f>
        <v>Gŭlóu Qū</v>
      </c>
      <c r="N264" t="str">
        <f>VLOOKUP(I264,CHOOSE({1,2},Table1[Native],Table1[Name]),2,0)</f>
        <v>Xúzhōu Shì</v>
      </c>
      <c r="O264" t="str">
        <f t="shared" si="18"/>
        <v>Fengcai Jiedao (Xúzhōu Shì)</v>
      </c>
      <c r="P264" s="13" t="str">
        <f t="shared" si="19"/>
        <v>Fengcai Jiedao (Xúzhōu Shì)</v>
      </c>
    </row>
    <row r="265" spans="1:16" hidden="1" x14ac:dyDescent="0.25">
      <c r="A265" t="s">
        <v>2061</v>
      </c>
      <c r="B265" t="str">
        <f t="shared" si="16"/>
        <v>Fèngchéng Jiēdào [incl. Zhōng yánglǐ Jiēdào]</v>
      </c>
      <c r="C265" t="str">
        <f t="shared" si="17"/>
        <v>Fèngchéng Jiēdào [incl. Zhōng yánglǐ Jiēdào]</v>
      </c>
      <c r="D265" t="s">
        <v>2062</v>
      </c>
      <c r="E265" t="s">
        <v>240</v>
      </c>
      <c r="F265" t="str">
        <f>_xlfn.CONCAT(D265,", ",H265,", ",I265,", ","江苏省")</f>
        <v>凤城街道, 丰县, 徐州市, 江苏省</v>
      </c>
      <c r="G265">
        <v>161850</v>
      </c>
      <c r="H265" t="s">
        <v>149</v>
      </c>
      <c r="I265" t="s">
        <v>147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3839</v>
      </c>
      <c r="M265" t="str">
        <f>VLOOKUP(H265,CHOOSE({1,2},Table1[Native],Table1[Name]),2,0)</f>
        <v>Fēng Xiàn</v>
      </c>
      <c r="N265" t="str">
        <f>VLOOKUP(I265,CHOOSE({1,2},Table1[Native],Table1[Name]),2,0)</f>
        <v>Xúzhōu Shì</v>
      </c>
      <c r="O265" t="str">
        <f t="shared" si="18"/>
        <v>Fengcheng Jiedao [incl. Zhong yangli Jiedao] (Xúzhōu Shì)</v>
      </c>
      <c r="P265" s="13" t="str">
        <f t="shared" si="19"/>
        <v>Fengcheng Jiedao [incl. Zhong yangli Jiedao] (Xúzhōu Shì)</v>
      </c>
    </row>
    <row r="266" spans="1:16" hidden="1" x14ac:dyDescent="0.25">
      <c r="A266" t="s">
        <v>846</v>
      </c>
      <c r="B266" t="str">
        <f t="shared" si="16"/>
        <v>Fènghuáng Jiēdào (Nánjīng Shì)</v>
      </c>
      <c r="C266" t="str">
        <f t="shared" si="17"/>
        <v>Fènghuáng Jiēdào (Nánjīng Shì)</v>
      </c>
      <c r="D266" t="s">
        <v>847</v>
      </c>
      <c r="E266" t="s">
        <v>240</v>
      </c>
      <c r="F266" t="str">
        <f>_xlfn.CONCAT(D266,", ",H266,", ",I266,", ","江苏省")</f>
        <v>凤凰街道, 鼓楼区, 南京市, 江苏省</v>
      </c>
      <c r="G266">
        <v>115250</v>
      </c>
      <c r="H266" t="s">
        <v>54</v>
      </c>
      <c r="I266" t="s">
        <v>51</v>
      </c>
      <c r="J266">
        <f>VLOOKUP(F266,[1]!china_towns_second__2[[Column1]:[Y]],3,FALSE)</f>
        <v>32.048459998409399</v>
      </c>
      <c r="K266">
        <f>VLOOKUP(F266,[1]!china_towns_second__2[[Column1]:[Y]],2,FALSE)</f>
        <v>118.7434111</v>
      </c>
      <c r="L266" t="s">
        <v>3840</v>
      </c>
      <c r="M266" t="str">
        <f>VLOOKUP(H266,CHOOSE({1,2},Table1[Native],Table1[Name]),2,0)</f>
        <v>Gŭlóu Qū</v>
      </c>
      <c r="N266" t="str">
        <f>VLOOKUP(I266,CHOOSE({1,2},Table1[Native],Table1[Name]),2,0)</f>
        <v>Nánjīng Shì</v>
      </c>
      <c r="O266" t="str">
        <f t="shared" si="18"/>
        <v>Fenghuang Jiedao (Nanjing Shi) (Nánjīng Shì)</v>
      </c>
      <c r="P266" s="13" t="str">
        <f t="shared" si="19"/>
        <v>Fenghuang Jiedao (Nanjing Shi) (Nánjīng Shì)</v>
      </c>
    </row>
    <row r="267" spans="1:16" hidden="1" x14ac:dyDescent="0.25">
      <c r="A267" t="s">
        <v>846</v>
      </c>
      <c r="B267" t="str">
        <f t="shared" si="16"/>
        <v>Fènghuáng Jiēdào (Tàizhōu Shì)</v>
      </c>
      <c r="C267" t="str">
        <f t="shared" si="17"/>
        <v>Fènghuáng Jiēdào (Tàizhōu Shì)</v>
      </c>
      <c r="D267" t="s">
        <v>847</v>
      </c>
      <c r="E267" t="s">
        <v>240</v>
      </c>
      <c r="F267" t="str">
        <f>_xlfn.CONCAT(D267,", ",H267,", ",I267,", ","江苏省")</f>
        <v>凤凰街道, 海陵区, 泰州市, 江苏省</v>
      </c>
      <c r="G267">
        <v>39444</v>
      </c>
      <c r="H267" t="s">
        <v>121</v>
      </c>
      <c r="I267" t="s">
        <v>117</v>
      </c>
      <c r="J267">
        <f>VLOOKUP(F267,[1]!china_towns_second__2[[Column1]:[Y]],3,FALSE)</f>
        <v>32.4364118509788</v>
      </c>
      <c r="K267">
        <f>VLOOKUP(F267,[1]!china_towns_second__2[[Column1]:[Y]],2,FALSE)</f>
        <v>119.9392802</v>
      </c>
      <c r="L267" t="s">
        <v>3841</v>
      </c>
      <c r="M267" t="str">
        <f>VLOOKUP(H267,CHOOSE({1,2},Table1[Native],Table1[Name]),2,0)</f>
        <v>Hăilíng Qū</v>
      </c>
      <c r="N267" t="str">
        <f>VLOOKUP(I267,CHOOSE({1,2},Table1[Native],Table1[Name]),2,0)</f>
        <v>Tàizhōu Shì</v>
      </c>
      <c r="O267" t="str">
        <f t="shared" si="18"/>
        <v>Fenghuang Jiedao (Taizhou Shi) (Tàizhōu Shì)</v>
      </c>
      <c r="P267" s="13" t="str">
        <f t="shared" si="19"/>
        <v>Fenghuang Jiedao (Taizhou Shi) (Tàizhōu Shì)</v>
      </c>
    </row>
    <row r="268" spans="1:16" hidden="1" x14ac:dyDescent="0.25">
      <c r="A268" t="s">
        <v>1491</v>
      </c>
      <c r="B268" t="str">
        <f t="shared" si="16"/>
        <v>Fènghuáng Zhèn</v>
      </c>
      <c r="C268" t="str">
        <f t="shared" si="17"/>
        <v>Fènghuáng Zhèn</v>
      </c>
      <c r="D268" t="s">
        <v>1492</v>
      </c>
      <c r="E268" t="s">
        <v>243</v>
      </c>
      <c r="F268" t="str">
        <f>_xlfn.CONCAT(D268,", ",H268,", ",I268,", ","江苏省")</f>
        <v>凤凰镇, 张家港市, 苏州市, 江苏省</v>
      </c>
      <c r="G268">
        <v>101671</v>
      </c>
      <c r="H268" t="s">
        <v>115</v>
      </c>
      <c r="I268" t="s">
        <v>98</v>
      </c>
      <c r="J268">
        <f>VLOOKUP(F268,[1]!china_towns_second__2[[Column1]:[Y]],3,FALSE)</f>
        <v>31.769051286627999</v>
      </c>
      <c r="K268">
        <f>VLOOKUP(F268,[1]!china_towns_second__2[[Column1]:[Y]],2,FALSE)</f>
        <v>120.63109660000001</v>
      </c>
      <c r="L268" t="s">
        <v>3842</v>
      </c>
      <c r="M268" t="str">
        <f>VLOOKUP(H268,CHOOSE({1,2},Table1[Native],Table1[Name]),2,0)</f>
        <v>Zhāngjiāgăng Shì</v>
      </c>
      <c r="N268" t="str">
        <f>VLOOKUP(I268,CHOOSE({1,2},Table1[Native],Table1[Name]),2,0)</f>
        <v>Sūzhōu Shì</v>
      </c>
      <c r="O268" t="str">
        <f t="shared" si="18"/>
        <v>Fenghuang Zhen (Sūzhōu Shì)</v>
      </c>
      <c r="P268" s="13" t="str">
        <f t="shared" si="19"/>
        <v>Fenghuang Zhen (Sūzhōu Shì)</v>
      </c>
    </row>
    <row r="269" spans="1:16" hidden="1" x14ac:dyDescent="0.25">
      <c r="A269" t="s">
        <v>1073</v>
      </c>
      <c r="B269" t="str">
        <f t="shared" si="16"/>
        <v>Fēnglì Zhèn</v>
      </c>
      <c r="C269" t="str">
        <f t="shared" si="17"/>
        <v>Fēnglì Zhèn</v>
      </c>
      <c r="D269" t="s">
        <v>1074</v>
      </c>
      <c r="E269" t="s">
        <v>243</v>
      </c>
      <c r="F269" t="str">
        <f>_xlfn.CONCAT(D269,", ",H269,", ",I269,", ","江苏省")</f>
        <v>丰利镇, 如东县, 南通市, 江苏省</v>
      </c>
      <c r="G269">
        <v>79699</v>
      </c>
      <c r="H269" t="s">
        <v>81</v>
      </c>
      <c r="I269" t="s">
        <v>72</v>
      </c>
      <c r="J269">
        <f>VLOOKUP(F269,[1]!china_towns_second__2[[Column1]:[Y]],3,FALSE)</f>
        <v>32.449730651190102</v>
      </c>
      <c r="K269">
        <f>VLOOKUP(F269,[1]!china_towns_second__2[[Column1]:[Y]],2,FALSE)</f>
        <v>121.0657746</v>
      </c>
      <c r="L269" t="s">
        <v>3843</v>
      </c>
      <c r="M269" t="str">
        <f>VLOOKUP(H269,CHOOSE({1,2},Table1[Native],Table1[Name]),2,0)</f>
        <v>Rúdōng Xiàn</v>
      </c>
      <c r="N269" t="str">
        <f>VLOOKUP(I269,CHOOSE({1,2},Table1[Native],Table1[Name]),2,0)</f>
        <v>Nántōng Shì</v>
      </c>
      <c r="O269" t="str">
        <f t="shared" si="18"/>
        <v>Fengli Zhen (Nántōng Shì)</v>
      </c>
      <c r="P269" s="13" t="str">
        <f t="shared" si="19"/>
        <v>Fengli Zhen (Nántōng Shì)</v>
      </c>
    </row>
    <row r="270" spans="1:16" hidden="1" x14ac:dyDescent="0.25">
      <c r="A270" t="s">
        <v>1493</v>
      </c>
      <c r="B270" t="str">
        <f t="shared" si="16"/>
        <v>Fēngqiáo Jiēdào</v>
      </c>
      <c r="C270" t="str">
        <f t="shared" si="17"/>
        <v>Fēngqiáo Jiēdào</v>
      </c>
      <c r="D270" t="s">
        <v>1494</v>
      </c>
      <c r="E270" t="s">
        <v>240</v>
      </c>
      <c r="F270" t="str">
        <f>_xlfn.CONCAT(D270,", ",H270,", ",I270,", ","江苏省")</f>
        <v>枫桥街道, 虎丘区, 苏州市, 江苏省</v>
      </c>
      <c r="G270">
        <v>126781</v>
      </c>
      <c r="H270" t="s">
        <v>103</v>
      </c>
      <c r="I270" t="s">
        <v>98</v>
      </c>
      <c r="J270">
        <f>VLOOKUP(F270,[1]!china_towns_second__2[[Column1]:[Y]],3,FALSE)</f>
        <v>31.319071261862</v>
      </c>
      <c r="K270">
        <f>VLOOKUP(F270,[1]!china_towns_second__2[[Column1]:[Y]],2,FALSE)</f>
        <v>120.5143242</v>
      </c>
      <c r="L270" t="s">
        <v>3844</v>
      </c>
      <c r="M270" t="str">
        <f>VLOOKUP(H270,CHOOSE({1,2},Table1[Native],Table1[Name]),2,0)</f>
        <v>Hŭqiū Qū</v>
      </c>
      <c r="N270" t="str">
        <f>VLOOKUP(I270,CHOOSE({1,2},Table1[Native],Table1[Name]),2,0)</f>
        <v>Sūzhōu Shì</v>
      </c>
      <c r="O270" t="str">
        <f t="shared" si="18"/>
        <v>Fengqiao Jiedao (Sūzhōu Shì)</v>
      </c>
      <c r="P270" s="13" t="str">
        <f t="shared" si="19"/>
        <v>Fengqiao Jiedao (Sūzhōu Shì)</v>
      </c>
    </row>
    <row r="271" spans="1:16" hidden="1" x14ac:dyDescent="0.25">
      <c r="A271" t="s">
        <v>1698</v>
      </c>
      <c r="B271" t="str">
        <f t="shared" si="16"/>
        <v>Fēnjiè Zhèn</v>
      </c>
      <c r="C271" t="str">
        <f t="shared" si="17"/>
        <v>Fēnjiè Zhèn</v>
      </c>
      <c r="D271" t="s">
        <v>1699</v>
      </c>
      <c r="E271" t="s">
        <v>243</v>
      </c>
      <c r="F271" t="str">
        <f>_xlfn.CONCAT(D271,", ",H271,", ",I271,", ","江苏省")</f>
        <v>分界镇, 泰兴市, 泰州市, 江苏省</v>
      </c>
      <c r="G271">
        <v>51071</v>
      </c>
      <c r="H271" t="s">
        <v>127</v>
      </c>
      <c r="I271" t="s">
        <v>117</v>
      </c>
      <c r="J271">
        <f>VLOOKUP(F271,[1]!china_towns_second__2[[Column1]:[Y]],3,FALSE)</f>
        <v>32.255686645707797</v>
      </c>
      <c r="K271">
        <f>VLOOKUP(F271,[1]!china_towns_second__2[[Column1]:[Y]],2,FALSE)</f>
        <v>120.3216194</v>
      </c>
      <c r="L271" t="s">
        <v>3845</v>
      </c>
      <c r="M271" t="str">
        <f>VLOOKUP(H271,CHOOSE({1,2},Table1[Native],Table1[Name]),2,0)</f>
        <v>Tàixīng Shì</v>
      </c>
      <c r="N271" t="str">
        <f>VLOOKUP(I271,CHOOSE({1,2},Table1[Native],Table1[Name]),2,0)</f>
        <v>Tàizhōu Shì</v>
      </c>
      <c r="O271" t="str">
        <f t="shared" si="18"/>
        <v>Fenjie Zhen (Tàizhōu Shì)</v>
      </c>
      <c r="P271" s="13" t="str">
        <f t="shared" si="19"/>
        <v>Fenjie Zhen (Tàizhōu Shì)</v>
      </c>
    </row>
    <row r="272" spans="1:16" hidden="1" x14ac:dyDescent="0.25">
      <c r="A272" t="s">
        <v>2370</v>
      </c>
      <c r="B272" t="str">
        <f t="shared" si="16"/>
        <v>Fù'ān Zhèn</v>
      </c>
      <c r="C272" t="str">
        <f t="shared" si="17"/>
        <v>Fù'ān Zhèn</v>
      </c>
      <c r="D272" t="s">
        <v>2371</v>
      </c>
      <c r="E272" t="s">
        <v>243</v>
      </c>
      <c r="F272" t="str">
        <f>_xlfn.CONCAT(D272,", ",H272,", ",I272,", ","江苏省")</f>
        <v>富安镇, 东台市, 盐城市, 江苏省</v>
      </c>
      <c r="G272">
        <v>75652</v>
      </c>
      <c r="H272" t="s">
        <v>171</v>
      </c>
      <c r="I272" t="s">
        <v>165</v>
      </c>
      <c r="J272">
        <f>VLOOKUP(F272,[1]!china_towns_second__2[[Column1]:[Y]],3,FALSE)</f>
        <v>32.6868203883541</v>
      </c>
      <c r="K272">
        <f>VLOOKUP(F272,[1]!china_towns_second__2[[Column1]:[Y]],2,FALSE)</f>
        <v>120.51678250000001</v>
      </c>
      <c r="L272" t="s">
        <v>3846</v>
      </c>
      <c r="M272" t="str">
        <f>VLOOKUP(H272,CHOOSE({1,2},Table1[Native],Table1[Name]),2,0)</f>
        <v>Dōngtái Shì</v>
      </c>
      <c r="N272" t="str">
        <f>VLOOKUP(I272,CHOOSE({1,2},Table1[Native],Table1[Name]),2,0)</f>
        <v>Yánchéng Shì</v>
      </c>
      <c r="O272" t="str">
        <f t="shared" si="18"/>
        <v>Fu'an Zhen (Yánchéng Shì)</v>
      </c>
      <c r="P272" s="13" t="str">
        <f t="shared" si="19"/>
        <v>Fu'an Zhen (Yánchéng Shì)</v>
      </c>
    </row>
    <row r="273" spans="1:16" hidden="1" x14ac:dyDescent="0.25">
      <c r="A273" t="s">
        <v>2372</v>
      </c>
      <c r="B273" t="str">
        <f t="shared" si="16"/>
        <v>Fùchéng Jiēdào</v>
      </c>
      <c r="C273" t="str">
        <f t="shared" si="17"/>
        <v>Fùchéng Jiēdào</v>
      </c>
      <c r="D273" t="s">
        <v>2373</v>
      </c>
      <c r="E273" t="s">
        <v>240</v>
      </c>
      <c r="F273" t="str">
        <f>_xlfn.CONCAT(D273,", ",H273,", ",I273,", ","江苏省")</f>
        <v>阜城街道, 阜宁县, 盐城市, 江苏省</v>
      </c>
      <c r="G273">
        <v>186841</v>
      </c>
      <c r="H273" t="s">
        <v>173</v>
      </c>
      <c r="I273" t="s">
        <v>165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3847</v>
      </c>
      <c r="M273" t="str">
        <f>VLOOKUP(H273,CHOOSE({1,2},Table1[Native],Table1[Name]),2,0)</f>
        <v>Fùníng Xiàn</v>
      </c>
      <c r="N273" t="str">
        <f>VLOOKUP(I273,CHOOSE({1,2},Table1[Native],Table1[Name]),2,0)</f>
        <v>Yánchéng Shì</v>
      </c>
      <c r="O273" t="str">
        <f t="shared" si="18"/>
        <v>Fucheng Jiedao (Yánchéng Shì)</v>
      </c>
      <c r="P273" s="13" t="str">
        <f t="shared" si="19"/>
        <v>Fucheng Jiedao (Yánchéng Shì)</v>
      </c>
    </row>
    <row r="274" spans="1:16" hidden="1" x14ac:dyDescent="0.25">
      <c r="A274" t="s">
        <v>414</v>
      </c>
      <c r="B274" t="str">
        <f t="shared" si="16"/>
        <v>Fŭqián Jiēdào</v>
      </c>
      <c r="C274" t="str">
        <f t="shared" si="17"/>
        <v>Fŭqián Jiēdào</v>
      </c>
      <c r="D274" t="s">
        <v>415</v>
      </c>
      <c r="E274" t="s">
        <v>240</v>
      </c>
      <c r="F274" t="str">
        <f>_xlfn.CONCAT(D274,", ",H274,", ",I274,", ","江苏省")</f>
        <v>府前街道, 清江浦区, 淮安市, 江苏省</v>
      </c>
      <c r="G274">
        <v>73729</v>
      </c>
      <c r="H274" t="s">
        <v>33</v>
      </c>
      <c r="I274" t="s">
        <v>21</v>
      </c>
      <c r="J274" t="e">
        <f>VLOOKUP(F274,[1]!china_towns_second__2[[Column1]:[Y]],3,FALSE)</f>
        <v>#N/A</v>
      </c>
      <c r="K274" t="e">
        <f>VLOOKUP(F274,[1]!china_towns_second__2[[Column1]:[Y]],2,FALSE)</f>
        <v>#N/A</v>
      </c>
      <c r="L274" t="s">
        <v>3848</v>
      </c>
      <c r="M274" t="str">
        <f>VLOOKUP(H274,CHOOSE({1,2},Table1[Native],Table1[Name]),2,0)</f>
        <v>Qīngjiāngpǔ Qū</v>
      </c>
      <c r="N274" t="str">
        <f>VLOOKUP(I274,CHOOSE({1,2},Table1[Native],Table1[Name]),2,0)</f>
        <v>Huái'ān Shì</v>
      </c>
      <c r="O274" t="str">
        <f t="shared" si="18"/>
        <v>Fuqian Jiedao (Huái'ān Shì)</v>
      </c>
      <c r="P274" s="13" t="str">
        <f t="shared" si="19"/>
        <v>Fuqian Jiedao (Huái'ān Shì)</v>
      </c>
    </row>
    <row r="275" spans="1:16" hidden="1" x14ac:dyDescent="0.25">
      <c r="A275" t="s">
        <v>1495</v>
      </c>
      <c r="B275" t="str">
        <f t="shared" si="16"/>
        <v>Fúqiáo Zhèn</v>
      </c>
      <c r="C275" t="str">
        <f t="shared" si="17"/>
        <v>Fúqiáo Zhèn</v>
      </c>
      <c r="D275" t="s">
        <v>1496</v>
      </c>
      <c r="E275" t="s">
        <v>243</v>
      </c>
      <c r="F275" t="str">
        <f>_xlfn.CONCAT(D275,", ",H275,", ",I275,", ","江苏省")</f>
        <v>浮桥镇, 太仓市, 苏州市, 江苏省</v>
      </c>
      <c r="G275">
        <v>102283</v>
      </c>
      <c r="H275" t="s">
        <v>107</v>
      </c>
      <c r="I275" t="s">
        <v>98</v>
      </c>
      <c r="J275">
        <f>VLOOKUP(F275,[1]!china_towns_second__2[[Column1]:[Y]],3,FALSE)</f>
        <v>31.614217357881301</v>
      </c>
      <c r="K275">
        <f>VLOOKUP(F275,[1]!china_towns_second__2[[Column1]:[Y]],2,FALSE)</f>
        <v>121.2049615</v>
      </c>
      <c r="L275" t="s">
        <v>3849</v>
      </c>
      <c r="M275" t="str">
        <f>VLOOKUP(H275,CHOOSE({1,2},Table1[Native],Table1[Name]),2,0)</f>
        <v>Tàicāng Shì</v>
      </c>
      <c r="N275" t="str">
        <f>VLOOKUP(I275,CHOOSE({1,2},Table1[Native],Table1[Name]),2,0)</f>
        <v>Sūzhōu Shì</v>
      </c>
      <c r="O275" t="str">
        <f t="shared" si="18"/>
        <v>Fuqiao Zhen (Sūzhōu Shì)</v>
      </c>
      <c r="P275" s="13" t="str">
        <f t="shared" si="19"/>
        <v>Fuqiao Zhen (Sūzhōu Shì)</v>
      </c>
    </row>
    <row r="276" spans="1:16" hidden="1" x14ac:dyDescent="0.25">
      <c r="A276" t="s">
        <v>418</v>
      </c>
      <c r="B276" t="str">
        <f t="shared" si="16"/>
        <v>Fùxīng Zhèn</v>
      </c>
      <c r="C276" t="str">
        <f t="shared" si="17"/>
        <v>Fùxīng Zhèn</v>
      </c>
      <c r="D276" t="s">
        <v>419</v>
      </c>
      <c r="E276" t="s">
        <v>243</v>
      </c>
      <c r="F276" t="str">
        <f>_xlfn.CONCAT(D276,", ",H276,", ",I276,", ","江苏省")</f>
        <v>复兴镇, 淮安区, 淮安市, 江苏省</v>
      </c>
      <c r="G276">
        <v>28176</v>
      </c>
      <c r="H276" t="s">
        <v>25</v>
      </c>
      <c r="I276" t="s">
        <v>21</v>
      </c>
      <c r="J276">
        <f>VLOOKUP(F276,[1]!china_towns_second__2[[Column1]:[Y]],3,FALSE)</f>
        <v>33.587281001161301</v>
      </c>
      <c r="K276">
        <f>VLOOKUP(F276,[1]!china_towns_second__2[[Column1]:[Y]],2,FALSE)</f>
        <v>119.43033</v>
      </c>
      <c r="L276" t="s">
        <v>3850</v>
      </c>
      <c r="M276" t="str">
        <f>VLOOKUP(H276,CHOOSE({1,2},Table1[Native],Table1[Name]),2,0)</f>
        <v>Huái'ān Qū</v>
      </c>
      <c r="N276" t="str">
        <f>VLOOKUP(I276,CHOOSE({1,2},Table1[Native],Table1[Name]),2,0)</f>
        <v>Huái'ān Shì</v>
      </c>
      <c r="O276" t="str">
        <f t="shared" si="18"/>
        <v>Fuxing Zhen (Huái'ān Shì)</v>
      </c>
      <c r="P276" s="13" t="str">
        <f t="shared" si="19"/>
        <v>Fuxing Zhen (Huái'ān Shì)</v>
      </c>
    </row>
    <row r="277" spans="1:16" hidden="1" x14ac:dyDescent="0.25">
      <c r="A277" t="s">
        <v>416</v>
      </c>
      <c r="B277" t="str">
        <f t="shared" si="16"/>
        <v>Fùxīngwéi Nóngchăng</v>
      </c>
      <c r="C277" t="str">
        <f t="shared" si="17"/>
        <v>Fùxīngwéi Nóngchăng</v>
      </c>
      <c r="D277" t="s">
        <v>417</v>
      </c>
      <c r="E277" t="s">
        <v>248</v>
      </c>
      <c r="F277" t="str">
        <f>_xlfn.CONCAT(D277,", ",H277,", ",I277,", ","江苏省")</f>
        <v>复兴圩农场, 金湖县, 淮安市, 江苏省</v>
      </c>
      <c r="G277">
        <v>712</v>
      </c>
      <c r="H277" t="s">
        <v>30</v>
      </c>
      <c r="I277" t="s">
        <v>21</v>
      </c>
      <c r="J277">
        <f>VLOOKUP(F277,[1]!china_towns_second__2[[Column1]:[Y]],3,FALSE)</f>
        <v>32.989522420270298</v>
      </c>
      <c r="K277">
        <f>VLOOKUP(F277,[1]!china_towns_second__2[[Column1]:[Y]],2,FALSE)</f>
        <v>119.1846421</v>
      </c>
      <c r="L277" t="s">
        <v>3851</v>
      </c>
      <c r="M277" t="str">
        <f>VLOOKUP(H277,CHOOSE({1,2},Table1[Native],Table1[Name]),2,0)</f>
        <v>Jīnhú Xiàn</v>
      </c>
      <c r="N277" t="str">
        <f>VLOOKUP(I277,CHOOSE({1,2},Table1[Native],Table1[Name]),2,0)</f>
        <v>Huái'ān Shì</v>
      </c>
      <c r="O277" t="str">
        <f t="shared" si="18"/>
        <v>Fuxingwei Nongchang (Huái'ān Shì)</v>
      </c>
      <c r="P277" s="13" t="str">
        <f t="shared" si="19"/>
        <v>Fuxingwei Nongchang (Huái'ān Shì)</v>
      </c>
    </row>
    <row r="278" spans="1:16" hidden="1" x14ac:dyDescent="0.25">
      <c r="A278" t="s">
        <v>848</v>
      </c>
      <c r="B278" t="str">
        <f t="shared" si="16"/>
        <v>Fūzimiào Jiēdào</v>
      </c>
      <c r="C278" t="str">
        <f t="shared" si="17"/>
        <v>Fūzimiào Jiēdào</v>
      </c>
      <c r="D278" t="s">
        <v>849</v>
      </c>
      <c r="E278" t="s">
        <v>240</v>
      </c>
      <c r="F278" t="str">
        <f>_xlfn.CONCAT(D278,", ",H278,", ",I278,", ","江苏省")</f>
        <v>夫子庙街道, 秦淮区, 南京市, 江苏省</v>
      </c>
      <c r="G278">
        <v>73308</v>
      </c>
      <c r="H278" t="s">
        <v>64</v>
      </c>
      <c r="I278" t="s">
        <v>51</v>
      </c>
      <c r="J278">
        <f>VLOOKUP(F278,[1]!china_towns_second__2[[Column1]:[Y]],3,FALSE)</f>
        <v>32.017393516387202</v>
      </c>
      <c r="K278">
        <f>VLOOKUP(F278,[1]!china_towns_second__2[[Column1]:[Y]],2,FALSE)</f>
        <v>118.7861343</v>
      </c>
      <c r="L278" t="s">
        <v>3852</v>
      </c>
      <c r="M278" t="str">
        <f>VLOOKUP(H278,CHOOSE({1,2},Table1[Native],Table1[Name]),2,0)</f>
        <v>Qínhuái Qū</v>
      </c>
      <c r="N278" t="str">
        <f>VLOOKUP(I278,CHOOSE({1,2},Table1[Native],Table1[Name]),2,0)</f>
        <v>Nánjīng Shì</v>
      </c>
      <c r="O278" t="str">
        <f t="shared" si="18"/>
        <v>Fuzimiao Jiedao (Nánjīng Shì)</v>
      </c>
      <c r="P278" s="13" t="str">
        <f t="shared" si="19"/>
        <v>Fuzimiao Jiedao (Nánjīng Shì)</v>
      </c>
    </row>
    <row r="279" spans="1:16" hidden="1" x14ac:dyDescent="0.25">
      <c r="A279" t="s">
        <v>2600</v>
      </c>
      <c r="B279" t="str">
        <f t="shared" si="16"/>
        <v>Gānduŏ Zhèn [incl. Héngjīng Zhèn]</v>
      </c>
      <c r="C279" t="str">
        <f t="shared" si="17"/>
        <v>Gānduŏ Zhèn [incl. Héngjīng Zhèn]</v>
      </c>
      <c r="D279" t="s">
        <v>2601</v>
      </c>
      <c r="E279" t="s">
        <v>243</v>
      </c>
      <c r="F279" t="str">
        <f>_xlfn.CONCAT(D279,", ",H279,", ",I279,", ","江苏省")</f>
        <v>甘垛镇, 高邮市, 扬州市, 江苏省</v>
      </c>
      <c r="G279">
        <v>45491</v>
      </c>
      <c r="H279" t="s">
        <v>188</v>
      </c>
      <c r="I279" t="s">
        <v>184</v>
      </c>
      <c r="J279">
        <f>VLOOKUP(F279,[1]!china_towns_second__2[[Column1]:[Y]],3,FALSE)</f>
        <v>32.8873466788692</v>
      </c>
      <c r="K279">
        <f>VLOOKUP(F279,[1]!china_towns_second__2[[Column1]:[Y]],2,FALSE)</f>
        <v>119.7101047</v>
      </c>
      <c r="L279" t="s">
        <v>3853</v>
      </c>
      <c r="M279" t="str">
        <f>VLOOKUP(H279,CHOOSE({1,2},Table1[Native],Table1[Name]),2,0)</f>
        <v>Gāoyóu Shì</v>
      </c>
      <c r="N279" t="str">
        <f>VLOOKUP(I279,CHOOSE({1,2},Table1[Native],Table1[Name]),2,0)</f>
        <v>Yángzhōu Shì</v>
      </c>
      <c r="O279" t="str">
        <f t="shared" si="18"/>
        <v>Ganduo Zhen [incl. Hengjing Zhen] (Yángzhōu Shì)</v>
      </c>
      <c r="P279" s="13" t="str">
        <f t="shared" si="19"/>
        <v>Ganduo Zhen [incl. Hengjing Zhen] (Yángzhōu Shì)</v>
      </c>
    </row>
    <row r="280" spans="1:16" hidden="1" x14ac:dyDescent="0.25">
      <c r="A280" t="s">
        <v>644</v>
      </c>
      <c r="B280" t="str">
        <f t="shared" si="16"/>
        <v>Găngbù Nóngchăng</v>
      </c>
      <c r="C280" t="str">
        <f t="shared" si="17"/>
        <v>Găngbù Nóngchăng</v>
      </c>
      <c r="D280" t="s">
        <v>645</v>
      </c>
      <c r="E280" t="s">
        <v>248</v>
      </c>
      <c r="F280" t="str">
        <f>_xlfn.CONCAT(D280,", ",H280,", ",I280,", ","江苏省")</f>
        <v>岗埠农场, 海州区, 连云港市, 江苏省</v>
      </c>
      <c r="G280">
        <v>21864</v>
      </c>
      <c r="H280" t="s">
        <v>46</v>
      </c>
      <c r="I280" t="s">
        <v>37</v>
      </c>
      <c r="J280">
        <f>VLOOKUP(F280,[1]!china_towns_second__2[[Column1]:[Y]],3,FALSE)</f>
        <v>34.568254103356502</v>
      </c>
      <c r="K280">
        <f>VLOOKUP(F280,[1]!china_towns_second__2[[Column1]:[Y]],2,FALSE)</f>
        <v>119.0179225</v>
      </c>
      <c r="L280" t="s">
        <v>3854</v>
      </c>
      <c r="M280" t="str">
        <f>VLOOKUP(H280,CHOOSE({1,2},Table1[Native],Table1[Name]),2,0)</f>
        <v>Hăizhōu Qū</v>
      </c>
      <c r="N280" t="str">
        <f>VLOOKUP(I280,CHOOSE({1,2},Table1[Native],Table1[Name]),2,0)</f>
        <v>Liányúngăng Shì</v>
      </c>
      <c r="O280" t="str">
        <f t="shared" si="18"/>
        <v>Gangbu Nongchang (Liányúngăng Shì)</v>
      </c>
      <c r="P280" s="13" t="str">
        <f t="shared" si="19"/>
        <v>Gangbu Nongchang (Liányúngăng Shì)</v>
      </c>
    </row>
    <row r="281" spans="1:16" hidden="1" x14ac:dyDescent="0.25">
      <c r="A281" t="s">
        <v>1497</v>
      </c>
      <c r="B281" t="str">
        <f t="shared" si="16"/>
        <v>Găngqū</v>
      </c>
      <c r="C281" t="str">
        <f t="shared" si="17"/>
        <v>Găngqū</v>
      </c>
      <c r="D281" t="s">
        <v>1498</v>
      </c>
      <c r="E281" t="s">
        <v>248</v>
      </c>
      <c r="F281" t="str">
        <f>_xlfn.CONCAT(D281,", ",H281,", ",I281,", ","江苏省")</f>
        <v>港区, 太仓市, 苏州市, 江苏省</v>
      </c>
      <c r="G281">
        <v>6672</v>
      </c>
      <c r="H281" t="s">
        <v>107</v>
      </c>
      <c r="I281" t="s">
        <v>98</v>
      </c>
      <c r="J281" t="e">
        <f>VLOOKUP(F281,[1]!china_towns_second__2[[Column1]:[Y]],3,FALSE)</f>
        <v>#N/A</v>
      </c>
      <c r="K281" t="e">
        <f>VLOOKUP(F281,[1]!china_towns_second__2[[Column1]:[Y]],2,FALSE)</f>
        <v>#N/A</v>
      </c>
      <c r="L281" t="s">
        <v>3855</v>
      </c>
      <c r="M281" t="str">
        <f>VLOOKUP(H281,CHOOSE({1,2},Table1[Native],Table1[Name]),2,0)</f>
        <v>Tàicāng Shì</v>
      </c>
      <c r="N281" t="str">
        <f>VLOOKUP(I281,CHOOSE({1,2},Table1[Native],Table1[Name]),2,0)</f>
        <v>Sūzhōu Shì</v>
      </c>
      <c r="O281" t="str">
        <f t="shared" si="18"/>
        <v>Gangqu (Sūzhōu Shì)</v>
      </c>
      <c r="P281" s="13" t="str">
        <f t="shared" si="19"/>
        <v>Gangqu (Sūzhōu Shì)</v>
      </c>
    </row>
    <row r="282" spans="1:16" hidden="1" x14ac:dyDescent="0.25">
      <c r="A282" t="s">
        <v>2063</v>
      </c>
      <c r="B282" t="str">
        <f t="shared" si="16"/>
        <v>Găngshàng Zhèn</v>
      </c>
      <c r="C282" t="str">
        <f t="shared" si="17"/>
        <v>Găngshàng Zhèn</v>
      </c>
      <c r="D282" t="s">
        <v>2064</v>
      </c>
      <c r="E282" t="s">
        <v>243</v>
      </c>
      <c r="F282" t="str">
        <f>_xlfn.CONCAT(D282,", ",H282,", ",I282,", ","江苏省")</f>
        <v>港上镇, 邳州市, 徐州市, 江苏省</v>
      </c>
      <c r="G282">
        <v>51114</v>
      </c>
      <c r="H282" t="s">
        <v>155</v>
      </c>
      <c r="I282" t="s">
        <v>147</v>
      </c>
      <c r="J282">
        <f>VLOOKUP(F282,[1]!china_towns_second__2[[Column1]:[Y]],3,FALSE)</f>
        <v>34.502834695025903</v>
      </c>
      <c r="K282">
        <f>VLOOKUP(F282,[1]!china_towns_second__2[[Column1]:[Y]],2,FALSE)</f>
        <v>118.1203716</v>
      </c>
      <c r="L282" t="s">
        <v>3856</v>
      </c>
      <c r="M282" t="str">
        <f>VLOOKUP(H282,CHOOSE({1,2},Table1[Native],Table1[Name]),2,0)</f>
        <v>Pīzhōu Shì</v>
      </c>
      <c r="N282" t="str">
        <f>VLOOKUP(I282,CHOOSE({1,2},Table1[Native],Table1[Name]),2,0)</f>
        <v>Xúzhōu Shì</v>
      </c>
      <c r="O282" t="str">
        <f t="shared" si="18"/>
        <v>Gangshang Zhen (Xúzhōu Shì)</v>
      </c>
      <c r="P282" s="13" t="str">
        <f t="shared" si="19"/>
        <v>Gangshang Zhen (Xúzhōu Shì)</v>
      </c>
    </row>
    <row r="283" spans="1:16" hidden="1" x14ac:dyDescent="0.25">
      <c r="A283" t="s">
        <v>2065</v>
      </c>
      <c r="B283" t="str">
        <f t="shared" si="16"/>
        <v>Găngtóu Zhèn</v>
      </c>
      <c r="C283" t="str">
        <f t="shared" si="17"/>
        <v>Găngtóu Zhèn</v>
      </c>
      <c r="D283" t="s">
        <v>2066</v>
      </c>
      <c r="E283" t="s">
        <v>243</v>
      </c>
      <c r="F283" t="str">
        <f>_xlfn.CONCAT(D283,", ",H283,", ",I283,", ","江苏省")</f>
        <v>港头镇, 新沂市, 徐州市, 江苏省</v>
      </c>
      <c r="G283">
        <v>39999</v>
      </c>
      <c r="H283" t="s">
        <v>161</v>
      </c>
      <c r="I283" t="s">
        <v>147</v>
      </c>
      <c r="J283">
        <f>VLOOKUP(F283,[1]!china_towns_second__2[[Column1]:[Y]],3,FALSE)</f>
        <v>34.310294201826302</v>
      </c>
      <c r="K283">
        <f>VLOOKUP(F283,[1]!china_towns_second__2[[Column1]:[Y]],2,FALSE)</f>
        <v>118.1983702</v>
      </c>
      <c r="L283" t="s">
        <v>3857</v>
      </c>
      <c r="M283" t="str">
        <f>VLOOKUP(H283,CHOOSE({1,2},Table1[Native],Table1[Name]),2,0)</f>
        <v>Xīnyí Shì</v>
      </c>
      <c r="N283" t="str">
        <f>VLOOKUP(I283,CHOOSE({1,2},Table1[Native],Table1[Name]),2,0)</f>
        <v>Xúzhōu Shì</v>
      </c>
      <c r="O283" t="str">
        <f t="shared" si="18"/>
        <v>Gangtou Zhen (Xúzhōu Shì)</v>
      </c>
      <c r="P283" s="13" t="str">
        <f t="shared" si="19"/>
        <v>Gangtou Zhen (Xúzhōu Shì)</v>
      </c>
    </row>
    <row r="284" spans="1:16" hidden="1" x14ac:dyDescent="0.25">
      <c r="A284" t="s">
        <v>2374</v>
      </c>
      <c r="B284" t="str">
        <f t="shared" si="16"/>
        <v>Gāngxī Zhèn</v>
      </c>
      <c r="C284" t="str">
        <f t="shared" si="17"/>
        <v>Gāngxī Zhèn</v>
      </c>
      <c r="D284" t="s">
        <v>2375</v>
      </c>
      <c r="E284" t="s">
        <v>243</v>
      </c>
      <c r="F284" t="str">
        <f>_xlfn.CONCAT(D284,", ",H284,", ",I284,", ","江苏省")</f>
        <v>冈西镇, 建湖县, 盐城市, 江苏省</v>
      </c>
      <c r="G284">
        <v>24878</v>
      </c>
      <c r="H284" t="s">
        <v>175</v>
      </c>
      <c r="I284" t="s">
        <v>165</v>
      </c>
      <c r="J284">
        <f>VLOOKUP(F284,[1]!china_towns_second__2[[Column1]:[Y]],3,FALSE)</f>
        <v>33.544145642353897</v>
      </c>
      <c r="K284">
        <f>VLOOKUP(F284,[1]!china_towns_second__2[[Column1]:[Y]],2,FALSE)</f>
        <v>119.8996678</v>
      </c>
      <c r="L284" t="s">
        <v>3858</v>
      </c>
      <c r="M284" t="str">
        <f>VLOOKUP(H284,CHOOSE({1,2},Table1[Native],Table1[Name]),2,0)</f>
        <v>Jiànhú Xiàn</v>
      </c>
      <c r="N284" t="str">
        <f>VLOOKUP(I284,CHOOSE({1,2},Table1[Native],Table1[Name]),2,0)</f>
        <v>Yánchéng Shì</v>
      </c>
      <c r="O284" t="str">
        <f t="shared" si="18"/>
        <v>Gangxi Zhen (Yánchéng Shì)</v>
      </c>
      <c r="P284" s="13" t="str">
        <f t="shared" si="19"/>
        <v>Gangxi Zhen (Yánchéng Shì)</v>
      </c>
    </row>
    <row r="285" spans="1:16" hidden="1" x14ac:dyDescent="0.25">
      <c r="A285" t="s">
        <v>1700</v>
      </c>
      <c r="B285" t="str">
        <f t="shared" si="16"/>
        <v>Gāngyáng Zhèn</v>
      </c>
      <c r="C285" t="str">
        <f t="shared" si="17"/>
        <v>Gāngyáng Zhèn</v>
      </c>
      <c r="D285" t="s">
        <v>1701</v>
      </c>
      <c r="E285" t="s">
        <v>243</v>
      </c>
      <c r="F285" t="str">
        <f>_xlfn.CONCAT(D285,", ",H285,", ",I285,", ","江苏省")</f>
        <v>罡杨镇, 海陵区, 泰州市, 江苏省</v>
      </c>
      <c r="G285">
        <v>21685</v>
      </c>
      <c r="H285" t="s">
        <v>121</v>
      </c>
      <c r="I285" t="s">
        <v>117</v>
      </c>
      <c r="J285">
        <f>VLOOKUP(F285,[1]!china_towns_second__2[[Column1]:[Y]],3,FALSE)</f>
        <v>32.547218085440598</v>
      </c>
      <c r="K285">
        <f>VLOOKUP(F285,[1]!china_towns_second__2[[Column1]:[Y]],2,FALSE)</f>
        <v>119.8455288</v>
      </c>
      <c r="L285" t="s">
        <v>3859</v>
      </c>
      <c r="M285" t="str">
        <f>VLOOKUP(H285,CHOOSE({1,2},Table1[Native],Table1[Name]),2,0)</f>
        <v>Hăilíng Qū</v>
      </c>
      <c r="N285" t="str">
        <f>VLOOKUP(I285,CHOOSE({1,2},Table1[Native],Table1[Name]),2,0)</f>
        <v>Tàizhōu Shì</v>
      </c>
      <c r="O285" t="str">
        <f t="shared" si="18"/>
        <v>Gangyang Zhen (Tàizhōu Shì)</v>
      </c>
      <c r="P285" s="13" t="str">
        <f t="shared" si="19"/>
        <v>Gangyang Zhen (Tàizhōu Shì)</v>
      </c>
    </row>
    <row r="286" spans="1:16" hidden="1" x14ac:dyDescent="0.25">
      <c r="A286" t="s">
        <v>646</v>
      </c>
      <c r="B286" t="str">
        <f t="shared" si="16"/>
        <v>Gànmă Zhèn</v>
      </c>
      <c r="C286" t="str">
        <f t="shared" si="17"/>
        <v>Gànmă Zhèn</v>
      </c>
      <c r="D286" t="s">
        <v>647</v>
      </c>
      <c r="E286" t="s">
        <v>243</v>
      </c>
      <c r="F286" t="str">
        <f>_xlfn.CONCAT(D286,", ",H286,", ",I286,", ","江苏省")</f>
        <v>赣马镇, 赣榆区, 连云港市, 江苏省</v>
      </c>
      <c r="G286">
        <v>70575</v>
      </c>
      <c r="H286" t="s">
        <v>41</v>
      </c>
      <c r="I286" t="s">
        <v>37</v>
      </c>
      <c r="J286">
        <f>VLOOKUP(F286,[1]!china_towns_second__2[[Column1]:[Y]],3,FALSE)</f>
        <v>34.902447568969599</v>
      </c>
      <c r="K286">
        <f>VLOOKUP(F286,[1]!china_towns_second__2[[Column1]:[Y]],2,FALSE)</f>
        <v>119.0878416</v>
      </c>
      <c r="L286" t="s">
        <v>3860</v>
      </c>
      <c r="M286" t="str">
        <f>VLOOKUP(H286,CHOOSE({1,2},Table1[Native],Table1[Name]),2,0)</f>
        <v>Gànyú Qū</v>
      </c>
      <c r="N286" t="str">
        <f>VLOOKUP(I286,CHOOSE({1,2},Table1[Native],Table1[Name]),2,0)</f>
        <v>Liányúngăng Shì</v>
      </c>
      <c r="O286" t="str">
        <f t="shared" si="18"/>
        <v>Ganma Zhen (Liányúngăng Shì)</v>
      </c>
      <c r="P286" s="13" t="str">
        <f t="shared" si="19"/>
        <v>Ganma Zhen (Liányúngăng Shì)</v>
      </c>
    </row>
    <row r="287" spans="1:16" hidden="1" x14ac:dyDescent="0.25">
      <c r="A287" t="s">
        <v>2602</v>
      </c>
      <c r="B287" t="str">
        <f t="shared" si="16"/>
        <v>Gānquán Jiēdào</v>
      </c>
      <c r="C287" t="str">
        <f t="shared" si="17"/>
        <v>Gānquán Jiēdào</v>
      </c>
      <c r="D287" t="s">
        <v>2603</v>
      </c>
      <c r="E287" t="s">
        <v>240</v>
      </c>
      <c r="F287" t="str">
        <f>_xlfn.CONCAT(D287,", ",H287,", ",I287,", ","江苏省")</f>
        <v>甘泉街道, 邗江区, 扬州市, 江苏省</v>
      </c>
      <c r="G287">
        <v>30494</v>
      </c>
      <c r="H287" t="s">
        <v>191</v>
      </c>
      <c r="I287" t="s">
        <v>184</v>
      </c>
      <c r="J287">
        <f>VLOOKUP(F287,[1]!china_towns_second__2[[Column1]:[Y]],3,FALSE)</f>
        <v>32.4855497662152</v>
      </c>
      <c r="K287">
        <f>VLOOKUP(F287,[1]!china_towns_second__2[[Column1]:[Y]],2,FALSE)</f>
        <v>119.3426291</v>
      </c>
      <c r="L287" t="s">
        <v>3861</v>
      </c>
      <c r="M287" t="str">
        <f>VLOOKUP(H287,CHOOSE({1,2},Table1[Native],Table1[Name]),2,0)</f>
        <v>Hánjiāng Qū</v>
      </c>
      <c r="N287" t="str">
        <f>VLOOKUP(I287,CHOOSE({1,2},Table1[Native],Table1[Name]),2,0)</f>
        <v>Yángzhōu Shì</v>
      </c>
      <c r="O287" t="str">
        <f t="shared" si="18"/>
        <v>Ganquan Jiedao (Yángzhōu Shì)</v>
      </c>
      <c r="P287" s="13" t="str">
        <f t="shared" si="19"/>
        <v>Ganquan Jiedao (Yángzhōu Shì)</v>
      </c>
    </row>
    <row r="288" spans="1:16" hidden="1" x14ac:dyDescent="0.25">
      <c r="A288" t="s">
        <v>1859</v>
      </c>
      <c r="B288" t="str">
        <f t="shared" si="16"/>
        <v>Gāochéng Zhèn</v>
      </c>
      <c r="C288" t="str">
        <f t="shared" si="17"/>
        <v>Gāochéng Zhèn</v>
      </c>
      <c r="D288" t="s">
        <v>1860</v>
      </c>
      <c r="E288" t="s">
        <v>243</v>
      </c>
      <c r="F288" t="str">
        <f>_xlfn.CONCAT(D288,", ",H288,", ",I288,", ","江苏省")</f>
        <v>高塍镇, 宜兴市, 无锡市, 江苏省</v>
      </c>
      <c r="G288">
        <v>63089</v>
      </c>
      <c r="H288" t="s">
        <v>145</v>
      </c>
      <c r="I288" t="s">
        <v>133</v>
      </c>
      <c r="J288">
        <f>VLOOKUP(F288,[1]!china_towns_second__2[[Column1]:[Y]],3,FALSE)</f>
        <v>31.449860265248301</v>
      </c>
      <c r="K288">
        <f>VLOOKUP(F288,[1]!china_towns_second__2[[Column1]:[Y]],2,FALSE)</f>
        <v>119.7762575</v>
      </c>
      <c r="L288" t="s">
        <v>3862</v>
      </c>
      <c r="M288" t="str">
        <f>VLOOKUP(H288,CHOOSE({1,2},Table1[Native],Table1[Name]),2,0)</f>
        <v>Yíxīng Shì</v>
      </c>
      <c r="N288" t="str">
        <f>VLOOKUP(I288,CHOOSE({1,2},Table1[Native],Table1[Name]),2,0)</f>
        <v>Wúxī Shì</v>
      </c>
      <c r="O288" t="str">
        <f t="shared" si="18"/>
        <v>Gaocheng Zhen (Wúxī Shì)</v>
      </c>
      <c r="P288" s="13" t="str">
        <f t="shared" si="19"/>
        <v>Gaocheng Zhen (Wúxī Shì)</v>
      </c>
    </row>
    <row r="289" spans="1:16" hidden="1" x14ac:dyDescent="0.25">
      <c r="A289" t="s">
        <v>648</v>
      </c>
      <c r="B289" t="str">
        <f t="shared" si="16"/>
        <v>Gāogōngdăo Jiēdào</v>
      </c>
      <c r="C289" t="str">
        <f t="shared" si="17"/>
        <v>Gāogōngdăo Jiēdào</v>
      </c>
      <c r="D289" t="s">
        <v>649</v>
      </c>
      <c r="E289" t="s">
        <v>240</v>
      </c>
      <c r="F289" t="str">
        <f>_xlfn.CONCAT(D289,", ",H289,", ",I289,", ","江苏省")</f>
        <v>高公岛街道, 连云区, 连云港市, 江苏省</v>
      </c>
      <c r="G289">
        <v>2589</v>
      </c>
      <c r="H289" t="s">
        <v>48</v>
      </c>
      <c r="I289" t="s">
        <v>37</v>
      </c>
      <c r="J289">
        <f>VLOOKUP(F289,[1]!china_towns_second__2[[Column1]:[Y]],3,FALSE)</f>
        <v>34.710325322385302</v>
      </c>
      <c r="K289">
        <f>VLOOKUP(F289,[1]!china_towns_second__2[[Column1]:[Y]],2,FALSE)</f>
        <v>119.4697024</v>
      </c>
      <c r="L289" t="s">
        <v>3863</v>
      </c>
      <c r="M289" t="str">
        <f>VLOOKUP(H289,CHOOSE({1,2},Table1[Native],Table1[Name]),2,0)</f>
        <v>Liányún Qū</v>
      </c>
      <c r="N289" t="str">
        <f>VLOOKUP(I289,CHOOSE({1,2},Table1[Native],Table1[Name]),2,0)</f>
        <v>Liányúngăng Shì</v>
      </c>
      <c r="O289" t="str">
        <f t="shared" si="18"/>
        <v>Gaogongdao Jiedao (Liányúngăng Shì)</v>
      </c>
      <c r="P289" s="13" t="str">
        <f t="shared" si="19"/>
        <v>Gaogongdao Jiedao (Liányúngăng Shì)</v>
      </c>
    </row>
    <row r="290" spans="1:16" hidden="1" x14ac:dyDescent="0.25">
      <c r="A290" t="s">
        <v>420</v>
      </c>
      <c r="B290" t="str">
        <f t="shared" si="16"/>
        <v>Gāogōu Zhèn [incl. Qiánjìn Zhèn]</v>
      </c>
      <c r="C290" t="str">
        <f t="shared" si="17"/>
        <v>Gāogōu Zhèn [incl. Qiánjìn Zhèn]</v>
      </c>
      <c r="D290" t="s">
        <v>421</v>
      </c>
      <c r="E290" t="s">
        <v>243</v>
      </c>
      <c r="F290" t="str">
        <f>_xlfn.CONCAT(D290,", ",H290,", ",I290,", ","江苏省")</f>
        <v>高沟镇, 涟水县, 淮安市, 江苏省</v>
      </c>
      <c r="G290">
        <v>72247</v>
      </c>
      <c r="H290" t="s">
        <v>32</v>
      </c>
      <c r="I290" t="s">
        <v>21</v>
      </c>
      <c r="J290">
        <f>VLOOKUP(F290,[1]!china_towns_second__2[[Column1]:[Y]],3,FALSE)</f>
        <v>34.019060331642102</v>
      </c>
      <c r="K290">
        <f>VLOOKUP(F290,[1]!china_towns_second__2[[Column1]:[Y]],2,FALSE)</f>
        <v>119.20475140000001</v>
      </c>
      <c r="L290" t="s">
        <v>3864</v>
      </c>
      <c r="M290" t="str">
        <f>VLOOKUP(H290,CHOOSE({1,2},Table1[Native],Table1[Name]),2,0)</f>
        <v>Liánshuĭ Xiàn</v>
      </c>
      <c r="N290" t="str">
        <f>VLOOKUP(I290,CHOOSE({1,2},Table1[Native],Table1[Name]),2,0)</f>
        <v>Huái'ān Shì</v>
      </c>
      <c r="O290" t="str">
        <f t="shared" si="18"/>
        <v>Gaogou Zhen [incl. Qianjin Zhen] (Huái'ān Shì)</v>
      </c>
      <c r="P290" s="13" t="str">
        <f t="shared" si="19"/>
        <v>Gaogou Zhen [incl. Qianjin Zhen] (Huái'ān Shì)</v>
      </c>
    </row>
    <row r="291" spans="1:16" hidden="1" x14ac:dyDescent="0.25">
      <c r="A291" t="s">
        <v>422</v>
      </c>
      <c r="B291" t="str">
        <f t="shared" si="16"/>
        <v>Gāojiāyàn Zhèn [incl. Zhàojí Zhèn, Hánqiáo Xiāng]</v>
      </c>
      <c r="C291" t="str">
        <f t="shared" si="17"/>
        <v>Gāojiāyàn Zhèn [incl. Zhàojí Zhèn, Hánqiáo Xiāng]</v>
      </c>
      <c r="D291" t="s">
        <v>423</v>
      </c>
      <c r="E291" t="s">
        <v>243</v>
      </c>
      <c r="F291" t="str">
        <f>_xlfn.CONCAT(D291,", ",H291,", ",I291,", ","江苏省")</f>
        <v>高家堰镇, 淮阴区, 淮安市, 江苏省</v>
      </c>
      <c r="G291">
        <v>50721</v>
      </c>
      <c r="H291" t="s">
        <v>27</v>
      </c>
      <c r="I291" t="s">
        <v>21</v>
      </c>
      <c r="J291">
        <f>VLOOKUP(F291,[1]!china_towns_second__2[[Column1]:[Y]],3,FALSE)</f>
        <v>33.4137374388824</v>
      </c>
      <c r="K291">
        <f>VLOOKUP(F291,[1]!china_towns_second__2[[Column1]:[Y]],2,FALSE)</f>
        <v>118.86998010000001</v>
      </c>
      <c r="L291" t="s">
        <v>3865</v>
      </c>
      <c r="M291" t="str">
        <f>VLOOKUP(H291,CHOOSE({1,2},Table1[Native],Table1[Name]),2,0)</f>
        <v>Huáiyīn Qū</v>
      </c>
      <c r="N291" t="str">
        <f>VLOOKUP(I291,CHOOSE({1,2},Table1[Native],Table1[Name]),2,0)</f>
        <v>Huái'ān Shì</v>
      </c>
      <c r="O291" t="str">
        <f t="shared" si="18"/>
        <v>Gaojiayan Zhen [incl. Zhaoji Zhen, Hanqiao Xiang] (Huái'ān Shì)</v>
      </c>
      <c r="P291" s="13" t="str">
        <f t="shared" si="19"/>
        <v>Gaojiayan Zhen [incl. Zhaoji Zhen, Hanqiao Xiang] (Huái'ān Shì)</v>
      </c>
    </row>
    <row r="292" spans="1:16" hidden="1" x14ac:dyDescent="0.25">
      <c r="A292" t="s">
        <v>424</v>
      </c>
      <c r="B292" t="str">
        <f t="shared" si="16"/>
        <v>Gāoliángjiàn Jiēdào</v>
      </c>
      <c r="C292" t="str">
        <f t="shared" si="17"/>
        <v>Gāoliángjiàn Jiēdào</v>
      </c>
      <c r="D292" t="s">
        <v>425</v>
      </c>
      <c r="E292" t="s">
        <v>240</v>
      </c>
      <c r="F292" t="str">
        <f>_xlfn.CONCAT(D292,", ",H292,", ",I292,", ","江苏省")</f>
        <v>高良涧街道, 洪泽区, 淮安市, 江苏省</v>
      </c>
      <c r="G292">
        <v>128098</v>
      </c>
      <c r="H292" t="s">
        <v>23</v>
      </c>
      <c r="I292" t="s">
        <v>21</v>
      </c>
      <c r="J292" t="e">
        <f>VLOOKUP(F292,[1]!china_towns_second__2[[Column1]:[Y]],3,FALSE)</f>
        <v>#N/A</v>
      </c>
      <c r="K292" t="e">
        <f>VLOOKUP(F292,[1]!china_towns_second__2[[Column1]:[Y]],2,FALSE)</f>
        <v>#N/A</v>
      </c>
      <c r="L292" t="s">
        <v>3866</v>
      </c>
      <c r="M292" t="str">
        <f>VLOOKUP(H292,CHOOSE({1,2},Table1[Native],Table1[Name]),2,0)</f>
        <v>Hóngzé Qū</v>
      </c>
      <c r="N292" t="str">
        <f>VLOOKUP(I292,CHOOSE({1,2},Table1[Native],Table1[Name]),2,0)</f>
        <v>Huái'ān Shì</v>
      </c>
      <c r="O292" t="str">
        <f t="shared" si="18"/>
        <v>Gaoliangjian Jiedao (Huái'ān Shì)</v>
      </c>
      <c r="P292" s="13" t="str">
        <f t="shared" si="19"/>
        <v>Gaoliangjian Jiedao (Huái'ān Shì)</v>
      </c>
    </row>
    <row r="293" spans="1:16" hidden="1" x14ac:dyDescent="0.25">
      <c r="A293" t="s">
        <v>2067</v>
      </c>
      <c r="B293" t="str">
        <f t="shared" si="16"/>
        <v>Gāoliú Zhèn</v>
      </c>
      <c r="C293" t="str">
        <f t="shared" si="17"/>
        <v>Gāoliú Zhèn</v>
      </c>
      <c r="D293" t="s">
        <v>2068</v>
      </c>
      <c r="E293" t="s">
        <v>243</v>
      </c>
      <c r="F293" t="str">
        <f>_xlfn.CONCAT(D293,", ",H293,", ",I293,", ","江苏省")</f>
        <v>高流镇, 新沂市, 徐州市, 江苏省</v>
      </c>
      <c r="G293">
        <v>48485</v>
      </c>
      <c r="H293" t="s">
        <v>161</v>
      </c>
      <c r="I293" t="s">
        <v>147</v>
      </c>
      <c r="J293">
        <f>VLOOKUP(F293,[1]!china_towns_second__2[[Column1]:[Y]],3,FALSE)</f>
        <v>34.303214750394901</v>
      </c>
      <c r="K293">
        <f>VLOOKUP(F293,[1]!china_towns_second__2[[Column1]:[Y]],2,FALSE)</f>
        <v>118.5021112</v>
      </c>
      <c r="L293" t="s">
        <v>3867</v>
      </c>
      <c r="M293" t="str">
        <f>VLOOKUP(H293,CHOOSE({1,2},Table1[Native],Table1[Name]),2,0)</f>
        <v>Xīnyí Shì</v>
      </c>
      <c r="N293" t="str">
        <f>VLOOKUP(I293,CHOOSE({1,2},Table1[Native],Table1[Name]),2,0)</f>
        <v>Xúzhōu Shì</v>
      </c>
      <c r="O293" t="str">
        <f t="shared" si="18"/>
        <v>Gaoliu Zhen (Xúzhōu Shì)</v>
      </c>
      <c r="P293" s="13" t="str">
        <f t="shared" si="19"/>
        <v>Gaoliu Zhen (Xúzhōu Shì)</v>
      </c>
    </row>
    <row r="294" spans="1:16" hidden="1" x14ac:dyDescent="0.25">
      <c r="A294" t="s">
        <v>2772</v>
      </c>
      <c r="B294" t="str">
        <f t="shared" si="16"/>
        <v>Gāoqiáo Zhèn</v>
      </c>
      <c r="C294" t="str">
        <f t="shared" si="17"/>
        <v>Gāoqiáo Zhèn</v>
      </c>
      <c r="D294" t="s">
        <v>2773</v>
      </c>
      <c r="E294" t="s">
        <v>243</v>
      </c>
      <c r="F294" t="str">
        <f>_xlfn.CONCAT(D294,", ",H294,", ",I294,", ","江苏省")</f>
        <v>高桥镇, 丹徒区, 镇江市, 江苏省</v>
      </c>
      <c r="G294">
        <v>19443</v>
      </c>
      <c r="H294" t="s">
        <v>199</v>
      </c>
      <c r="I294" t="s">
        <v>197</v>
      </c>
      <c r="J294">
        <f>VLOOKUP(F294,[1]!china_towns_second__2[[Column1]:[Y]],3,FALSE)</f>
        <v>32.2329607</v>
      </c>
      <c r="K294">
        <f>VLOOKUP(F294,[1]!china_towns_second__2[[Column1]:[Y]],2,FALSE)</f>
        <v>119.6476493</v>
      </c>
      <c r="L294" t="s">
        <v>3868</v>
      </c>
      <c r="M294" t="str">
        <f>VLOOKUP(H294,CHOOSE({1,2},Table1[Native],Table1[Name]),2,0)</f>
        <v>Dāntú Qū</v>
      </c>
      <c r="N294" t="str">
        <f>VLOOKUP(I294,CHOOSE({1,2},Table1[Native],Table1[Name]),2,0)</f>
        <v>Zhènjiāng Shì</v>
      </c>
      <c r="O294" t="str">
        <f t="shared" si="18"/>
        <v>Gaoqiao Zhen (Zhènjiāng Shì)</v>
      </c>
      <c r="P294" s="13" t="str">
        <f t="shared" si="19"/>
        <v>Gaoqiao Zhen (Zhènjiāng Shì)</v>
      </c>
    </row>
    <row r="295" spans="1:16" hidden="1" x14ac:dyDescent="0.25">
      <c r="A295" t="s">
        <v>261</v>
      </c>
      <c r="B295" t="str">
        <f t="shared" si="16"/>
        <v>Gāoxīnqū</v>
      </c>
      <c r="C295" t="str">
        <f t="shared" si="17"/>
        <v>Gāoxīnqū</v>
      </c>
      <c r="D295" t="s">
        <v>262</v>
      </c>
      <c r="E295" t="s">
        <v>248</v>
      </c>
      <c r="F295" t="str">
        <f>_xlfn.CONCAT(D295,", ",H295,", ",I295,", ","江苏省")</f>
        <v>高新区, 武进区, 常州市, 江苏省</v>
      </c>
      <c r="G295">
        <v>143489</v>
      </c>
      <c r="H295" t="s">
        <v>15</v>
      </c>
      <c r="I295" t="s">
        <v>6</v>
      </c>
      <c r="J295">
        <f>VLOOKUP(F295,[1]!china_towns_second__2[[Column1]:[Y]],3,FALSE)</f>
        <v>31.654149774213799</v>
      </c>
      <c r="K295">
        <f>VLOOKUP(F295,[1]!china_towns_second__2[[Column1]:[Y]],2,FALSE)</f>
        <v>119.92952320000001</v>
      </c>
      <c r="L295" t="s">
        <v>3869</v>
      </c>
      <c r="M295" t="str">
        <f>VLOOKUP(H295,CHOOSE({1,2},Table1[Native],Table1[Name]),2,0)</f>
        <v>Wŭjìn Qū</v>
      </c>
      <c r="N295" t="str">
        <f>VLOOKUP(I295,CHOOSE({1,2},Table1[Native],Table1[Name]),2,0)</f>
        <v>Chángzhōu Shì</v>
      </c>
      <c r="O295" t="str">
        <f t="shared" si="18"/>
        <v>Gaoxinqu (Chángzhōu Shì)</v>
      </c>
      <c r="P295" s="13" t="str">
        <f t="shared" si="19"/>
        <v>Gaoxinqu (Chángzhōu Shì)</v>
      </c>
    </row>
    <row r="296" spans="1:16" hidden="1" x14ac:dyDescent="0.25">
      <c r="A296" t="s">
        <v>1282</v>
      </c>
      <c r="B296" t="str">
        <f t="shared" si="16"/>
        <v>Gāoxū Zhèn</v>
      </c>
      <c r="C296" t="str">
        <f t="shared" si="17"/>
        <v>Gāoxū Zhèn</v>
      </c>
      <c r="D296" t="s">
        <v>1283</v>
      </c>
      <c r="E296" t="s">
        <v>243</v>
      </c>
      <c r="F296" t="str">
        <f>_xlfn.CONCAT(D296,", ",H296,", ",I296,", ","江苏省")</f>
        <v>高墟镇, 沭阳县, 宿迁市, 江苏省</v>
      </c>
      <c r="G296">
        <v>26663</v>
      </c>
      <c r="H296" t="s">
        <v>89</v>
      </c>
      <c r="I296" t="s">
        <v>87</v>
      </c>
      <c r="J296">
        <f>VLOOKUP(F296,[1]!china_towns_second__2[[Column1]:[Y]],3,FALSE)</f>
        <v>34.363658987852098</v>
      </c>
      <c r="K296">
        <f>VLOOKUP(F296,[1]!china_towns_second__2[[Column1]:[Y]],2,FALSE)</f>
        <v>119.017545</v>
      </c>
      <c r="L296" t="s">
        <v>3870</v>
      </c>
      <c r="M296" t="str">
        <f>VLOOKUP(H296,CHOOSE({1,2},Table1[Native],Table1[Name]),2,0)</f>
        <v>Shùyáng Xiàn</v>
      </c>
      <c r="N296" t="str">
        <f>VLOOKUP(I296,CHOOSE({1,2},Table1[Native],Table1[Name]),2,0)</f>
        <v>Sùqiān Shì</v>
      </c>
      <c r="O296" t="str">
        <f t="shared" si="18"/>
        <v>Gaoxu Zhen (Sùqiān Shì)</v>
      </c>
      <c r="P296" s="13" t="str">
        <f t="shared" si="19"/>
        <v>Gaoxu Zhen (Sùqiān Shì)</v>
      </c>
    </row>
    <row r="297" spans="1:16" hidden="1" x14ac:dyDescent="0.25">
      <c r="A297" t="s">
        <v>2604</v>
      </c>
      <c r="B297" t="str">
        <f t="shared" si="16"/>
        <v>Gāoyóu Jiēdào</v>
      </c>
      <c r="C297" t="str">
        <f t="shared" si="17"/>
        <v>Gāoyóu Jiēdào</v>
      </c>
      <c r="D297" t="s">
        <v>2605</v>
      </c>
      <c r="E297" t="s">
        <v>240</v>
      </c>
      <c r="F297" t="str">
        <f>_xlfn.CONCAT(D297,", ",H297,", ",I297,", ","江苏省")</f>
        <v>高邮街道, 高邮市, 扬州市, 江苏省</v>
      </c>
      <c r="G297">
        <v>162476</v>
      </c>
      <c r="H297" t="s">
        <v>188</v>
      </c>
      <c r="I297" t="s">
        <v>184</v>
      </c>
      <c r="J297">
        <f>VLOOKUP(F297,[1]!china_towns_second__2[[Column1]:[Y]],3,FALSE)</f>
        <v>32.756646375087897</v>
      </c>
      <c r="K297">
        <f>VLOOKUP(F297,[1]!china_towns_second__2[[Column1]:[Y]],2,FALSE)</f>
        <v>119.401661</v>
      </c>
      <c r="L297" t="s">
        <v>3871</v>
      </c>
      <c r="M297" t="str">
        <f>VLOOKUP(H297,CHOOSE({1,2},Table1[Native],Table1[Name]),2,0)</f>
        <v>Gāoyóu Shì</v>
      </c>
      <c r="N297" t="str">
        <f>VLOOKUP(I297,CHOOSE({1,2},Table1[Native],Table1[Name]),2,0)</f>
        <v>Yángzhōu Shì</v>
      </c>
      <c r="O297" t="str">
        <f t="shared" si="18"/>
        <v>Gaoyou Jiedao (Yángzhōu Shì)</v>
      </c>
      <c r="P297" s="13" t="str">
        <f t="shared" si="19"/>
        <v>Gaoyou Jiedao (Yángzhōu Shì)</v>
      </c>
    </row>
    <row r="298" spans="1:16" hidden="1" x14ac:dyDescent="0.25">
      <c r="A298" t="s">
        <v>2774</v>
      </c>
      <c r="B298" t="str">
        <f t="shared" si="16"/>
        <v>Gāozī Jiēdào</v>
      </c>
      <c r="C298" t="str">
        <f t="shared" si="17"/>
        <v>Gāozī Jiēdào</v>
      </c>
      <c r="D298" t="s">
        <v>2775</v>
      </c>
      <c r="E298" t="s">
        <v>240</v>
      </c>
      <c r="F298" t="str">
        <f>_xlfn.CONCAT(D298,", ",H298,", ",I298,", ","江苏省")</f>
        <v>高资街道, 丹徒区, 镇江市, 江苏省</v>
      </c>
      <c r="G298">
        <v>42916</v>
      </c>
      <c r="H298" t="s">
        <v>199</v>
      </c>
      <c r="I298" t="s">
        <v>197</v>
      </c>
      <c r="J298">
        <f>VLOOKUP(F298,[1]!china_towns_second__2[[Column1]:[Y]],3,FALSE)</f>
        <v>32.146234817414303</v>
      </c>
      <c r="K298">
        <f>VLOOKUP(F298,[1]!china_towns_second__2[[Column1]:[Y]],2,FALSE)</f>
        <v>119.3039605</v>
      </c>
      <c r="L298" t="s">
        <v>3872</v>
      </c>
      <c r="M298" t="str">
        <f>VLOOKUP(H298,CHOOSE({1,2},Table1[Native],Table1[Name]),2,0)</f>
        <v>Dāntú Qū</v>
      </c>
      <c r="N298" t="str">
        <f>VLOOKUP(I298,CHOOSE({1,2},Table1[Native],Table1[Name]),2,0)</f>
        <v>Zhènjiāng Shì</v>
      </c>
      <c r="O298" t="str">
        <f t="shared" si="18"/>
        <v>Gaozi Jiedao (Zhènjiāng Shì)</v>
      </c>
      <c r="P298" s="13" t="str">
        <f t="shared" si="19"/>
        <v>Gaozi Jiedao (Zhènjiāng Shì)</v>
      </c>
    </row>
    <row r="299" spans="1:16" hidden="1" x14ac:dyDescent="0.25">
      <c r="A299" t="s">
        <v>2069</v>
      </c>
      <c r="B299" t="str">
        <f t="shared" si="16"/>
        <v>Gāozuò Zhèn (Xúzhōu Shì)</v>
      </c>
      <c r="C299" t="str">
        <f t="shared" si="17"/>
        <v>Gāozuò Zhèn (Xúzhōu Shì)</v>
      </c>
      <c r="D299" t="s">
        <v>2070</v>
      </c>
      <c r="E299" t="s">
        <v>243</v>
      </c>
      <c r="F299" t="str">
        <f>_xlfn.CONCAT(D299,", ",H299,", ",I299,", ","江苏省")</f>
        <v>高作镇, 睢宁县, 徐州市, 江苏省</v>
      </c>
      <c r="G299">
        <v>43419</v>
      </c>
      <c r="H299" t="s">
        <v>158</v>
      </c>
      <c r="I299" t="s">
        <v>147</v>
      </c>
      <c r="J299">
        <f>VLOOKUP(F299,[1]!china_towns_second__2[[Column1]:[Y]],3,FALSE)</f>
        <v>33.908887895858797</v>
      </c>
      <c r="K299">
        <f>VLOOKUP(F299,[1]!china_towns_second__2[[Column1]:[Y]],2,FALSE)</f>
        <v>118.0529543</v>
      </c>
      <c r="L299" t="s">
        <v>3873</v>
      </c>
      <c r="M299" t="str">
        <f>VLOOKUP(H299,CHOOSE({1,2},Table1[Native],Table1[Name]),2,0)</f>
        <v>Suīníng Xiàn</v>
      </c>
      <c r="N299" t="str">
        <f>VLOOKUP(I299,CHOOSE({1,2},Table1[Native],Table1[Name]),2,0)</f>
        <v>Xúzhōu Shì</v>
      </c>
      <c r="O299" t="str">
        <f t="shared" si="18"/>
        <v>Gaozuo Zhen (Xuzhou Shi) (Xúzhōu Shì)</v>
      </c>
      <c r="P299" s="13" t="str">
        <f t="shared" si="19"/>
        <v>Gaozuo Zhen (Xuzhou Shi) (Xúzhōu Shì)</v>
      </c>
    </row>
    <row r="300" spans="1:16" hidden="1" x14ac:dyDescent="0.25">
      <c r="A300" t="s">
        <v>2069</v>
      </c>
      <c r="B300" t="str">
        <f t="shared" si="16"/>
        <v>Gāozuò Zhèn (Yánchéng Shì)</v>
      </c>
      <c r="C300" t="str">
        <f t="shared" si="17"/>
        <v>Gāozuò Zhèn (Yánchéng Shì)</v>
      </c>
      <c r="D300" t="s">
        <v>2070</v>
      </c>
      <c r="E300" t="s">
        <v>243</v>
      </c>
      <c r="F300" t="str">
        <f>_xlfn.CONCAT(D300,", ",H300,", ",I300,", ","江苏省")</f>
        <v>高作镇, 建湖县, 盐城市, 江苏省</v>
      </c>
      <c r="G300">
        <v>32127</v>
      </c>
      <c r="H300" t="s">
        <v>175</v>
      </c>
      <c r="I300" t="s">
        <v>165</v>
      </c>
      <c r="J300">
        <f>VLOOKUP(F300,[1]!china_towns_second__2[[Column1]:[Y]],3,FALSE)</f>
        <v>33.570164746896999</v>
      </c>
      <c r="K300">
        <f>VLOOKUP(F300,[1]!china_towns_second__2[[Column1]:[Y]],2,FALSE)</f>
        <v>119.75293840000001</v>
      </c>
      <c r="L300" t="s">
        <v>3874</v>
      </c>
      <c r="M300" t="str">
        <f>VLOOKUP(H300,CHOOSE({1,2},Table1[Native],Table1[Name]),2,0)</f>
        <v>Jiànhú Xiàn</v>
      </c>
      <c r="N300" t="str">
        <f>VLOOKUP(I300,CHOOSE({1,2},Table1[Native],Table1[Name]),2,0)</f>
        <v>Yánchéng Shì</v>
      </c>
      <c r="O300" t="str">
        <f t="shared" si="18"/>
        <v>Gaozuo Zhen (Yancheng Shi) (Yánchéng Shì)</v>
      </c>
      <c r="P300" s="13" t="str">
        <f t="shared" si="19"/>
        <v>Gaozuo Zhen (Yancheng Shi) (Yánchéng Shì)</v>
      </c>
    </row>
    <row r="301" spans="1:16" hidden="1" x14ac:dyDescent="0.25">
      <c r="A301" t="s">
        <v>1284</v>
      </c>
      <c r="B301" t="str">
        <f t="shared" si="16"/>
        <v>Gĕngchē Zhèn</v>
      </c>
      <c r="C301" t="str">
        <f t="shared" si="17"/>
        <v>Gĕngchē Zhèn</v>
      </c>
      <c r="D301" t="s">
        <v>1285</v>
      </c>
      <c r="E301" t="s">
        <v>243</v>
      </c>
      <c r="F301" t="str">
        <f>_xlfn.CONCAT(D301,", ",H301,", ",I301,", ","江苏省")</f>
        <v>耿车镇, 宿城区, 宿迁市, 江苏省</v>
      </c>
      <c r="G301">
        <v>33185</v>
      </c>
      <c r="H301" t="s">
        <v>94</v>
      </c>
      <c r="I301" t="s">
        <v>87</v>
      </c>
      <c r="J301">
        <f>VLOOKUP(F301,[1]!china_towns_second__2[[Column1]:[Y]],3,FALSE)</f>
        <v>33.904327871704702</v>
      </c>
      <c r="K301">
        <f>VLOOKUP(F301,[1]!china_towns_second__2[[Column1]:[Y]],2,FALSE)</f>
        <v>118.1719178</v>
      </c>
      <c r="L301" t="s">
        <v>3875</v>
      </c>
      <c r="M301" t="str">
        <f>VLOOKUP(H301,CHOOSE({1,2},Table1[Native],Table1[Name]),2,0)</f>
        <v>Sùchéng Qū</v>
      </c>
      <c r="N301" t="str">
        <f>VLOOKUP(I301,CHOOSE({1,2},Table1[Native],Table1[Name]),2,0)</f>
        <v>Sùqiān Shì</v>
      </c>
      <c r="O301" t="str">
        <f t="shared" si="18"/>
        <v>Gengche Zhen (Sùqiān Shì)</v>
      </c>
      <c r="P301" s="13" t="str">
        <f t="shared" si="19"/>
        <v>Gengche Zhen (Sùqiān Shì)</v>
      </c>
    </row>
    <row r="302" spans="1:16" hidden="1" x14ac:dyDescent="0.25">
      <c r="A302" t="s">
        <v>1286</v>
      </c>
      <c r="B302" t="str">
        <f t="shared" si="16"/>
        <v>Gĕngwéi Zhèn</v>
      </c>
      <c r="C302" t="str">
        <f t="shared" si="17"/>
        <v>Gĕngwéi Zhèn</v>
      </c>
      <c r="D302" t="s">
        <v>1287</v>
      </c>
      <c r="E302" t="s">
        <v>243</v>
      </c>
      <c r="F302" t="str">
        <f>_xlfn.CONCAT(D302,", ",H302,", ",I302,", ","江苏省")</f>
        <v>耿圩镇, 沭阳县, 宿迁市, 江苏省</v>
      </c>
      <c r="G302">
        <v>28623</v>
      </c>
      <c r="H302" t="s">
        <v>89</v>
      </c>
      <c r="I302" t="s">
        <v>87</v>
      </c>
      <c r="J302">
        <f>VLOOKUP(F302,[1]!china_towns_second__2[[Column1]:[Y]],3,FALSE)</f>
        <v>34.104240897608499</v>
      </c>
      <c r="K302">
        <f>VLOOKUP(F302,[1]!china_towns_second__2[[Column1]:[Y]],2,FALSE)</f>
        <v>118.6802204</v>
      </c>
      <c r="L302" t="s">
        <v>3876</v>
      </c>
      <c r="M302" t="str">
        <f>VLOOKUP(H302,CHOOSE({1,2},Table1[Native],Table1[Name]),2,0)</f>
        <v>Shùyáng Xiàn</v>
      </c>
      <c r="N302" t="str">
        <f>VLOOKUP(I302,CHOOSE({1,2},Table1[Native],Table1[Name]),2,0)</f>
        <v>Sùqiān Shì</v>
      </c>
      <c r="O302" t="str">
        <f t="shared" si="18"/>
        <v>Gengwei Zhen (Sùqiān Shì)</v>
      </c>
      <c r="P302" s="13" t="str">
        <f t="shared" si="19"/>
        <v>Gengwei Zhen (Sùqiān Shì)</v>
      </c>
    </row>
    <row r="303" spans="1:16" hidden="1" x14ac:dyDescent="0.25">
      <c r="A303" t="s">
        <v>1702</v>
      </c>
      <c r="B303" t="str">
        <f t="shared" si="16"/>
        <v>Gēnsī Xiāng</v>
      </c>
      <c r="C303" t="str">
        <f t="shared" si="17"/>
        <v>Gēnsī Xiāng</v>
      </c>
      <c r="D303" t="s">
        <v>1703</v>
      </c>
      <c r="E303" t="s">
        <v>690</v>
      </c>
      <c r="F303" t="str">
        <f>_xlfn.CONCAT(D303,", ",H303,", ",I303,", ","江苏省")</f>
        <v>根思乡, 泰兴市, 泰州市, 江苏省</v>
      </c>
      <c r="G303">
        <v>43807</v>
      </c>
      <c r="H303" t="s">
        <v>127</v>
      </c>
      <c r="I303" t="s">
        <v>117</v>
      </c>
      <c r="J303" t="e">
        <f>VLOOKUP(F303,[1]!china_towns_second__2[[Column1]:[Y]],3,FALSE)</f>
        <v>#N/A</v>
      </c>
      <c r="K303" t="e">
        <f>VLOOKUP(F303,[1]!china_towns_second__2[[Column1]:[Y]],2,FALSE)</f>
        <v>#N/A</v>
      </c>
      <c r="L303" t="s">
        <v>3877</v>
      </c>
      <c r="M303" t="str">
        <f>VLOOKUP(H303,CHOOSE({1,2},Table1[Native],Table1[Name]),2,0)</f>
        <v>Tàixīng Shì</v>
      </c>
      <c r="N303" t="str">
        <f>VLOOKUP(I303,CHOOSE({1,2},Table1[Native],Table1[Name]),2,0)</f>
        <v>Tàizhōu Shì</v>
      </c>
      <c r="O303" t="str">
        <f t="shared" si="18"/>
        <v>Gensi Xiang (Tàizhōu Shì)</v>
      </c>
      <c r="P303" s="13" t="str">
        <f t="shared" si="19"/>
        <v>Gensi Xiang (Tàizhōu Shì)</v>
      </c>
    </row>
    <row r="304" spans="1:16" hidden="1" x14ac:dyDescent="0.25">
      <c r="A304" t="s">
        <v>850</v>
      </c>
      <c r="B304" t="str">
        <f t="shared" si="16"/>
        <v>Gĕtáng Jiēdào</v>
      </c>
      <c r="C304" t="str">
        <f t="shared" si="17"/>
        <v>Gĕtáng Jiēdào</v>
      </c>
      <c r="D304" t="s">
        <v>851</v>
      </c>
      <c r="E304" t="s">
        <v>240</v>
      </c>
      <c r="F304" t="str">
        <f>_xlfn.CONCAT(D304,", ",H304,", ",I304,", ","江苏省")</f>
        <v>葛塘街道, 六合区, 南京市, 江苏省</v>
      </c>
      <c r="G304">
        <v>86266</v>
      </c>
      <c r="H304" t="s">
        <v>62</v>
      </c>
      <c r="I304" t="s">
        <v>51</v>
      </c>
      <c r="J304">
        <f>VLOOKUP(F304,[1]!china_towns_second__2[[Column1]:[Y]],3,FALSE)</f>
        <v>32.259887732398603</v>
      </c>
      <c r="K304">
        <f>VLOOKUP(F304,[1]!china_towns_second__2[[Column1]:[Y]],2,FALSE)</f>
        <v>118.7227936</v>
      </c>
      <c r="L304" t="s">
        <v>3878</v>
      </c>
      <c r="M304" t="str">
        <f>VLOOKUP(H304,CHOOSE({1,2},Table1[Native],Table1[Name]),2,0)</f>
        <v>Lùhé Qū</v>
      </c>
      <c r="N304" t="str">
        <f>VLOOKUP(I304,CHOOSE({1,2},Table1[Native],Table1[Name]),2,0)</f>
        <v>Nánjīng Shì</v>
      </c>
      <c r="O304" t="str">
        <f t="shared" si="18"/>
        <v>Getang Jiedao (Nánjīng Shì)</v>
      </c>
      <c r="P304" s="13" t="str">
        <f t="shared" si="19"/>
        <v>Getang Jiedao (Nánjīng Shì)</v>
      </c>
    </row>
    <row r="305" spans="1:16" hidden="1" x14ac:dyDescent="0.25">
      <c r="A305" t="s">
        <v>2376</v>
      </c>
      <c r="B305" t="str">
        <f t="shared" si="16"/>
        <v>Gĕwŭ Jiēdào</v>
      </c>
      <c r="C305" t="str">
        <f t="shared" si="17"/>
        <v>Gĕwŭ Jiēdào</v>
      </c>
      <c r="D305" t="s">
        <v>2377</v>
      </c>
      <c r="E305" t="s">
        <v>240</v>
      </c>
      <c r="F305" t="str">
        <f>_xlfn.CONCAT(D305,", ",H305,", ",I305,", ","江苏省")</f>
        <v>葛武街道, 盐都区, 盐城市, 江苏省</v>
      </c>
      <c r="G305">
        <v>17667</v>
      </c>
      <c r="H305" t="s">
        <v>182</v>
      </c>
      <c r="I305" t="s">
        <v>165</v>
      </c>
      <c r="J305">
        <f>VLOOKUP(F305,[1]!china_towns_second__2[[Column1]:[Y]],3,FALSE)</f>
        <v>33.171921651553603</v>
      </c>
      <c r="K305">
        <f>VLOOKUP(F305,[1]!china_towns_second__2[[Column1]:[Y]],2,FALSE)</f>
        <v>119.9819217</v>
      </c>
      <c r="L305" t="s">
        <v>3879</v>
      </c>
      <c r="M305" t="str">
        <f>VLOOKUP(H305,CHOOSE({1,2},Table1[Native],Table1[Name]),2,0)</f>
        <v>Yándū Qū</v>
      </c>
      <c r="N305" t="str">
        <f>VLOOKUP(I305,CHOOSE({1,2},Table1[Native],Table1[Name]),2,0)</f>
        <v>Yánchéng Shì</v>
      </c>
      <c r="O305" t="str">
        <f t="shared" si="18"/>
        <v>Gewu Jiedao (Yánchéng Shì)</v>
      </c>
      <c r="P305" s="13" t="str">
        <f t="shared" si="19"/>
        <v>Gewu Jiedao (Yánchéng Shì)</v>
      </c>
    </row>
    <row r="306" spans="1:16" hidden="1" x14ac:dyDescent="0.25">
      <c r="A306" t="s">
        <v>2606</v>
      </c>
      <c r="B306" t="str">
        <f t="shared" si="16"/>
        <v>Gōngdào Zhèn</v>
      </c>
      <c r="C306" t="str">
        <f t="shared" si="17"/>
        <v>Gōngdào Zhèn</v>
      </c>
      <c r="D306" t="s">
        <v>2607</v>
      </c>
      <c r="E306" t="s">
        <v>243</v>
      </c>
      <c r="F306" t="str">
        <f>_xlfn.CONCAT(D306,", ",H306,", ",I306,", ","江苏省")</f>
        <v>公道镇, 邗江区, 扬州市, 江苏省</v>
      </c>
      <c r="G306">
        <v>33966</v>
      </c>
      <c r="H306" t="s">
        <v>191</v>
      </c>
      <c r="I306" t="s">
        <v>184</v>
      </c>
      <c r="J306">
        <f>VLOOKUP(F306,[1]!china_towns_second__2[[Column1]:[Y]],3,FALSE)</f>
        <v>32.613164003670498</v>
      </c>
      <c r="K306">
        <f>VLOOKUP(F306,[1]!china_towns_second__2[[Column1]:[Y]],2,FALSE)</f>
        <v>119.3823976</v>
      </c>
      <c r="L306" t="s">
        <v>3880</v>
      </c>
      <c r="M306" t="str">
        <f>VLOOKUP(H306,CHOOSE({1,2},Table1[Native],Table1[Name]),2,0)</f>
        <v>Hánjiāng Qū</v>
      </c>
      <c r="N306" t="str">
        <f>VLOOKUP(I306,CHOOSE({1,2},Table1[Native],Table1[Name]),2,0)</f>
        <v>Yángzhōu Shì</v>
      </c>
      <c r="O306" t="str">
        <f t="shared" si="18"/>
        <v>Gongdao Zhen (Yángzhōu Shì)</v>
      </c>
      <c r="P306" s="13" t="str">
        <f t="shared" si="19"/>
        <v>Gongdao Zhen (Yángzhōu Shì)</v>
      </c>
    </row>
    <row r="307" spans="1:16" hidden="1" x14ac:dyDescent="0.25">
      <c r="A307" t="s">
        <v>2776</v>
      </c>
      <c r="B307" t="str">
        <f t="shared" si="16"/>
        <v>Gòngqīngtuán Nóngchăng</v>
      </c>
      <c r="C307" t="str">
        <f t="shared" si="17"/>
        <v>Gòngqīngtuán Nóngchăng</v>
      </c>
      <c r="D307" t="s">
        <v>2777</v>
      </c>
      <c r="E307" t="s">
        <v>248</v>
      </c>
      <c r="F307" t="str">
        <f>_xlfn.CONCAT(D307,", ",H307,", ",I307,", ","江苏省")</f>
        <v>共青团农场, 京口区, 镇江市, 江苏省</v>
      </c>
      <c r="G307">
        <v>1438</v>
      </c>
      <c r="H307" t="s">
        <v>202</v>
      </c>
      <c r="I307" t="s">
        <v>197</v>
      </c>
      <c r="J307">
        <f>VLOOKUP(F307,[1]!china_towns_second__2[[Column1]:[Y]],3,FALSE)</f>
        <v>32.259394729726402</v>
      </c>
      <c r="K307">
        <f>VLOOKUP(F307,[1]!china_towns_second__2[[Column1]:[Y]],2,FALSE)</f>
        <v>119.5478537</v>
      </c>
      <c r="L307" t="s">
        <v>3881</v>
      </c>
      <c r="M307" t="str">
        <f>VLOOKUP(H307,CHOOSE({1,2},Table1[Native],Table1[Name]),2,0)</f>
        <v>Jīngkŏu Qū</v>
      </c>
      <c r="N307" t="str">
        <f>VLOOKUP(I307,CHOOSE({1,2},Table1[Native],Table1[Name]),2,0)</f>
        <v>Zhènjiāng Shì</v>
      </c>
      <c r="O307" t="str">
        <f t="shared" si="18"/>
        <v>Gongqingtuan Nongchang (Zhènjiāng Shì)</v>
      </c>
      <c r="P307" s="13" t="str">
        <f t="shared" si="19"/>
        <v>Gongqingtuan Nongchang (Zhènjiāng Shì)</v>
      </c>
    </row>
    <row r="308" spans="1:16" hidden="1" x14ac:dyDescent="0.25">
      <c r="A308" t="s">
        <v>2778</v>
      </c>
      <c r="B308" t="str">
        <f t="shared" si="16"/>
        <v>Gōngyè Yuánqū</v>
      </c>
      <c r="C308" t="str">
        <f t="shared" si="17"/>
        <v>Gōngyè Yuánqū</v>
      </c>
      <c r="D308" t="s">
        <v>2779</v>
      </c>
      <c r="E308" t="s">
        <v>248</v>
      </c>
      <c r="F308" t="str">
        <f>_xlfn.CONCAT(D308,", ",H308,", ",I308,", ","江苏省")</f>
        <v>工业园区, 润州区, 镇江市, 江苏省</v>
      </c>
      <c r="G308">
        <v>13848</v>
      </c>
      <c r="H308" t="s">
        <v>206</v>
      </c>
      <c r="I308" t="s">
        <v>197</v>
      </c>
      <c r="J308">
        <f>VLOOKUP(F308,[1]!china_towns_second__2[[Column1]:[Y]],3,FALSE)</f>
        <v>32.195045218129003</v>
      </c>
      <c r="K308">
        <f>VLOOKUP(F308,[1]!china_towns_second__2[[Column1]:[Y]],2,FALSE)</f>
        <v>119.3622163</v>
      </c>
      <c r="L308" t="s">
        <v>3882</v>
      </c>
      <c r="M308" t="str">
        <f>VLOOKUP(H308,CHOOSE({1,2},Table1[Native],Table1[Name]),2,0)</f>
        <v>Rùnzhōu Qū</v>
      </c>
      <c r="N308" t="str">
        <f>VLOOKUP(I308,CHOOSE({1,2},Table1[Native],Table1[Name]),2,0)</f>
        <v>Zhènjiāng Shì</v>
      </c>
      <c r="O308" t="str">
        <f t="shared" si="18"/>
        <v>Gongye Yuanqu (Zhènjiāng Shì)</v>
      </c>
      <c r="P308" s="13" t="str">
        <f t="shared" si="19"/>
        <v>Gongye Yuanqu (Zhènjiāng Shì)</v>
      </c>
    </row>
    <row r="309" spans="1:16" hidden="1" x14ac:dyDescent="0.25">
      <c r="A309" t="s">
        <v>2071</v>
      </c>
      <c r="B309" t="str">
        <f t="shared" si="16"/>
        <v>Gōngyè Yuánqū Guănwĕihuì</v>
      </c>
      <c r="C309" t="str">
        <f t="shared" si="17"/>
        <v>Gōngyè Yuánqū Guănwĕihuì</v>
      </c>
      <c r="D309" t="s">
        <v>2072</v>
      </c>
      <c r="E309" t="s">
        <v>248</v>
      </c>
      <c r="F309" t="str">
        <f>_xlfn.CONCAT(D309,", ",H309,", ",I309,", ","江苏省")</f>
        <v>工业园区管委会, 贾汪区, 徐州市, 江苏省</v>
      </c>
      <c r="G309">
        <v>13786</v>
      </c>
      <c r="H309" t="s">
        <v>151</v>
      </c>
      <c r="I309" t="s">
        <v>147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3883</v>
      </c>
      <c r="M309" t="str">
        <f>VLOOKUP(H309,CHOOSE({1,2},Table1[Native],Table1[Name]),2,0)</f>
        <v>Jiăwāng Qū</v>
      </c>
      <c r="N309" t="str">
        <f>VLOOKUP(I309,CHOOSE({1,2},Table1[Native],Table1[Name]),2,0)</f>
        <v>Xúzhōu Shì</v>
      </c>
      <c r="O309" t="str">
        <f t="shared" si="18"/>
        <v>Gongye Yuanqu Guanweihui (Xúzhōu Shì)</v>
      </c>
      <c r="P309" s="13" t="str">
        <f t="shared" si="19"/>
        <v>Gongye Yuanqu Guanweihui (Xúzhōu Shì)</v>
      </c>
    </row>
    <row r="310" spans="1:16" hidden="1" x14ac:dyDescent="0.25">
      <c r="A310" t="s">
        <v>426</v>
      </c>
      <c r="B310" t="str">
        <f t="shared" si="16"/>
        <v>Gōngyèyuán</v>
      </c>
      <c r="C310" t="str">
        <f t="shared" si="17"/>
        <v>Gōngyèyuán</v>
      </c>
      <c r="D310" t="s">
        <v>427</v>
      </c>
      <c r="E310" t="s">
        <v>248</v>
      </c>
      <c r="F310" t="str">
        <f>_xlfn.CONCAT(D310,", ",H310,", ",I310,", ","江苏省")</f>
        <v>工业园, 淮阴区, 淮安市, 江苏省</v>
      </c>
      <c r="G310">
        <v>23549</v>
      </c>
      <c r="H310" t="s">
        <v>27</v>
      </c>
      <c r="I310" t="s">
        <v>21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3884</v>
      </c>
      <c r="M310" t="str">
        <f>VLOOKUP(H310,CHOOSE({1,2},Table1[Native],Table1[Name]),2,0)</f>
        <v>Huáiyīn Qū</v>
      </c>
      <c r="N310" t="str">
        <f>VLOOKUP(I310,CHOOSE({1,2},Table1[Native],Table1[Name]),2,0)</f>
        <v>Huái'ān Shì</v>
      </c>
      <c r="O310" t="str">
        <f t="shared" si="18"/>
        <v>Gongyeyuan (Huái'ān Shì)</v>
      </c>
      <c r="P310" s="13" t="str">
        <f t="shared" si="19"/>
        <v>Gongyeyuan (Huái'ān Shì)</v>
      </c>
    </row>
    <row r="311" spans="1:16" hidden="1" x14ac:dyDescent="0.25">
      <c r="A311" t="s">
        <v>2378</v>
      </c>
      <c r="B311" t="str">
        <f t="shared" si="16"/>
        <v>Gōudūn Zhèn</v>
      </c>
      <c r="C311" t="str">
        <f t="shared" si="17"/>
        <v>Gōudūn Zhèn</v>
      </c>
      <c r="D311" t="s">
        <v>2379</v>
      </c>
      <c r="E311" t="s">
        <v>243</v>
      </c>
      <c r="F311" t="str">
        <f>_xlfn.CONCAT(D311,", ",H311,", ",I311,", ","江苏省")</f>
        <v>沟墩镇, 阜宁县, 盐城市, 江苏省</v>
      </c>
      <c r="G311">
        <v>51296</v>
      </c>
      <c r="H311" t="s">
        <v>173</v>
      </c>
      <c r="I311" t="s">
        <v>165</v>
      </c>
      <c r="J311">
        <f>VLOOKUP(F311,[1]!china_towns_second__2[[Column1]:[Y]],3,FALSE)</f>
        <v>33.674309174694201</v>
      </c>
      <c r="K311">
        <f>VLOOKUP(F311,[1]!china_towns_second__2[[Column1]:[Y]],2,FALSE)</f>
        <v>119.90046599999999</v>
      </c>
      <c r="L311" t="s">
        <v>3885</v>
      </c>
      <c r="M311" t="str">
        <f>VLOOKUP(H311,CHOOSE({1,2},Table1[Native],Table1[Name]),2,0)</f>
        <v>Fùníng Xiàn</v>
      </c>
      <c r="N311" t="str">
        <f>VLOOKUP(I311,CHOOSE({1,2},Table1[Native],Table1[Name]),2,0)</f>
        <v>Yánchéng Shì</v>
      </c>
      <c r="O311" t="str">
        <f t="shared" si="18"/>
        <v>Goudun Zhen (Yánchéng Shì)</v>
      </c>
      <c r="P311" s="13" t="str">
        <f t="shared" si="19"/>
        <v>Goudun Zhen (Yánchéng Shì)</v>
      </c>
    </row>
    <row r="312" spans="1:16" hidden="1" x14ac:dyDescent="0.25">
      <c r="A312" t="s">
        <v>1288</v>
      </c>
      <c r="B312" t="str">
        <f t="shared" si="16"/>
        <v>Guāndūn Xiāng</v>
      </c>
      <c r="C312" t="str">
        <f t="shared" si="17"/>
        <v>Guāndūn Xiāng</v>
      </c>
      <c r="D312" t="s">
        <v>1289</v>
      </c>
      <c r="E312" t="s">
        <v>690</v>
      </c>
      <c r="F312" t="str">
        <f>_xlfn.CONCAT(D312,", ",H312,", ",I312,", ","江苏省")</f>
        <v>官墩乡, 沭阳县, 宿迁市, 江苏省</v>
      </c>
      <c r="G312">
        <v>24007</v>
      </c>
      <c r="H312" t="s">
        <v>89</v>
      </c>
      <c r="I312" t="s">
        <v>87</v>
      </c>
      <c r="J312" t="e">
        <f>VLOOKUP(F312,[1]!china_towns_second__2[[Column1]:[Y]],3,FALSE)</f>
        <v>#N/A</v>
      </c>
      <c r="K312" t="e">
        <f>VLOOKUP(F312,[1]!china_towns_second__2[[Column1]:[Y]],2,FALSE)</f>
        <v>#N/A</v>
      </c>
      <c r="L312" t="s">
        <v>3886</v>
      </c>
      <c r="M312" t="str">
        <f>VLOOKUP(H312,CHOOSE({1,2},Table1[Native],Table1[Name]),2,0)</f>
        <v>Shùyáng Xiàn</v>
      </c>
      <c r="N312" t="str">
        <f>VLOOKUP(I312,CHOOSE({1,2},Table1[Native],Table1[Name]),2,0)</f>
        <v>Sùqiān Shì</v>
      </c>
      <c r="O312" t="str">
        <f t="shared" si="18"/>
        <v>Guandun Xiang (Sùqiān Shì)</v>
      </c>
      <c r="P312" s="13" t="str">
        <f t="shared" si="19"/>
        <v>Guandun Xiang (Sùqiān Shì)</v>
      </c>
    </row>
    <row r="313" spans="1:16" hidden="1" x14ac:dyDescent="0.25">
      <c r="A313" t="s">
        <v>1499</v>
      </c>
      <c r="B313" t="str">
        <f t="shared" si="16"/>
        <v>Guāngfú Zhèn</v>
      </c>
      <c r="C313" t="str">
        <f t="shared" si="17"/>
        <v>Guāngfú Zhèn</v>
      </c>
      <c r="D313" t="s">
        <v>1500</v>
      </c>
      <c r="E313" t="s">
        <v>243</v>
      </c>
      <c r="F313" t="str">
        <f>_xlfn.CONCAT(D313,", ",H313,", ",I313,", ","江苏省")</f>
        <v>光福镇, 吴中区, 苏州市, 江苏省</v>
      </c>
      <c r="G313">
        <v>50159</v>
      </c>
      <c r="H313" t="s">
        <v>111</v>
      </c>
      <c r="I313" t="s">
        <v>98</v>
      </c>
      <c r="J313">
        <f>VLOOKUP(F313,[1]!china_towns_second__2[[Column1]:[Y]],3,FALSE)</f>
        <v>31.2854160185334</v>
      </c>
      <c r="K313">
        <f>VLOOKUP(F313,[1]!china_towns_second__2[[Column1]:[Y]],2,FALSE)</f>
        <v>120.3688339</v>
      </c>
      <c r="L313" t="s">
        <v>3887</v>
      </c>
      <c r="M313" t="str">
        <f>VLOOKUP(H313,CHOOSE({1,2},Table1[Native],Table1[Name]),2,0)</f>
        <v>Wúzhōng Qū</v>
      </c>
      <c r="N313" t="str">
        <f>VLOOKUP(I313,CHOOSE({1,2},Table1[Native],Table1[Name]),2,0)</f>
        <v>Sūzhōu Shì</v>
      </c>
      <c r="O313" t="str">
        <f t="shared" si="18"/>
        <v>Guangfu Zhen (Sūzhōu Shì)</v>
      </c>
      <c r="P313" s="13" t="str">
        <f t="shared" si="19"/>
        <v>Guangfu Zhen (Sūzhōu Shì)</v>
      </c>
    </row>
    <row r="314" spans="1:16" hidden="1" x14ac:dyDescent="0.25">
      <c r="A314" t="s">
        <v>852</v>
      </c>
      <c r="B314" t="str">
        <f t="shared" si="16"/>
        <v>Guānghuálù Jiēdào</v>
      </c>
      <c r="C314" t="str">
        <f t="shared" si="17"/>
        <v>Guānghuálù Jiēdào</v>
      </c>
      <c r="D314" t="s">
        <v>853</v>
      </c>
      <c r="E314" t="s">
        <v>240</v>
      </c>
      <c r="F314" t="str">
        <f>_xlfn.CONCAT(D314,", ",H314,", ",I314,", ","江苏省")</f>
        <v>光华路街道, 秦淮区, 南京市, 江苏省</v>
      </c>
      <c r="G314">
        <v>84085</v>
      </c>
      <c r="H314" t="s">
        <v>64</v>
      </c>
      <c r="I314" t="s">
        <v>51</v>
      </c>
      <c r="J314">
        <f>VLOOKUP(F314,[1]!china_towns_second__2[[Column1]:[Y]],3,FALSE)</f>
        <v>32.012499930818102</v>
      </c>
      <c r="K314">
        <f>VLOOKUP(F314,[1]!china_towns_second__2[[Column1]:[Y]],2,FALSE)</f>
        <v>118.8472197</v>
      </c>
      <c r="L314" t="s">
        <v>3888</v>
      </c>
      <c r="M314" t="str">
        <f>VLOOKUP(H314,CHOOSE({1,2},Table1[Native],Table1[Name]),2,0)</f>
        <v>Qínhuái Qū</v>
      </c>
      <c r="N314" t="str">
        <f>VLOOKUP(I314,CHOOSE({1,2},Table1[Native],Table1[Name]),2,0)</f>
        <v>Nánjīng Shì</v>
      </c>
      <c r="O314" t="str">
        <f t="shared" si="18"/>
        <v>Guanghualu Jiedao (Nánjīng Shì)</v>
      </c>
      <c r="P314" s="13" t="str">
        <f t="shared" si="19"/>
        <v>Guanghualu Jiedao (Nánjīng Shì)</v>
      </c>
    </row>
    <row r="315" spans="1:16" hidden="1" x14ac:dyDescent="0.25">
      <c r="A315" t="s">
        <v>2608</v>
      </c>
      <c r="B315" t="str">
        <f t="shared" si="16"/>
        <v>Guǎnglíng Jīngjì Kāifāqū</v>
      </c>
      <c r="C315" t="str">
        <f t="shared" si="17"/>
        <v>Guǎnglíng Jīngjì Kāifāqū</v>
      </c>
      <c r="D315" t="s">
        <v>2609</v>
      </c>
      <c r="E315" t="s">
        <v>248</v>
      </c>
      <c r="F315" t="str">
        <f>_xlfn.CONCAT(D315,", ",H315,", ",I315,", ","江苏省")</f>
        <v>广陵经济开发区, 广陵区, 扬州市, 江苏省</v>
      </c>
      <c r="G315">
        <v>28554</v>
      </c>
      <c r="H315" t="s">
        <v>190</v>
      </c>
      <c r="I315" t="s">
        <v>184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3889</v>
      </c>
      <c r="M315" t="str">
        <f>VLOOKUP(H315,CHOOSE({1,2},Table1[Native],Table1[Name]),2,0)</f>
        <v>Guănglíng Qū</v>
      </c>
      <c r="N315" t="str">
        <f>VLOOKUP(I315,CHOOSE({1,2},Table1[Native],Table1[Name]),2,0)</f>
        <v>Yángzhōu Shì</v>
      </c>
      <c r="O315" t="str">
        <f t="shared" si="18"/>
        <v>Guangling Jingji Kaifaqu (Yángzhōu Shì)</v>
      </c>
      <c r="P315" s="13" t="str">
        <f t="shared" si="19"/>
        <v>Guangling Jingji Kaifaqu (Yángzhōu Shì)</v>
      </c>
    </row>
    <row r="316" spans="1:16" hidden="1" x14ac:dyDescent="0.25">
      <c r="A316" t="s">
        <v>1704</v>
      </c>
      <c r="B316" t="str">
        <f t="shared" si="16"/>
        <v>Guănglíng Zhèn</v>
      </c>
      <c r="C316" t="str">
        <f t="shared" si="17"/>
        <v>Guănglíng Zhèn</v>
      </c>
      <c r="D316" t="s">
        <v>1705</v>
      </c>
      <c r="E316" t="s">
        <v>243</v>
      </c>
      <c r="F316" t="str">
        <f>_xlfn.CONCAT(D316,", ",H316,", ",I316,", ","江苏省")</f>
        <v>广陵镇, 泰兴市, 泰州市, 江苏省</v>
      </c>
      <c r="G316">
        <v>44336</v>
      </c>
      <c r="H316" t="s">
        <v>127</v>
      </c>
      <c r="I316" t="s">
        <v>117</v>
      </c>
      <c r="J316">
        <f>VLOOKUP(F316,[1]!china_towns_second__2[[Column1]:[Y]],3,FALSE)</f>
        <v>32.130385667526099</v>
      </c>
      <c r="K316">
        <f>VLOOKUP(F316,[1]!china_towns_second__2[[Column1]:[Y]],2,FALSE)</f>
        <v>120.237871</v>
      </c>
      <c r="L316" t="s">
        <v>3890</v>
      </c>
      <c r="M316" t="str">
        <f>VLOOKUP(H316,CHOOSE({1,2},Table1[Native],Table1[Name]),2,0)</f>
        <v>Tàixīng Shì</v>
      </c>
      <c r="N316" t="str">
        <f>VLOOKUP(I316,CHOOSE({1,2},Table1[Native],Table1[Name]),2,0)</f>
        <v>Tàizhōu Shì</v>
      </c>
      <c r="O316" t="str">
        <f t="shared" si="18"/>
        <v>Guangling Zhen (Tàizhōu Shì)</v>
      </c>
      <c r="P316" s="13" t="str">
        <f t="shared" si="19"/>
        <v>Guangling Zhen (Tàizhōu Shì)</v>
      </c>
    </row>
    <row r="317" spans="1:16" hidden="1" x14ac:dyDescent="0.25">
      <c r="A317" t="s">
        <v>1861</v>
      </c>
      <c r="B317" t="str">
        <f t="shared" si="16"/>
        <v>Guăngruìlù Jiēdào</v>
      </c>
      <c r="C317" t="str">
        <f t="shared" si="17"/>
        <v>Guăngruìlù Jiēdào</v>
      </c>
      <c r="D317" t="s">
        <v>1862</v>
      </c>
      <c r="E317" t="s">
        <v>240</v>
      </c>
      <c r="F317" t="str">
        <f>_xlfn.CONCAT(D317,", ",H317,", ",I317,", ","江苏省")</f>
        <v>广瑞路街道, 梁溪区, 无锡市, 江苏省</v>
      </c>
      <c r="G317">
        <v>37325</v>
      </c>
      <c r="H317" t="s">
        <v>140</v>
      </c>
      <c r="I317" t="s">
        <v>133</v>
      </c>
      <c r="J317" t="e">
        <f>VLOOKUP(F317,[1]!china_towns_second__2[[Column1]:[Y]],3,FALSE)</f>
        <v>#N/A</v>
      </c>
      <c r="K317" t="e">
        <f>VLOOKUP(F317,[1]!china_towns_second__2[[Column1]:[Y]],2,FALSE)</f>
        <v>#N/A</v>
      </c>
      <c r="L317" t="s">
        <v>3891</v>
      </c>
      <c r="M317" t="str">
        <f>VLOOKUP(H317,CHOOSE({1,2},Table1[Native],Table1[Name]),2,0)</f>
        <v>Liángxī Qū</v>
      </c>
      <c r="N317" t="str">
        <f>VLOOKUP(I317,CHOOSE({1,2},Table1[Native],Table1[Name]),2,0)</f>
        <v>Wúxī Shì</v>
      </c>
      <c r="O317" t="str">
        <f t="shared" si="18"/>
        <v>Guangruilu Jiedao (Wúxī Shì)</v>
      </c>
      <c r="P317" s="13" t="str">
        <f t="shared" si="19"/>
        <v>Guangruilu Jiedao (Wúxī Shì)</v>
      </c>
    </row>
    <row r="318" spans="1:16" hidden="1" x14ac:dyDescent="0.25">
      <c r="A318" t="s">
        <v>2610</v>
      </c>
      <c r="B318" t="str">
        <f t="shared" si="16"/>
        <v>Guăngyánghú Zhèn</v>
      </c>
      <c r="C318" t="str">
        <f t="shared" si="17"/>
        <v>Guăngyánghú Zhèn</v>
      </c>
      <c r="D318" t="s">
        <v>2611</v>
      </c>
      <c r="E318" t="s">
        <v>243</v>
      </c>
      <c r="F318" t="str">
        <f>_xlfn.CONCAT(D318,", ",H318,", ",I318,", ","江苏省")</f>
        <v>广洋湖镇, 宝应县, 扬州市, 江苏省</v>
      </c>
      <c r="G318">
        <v>22365</v>
      </c>
      <c r="H318" t="s">
        <v>186</v>
      </c>
      <c r="I318" t="s">
        <v>184</v>
      </c>
      <c r="J318">
        <f>VLOOKUP(F318,[1]!china_towns_second__2[[Column1]:[Y]],3,FALSE)</f>
        <v>33.210640091953501</v>
      </c>
      <c r="K318">
        <f>VLOOKUP(F318,[1]!china_towns_second__2[[Column1]:[Y]],2,FALSE)</f>
        <v>119.6314302</v>
      </c>
      <c r="L318" t="s">
        <v>3892</v>
      </c>
      <c r="M318" t="str">
        <f>VLOOKUP(H318,CHOOSE({1,2},Table1[Native],Table1[Name]),2,0)</f>
        <v>Băoyīng Xiàn</v>
      </c>
      <c r="N318" t="str">
        <f>VLOOKUP(I318,CHOOSE({1,2},Table1[Native],Table1[Name]),2,0)</f>
        <v>Yángzhōu Shì</v>
      </c>
      <c r="O318" t="str">
        <f t="shared" si="18"/>
        <v>Guangyanghu Zhen (Yángzhōu Shì)</v>
      </c>
      <c r="P318" s="13" t="str">
        <f t="shared" si="19"/>
        <v>Guangyanghu Zhen (Yángzhōu Shì)</v>
      </c>
    </row>
    <row r="319" spans="1:16" hidden="1" x14ac:dyDescent="0.25">
      <c r="A319" t="s">
        <v>1863</v>
      </c>
      <c r="B319" t="str">
        <f t="shared" si="16"/>
        <v>Guăngyì Jiēdào</v>
      </c>
      <c r="C319" t="str">
        <f t="shared" si="17"/>
        <v>Guăngyì Jiēdào</v>
      </c>
      <c r="D319" t="s">
        <v>1864</v>
      </c>
      <c r="E319" t="s">
        <v>240</v>
      </c>
      <c r="F319" t="str">
        <f>_xlfn.CONCAT(D319,", ",H319,", ",I319,", ","江苏省")</f>
        <v>广益街道, 梁溪区, 无锡市, 江苏省</v>
      </c>
      <c r="G319">
        <v>76769</v>
      </c>
      <c r="H319" t="s">
        <v>140</v>
      </c>
      <c r="I319" t="s">
        <v>133</v>
      </c>
      <c r="J319" t="e">
        <f>VLOOKUP(F319,[1]!china_towns_second__2[[Column1]:[Y]],3,FALSE)</f>
        <v>#N/A</v>
      </c>
      <c r="K319" t="e">
        <f>VLOOKUP(F319,[1]!china_towns_second__2[[Column1]:[Y]],2,FALSE)</f>
        <v>#N/A</v>
      </c>
      <c r="L319" t="s">
        <v>3893</v>
      </c>
      <c r="M319" t="str">
        <f>VLOOKUP(H319,CHOOSE({1,2},Table1[Native],Table1[Name]),2,0)</f>
        <v>Liángxī Qū</v>
      </c>
      <c r="N319" t="str">
        <f>VLOOKUP(I319,CHOOSE({1,2},Table1[Native],Table1[Name]),2,0)</f>
        <v>Wúxī Shì</v>
      </c>
      <c r="O319" t="str">
        <f t="shared" si="18"/>
        <v>Guangyi Jiedao (Wúxī Shì)</v>
      </c>
      <c r="P319" s="13" t="str">
        <f t="shared" si="19"/>
        <v>Guangyi Jiedao (Wúxī Shì)</v>
      </c>
    </row>
    <row r="320" spans="1:16" hidden="1" x14ac:dyDescent="0.25">
      <c r="A320" t="s">
        <v>428</v>
      </c>
      <c r="B320" t="str">
        <f t="shared" si="16"/>
        <v>Guăngzhōulù Jiēdào</v>
      </c>
      <c r="C320" t="str">
        <f t="shared" si="17"/>
        <v>Guăngzhōulù Jiēdào</v>
      </c>
      <c r="D320" t="s">
        <v>429</v>
      </c>
      <c r="E320" t="s">
        <v>240</v>
      </c>
      <c r="F320" t="str">
        <f>_xlfn.CONCAT(D320,", ",H320,", ",I320,", ","江苏省")</f>
        <v>广州路街道, 清江浦区, 淮安市, 江苏省</v>
      </c>
      <c r="G320">
        <v>21665</v>
      </c>
      <c r="H320" t="s">
        <v>33</v>
      </c>
      <c r="I320" t="s">
        <v>21</v>
      </c>
      <c r="J320" t="e">
        <f>VLOOKUP(F320,[1]!china_towns_second__2[[Column1]:[Y]],3,FALSE)</f>
        <v>#N/A</v>
      </c>
      <c r="K320" t="e">
        <f>VLOOKUP(F320,[1]!china_towns_second__2[[Column1]:[Y]],2,FALSE)</f>
        <v>#N/A</v>
      </c>
      <c r="L320" t="s">
        <v>3894</v>
      </c>
      <c r="M320" t="str">
        <f>VLOOKUP(H320,CHOOSE({1,2},Table1[Native],Table1[Name]),2,0)</f>
        <v>Qīngjiāngpǔ Qū</v>
      </c>
      <c r="N320" t="str">
        <f>VLOOKUP(I320,CHOOSE({1,2},Table1[Native],Table1[Name]),2,0)</f>
        <v>Huái'ān Shì</v>
      </c>
      <c r="O320" t="str">
        <f t="shared" si="18"/>
        <v>Guangzhoulu Jiedao (Huái'ān Shì)</v>
      </c>
      <c r="P320" s="13" t="str">
        <f t="shared" si="19"/>
        <v>Guangzhoulu Jiedao (Huái'ān Shì)</v>
      </c>
    </row>
    <row r="321" spans="1:16" hidden="1" x14ac:dyDescent="0.25">
      <c r="A321" t="s">
        <v>2073</v>
      </c>
      <c r="B321" t="str">
        <f t="shared" si="16"/>
        <v>Guānhú Zhèn</v>
      </c>
      <c r="C321" t="str">
        <f t="shared" si="17"/>
        <v>Guānhú Zhèn</v>
      </c>
      <c r="D321" t="s">
        <v>2074</v>
      </c>
      <c r="E321" t="s">
        <v>243</v>
      </c>
      <c r="F321" t="str">
        <f>_xlfn.CONCAT(D321,", ",H321,", ",I321,", ","江苏省")</f>
        <v>官湖镇, 邳州市, 徐州市, 江苏省</v>
      </c>
      <c r="G321">
        <v>97705</v>
      </c>
      <c r="H321" t="s">
        <v>155</v>
      </c>
      <c r="I321" t="s">
        <v>147</v>
      </c>
      <c r="J321">
        <f>VLOOKUP(F321,[1]!china_towns_second__2[[Column1]:[Y]],3,FALSE)</f>
        <v>34.449764749223696</v>
      </c>
      <c r="K321">
        <f>VLOOKUP(F321,[1]!china_towns_second__2[[Column1]:[Y]],2,FALSE)</f>
        <v>118.01806790000001</v>
      </c>
      <c r="L321" t="s">
        <v>3895</v>
      </c>
      <c r="M321" t="str">
        <f>VLOOKUP(H321,CHOOSE({1,2},Table1[Native],Table1[Name]),2,0)</f>
        <v>Pīzhōu Shì</v>
      </c>
      <c r="N321" t="str">
        <f>VLOOKUP(I321,CHOOSE({1,2},Table1[Native],Table1[Name]),2,0)</f>
        <v>Xúzhōu Shì</v>
      </c>
      <c r="O321" t="str">
        <f t="shared" si="18"/>
        <v>Guanhu Zhen (Xúzhōu Shì)</v>
      </c>
      <c r="P321" s="13" t="str">
        <f t="shared" si="19"/>
        <v>Guanhu Zhen (Xúzhōu Shì)</v>
      </c>
    </row>
    <row r="322" spans="1:16" hidden="1" x14ac:dyDescent="0.25">
      <c r="A322" t="s">
        <v>1865</v>
      </c>
      <c r="B322" t="str">
        <f t="shared" ref="B322:B385" si="20">IF(COUNTIF(A:A,A322)&gt;1,_xlfn.CONCAT(A322," (",N322,")"),A322)</f>
        <v>Guānlín Zhèn</v>
      </c>
      <c r="C322" t="str">
        <f t="shared" ref="C322:C385" si="21">IF(COUNTIF(B:B,B322)&gt;1,_xlfn.CONCAT(A322," (",M322,")"),B322)</f>
        <v>Guānlín Zhèn</v>
      </c>
      <c r="D322" t="s">
        <v>1866</v>
      </c>
      <c r="E322" t="s">
        <v>243</v>
      </c>
      <c r="F322" t="str">
        <f>_xlfn.CONCAT(D322,", ",H322,", ",I322,", ","江苏省")</f>
        <v>官林镇, 宜兴市, 无锡市, 江苏省</v>
      </c>
      <c r="G322">
        <v>81764</v>
      </c>
      <c r="H322" t="s">
        <v>145</v>
      </c>
      <c r="I322" t="s">
        <v>133</v>
      </c>
      <c r="J322">
        <f>VLOOKUP(F322,[1]!china_towns_second__2[[Column1]:[Y]],3,FALSE)</f>
        <v>31.495394706907899</v>
      </c>
      <c r="K322">
        <f>VLOOKUP(F322,[1]!china_towns_second__2[[Column1]:[Y]],2,FALSE)</f>
        <v>119.7064295</v>
      </c>
      <c r="L322" t="s">
        <v>3896</v>
      </c>
      <c r="M322" t="str">
        <f>VLOOKUP(H322,CHOOSE({1,2},Table1[Native],Table1[Name]),2,0)</f>
        <v>Yíxīng Shì</v>
      </c>
      <c r="N322" t="str">
        <f>VLOOKUP(I322,CHOOSE({1,2},Table1[Native],Table1[Name]),2,0)</f>
        <v>Wúxī Shì</v>
      </c>
      <c r="O322" t="str">
        <f t="shared" ref="O322:O385" si="22">_xlfn.CONCAT(L322," (",N322,")")</f>
        <v>Guanlin Zhen (Wúxī Shì)</v>
      </c>
      <c r="P322" s="13" t="str">
        <f t="shared" ref="P322:P385" si="23">IF(COUNTIF(O:O,O322)&gt;1,_xlfn.CONCAT(L322," (",M322,")"),O322)</f>
        <v>Guanlin Zhen (Wúxī Shì)</v>
      </c>
    </row>
    <row r="323" spans="1:16" hidden="1" x14ac:dyDescent="0.25">
      <c r="A323" t="s">
        <v>1290</v>
      </c>
      <c r="B323" t="str">
        <f t="shared" si="20"/>
        <v>Guānmiào Zhèn</v>
      </c>
      <c r="C323" t="str">
        <f t="shared" si="21"/>
        <v>Guānmiào Zhèn</v>
      </c>
      <c r="D323" t="s">
        <v>1291</v>
      </c>
      <c r="E323" t="s">
        <v>243</v>
      </c>
      <c r="F323" t="str">
        <f>_xlfn.CONCAT(D323,", ",H323,", ",I323,", ","江苏省")</f>
        <v>关庙镇, 宿豫区, 宿迁市, 江苏省</v>
      </c>
      <c r="G323">
        <v>33013</v>
      </c>
      <c r="H323" t="s">
        <v>96</v>
      </c>
      <c r="I323" t="s">
        <v>87</v>
      </c>
      <c r="J323">
        <f>VLOOKUP(F323,[1]!china_towns_second__2[[Column1]:[Y]],3,FALSE)</f>
        <v>33.950830551189803</v>
      </c>
      <c r="K323">
        <f>VLOOKUP(F323,[1]!china_towns_second__2[[Column1]:[Y]],2,FALSE)</f>
        <v>118.5321477</v>
      </c>
      <c r="L323" t="s">
        <v>3897</v>
      </c>
      <c r="M323" t="str">
        <f>VLOOKUP(H323,CHOOSE({1,2},Table1[Native],Table1[Name]),2,0)</f>
        <v>Sùyù Qū</v>
      </c>
      <c r="N323" t="str">
        <f>VLOOKUP(I323,CHOOSE({1,2},Table1[Native],Table1[Name]),2,0)</f>
        <v>Sùqiān Shì</v>
      </c>
      <c r="O323" t="str">
        <f t="shared" si="22"/>
        <v>Guanmiao Zhen (Sùqiān Shì)</v>
      </c>
      <c r="P323" s="13" t="str">
        <f t="shared" si="23"/>
        <v>Guanmiao Zhen (Sùqiān Shì)</v>
      </c>
    </row>
    <row r="324" spans="1:16" hidden="1" x14ac:dyDescent="0.25">
      <c r="A324" t="s">
        <v>2075</v>
      </c>
      <c r="B324" t="str">
        <f t="shared" si="20"/>
        <v>Guānshān Zhèn</v>
      </c>
      <c r="C324" t="str">
        <f t="shared" si="21"/>
        <v>Guānshān Zhèn</v>
      </c>
      <c r="D324" t="s">
        <v>2076</v>
      </c>
      <c r="E324" t="s">
        <v>243</v>
      </c>
      <c r="F324" t="str">
        <f>_xlfn.CONCAT(D324,", ",H324,", ",I324,", ","江苏省")</f>
        <v>官山镇, 睢宁县, 徐州市, 江苏省</v>
      </c>
      <c r="G324">
        <v>51086</v>
      </c>
      <c r="H324" t="s">
        <v>158</v>
      </c>
      <c r="I324" t="s">
        <v>147</v>
      </c>
      <c r="J324">
        <f>VLOOKUP(F324,[1]!china_towns_second__2[[Column1]:[Y]],3,FALSE)</f>
        <v>33.778509077674201</v>
      </c>
      <c r="K324">
        <f>VLOOKUP(F324,[1]!china_towns_second__2[[Column1]:[Y]],2,FALSE)</f>
        <v>117.878506</v>
      </c>
      <c r="L324" t="s">
        <v>3898</v>
      </c>
      <c r="M324" t="str">
        <f>VLOOKUP(H324,CHOOSE({1,2},Table1[Native],Table1[Name]),2,0)</f>
        <v>Suīníng Xiàn</v>
      </c>
      <c r="N324" t="str">
        <f>VLOOKUP(I324,CHOOSE({1,2},Table1[Native],Table1[Name]),2,0)</f>
        <v>Xúzhōu Shì</v>
      </c>
      <c r="O324" t="str">
        <f t="shared" si="22"/>
        <v>Guanshan Zhen (Xúzhōu Shì)</v>
      </c>
      <c r="P324" s="13" t="str">
        <f t="shared" si="23"/>
        <v>Guanshan Zhen (Xúzhōu Shì)</v>
      </c>
    </row>
    <row r="325" spans="1:16" hidden="1" x14ac:dyDescent="0.25">
      <c r="A325" t="s">
        <v>430</v>
      </c>
      <c r="B325" t="str">
        <f t="shared" si="20"/>
        <v>Guāntān Zhèn</v>
      </c>
      <c r="C325" t="str">
        <f t="shared" si="21"/>
        <v>Guāntān Zhèn</v>
      </c>
      <c r="D325" t="s">
        <v>431</v>
      </c>
      <c r="E325" t="s">
        <v>243</v>
      </c>
      <c r="F325" t="str">
        <f>_xlfn.CONCAT(D325,", ",H325,", ",I325,", ","江苏省")</f>
        <v>官滩镇, 盱眙县, 淮安市, 江苏省</v>
      </c>
      <c r="G325">
        <v>32195</v>
      </c>
      <c r="H325" t="s">
        <v>35</v>
      </c>
      <c r="I325" t="s">
        <v>21</v>
      </c>
      <c r="J325">
        <f>VLOOKUP(F325,[1]!china_towns_second__2[[Column1]:[Y]],3,FALSE)</f>
        <v>33.1321152367371</v>
      </c>
      <c r="K325">
        <f>VLOOKUP(F325,[1]!china_towns_second__2[[Column1]:[Y]],2,FALSE)</f>
        <v>118.62026539999999</v>
      </c>
      <c r="L325" t="s">
        <v>3899</v>
      </c>
      <c r="M325" t="str">
        <f>VLOOKUP(H325,CHOOSE({1,2},Table1[Native],Table1[Name]),2,0)</f>
        <v>Xūyí Xiàn</v>
      </c>
      <c r="N325" t="str">
        <f>VLOOKUP(I325,CHOOSE({1,2},Table1[Native],Table1[Name]),2,0)</f>
        <v>Huái'ān Shì</v>
      </c>
      <c r="O325" t="str">
        <f t="shared" si="22"/>
        <v>Guantan Zhen (Huái'ān Shì)</v>
      </c>
      <c r="P325" s="13" t="str">
        <f t="shared" si="23"/>
        <v>Guantan Zhen (Huái'ān Shì)</v>
      </c>
    </row>
    <row r="326" spans="1:16" hidden="1" x14ac:dyDescent="0.25">
      <c r="A326" t="s">
        <v>650</v>
      </c>
      <c r="B326" t="str">
        <f t="shared" si="20"/>
        <v>Guànxī Yánchăng</v>
      </c>
      <c r="C326" t="str">
        <f t="shared" si="21"/>
        <v>Guànxī Yánchăng</v>
      </c>
      <c r="D326" t="s">
        <v>651</v>
      </c>
      <c r="E326" t="s">
        <v>248</v>
      </c>
      <c r="F326" t="str">
        <f>_xlfn.CONCAT(D326,", ",H326,", ",I326,", ","江苏省")</f>
        <v>灌西盐场, 灌云县, 连云港市, 江苏省</v>
      </c>
      <c r="G326">
        <v>6369</v>
      </c>
      <c r="H326" t="s">
        <v>45</v>
      </c>
      <c r="I326" t="s">
        <v>37</v>
      </c>
      <c r="J326">
        <f>VLOOKUP(F326,[1]!china_towns_second__2[[Column1]:[Y]],3,FALSE)</f>
        <v>34.480976582055902</v>
      </c>
      <c r="K326">
        <f>VLOOKUP(F326,[1]!china_towns_second__2[[Column1]:[Y]],2,FALSE)</f>
        <v>119.6949723</v>
      </c>
      <c r="L326" t="s">
        <v>3900</v>
      </c>
      <c r="M326" t="str">
        <f>VLOOKUP(H326,CHOOSE({1,2},Table1[Native],Table1[Name]),2,0)</f>
        <v>Guànyún Xiàn</v>
      </c>
      <c r="N326" t="str">
        <f>VLOOKUP(I326,CHOOSE({1,2},Table1[Native],Table1[Name]),2,0)</f>
        <v>Liányúngăng Shì</v>
      </c>
      <c r="O326" t="str">
        <f t="shared" si="22"/>
        <v>Guanxi Yanchang (Liányúngăng Shì)</v>
      </c>
      <c r="P326" s="13" t="str">
        <f t="shared" si="23"/>
        <v>Guanxi Yanchang (Liányúngăng Shì)</v>
      </c>
    </row>
    <row r="327" spans="1:16" hidden="1" x14ac:dyDescent="0.25">
      <c r="A327" t="s">
        <v>1075</v>
      </c>
      <c r="B327" t="str">
        <f t="shared" si="20"/>
        <v>Guānyīnshān Jiēdào</v>
      </c>
      <c r="C327" t="str">
        <f t="shared" si="21"/>
        <v>Guānyīnshān Jiēdào</v>
      </c>
      <c r="D327" t="s">
        <v>1076</v>
      </c>
      <c r="E327" t="s">
        <v>240</v>
      </c>
      <c r="F327" t="str">
        <f>_xlfn.CONCAT(D327,", ",H327,", ",I327,", ","江苏省")</f>
        <v>观音山街道, 崇川区, 南通市, 江苏省</v>
      </c>
      <c r="G327">
        <v>69542</v>
      </c>
      <c r="H327" t="s">
        <v>73</v>
      </c>
      <c r="I327" t="s">
        <v>72</v>
      </c>
      <c r="J327">
        <f>VLOOKUP(F327,[1]!china_towns_second__2[[Column1]:[Y]],3,FALSE)</f>
        <v>32.0110095055107</v>
      </c>
      <c r="K327">
        <f>VLOOKUP(F327,[1]!china_towns_second__2[[Column1]:[Y]],2,FALSE)</f>
        <v>120.9300277</v>
      </c>
      <c r="L327" t="s">
        <v>3901</v>
      </c>
      <c r="M327" t="str">
        <f>VLOOKUP(H327,CHOOSE({1,2},Table1[Native],Table1[Name]),2,0)</f>
        <v>Chóngchuān Qū</v>
      </c>
      <c r="N327" t="str">
        <f>VLOOKUP(I327,CHOOSE({1,2},Table1[Native],Table1[Name]),2,0)</f>
        <v>Nántōng Shì</v>
      </c>
      <c r="O327" t="str">
        <f t="shared" si="22"/>
        <v>Guanyinshan Jiedao (Nántōng Shì)</v>
      </c>
      <c r="P327" s="13" t="str">
        <f t="shared" si="23"/>
        <v>Guanyinshan Jiedao (Nántōng Shì)</v>
      </c>
    </row>
    <row r="328" spans="1:16" hidden="1" x14ac:dyDescent="0.25">
      <c r="A328" t="s">
        <v>652</v>
      </c>
      <c r="B328" t="str">
        <f t="shared" si="20"/>
        <v>Guànyún Jīngjì Kāifāqū</v>
      </c>
      <c r="C328" t="str">
        <f t="shared" si="21"/>
        <v>Guànyún Jīngjì Kāifāqū</v>
      </c>
      <c r="D328" t="s">
        <v>653</v>
      </c>
      <c r="E328" t="s">
        <v>248</v>
      </c>
      <c r="F328" t="str">
        <f>_xlfn.CONCAT(D328,", ",H328,", ",I328,", ","江苏省")</f>
        <v>灌云经济开发区, 灌云县, 连云港市, 江苏省</v>
      </c>
      <c r="G328">
        <v>1644</v>
      </c>
      <c r="H328" t="s">
        <v>45</v>
      </c>
      <c r="I328" t="s">
        <v>37</v>
      </c>
      <c r="J328">
        <f>VLOOKUP(F328,[1]!china_towns_second__2[[Column1]:[Y]],3,FALSE)</f>
        <v>34.268780067677902</v>
      </c>
      <c r="K328">
        <f>VLOOKUP(F328,[1]!china_towns_second__2[[Column1]:[Y]],2,FALSE)</f>
        <v>119.2416425</v>
      </c>
      <c r="L328" t="s">
        <v>3902</v>
      </c>
      <c r="M328" t="str">
        <f>VLOOKUP(H328,CHOOSE({1,2},Table1[Native],Table1[Name]),2,0)</f>
        <v>Guànyún Xiàn</v>
      </c>
      <c r="N328" t="str">
        <f>VLOOKUP(I328,CHOOSE({1,2},Table1[Native],Table1[Name]),2,0)</f>
        <v>Liányúngăng Shì</v>
      </c>
      <c r="O328" t="str">
        <f t="shared" si="22"/>
        <v>Guanyun Jingji Kaifaqu (Liányúngăng Shì)</v>
      </c>
      <c r="P328" s="13" t="str">
        <f t="shared" si="23"/>
        <v>Guanyun Jingji Kaifaqu (Liányúngăng Shì)</v>
      </c>
    </row>
    <row r="329" spans="1:16" hidden="1" x14ac:dyDescent="0.25">
      <c r="A329" t="s">
        <v>654</v>
      </c>
      <c r="B329" t="str">
        <f t="shared" si="20"/>
        <v>Guànyún Língăng Chănyèqū</v>
      </c>
      <c r="C329" t="str">
        <f t="shared" si="21"/>
        <v>Guànyún Língăng Chănyèqū</v>
      </c>
      <c r="D329" t="s">
        <v>655</v>
      </c>
      <c r="E329" t="s">
        <v>248</v>
      </c>
      <c r="F329" t="str">
        <f>_xlfn.CONCAT(D329,", ",H329,", ",I329,", ","江苏省")</f>
        <v>灌云临港产业区, 灌云县, 连云港市, 江苏省</v>
      </c>
      <c r="G329">
        <v>3256</v>
      </c>
      <c r="H329" t="s">
        <v>45</v>
      </c>
      <c r="I329" t="s">
        <v>37</v>
      </c>
      <c r="J329">
        <f>VLOOKUP(F329,[1]!china_towns_second__2[[Column1]:[Y]],3,FALSE)</f>
        <v>34.4690097361512</v>
      </c>
      <c r="K329">
        <f>VLOOKUP(F329,[1]!china_towns_second__2[[Column1]:[Y]],2,FALSE)</f>
        <v>119.7472927</v>
      </c>
      <c r="L329" t="s">
        <v>3903</v>
      </c>
      <c r="M329" t="str">
        <f>VLOOKUP(H329,CHOOSE({1,2},Table1[Native],Table1[Name]),2,0)</f>
        <v>Guànyún Xiàn</v>
      </c>
      <c r="N329" t="str">
        <f>VLOOKUP(I329,CHOOSE({1,2},Table1[Native],Table1[Name]),2,0)</f>
        <v>Liányúngăng Shì</v>
      </c>
      <c r="O329" t="str">
        <f t="shared" si="22"/>
        <v>Guanyun Lingang Chanyequ (Liányúngăng Shì)</v>
      </c>
      <c r="P329" s="13" t="str">
        <f t="shared" si="23"/>
        <v>Guanyun Lingang Chanyequ (Liányúngăng Shì)</v>
      </c>
    </row>
    <row r="330" spans="1:16" hidden="1" x14ac:dyDescent="0.25">
      <c r="A330" t="s">
        <v>432</v>
      </c>
      <c r="B330" t="str">
        <f t="shared" si="20"/>
        <v>Guǎnzhòng Zhèn [incl. Guănzhèn Zhèn, Xīnglóng Xiāng]</v>
      </c>
      <c r="C330" t="str">
        <f t="shared" si="21"/>
        <v>Guǎnzhòng Zhèn [incl. Guănzhèn Zhèn, Xīnglóng Xiāng]</v>
      </c>
      <c r="D330" t="s">
        <v>433</v>
      </c>
      <c r="E330" t="s">
        <v>243</v>
      </c>
      <c r="F330" t="str">
        <f>_xlfn.CONCAT(D330,", ",H330,", ",I330,", ","江苏省")</f>
        <v>管仲镇, 盱眙县, 淮安市, 江苏省</v>
      </c>
      <c r="G330">
        <v>46268</v>
      </c>
      <c r="H330" t="s">
        <v>35</v>
      </c>
      <c r="I330" t="s">
        <v>21</v>
      </c>
      <c r="J330">
        <f>VLOOKUP(F330,[1]!china_towns_second__2[[Column1]:[Y]],3,FALSE)</f>
        <v>33.136559592661698</v>
      </c>
      <c r="K330">
        <f>VLOOKUP(F330,[1]!china_towns_second__2[[Column1]:[Y]],2,FALSE)</f>
        <v>118.3764712</v>
      </c>
      <c r="L330" t="s">
        <v>3904</v>
      </c>
      <c r="M330" t="str">
        <f>VLOOKUP(H330,CHOOSE({1,2},Table1[Native],Table1[Name]),2,0)</f>
        <v>Xūyí Xiàn</v>
      </c>
      <c r="N330" t="str">
        <f>VLOOKUP(I330,CHOOSE({1,2},Table1[Native],Table1[Name]),2,0)</f>
        <v>Huái'ān Shì</v>
      </c>
      <c r="O330" t="str">
        <f t="shared" si="22"/>
        <v>Guanzhong Zhen [incl. Guanzhen Zhen, Xinglong Xiang] (Huái'ān Shì)</v>
      </c>
      <c r="P330" s="13" t="str">
        <f t="shared" si="23"/>
        <v>Guanzhong Zhen [incl. Guanzhen Zhen, Xinglong Xiang] (Huái'ān Shì)</v>
      </c>
    </row>
    <row r="331" spans="1:16" hidden="1" x14ac:dyDescent="0.25">
      <c r="A331" t="s">
        <v>2612</v>
      </c>
      <c r="B331" t="str">
        <f t="shared" si="20"/>
        <v>Guāzhōu Zhèn</v>
      </c>
      <c r="C331" t="str">
        <f t="shared" si="21"/>
        <v>Guāzhōu Zhèn</v>
      </c>
      <c r="D331" t="s">
        <v>2613</v>
      </c>
      <c r="E331" t="s">
        <v>243</v>
      </c>
      <c r="F331" t="str">
        <f>_xlfn.CONCAT(D331,", ",H331,", ",I331,", ","江苏省")</f>
        <v>瓜洲镇, 邗江区, 扬州市, 江苏省</v>
      </c>
      <c r="G331">
        <v>40169</v>
      </c>
      <c r="H331" t="s">
        <v>191</v>
      </c>
      <c r="I331" t="s">
        <v>184</v>
      </c>
      <c r="J331">
        <f>VLOOKUP(F331,[1]!china_towns_second__2[[Column1]:[Y]],3,FALSE)</f>
        <v>32.250316542625299</v>
      </c>
      <c r="K331">
        <f>VLOOKUP(F331,[1]!china_towns_second__2[[Column1]:[Y]],2,FALSE)</f>
        <v>119.375384</v>
      </c>
      <c r="L331" t="s">
        <v>3905</v>
      </c>
      <c r="M331" t="str">
        <f>VLOOKUP(H331,CHOOSE({1,2},Table1[Native],Table1[Name]),2,0)</f>
        <v>Hánjiāng Qū</v>
      </c>
      <c r="N331" t="str">
        <f>VLOOKUP(I331,CHOOSE({1,2},Table1[Native],Table1[Name]),2,0)</f>
        <v>Yángzhōu Shì</v>
      </c>
      <c r="O331" t="str">
        <f t="shared" si="22"/>
        <v>Guazhou Zhen (Yángzhōu Shì)</v>
      </c>
      <c r="P331" s="13" t="str">
        <f t="shared" si="23"/>
        <v>Guazhou Zhen (Yángzhōu Shì)</v>
      </c>
    </row>
    <row r="332" spans="1:16" hidden="1" x14ac:dyDescent="0.25">
      <c r="A332" t="s">
        <v>854</v>
      </c>
      <c r="B332" t="str">
        <f t="shared" si="20"/>
        <v>Gŭbó Jiēdào</v>
      </c>
      <c r="C332" t="str">
        <f t="shared" si="21"/>
        <v>Gŭbó Jiēdào</v>
      </c>
      <c r="D332" t="s">
        <v>855</v>
      </c>
      <c r="E332" t="s">
        <v>240</v>
      </c>
      <c r="F332" t="str">
        <f>_xlfn.CONCAT(D332,", ",H332,", ",I332,", ","江苏省")</f>
        <v>古柏街道, 高淳区, 南京市, 江苏省</v>
      </c>
      <c r="G332">
        <v>36332</v>
      </c>
      <c r="H332" t="s">
        <v>53</v>
      </c>
      <c r="I332" t="s">
        <v>51</v>
      </c>
      <c r="J332" t="e">
        <f>VLOOKUP(F332,[1]!china_towns_second__2[[Column1]:[Y]],3,FALSE)</f>
        <v>#N/A</v>
      </c>
      <c r="K332" t="e">
        <f>VLOOKUP(F332,[1]!china_towns_second__2[[Column1]:[Y]],2,FALSE)</f>
        <v>#N/A</v>
      </c>
      <c r="L332" t="s">
        <v>3906</v>
      </c>
      <c r="M332" t="str">
        <f>VLOOKUP(H332,CHOOSE({1,2},Table1[Native],Table1[Name]),2,0)</f>
        <v>Gāochún Qū</v>
      </c>
      <c r="N332" t="str">
        <f>VLOOKUP(I332,CHOOSE({1,2},Table1[Native],Table1[Name]),2,0)</f>
        <v>Nánjīng Shì</v>
      </c>
      <c r="O332" t="str">
        <f t="shared" si="22"/>
        <v>Gubo Jiedao (Nánjīng Shì)</v>
      </c>
      <c r="P332" s="13" t="str">
        <f t="shared" si="23"/>
        <v>Gubo Jiedao (Nánjīng Shì)</v>
      </c>
    </row>
    <row r="333" spans="1:16" hidden="1" x14ac:dyDescent="0.25">
      <c r="A333" t="s">
        <v>856</v>
      </c>
      <c r="B333" t="str">
        <f t="shared" si="20"/>
        <v>Gùchéng Jiēdào</v>
      </c>
      <c r="C333" t="str">
        <f t="shared" si="21"/>
        <v>Gùchéng Jiēdào</v>
      </c>
      <c r="D333" t="s">
        <v>857</v>
      </c>
      <c r="E333" t="s">
        <v>240</v>
      </c>
      <c r="F333" t="str">
        <f>_xlfn.CONCAT(D333,", ",H333,", ",I333,", ","江苏省")</f>
        <v>固城街道, 高淳区, 南京市, 江苏省</v>
      </c>
      <c r="G333">
        <v>41637</v>
      </c>
      <c r="H333" t="s">
        <v>53</v>
      </c>
      <c r="I333" t="s">
        <v>51</v>
      </c>
      <c r="J333" t="e">
        <f>VLOOKUP(F333,[1]!china_towns_second__2[[Column1]:[Y]],3,FALSE)</f>
        <v>#N/A</v>
      </c>
      <c r="K333" t="e">
        <f>VLOOKUP(F333,[1]!china_towns_second__2[[Column1]:[Y]],2,FALSE)</f>
        <v>#N/A</v>
      </c>
      <c r="L333" t="s">
        <v>3907</v>
      </c>
      <c r="M333" t="str">
        <f>VLOOKUP(H333,CHOOSE({1,2},Table1[Native],Table1[Name]),2,0)</f>
        <v>Gāochún Qū</v>
      </c>
      <c r="N333" t="str">
        <f>VLOOKUP(I333,CHOOSE({1,2},Table1[Native],Table1[Name]),2,0)</f>
        <v>Nánjīng Shì</v>
      </c>
      <c r="O333" t="str">
        <f t="shared" si="22"/>
        <v>Gucheng Jiedao (Nánjīng Shì)</v>
      </c>
      <c r="P333" s="13" t="str">
        <f t="shared" si="23"/>
        <v>Gucheng Jiedao (Nánjīng Shì)</v>
      </c>
    </row>
    <row r="334" spans="1:16" hidden="1" x14ac:dyDescent="0.25">
      <c r="A334" t="s">
        <v>1292</v>
      </c>
      <c r="B334" t="str">
        <f t="shared" si="20"/>
        <v>Gŭchéng Jiēdào</v>
      </c>
      <c r="C334" t="str">
        <f t="shared" si="21"/>
        <v>Gŭchéng Jiēdào</v>
      </c>
      <c r="D334" t="s">
        <v>1293</v>
      </c>
      <c r="E334" t="s">
        <v>240</v>
      </c>
      <c r="F334" t="str">
        <f>_xlfn.CONCAT(D334,", ",H334,", ",I334,", ","江苏省")</f>
        <v>古城街道, 宿城区, 宿迁市, 江苏省</v>
      </c>
      <c r="G334">
        <v>38352</v>
      </c>
      <c r="H334" t="s">
        <v>94</v>
      </c>
      <c r="I334" t="s">
        <v>87</v>
      </c>
      <c r="J334">
        <f>VLOOKUP(F334,[1]!china_towns_second__2[[Column1]:[Y]],3,FALSE)</f>
        <v>33.955963815016503</v>
      </c>
      <c r="K334">
        <f>VLOOKUP(F334,[1]!china_towns_second__2[[Column1]:[Y]],2,FALSE)</f>
        <v>118.2665454</v>
      </c>
      <c r="L334" t="s">
        <v>3907</v>
      </c>
      <c r="M334" t="str">
        <f>VLOOKUP(H334,CHOOSE({1,2},Table1[Native],Table1[Name]),2,0)</f>
        <v>Sùchéng Qū</v>
      </c>
      <c r="N334" t="str">
        <f>VLOOKUP(I334,CHOOSE({1,2},Table1[Native],Table1[Name]),2,0)</f>
        <v>Sùqiān Shì</v>
      </c>
      <c r="O334" t="str">
        <f t="shared" si="22"/>
        <v>Gucheng Jiedao (Sùqiān Shì)</v>
      </c>
      <c r="P334" s="13" t="str">
        <f t="shared" si="23"/>
        <v>Gucheng Jiedao (Sùqiān Shì)</v>
      </c>
    </row>
    <row r="335" spans="1:16" hidden="1" x14ac:dyDescent="0.25">
      <c r="A335" t="s">
        <v>1294</v>
      </c>
      <c r="B335" t="str">
        <f t="shared" si="20"/>
        <v>Gŭchŭ Jiēdàobàn</v>
      </c>
      <c r="C335" t="str">
        <f t="shared" si="21"/>
        <v>Gŭchŭ Jiēdàobàn</v>
      </c>
      <c r="D335" t="s">
        <v>1295</v>
      </c>
      <c r="E335" t="s">
        <v>248</v>
      </c>
      <c r="F335" t="str">
        <f>_xlfn.CONCAT(D335,", ",H335,", ",I335,", ","江苏省")</f>
        <v>古楚街道办, 宿城区, 宿迁市, 江苏省</v>
      </c>
      <c r="G335">
        <v>21245</v>
      </c>
      <c r="H335" t="s">
        <v>94</v>
      </c>
      <c r="I335" t="s">
        <v>87</v>
      </c>
      <c r="J335" t="e">
        <f>VLOOKUP(F335,[1]!china_towns_second__2[[Column1]:[Y]],3,FALSE)</f>
        <v>#N/A</v>
      </c>
      <c r="K335" t="e">
        <f>VLOOKUP(F335,[1]!china_towns_second__2[[Column1]:[Y]],2,FALSE)</f>
        <v>#N/A</v>
      </c>
      <c r="L335" t="s">
        <v>3908</v>
      </c>
      <c r="M335" t="str">
        <f>VLOOKUP(H335,CHOOSE({1,2},Table1[Native],Table1[Name]),2,0)</f>
        <v>Sùchéng Qū</v>
      </c>
      <c r="N335" t="str">
        <f>VLOOKUP(I335,CHOOSE({1,2},Table1[Native],Table1[Name]),2,0)</f>
        <v>Sùqiān Shì</v>
      </c>
      <c r="O335" t="str">
        <f t="shared" si="22"/>
        <v>Guchu Jiedaoban (Sùqiān Shì)</v>
      </c>
      <c r="P335" s="13" t="str">
        <f t="shared" si="23"/>
        <v>Guchu Jiedaoban (Sùqiān Shì)</v>
      </c>
    </row>
    <row r="336" spans="1:16" hidden="1" x14ac:dyDescent="0.25">
      <c r="A336" t="s">
        <v>1706</v>
      </c>
      <c r="B336" t="str">
        <f t="shared" si="20"/>
        <v>Gùgāo Zhèn</v>
      </c>
      <c r="C336" t="str">
        <f t="shared" si="21"/>
        <v>Gùgāo Zhèn</v>
      </c>
      <c r="D336" t="s">
        <v>1707</v>
      </c>
      <c r="E336" t="s">
        <v>243</v>
      </c>
      <c r="F336" t="str">
        <f>_xlfn.CONCAT(D336,", ",H336,", ",I336,", ","江苏省")</f>
        <v>顾高镇, 姜堰区, 泰州市, 江苏省</v>
      </c>
      <c r="G336">
        <v>25177</v>
      </c>
      <c r="H336" t="s">
        <v>123</v>
      </c>
      <c r="I336" t="s">
        <v>117</v>
      </c>
      <c r="J336">
        <f>VLOOKUP(F336,[1]!china_towns_second__2[[Column1]:[Y]],3,FALSE)</f>
        <v>32.385225506090798</v>
      </c>
      <c r="K336">
        <f>VLOOKUP(F336,[1]!china_towns_second__2[[Column1]:[Y]],2,FALSE)</f>
        <v>120.1471209</v>
      </c>
      <c r="L336" t="s">
        <v>3909</v>
      </c>
      <c r="M336" t="str">
        <f>VLOOKUP(H336,CHOOSE({1,2},Table1[Native],Table1[Name]),2,0)</f>
        <v>Jiāngyàn Qū</v>
      </c>
      <c r="N336" t="str">
        <f>VLOOKUP(I336,CHOOSE({1,2},Table1[Native],Table1[Name]),2,0)</f>
        <v>Tàizhōu Shì</v>
      </c>
      <c r="O336" t="str">
        <f t="shared" si="22"/>
        <v>Gugao Zhen (Tàizhōu Shì)</v>
      </c>
      <c r="P336" s="13" t="str">
        <f t="shared" si="23"/>
        <v>Gugao Zhen (Tàizhōu Shì)</v>
      </c>
    </row>
    <row r="337" spans="1:16" hidden="1" x14ac:dyDescent="0.25">
      <c r="A337" t="s">
        <v>2380</v>
      </c>
      <c r="B337" t="str">
        <f t="shared" si="20"/>
        <v>Gŭhé Zhèn</v>
      </c>
      <c r="C337" t="str">
        <f t="shared" si="21"/>
        <v>Gŭhé Zhèn</v>
      </c>
      <c r="D337" t="s">
        <v>2381</v>
      </c>
      <c r="E337" t="s">
        <v>243</v>
      </c>
      <c r="F337" t="str">
        <f>_xlfn.CONCAT(D337,", ",H337,", ",I337,", ","江苏省")</f>
        <v>古河镇, 阜宁县, 盐城市, 江苏省</v>
      </c>
      <c r="G337">
        <v>41213</v>
      </c>
      <c r="H337" t="s">
        <v>173</v>
      </c>
      <c r="I337" t="s">
        <v>165</v>
      </c>
      <c r="J337">
        <f>VLOOKUP(F337,[1]!china_towns_second__2[[Column1]:[Y]],3,FALSE)</f>
        <v>33.6280667357167</v>
      </c>
      <c r="K337">
        <f>VLOOKUP(F337,[1]!china_towns_second__2[[Column1]:[Y]],2,FALSE)</f>
        <v>119.520807</v>
      </c>
      <c r="L337" t="s">
        <v>3910</v>
      </c>
      <c r="M337" t="str">
        <f>VLOOKUP(H337,CHOOSE({1,2},Table1[Native],Table1[Name]),2,0)</f>
        <v>Fùníng Xiàn</v>
      </c>
      <c r="N337" t="str">
        <f>VLOOKUP(I337,CHOOSE({1,2},Table1[Native],Table1[Name]),2,0)</f>
        <v>Yánchéng Shì</v>
      </c>
      <c r="O337" t="str">
        <f t="shared" si="22"/>
        <v>Guhe Zhen (Yánchéng Shì)</v>
      </c>
      <c r="P337" s="13" t="str">
        <f t="shared" si="23"/>
        <v>Guhe Zhen (Yánchéng Shì)</v>
      </c>
    </row>
    <row r="338" spans="1:16" hidden="1" x14ac:dyDescent="0.25">
      <c r="A338" t="s">
        <v>1296</v>
      </c>
      <c r="B338" t="str">
        <f t="shared" si="20"/>
        <v>Guīrén Zhèn</v>
      </c>
      <c r="C338" t="str">
        <f t="shared" si="21"/>
        <v>Guīrén Zhèn</v>
      </c>
      <c r="D338" t="s">
        <v>1297</v>
      </c>
      <c r="E338" t="s">
        <v>243</v>
      </c>
      <c r="F338" t="str">
        <f>_xlfn.CONCAT(D338,", ",H338,", ",I338,", ","江苏省")</f>
        <v>归仁镇, 泗洪县, 宿迁市, 江苏省</v>
      </c>
      <c r="G338">
        <v>54572</v>
      </c>
      <c r="H338" t="s">
        <v>91</v>
      </c>
      <c r="I338" t="s">
        <v>87</v>
      </c>
      <c r="J338">
        <f>VLOOKUP(F338,[1]!china_towns_second__2[[Column1]:[Y]],3,FALSE)</f>
        <v>33.6771721126687</v>
      </c>
      <c r="K338">
        <f>VLOOKUP(F338,[1]!china_towns_second__2[[Column1]:[Y]],2,FALSE)</f>
        <v>118.2097703</v>
      </c>
      <c r="L338" t="s">
        <v>3911</v>
      </c>
      <c r="M338" t="str">
        <f>VLOOKUP(H338,CHOOSE({1,2},Table1[Native],Table1[Name]),2,0)</f>
        <v>Sìhóng Xiàn</v>
      </c>
      <c r="N338" t="str">
        <f>VLOOKUP(I338,CHOOSE({1,2},Table1[Native],Table1[Name]),2,0)</f>
        <v>Sùqiān Shì</v>
      </c>
      <c r="O338" t="str">
        <f t="shared" si="22"/>
        <v>Guiren Zhen (Sùqiān Shì)</v>
      </c>
      <c r="P338" s="13" t="str">
        <f t="shared" si="23"/>
        <v>Guiren Zhen (Sùqiān Shì)</v>
      </c>
    </row>
    <row r="339" spans="1:16" hidden="1" x14ac:dyDescent="0.25">
      <c r="A339" t="s">
        <v>434</v>
      </c>
      <c r="B339" t="str">
        <f t="shared" si="20"/>
        <v>Guìwŭ Zhèn</v>
      </c>
      <c r="C339" t="str">
        <f t="shared" si="21"/>
        <v>Guìwŭ Zhèn</v>
      </c>
      <c r="D339" t="s">
        <v>435</v>
      </c>
      <c r="E339" t="s">
        <v>243</v>
      </c>
      <c r="F339" t="str">
        <f>_xlfn.CONCAT(D339,", ",H339,", ",I339,", ","江苏省")</f>
        <v>桂五镇, 盱眙县, 淮安市, 江苏省</v>
      </c>
      <c r="G339">
        <v>27572</v>
      </c>
      <c r="H339" t="s">
        <v>35</v>
      </c>
      <c r="I339" t="s">
        <v>21</v>
      </c>
      <c r="J339">
        <f>VLOOKUP(F339,[1]!china_towns_second__2[[Column1]:[Y]],3,FALSE)</f>
        <v>32.851961256819997</v>
      </c>
      <c r="K339">
        <f>VLOOKUP(F339,[1]!china_towns_second__2[[Column1]:[Y]],2,FALSE)</f>
        <v>118.49125309999999</v>
      </c>
      <c r="L339" t="s">
        <v>3912</v>
      </c>
      <c r="M339" t="str">
        <f>VLOOKUP(H339,CHOOSE({1,2},Table1[Native],Table1[Name]),2,0)</f>
        <v>Xūyí Xiàn</v>
      </c>
      <c r="N339" t="str">
        <f>VLOOKUP(I339,CHOOSE({1,2},Table1[Native],Table1[Name]),2,0)</f>
        <v>Huái'ān Shì</v>
      </c>
      <c r="O339" t="str">
        <f t="shared" si="22"/>
        <v>Guiwu Zhen (Huái'ān Shì)</v>
      </c>
      <c r="P339" s="13" t="str">
        <f t="shared" si="23"/>
        <v>Guiwu Zhen (Huái'ān Shì)</v>
      </c>
    </row>
    <row r="340" spans="1:16" hidden="1" x14ac:dyDescent="0.25">
      <c r="A340" t="s">
        <v>858</v>
      </c>
      <c r="B340" t="str">
        <f t="shared" si="20"/>
        <v>Gŭlĭ Jiēdào</v>
      </c>
      <c r="C340" t="str">
        <f t="shared" si="21"/>
        <v>Gŭlĭ Jiēdào</v>
      </c>
      <c r="D340" t="s">
        <v>859</v>
      </c>
      <c r="E340" t="s">
        <v>240</v>
      </c>
      <c r="F340" t="str">
        <f>_xlfn.CONCAT(D340,", ",H340,", ",I340,", ","江苏省")</f>
        <v>谷里街道, 江宁区, 南京市, 江苏省</v>
      </c>
      <c r="G340">
        <v>60770</v>
      </c>
      <c r="H340" t="s">
        <v>56</v>
      </c>
      <c r="I340" t="s">
        <v>51</v>
      </c>
      <c r="J340">
        <f>VLOOKUP(F340,[1]!china_towns_second__2[[Column1]:[Y]],3,FALSE)</f>
        <v>31.864782130880499</v>
      </c>
      <c r="K340">
        <f>VLOOKUP(F340,[1]!china_towns_second__2[[Column1]:[Y]],2,FALSE)</f>
        <v>118.68968219999999</v>
      </c>
      <c r="L340" t="s">
        <v>3913</v>
      </c>
      <c r="M340" t="str">
        <f>VLOOKUP(H340,CHOOSE({1,2},Table1[Native],Table1[Name]),2,0)</f>
        <v>Jiāngníng Qū</v>
      </c>
      <c r="N340" t="str">
        <f>VLOOKUP(I340,CHOOSE({1,2},Table1[Native],Table1[Name]),2,0)</f>
        <v>Nánjīng Shì</v>
      </c>
      <c r="O340" t="str">
        <f t="shared" si="22"/>
        <v>Guli Jiedao (Nánjīng Shì)</v>
      </c>
      <c r="P340" s="13" t="str">
        <f t="shared" si="23"/>
        <v>Guli Jiedao (Nánjīng Shì)</v>
      </c>
    </row>
    <row r="341" spans="1:16" hidden="1" x14ac:dyDescent="0.25">
      <c r="A341" t="s">
        <v>1501</v>
      </c>
      <c r="B341" t="str">
        <f t="shared" si="20"/>
        <v>Gŭlĭ Zhèn</v>
      </c>
      <c r="C341" t="str">
        <f t="shared" si="21"/>
        <v>Gŭlĭ Zhèn</v>
      </c>
      <c r="D341" t="s">
        <v>1502</v>
      </c>
      <c r="E341" t="s">
        <v>243</v>
      </c>
      <c r="F341" t="str">
        <f>_xlfn.CONCAT(D341,", ",H341,", ",I341,", ","江苏省")</f>
        <v>古里镇, 常熟市, 苏州市, 江苏省</v>
      </c>
      <c r="G341">
        <v>117259</v>
      </c>
      <c r="H341" t="s">
        <v>100</v>
      </c>
      <c r="I341" t="s">
        <v>98</v>
      </c>
      <c r="J341">
        <f>VLOOKUP(F341,[1]!china_towns_second__2[[Column1]:[Y]],3,FALSE)</f>
        <v>31.6206792419033</v>
      </c>
      <c r="K341">
        <f>VLOOKUP(F341,[1]!china_towns_second__2[[Column1]:[Y]],2,FALSE)</f>
        <v>120.86442359999999</v>
      </c>
      <c r="L341" t="s">
        <v>3914</v>
      </c>
      <c r="M341" t="str">
        <f>VLOOKUP(H341,CHOOSE({1,2},Table1[Native],Table1[Name]),2,0)</f>
        <v>Chángshú Shì</v>
      </c>
      <c r="N341" t="str">
        <f>VLOOKUP(I341,CHOOSE({1,2},Table1[Native],Table1[Name]),2,0)</f>
        <v>Sūzhōu Shì</v>
      </c>
      <c r="O341" t="str">
        <f t="shared" si="22"/>
        <v>Guli Zhen (Sūzhōu Shì)</v>
      </c>
      <c r="P341" s="13" t="str">
        <f t="shared" si="23"/>
        <v>Guli Zhen (Sūzhōu Shì)</v>
      </c>
    </row>
    <row r="342" spans="1:16" hidden="1" x14ac:dyDescent="0.25">
      <c r="A342" t="s">
        <v>2614</v>
      </c>
      <c r="B342" t="str">
        <f t="shared" si="20"/>
        <v>Guōcūn Zhèn</v>
      </c>
      <c r="C342" t="str">
        <f t="shared" si="21"/>
        <v>Guōcūn Zhèn</v>
      </c>
      <c r="D342" t="s">
        <v>2615</v>
      </c>
      <c r="E342" t="s">
        <v>243</v>
      </c>
      <c r="F342" t="str">
        <f>_xlfn.CONCAT(D342,", ",H342,", ",I342,", ","江苏省")</f>
        <v>郭村镇, 江都区, 扬州市, 江苏省</v>
      </c>
      <c r="G342">
        <v>73882</v>
      </c>
      <c r="H342" t="s">
        <v>193</v>
      </c>
      <c r="I342" t="s">
        <v>184</v>
      </c>
      <c r="J342">
        <f>VLOOKUP(F342,[1]!china_towns_second__2[[Column1]:[Y]],3,FALSE)</f>
        <v>32.500803197569098</v>
      </c>
      <c r="K342">
        <f>VLOOKUP(F342,[1]!china_towns_second__2[[Column1]:[Y]],2,FALSE)</f>
        <v>119.79230800000001</v>
      </c>
      <c r="L342" t="s">
        <v>3915</v>
      </c>
      <c r="M342" t="str">
        <f>VLOOKUP(H342,CHOOSE({1,2},Table1[Native],Table1[Name]),2,0)</f>
        <v>Jiāngdū Qū</v>
      </c>
      <c r="N342" t="str">
        <f>VLOOKUP(I342,CHOOSE({1,2},Table1[Native],Table1[Name]),2,0)</f>
        <v>Yángzhōu Shì</v>
      </c>
      <c r="O342" t="str">
        <f t="shared" si="22"/>
        <v>Guocun Zhen (Yángzhōu Shì)</v>
      </c>
      <c r="P342" s="13" t="str">
        <f t="shared" si="23"/>
        <v>Guocun Zhen (Yángzhōu Shì)</v>
      </c>
    </row>
    <row r="343" spans="1:16" hidden="1" x14ac:dyDescent="0.25">
      <c r="A343" t="s">
        <v>2382</v>
      </c>
      <c r="B343" t="str">
        <f t="shared" si="20"/>
        <v>Guōmĕng Zhèn</v>
      </c>
      <c r="C343" t="str">
        <f t="shared" si="21"/>
        <v>Guōmĕng Zhèn</v>
      </c>
      <c r="D343" t="s">
        <v>2383</v>
      </c>
      <c r="E343" t="s">
        <v>243</v>
      </c>
      <c r="F343" t="str">
        <f>_xlfn.CONCAT(D343,", ",H343,", ",I343,", ","江苏省")</f>
        <v>郭猛镇, 盐都区, 盐城市, 江苏省</v>
      </c>
      <c r="G343">
        <v>43149</v>
      </c>
      <c r="H343" t="s">
        <v>182</v>
      </c>
      <c r="I343" t="s">
        <v>165</v>
      </c>
      <c r="J343">
        <f>VLOOKUP(F343,[1]!china_towns_second__2[[Column1]:[Y]],3,FALSE)</f>
        <v>33.271000940343797</v>
      </c>
      <c r="K343">
        <f>VLOOKUP(F343,[1]!china_towns_second__2[[Column1]:[Y]],2,FALSE)</f>
        <v>120.0416733</v>
      </c>
      <c r="L343" t="s">
        <v>3916</v>
      </c>
      <c r="M343" t="str">
        <f>VLOOKUP(H343,CHOOSE({1,2},Table1[Native],Table1[Name]),2,0)</f>
        <v>Yándū Qū</v>
      </c>
      <c r="N343" t="str">
        <f>VLOOKUP(I343,CHOOSE({1,2},Table1[Native],Table1[Name]),2,0)</f>
        <v>Yánchéng Shì</v>
      </c>
      <c r="O343" t="str">
        <f t="shared" si="22"/>
        <v>Guomeng Zhen (Yánchéng Shì)</v>
      </c>
      <c r="P343" s="13" t="str">
        <f t="shared" si="23"/>
        <v>Guomeng Zhen (Yánchéng Shì)</v>
      </c>
    </row>
    <row r="344" spans="1:16" hidden="1" x14ac:dyDescent="0.25">
      <c r="A344" t="s">
        <v>2384</v>
      </c>
      <c r="B344" t="str">
        <f t="shared" si="20"/>
        <v>Guōshù Zhèn</v>
      </c>
      <c r="C344" t="str">
        <f t="shared" si="21"/>
        <v>Guōshù Zhèn</v>
      </c>
      <c r="D344" t="s">
        <v>2385</v>
      </c>
      <c r="E344" t="s">
        <v>243</v>
      </c>
      <c r="F344" t="str">
        <f>_xlfn.CONCAT(D344,", ",H344,", ",I344,", ","江苏省")</f>
        <v>郭墅镇, 阜宁县, 盐城市, 江苏省</v>
      </c>
      <c r="G344">
        <v>35328</v>
      </c>
      <c r="H344" t="s">
        <v>173</v>
      </c>
      <c r="I344" t="s">
        <v>165</v>
      </c>
      <c r="J344">
        <f>VLOOKUP(F344,[1]!china_towns_second__2[[Column1]:[Y]],3,FALSE)</f>
        <v>33.826134345577003</v>
      </c>
      <c r="K344">
        <f>VLOOKUP(F344,[1]!china_towns_second__2[[Column1]:[Y]],2,FALSE)</f>
        <v>119.6980626</v>
      </c>
      <c r="L344" t="s">
        <v>3917</v>
      </c>
      <c r="M344" t="str">
        <f>VLOOKUP(H344,CHOOSE({1,2},Table1[Native],Table1[Name]),2,0)</f>
        <v>Fùníng Xiàn</v>
      </c>
      <c r="N344" t="str">
        <f>VLOOKUP(I344,CHOOSE({1,2},Table1[Native],Table1[Name]),2,0)</f>
        <v>Yánchéng Shì</v>
      </c>
      <c r="O344" t="str">
        <f t="shared" si="22"/>
        <v>Guoshu Zhen (Yánchéng Shì)</v>
      </c>
      <c r="P344" s="13" t="str">
        <f t="shared" si="23"/>
        <v>Guoshu Zhen (Yánchéng Shì)</v>
      </c>
    </row>
    <row r="345" spans="1:16" hidden="1" x14ac:dyDescent="0.25">
      <c r="A345" t="s">
        <v>1503</v>
      </c>
      <c r="B345" t="str">
        <f t="shared" si="20"/>
        <v>Guōxiàng Jiēdào</v>
      </c>
      <c r="C345" t="str">
        <f t="shared" si="21"/>
        <v>Guōxiàng Jiēdào</v>
      </c>
      <c r="D345" t="s">
        <v>1504</v>
      </c>
      <c r="E345" t="s">
        <v>240</v>
      </c>
      <c r="F345" t="str">
        <f>_xlfn.CONCAT(D345,", ",H345,", ",I345,", ","江苏省")</f>
        <v>郭巷街道, 吴中区, 苏州市, 江苏省</v>
      </c>
      <c r="G345">
        <v>99014</v>
      </c>
      <c r="H345" t="s">
        <v>111</v>
      </c>
      <c r="I345" t="s">
        <v>98</v>
      </c>
      <c r="J345">
        <f>VLOOKUP(F345,[1]!china_towns_second__2[[Column1]:[Y]],3,FALSE)</f>
        <v>31.2370159561763</v>
      </c>
      <c r="K345">
        <f>VLOOKUP(F345,[1]!china_towns_second__2[[Column1]:[Y]],2,FALSE)</f>
        <v>120.68908020000001</v>
      </c>
      <c r="L345" t="s">
        <v>3918</v>
      </c>
      <c r="M345" t="str">
        <f>VLOOKUP(H345,CHOOSE({1,2},Table1[Native],Table1[Name]),2,0)</f>
        <v>Wúzhōng Qū</v>
      </c>
      <c r="N345" t="str">
        <f>VLOOKUP(I345,CHOOSE({1,2},Table1[Native],Table1[Name]),2,0)</f>
        <v>Sūzhōu Shì</v>
      </c>
      <c r="O345" t="str">
        <f t="shared" si="22"/>
        <v>Guoxiang Jiedao (Sūzhōu Shì)</v>
      </c>
      <c r="P345" s="13" t="str">
        <f t="shared" si="23"/>
        <v>Guoxiang Jiedao (Sūzhōu Shì)</v>
      </c>
    </row>
    <row r="346" spans="1:16" hidden="1" x14ac:dyDescent="0.25">
      <c r="A346" t="s">
        <v>2780</v>
      </c>
      <c r="B346" t="str">
        <f t="shared" si="20"/>
        <v>Guōzhuāng Zhèn</v>
      </c>
      <c r="C346" t="str">
        <f t="shared" si="21"/>
        <v>Guōzhuāng Zhèn</v>
      </c>
      <c r="D346" t="s">
        <v>2781</v>
      </c>
      <c r="E346" t="s">
        <v>243</v>
      </c>
      <c r="F346" t="str">
        <f>_xlfn.CONCAT(D346,", ",H346,", ",I346,", ","江苏省")</f>
        <v>郭庄镇, 句容市, 镇江市, 江苏省</v>
      </c>
      <c r="G346">
        <v>52506</v>
      </c>
      <c r="H346" t="s">
        <v>204</v>
      </c>
      <c r="I346" t="s">
        <v>197</v>
      </c>
      <c r="J346">
        <f>VLOOKUP(F346,[1]!china_towns_second__2[[Column1]:[Y]],3,FALSE)</f>
        <v>31.800696736871501</v>
      </c>
      <c r="K346">
        <f>VLOOKUP(F346,[1]!china_towns_second__2[[Column1]:[Y]],2,FALSE)</f>
        <v>119.07177249999999</v>
      </c>
      <c r="L346" t="s">
        <v>3919</v>
      </c>
      <c r="M346" t="str">
        <f>VLOOKUP(H346,CHOOSE({1,2},Table1[Native],Table1[Name]),2,0)</f>
        <v>Jùróng Shì</v>
      </c>
      <c r="N346" t="str">
        <f>VLOOKUP(I346,CHOOSE({1,2},Table1[Native],Table1[Name]),2,0)</f>
        <v>Zhènjiāng Shì</v>
      </c>
      <c r="O346" t="str">
        <f t="shared" si="22"/>
        <v>Guozhuang Zhen (Zhènjiāng Shì)</v>
      </c>
      <c r="P346" s="13" t="str">
        <f t="shared" si="23"/>
        <v>Guozhuang Zhen (Zhènjiāng Shì)</v>
      </c>
    </row>
    <row r="347" spans="1:16" hidden="1" x14ac:dyDescent="0.25">
      <c r="A347" t="s">
        <v>2077</v>
      </c>
      <c r="B347" t="str">
        <f t="shared" si="20"/>
        <v>Gŭpī Zhèn</v>
      </c>
      <c r="C347" t="str">
        <f t="shared" si="21"/>
        <v>Gŭpī Zhèn</v>
      </c>
      <c r="D347" t="s">
        <v>2078</v>
      </c>
      <c r="E347" t="s">
        <v>243</v>
      </c>
      <c r="F347" t="str">
        <f>_xlfn.CONCAT(D347,", ",H347,", ",I347,", ","江苏省")</f>
        <v>古邳镇, 睢宁县, 徐州市, 江苏省</v>
      </c>
      <c r="G347">
        <v>48748</v>
      </c>
      <c r="H347" t="s">
        <v>158</v>
      </c>
      <c r="I347" t="s">
        <v>147</v>
      </c>
      <c r="J347">
        <f>VLOOKUP(F347,[1]!china_towns_second__2[[Column1]:[Y]],3,FALSE)</f>
        <v>34.117647177860903</v>
      </c>
      <c r="K347">
        <f>VLOOKUP(F347,[1]!china_towns_second__2[[Column1]:[Y]],2,FALSE)</f>
        <v>117.9062926</v>
      </c>
      <c r="L347" t="s">
        <v>3920</v>
      </c>
      <c r="M347" t="str">
        <f>VLOOKUP(H347,CHOOSE({1,2},Table1[Native],Table1[Name]),2,0)</f>
        <v>Suīníng Xiàn</v>
      </c>
      <c r="N347" t="str">
        <f>VLOOKUP(I347,CHOOSE({1,2},Table1[Native],Table1[Name]),2,0)</f>
        <v>Xúzhōu Shì</v>
      </c>
      <c r="O347" t="str">
        <f t="shared" si="22"/>
        <v>Gupi Zhen (Xúzhōu Shì)</v>
      </c>
      <c r="P347" s="13" t="str">
        <f t="shared" si="23"/>
        <v>Gupi Zhen (Xúzhōu Shì)</v>
      </c>
    </row>
    <row r="348" spans="1:16" hidden="1" x14ac:dyDescent="0.25">
      <c r="A348" t="s">
        <v>436</v>
      </c>
      <c r="B348" t="str">
        <f t="shared" si="20"/>
        <v>Gǔqīngkǒu Jiēdào [Yuánjí Xiāng]</v>
      </c>
      <c r="C348" t="str">
        <f t="shared" si="21"/>
        <v>Gǔqīngkǒu Jiēdào [Yuánjí Xiāng]</v>
      </c>
      <c r="D348" t="s">
        <v>437</v>
      </c>
      <c r="E348" t="s">
        <v>240</v>
      </c>
      <c r="F348" t="str">
        <f>_xlfn.CONCAT(D348,", ",H348,", ",I348,", ","江苏省")</f>
        <v>古清口街道, 淮阴区, 淮安市, 江苏省</v>
      </c>
      <c r="G348">
        <v>25780</v>
      </c>
      <c r="H348" t="s">
        <v>27</v>
      </c>
      <c r="I348" t="s">
        <v>21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3921</v>
      </c>
      <c r="M348" t="str">
        <f>VLOOKUP(H348,CHOOSE({1,2},Table1[Native],Table1[Name]),2,0)</f>
        <v>Huáiyīn Qū</v>
      </c>
      <c r="N348" t="str">
        <f>VLOOKUP(I348,CHOOSE({1,2},Table1[Native],Table1[Name]),2,0)</f>
        <v>Huái'ān Shì</v>
      </c>
      <c r="O348" t="str">
        <f t="shared" si="22"/>
        <v>Guqingkou Jiedao [Yuanji Xiang] (Huái'ān Shì)</v>
      </c>
      <c r="P348" s="13" t="str">
        <f t="shared" si="23"/>
        <v>Guqingkou Jiedao [Yuanji Xiang] (Huái'ān Shì)</v>
      </c>
    </row>
    <row r="349" spans="1:16" hidden="1" x14ac:dyDescent="0.25">
      <c r="A349" t="s">
        <v>438</v>
      </c>
      <c r="B349" t="str">
        <f t="shared" si="20"/>
        <v>Gŭsāng Jiēdào</v>
      </c>
      <c r="C349" t="str">
        <f t="shared" si="21"/>
        <v>Gŭsāng Jiēdào</v>
      </c>
      <c r="D349" t="s">
        <v>439</v>
      </c>
      <c r="E349" t="s">
        <v>240</v>
      </c>
      <c r="F349" t="str">
        <f>_xlfn.CONCAT(D349,", ",H349,", ",I349,", ","江苏省")</f>
        <v>古桑街道, 盱眙县, 淮安市, 江苏省</v>
      </c>
      <c r="G349">
        <v>20458</v>
      </c>
      <c r="H349" t="s">
        <v>35</v>
      </c>
      <c r="I349" t="s">
        <v>21</v>
      </c>
      <c r="J349" t="e">
        <f>VLOOKUP(F349,[1]!china_towns_second__2[[Column1]:[Y]],3,FALSE)</f>
        <v>#N/A</v>
      </c>
      <c r="K349" t="e">
        <f>VLOOKUP(F349,[1]!china_towns_second__2[[Column1]:[Y]],2,FALSE)</f>
        <v>#N/A</v>
      </c>
      <c r="L349" t="s">
        <v>3922</v>
      </c>
      <c r="M349" t="str">
        <f>VLOOKUP(H349,CHOOSE({1,2},Table1[Native],Table1[Name]),2,0)</f>
        <v>Xūyí Xiàn</v>
      </c>
      <c r="N349" t="str">
        <f>VLOOKUP(I349,CHOOSE({1,2},Table1[Native],Table1[Name]),2,0)</f>
        <v>Huái'ān Shì</v>
      </c>
      <c r="O349" t="str">
        <f t="shared" si="22"/>
        <v>Gusang Jiedao (Huái'ān Shì)</v>
      </c>
      <c r="P349" s="13" t="str">
        <f t="shared" si="23"/>
        <v>Gusang Jiedao (Huái'ān Shì)</v>
      </c>
    </row>
    <row r="350" spans="1:16" x14ac:dyDescent="0.25">
      <c r="A350" t="s">
        <v>1867</v>
      </c>
      <c r="B350" t="str">
        <f t="shared" si="20"/>
        <v>Gùshān Zhèn</v>
      </c>
      <c r="C350" t="str">
        <f t="shared" si="21"/>
        <v>Gùshān Zhèn</v>
      </c>
      <c r="D350" t="s">
        <v>1868</v>
      </c>
      <c r="E350" t="s">
        <v>243</v>
      </c>
      <c r="F350" t="str">
        <f>_xlfn.CONCAT(D350,", ",H350,", ",I350,", ","江苏省")</f>
        <v>顾山镇, 江阴市, 无锡市, 江苏省</v>
      </c>
      <c r="G350">
        <v>73586</v>
      </c>
      <c r="H350" t="s">
        <v>139</v>
      </c>
      <c r="I350" t="s">
        <v>133</v>
      </c>
      <c r="J350">
        <f>VLOOKUP(F350,[1]!china_towns_second__2[[Column1]:[Y]],3,FALSE)</f>
        <v>31.7619558852106</v>
      </c>
      <c r="K350">
        <f>VLOOKUP(F350,[1]!china_towns_second__2[[Column1]:[Y]],2,FALSE)</f>
        <v>120.5486441</v>
      </c>
      <c r="L350" t="s">
        <v>3923</v>
      </c>
      <c r="M350" t="str">
        <f>VLOOKUP(H350,CHOOSE({1,2},Table1[Native],Table1[Name]),2,0)</f>
        <v>Jiāngyīn Shì</v>
      </c>
      <c r="N350" t="str">
        <f>VLOOKUP(I350,CHOOSE({1,2},Table1[Native],Table1[Name]),2,0)</f>
        <v>Wúxī Shì</v>
      </c>
      <c r="O350" t="str">
        <f t="shared" si="22"/>
        <v>Gushan Zhen (Wúxī Shì)</v>
      </c>
      <c r="P350" s="13" t="str">
        <f t="shared" si="23"/>
        <v>Gushan Zhen (Wúxī Shì)</v>
      </c>
    </row>
    <row r="351" spans="1:16" x14ac:dyDescent="0.25">
      <c r="A351" t="s">
        <v>1708</v>
      </c>
      <c r="B351" t="str">
        <f t="shared" si="20"/>
        <v>Gūshān Zhèn</v>
      </c>
      <c r="C351" t="str">
        <f t="shared" si="21"/>
        <v>Gūshān Zhèn</v>
      </c>
      <c r="D351" t="s">
        <v>1709</v>
      </c>
      <c r="E351" t="s">
        <v>243</v>
      </c>
      <c r="F351" t="str">
        <f>_xlfn.CONCAT(D351,", ",H351,", ",I351,", ","江苏省")</f>
        <v>孤山镇, 靖江市, 泰州市, 江苏省</v>
      </c>
      <c r="G351">
        <v>34399</v>
      </c>
      <c r="H351" t="s">
        <v>125</v>
      </c>
      <c r="I351" t="s">
        <v>117</v>
      </c>
      <c r="J351">
        <f>VLOOKUP(F351,[1]!china_towns_second__2[[Column1]:[Y]],3,FALSE)</f>
        <v>32.0811037156381</v>
      </c>
      <c r="K351">
        <f>VLOOKUP(F351,[1]!china_towns_second__2[[Column1]:[Y]],2,FALSE)</f>
        <v>120.287637</v>
      </c>
      <c r="L351" t="s">
        <v>3923</v>
      </c>
      <c r="M351" t="str">
        <f>VLOOKUP(H351,CHOOSE({1,2},Table1[Native],Table1[Name]),2,0)</f>
        <v>Jìngjiāng Shì</v>
      </c>
      <c r="N351" t="str">
        <f>VLOOKUP(I351,CHOOSE({1,2},Table1[Native],Table1[Name]),2,0)</f>
        <v>Tàizhōu Shì</v>
      </c>
      <c r="O351" t="str">
        <f t="shared" si="22"/>
        <v>Gushan Zhen (Tàizhōu Shì)</v>
      </c>
      <c r="P351" s="13" t="str">
        <f t="shared" si="23"/>
        <v>Gushan Zhen (Tàizhōu Shì)</v>
      </c>
    </row>
    <row r="352" spans="1:16" hidden="1" x14ac:dyDescent="0.25">
      <c r="A352" t="s">
        <v>1710</v>
      </c>
      <c r="B352" t="str">
        <f t="shared" si="20"/>
        <v>Gŭxī Zhèn</v>
      </c>
      <c r="C352" t="str">
        <f t="shared" si="21"/>
        <v>Gŭxī Zhèn</v>
      </c>
      <c r="D352" t="s">
        <v>1711</v>
      </c>
      <c r="E352" t="s">
        <v>243</v>
      </c>
      <c r="F352" t="str">
        <f>_xlfn.CONCAT(D352,", ",H352,", ",I352,", ","江苏省")</f>
        <v>古溪镇, 泰兴市, 泰州市, 江苏省</v>
      </c>
      <c r="G352">
        <v>50385</v>
      </c>
      <c r="H352" t="s">
        <v>127</v>
      </c>
      <c r="I352" t="s">
        <v>117</v>
      </c>
      <c r="J352">
        <f>VLOOKUP(F352,[1]!china_towns_second__2[[Column1]:[Y]],3,FALSE)</f>
        <v>32.326628113514197</v>
      </c>
      <c r="K352">
        <f>VLOOKUP(F352,[1]!china_towns_second__2[[Column1]:[Y]],2,FALSE)</f>
        <v>120.2910256</v>
      </c>
      <c r="L352" t="s">
        <v>3924</v>
      </c>
      <c r="M352" t="str">
        <f>VLOOKUP(H352,CHOOSE({1,2},Table1[Native],Table1[Name]),2,0)</f>
        <v>Tàixīng Shì</v>
      </c>
      <c r="N352" t="str">
        <f>VLOOKUP(I352,CHOOSE({1,2},Table1[Native],Table1[Name]),2,0)</f>
        <v>Tàizhōu Shì</v>
      </c>
      <c r="O352" t="str">
        <f t="shared" si="22"/>
        <v>Guxi Zhen (Tàizhōu Shì)</v>
      </c>
      <c r="P352" s="13" t="str">
        <f t="shared" si="23"/>
        <v>Guxi Zhen (Tàizhōu Shì)</v>
      </c>
    </row>
    <row r="353" spans="1:16" hidden="1" x14ac:dyDescent="0.25">
      <c r="A353" t="s">
        <v>860</v>
      </c>
      <c r="B353" t="str">
        <f t="shared" si="20"/>
        <v>Gǔxióng Jiēdào [Bănqiáo Xīnchéng]</v>
      </c>
      <c r="C353" t="str">
        <f t="shared" si="21"/>
        <v>Gǔxióng Jiēdào [Bănqiáo Xīnchéng]</v>
      </c>
      <c r="D353" t="s">
        <v>861</v>
      </c>
      <c r="E353" t="s">
        <v>240</v>
      </c>
      <c r="F353" t="str">
        <f>_xlfn.CONCAT(D353,", ",H353,", ",I353,", ","江苏省")</f>
        <v>板桥新城, 雨花台区, 南京市, 江苏省</v>
      </c>
      <c r="G353">
        <v>14784</v>
      </c>
      <c r="H353" t="s">
        <v>70</v>
      </c>
      <c r="I353" t="s">
        <v>51</v>
      </c>
      <c r="J353">
        <f>VLOOKUP(F353,[1]!china_towns_second__2[[Column1]:[Y]],3,FALSE)</f>
        <v>31.915896067084201</v>
      </c>
      <c r="K353">
        <f>VLOOKUP(F353,[1]!china_towns_second__2[[Column1]:[Y]],2,FALSE)</f>
        <v>118.6656577</v>
      </c>
      <c r="L353" t="s">
        <v>3925</v>
      </c>
      <c r="M353" t="str">
        <f>VLOOKUP(H353,CHOOSE({1,2},Table1[Native],Table1[Name]),2,0)</f>
        <v>Yŭhuātái Qū</v>
      </c>
      <c r="N353" t="str">
        <f>VLOOKUP(I353,CHOOSE({1,2},Table1[Native],Table1[Name]),2,0)</f>
        <v>Nánjīng Shì</v>
      </c>
      <c r="O353" t="str">
        <f t="shared" si="22"/>
        <v>Guxiong Jiedao [Banqiao Xincheng] (Nánjīng Shì)</v>
      </c>
      <c r="P353" s="13" t="str">
        <f t="shared" si="23"/>
        <v>Guxiong Jiedao [Banqiao Xincheng] (Nánjīng Shì)</v>
      </c>
    </row>
    <row r="354" spans="1:16" hidden="1" x14ac:dyDescent="0.25">
      <c r="A354" t="s">
        <v>2782</v>
      </c>
      <c r="B354" t="str">
        <f t="shared" si="20"/>
        <v>Gŭyáng Zhèn [incl. Yíchéng Jiēdào]</v>
      </c>
      <c r="C354" t="str">
        <f t="shared" si="21"/>
        <v>Gŭyáng Zhèn [incl. Yíchéng Jiēdào]</v>
      </c>
      <c r="D354" t="s">
        <v>2783</v>
      </c>
      <c r="E354" t="s">
        <v>243</v>
      </c>
      <c r="F354" t="str">
        <f>_xlfn.CONCAT(D354,", ",H354,", ",I354,", ","江苏省")</f>
        <v>谷阳镇, 丹徒区, 镇江市, 江苏省</v>
      </c>
      <c r="G354">
        <v>29821</v>
      </c>
      <c r="H354" t="s">
        <v>199</v>
      </c>
      <c r="I354" t="s">
        <v>197</v>
      </c>
      <c r="J354">
        <f>VLOOKUP(F354,[1]!china_towns_second__2[[Column1]:[Y]],3,FALSE)</f>
        <v>32.097389505603701</v>
      </c>
      <c r="K354">
        <f>VLOOKUP(F354,[1]!china_towns_second__2[[Column1]:[Y]],2,FALSE)</f>
        <v>119.4842615</v>
      </c>
      <c r="L354" t="s">
        <v>3926</v>
      </c>
      <c r="M354" t="str">
        <f>VLOOKUP(H354,CHOOSE({1,2},Table1[Native],Table1[Name]),2,0)</f>
        <v>Dāntú Qū</v>
      </c>
      <c r="N354" t="str">
        <f>VLOOKUP(I354,CHOOSE({1,2},Table1[Native],Table1[Name]),2,0)</f>
        <v>Zhènjiāng Shì</v>
      </c>
      <c r="O354" t="str">
        <f t="shared" si="22"/>
        <v>Guyang Zhen [incl. Yicheng Jiedao] (Zhènjiāng Shì)</v>
      </c>
      <c r="P354" s="13" t="str">
        <f t="shared" si="23"/>
        <v>Guyang Zhen [incl. Yicheng Jiedao] (Zhènjiāng Shì)</v>
      </c>
    </row>
    <row r="355" spans="1:16" hidden="1" x14ac:dyDescent="0.25">
      <c r="A355" t="s">
        <v>1079</v>
      </c>
      <c r="B355" t="str">
        <f t="shared" si="20"/>
        <v>Hăi'ān Zhèn [incl. Hújí Zhèn, Sūnzhuāng Zhèn]</v>
      </c>
      <c r="C355" t="str">
        <f t="shared" si="21"/>
        <v>Hăi'ān Zhèn [incl. Hújí Zhèn, Sūnzhuāng Zhèn]</v>
      </c>
      <c r="D355" t="s">
        <v>1080</v>
      </c>
      <c r="E355" t="s">
        <v>243</v>
      </c>
      <c r="F355" t="str">
        <f>_xlfn.CONCAT(D355,", ",H355,", ",I355,", ","江苏省")</f>
        <v>海安镇, 海安市, 南通市, 江苏省</v>
      </c>
      <c r="G355">
        <v>262081</v>
      </c>
      <c r="H355" t="s">
        <v>75</v>
      </c>
      <c r="I355" t="s">
        <v>72</v>
      </c>
      <c r="J355">
        <f>VLOOKUP(F355,[1]!china_towns_second__2[[Column1]:[Y]],3,FALSE)</f>
        <v>32.514208186585101</v>
      </c>
      <c r="K355">
        <f>VLOOKUP(F355,[1]!china_towns_second__2[[Column1]:[Y]],2,FALSE)</f>
        <v>120.416673</v>
      </c>
      <c r="L355" t="s">
        <v>3927</v>
      </c>
      <c r="M355" t="str">
        <f>VLOOKUP(H355,CHOOSE({1,2},Table1[Native],Table1[Name]),2,0)</f>
        <v>Hăi'ān Shì</v>
      </c>
      <c r="N355" t="str">
        <f>VLOOKUP(I355,CHOOSE({1,2},Table1[Native],Table1[Name]),2,0)</f>
        <v>Nántōng Shì</v>
      </c>
      <c r="O355" t="str">
        <f t="shared" si="22"/>
        <v>Hai'an Zhen [incl. Huji Zhen, Sunzhuang Zhen] (Nántōng Shì)</v>
      </c>
      <c r="P355" s="13" t="str">
        <f t="shared" si="23"/>
        <v>Hai'an Zhen [incl. Huji Zhen, Sunzhuang Zhen] (Nántōng Shì)</v>
      </c>
    </row>
    <row r="356" spans="1:16" hidden="1" x14ac:dyDescent="0.25">
      <c r="A356" t="s">
        <v>1077</v>
      </c>
      <c r="B356" t="str">
        <f t="shared" si="20"/>
        <v>Hăi'ānxiàn Nóngchăng</v>
      </c>
      <c r="C356" t="str">
        <f t="shared" si="21"/>
        <v>Hăi'ānxiàn Nóngchăng</v>
      </c>
      <c r="D356" t="s">
        <v>1078</v>
      </c>
      <c r="E356" t="s">
        <v>248</v>
      </c>
      <c r="F356" t="str">
        <f>_xlfn.CONCAT(D356,", ",H356,", ",I356,", ","江苏省")</f>
        <v>海安县农场, 海安市, 南通市, 江苏省</v>
      </c>
      <c r="G356">
        <v>2405</v>
      </c>
      <c r="H356" t="s">
        <v>75</v>
      </c>
      <c r="I356" t="s">
        <v>72</v>
      </c>
      <c r="J356">
        <f>VLOOKUP(F356,[1]!china_towns_second__2[[Column1]:[Y]],3,FALSE)</f>
        <v>32.616119144136597</v>
      </c>
      <c r="K356">
        <f>VLOOKUP(F356,[1]!china_towns_second__2[[Column1]:[Y]],2,FALSE)</f>
        <v>120.56955000000001</v>
      </c>
      <c r="L356" t="s">
        <v>3928</v>
      </c>
      <c r="M356" t="str">
        <f>VLOOKUP(H356,CHOOSE({1,2},Table1[Native],Table1[Name]),2,0)</f>
        <v>Hăi'ān Shì</v>
      </c>
      <c r="N356" t="str">
        <f>VLOOKUP(I356,CHOOSE({1,2},Table1[Native],Table1[Name]),2,0)</f>
        <v>Nántōng Shì</v>
      </c>
      <c r="O356" t="str">
        <f t="shared" si="22"/>
        <v>Hai'anxian Nongchang (Nántōng Shì)</v>
      </c>
      <c r="P356" s="13" t="str">
        <f t="shared" si="23"/>
        <v>Hai'anxian Nongchang (Nántōng Shì)</v>
      </c>
    </row>
    <row r="357" spans="1:16" hidden="1" x14ac:dyDescent="0.25">
      <c r="A357" t="s">
        <v>2386</v>
      </c>
      <c r="B357" t="str">
        <f t="shared" si="20"/>
        <v>Hăifēng Nóngchăng</v>
      </c>
      <c r="C357" t="str">
        <f t="shared" si="21"/>
        <v>Hăifēng Nóngchăng</v>
      </c>
      <c r="D357" t="s">
        <v>2387</v>
      </c>
      <c r="E357" t="s">
        <v>248</v>
      </c>
      <c r="F357" t="str">
        <f>_xlfn.CONCAT(D357,", ",H357,", ",I357,", ","江苏省")</f>
        <v>海丰农场, 大丰区, 盐城市, 江苏省</v>
      </c>
      <c r="G357">
        <v>2378</v>
      </c>
      <c r="H357" t="s">
        <v>169</v>
      </c>
      <c r="I357" t="s">
        <v>165</v>
      </c>
      <c r="J357" t="e">
        <f>VLOOKUP(F357,[1]!china_towns_second__2[[Column1]:[Y]],3,FALSE)</f>
        <v>#N/A</v>
      </c>
      <c r="K357" t="e">
        <f>VLOOKUP(F357,[1]!china_towns_second__2[[Column1]:[Y]],2,FALSE)</f>
        <v>#N/A</v>
      </c>
      <c r="L357" t="s">
        <v>3929</v>
      </c>
      <c r="M357" t="str">
        <f>VLOOKUP(H357,CHOOSE({1,2},Table1[Native],Table1[Name]),2,0)</f>
        <v>Dàfēng Qū</v>
      </c>
      <c r="N357" t="str">
        <f>VLOOKUP(I357,CHOOSE({1,2},Table1[Native],Table1[Name]),2,0)</f>
        <v>Yánchéng Shì</v>
      </c>
      <c r="O357" t="str">
        <f t="shared" si="22"/>
        <v>Haifeng Nongchang (Yánchéng Shì)</v>
      </c>
      <c r="P357" s="13" t="str">
        <f t="shared" si="23"/>
        <v>Haifeng Nongchang (Yánchéng Shì)</v>
      </c>
    </row>
    <row r="358" spans="1:16" hidden="1" x14ac:dyDescent="0.25">
      <c r="A358" t="s">
        <v>1081</v>
      </c>
      <c r="B358" t="str">
        <f t="shared" si="20"/>
        <v>Hăifù Zhèn</v>
      </c>
      <c r="C358" t="str">
        <f t="shared" si="21"/>
        <v>Hăifù Zhèn</v>
      </c>
      <c r="D358" t="s">
        <v>1082</v>
      </c>
      <c r="E358" t="s">
        <v>243</v>
      </c>
      <c r="F358" t="str">
        <f>_xlfn.CONCAT(D358,", ",H358,", ",I358,", ","江苏省")</f>
        <v>海复镇, 启东市, 南通市, 江苏省</v>
      </c>
      <c r="G358">
        <v>43610</v>
      </c>
      <c r="H358" t="s">
        <v>79</v>
      </c>
      <c r="I358" t="s">
        <v>72</v>
      </c>
      <c r="J358">
        <f>VLOOKUP(F358,[1]!china_towns_second__2[[Column1]:[Y]],3,FALSE)</f>
        <v>31.9892004612364</v>
      </c>
      <c r="K358">
        <f>VLOOKUP(F358,[1]!china_towns_second__2[[Column1]:[Y]],2,FALSE)</f>
        <v>121.7331042</v>
      </c>
      <c r="L358" t="s">
        <v>3930</v>
      </c>
      <c r="M358" t="str">
        <f>VLOOKUP(H358,CHOOSE({1,2},Table1[Native],Table1[Name]),2,0)</f>
        <v>Qĭdōng Shì</v>
      </c>
      <c r="N358" t="str">
        <f>VLOOKUP(I358,CHOOSE({1,2},Table1[Native],Table1[Name]),2,0)</f>
        <v>Nántōng Shì</v>
      </c>
      <c r="O358" t="str">
        <f t="shared" si="22"/>
        <v>Haifu Zhen (Nántōng Shì)</v>
      </c>
      <c r="P358" s="13" t="str">
        <f t="shared" si="23"/>
        <v>Haifu Zhen (Nántōng Shì)</v>
      </c>
    </row>
    <row r="359" spans="1:16" hidden="1" x14ac:dyDescent="0.25">
      <c r="A359" t="s">
        <v>2388</v>
      </c>
      <c r="B359" t="str">
        <f t="shared" si="20"/>
        <v>Hăihé Zhèn [incl. Fùyú Zhèn]</v>
      </c>
      <c r="C359" t="str">
        <f t="shared" si="21"/>
        <v>Hăihé Zhèn [incl. Fùyú Zhèn]</v>
      </c>
      <c r="D359" t="s">
        <v>2389</v>
      </c>
      <c r="E359" t="s">
        <v>243</v>
      </c>
      <c r="F359" t="str">
        <f>_xlfn.CONCAT(D359,", ",H359,", ",I359,", ","江苏省")</f>
        <v>海河镇, 射阳县, 盐城市, 江苏省</v>
      </c>
      <c r="G359">
        <v>77686</v>
      </c>
      <c r="H359" t="s">
        <v>177</v>
      </c>
      <c r="I359" t="s">
        <v>165</v>
      </c>
      <c r="J359">
        <f>VLOOKUP(F359,[1]!china_towns_second__2[[Column1]:[Y]],3,FALSE)</f>
        <v>33.764642154004697</v>
      </c>
      <c r="K359">
        <f>VLOOKUP(F359,[1]!china_towns_second__2[[Column1]:[Y]],2,FALSE)</f>
        <v>120.0134984</v>
      </c>
      <c r="L359" t="s">
        <v>3931</v>
      </c>
      <c r="M359" t="str">
        <f>VLOOKUP(H359,CHOOSE({1,2},Table1[Native],Table1[Name]),2,0)</f>
        <v>Shèyáng Xiàn</v>
      </c>
      <c r="N359" t="str">
        <f>VLOOKUP(I359,CHOOSE({1,2},Table1[Native],Table1[Name]),2,0)</f>
        <v>Yánchéng Shì</v>
      </c>
      <c r="O359" t="str">
        <f t="shared" si="22"/>
        <v>Haihe Zhen [incl. Fuyu Zhen] (Yánchéng Shì)</v>
      </c>
      <c r="P359" s="13" t="str">
        <f t="shared" si="23"/>
        <v>Haihe Zhen [incl. Fuyu Zhen] (Yánchéng Shì)</v>
      </c>
    </row>
    <row r="360" spans="1:16" hidden="1" x14ac:dyDescent="0.25">
      <c r="A360" t="s">
        <v>1083</v>
      </c>
      <c r="B360" t="str">
        <f t="shared" si="20"/>
        <v>Hăimén Gǎng Xīnqū</v>
      </c>
      <c r="C360" t="str">
        <f t="shared" si="21"/>
        <v>Hăimén Gǎng Xīnqū</v>
      </c>
      <c r="D360" t="s">
        <v>1084</v>
      </c>
      <c r="E360" t="s">
        <v>248</v>
      </c>
      <c r="F360" t="str">
        <f>_xlfn.CONCAT(D360,", ",H360,", ",I360,", ","江苏省")</f>
        <v>海门港新区, 海门区, 南通市, 江苏省</v>
      </c>
      <c r="G360">
        <v>26921</v>
      </c>
      <c r="H360" t="s">
        <v>77</v>
      </c>
      <c r="I360" t="s">
        <v>72</v>
      </c>
      <c r="J360">
        <f>VLOOKUP(F360,[1]!china_towns_second__2[[Column1]:[Y]],3,FALSE)</f>
        <v>32.062860493385998</v>
      </c>
      <c r="K360">
        <f>VLOOKUP(F360,[1]!china_towns_second__2[[Column1]:[Y]],2,FALSE)</f>
        <v>121.4674648</v>
      </c>
      <c r="L360" t="s">
        <v>3932</v>
      </c>
      <c r="M360" t="str">
        <f>VLOOKUP(H360,CHOOSE({1,2},Table1[Native],Table1[Name]),2,0)</f>
        <v>Hăimén Qū</v>
      </c>
      <c r="N360" t="str">
        <f>VLOOKUP(I360,CHOOSE({1,2},Table1[Native],Table1[Name]),2,0)</f>
        <v>Nántōng Shì</v>
      </c>
      <c r="O360" t="str">
        <f t="shared" si="22"/>
        <v>Haimen Gang Xinqu (Nántōng Shì)</v>
      </c>
      <c r="P360" s="13" t="str">
        <f t="shared" si="23"/>
        <v>Haimen Gang Xinqu (Nántōng Shì)</v>
      </c>
    </row>
    <row r="361" spans="1:16" hidden="1" x14ac:dyDescent="0.25">
      <c r="A361" t="s">
        <v>1085</v>
      </c>
      <c r="B361" t="str">
        <f t="shared" si="20"/>
        <v>Hǎimén Gōngyè Yuánqū Guǎnlǐ Wěiyuánhuì [incl. Déshèng Zhèn]</v>
      </c>
      <c r="C361" t="str">
        <f t="shared" si="21"/>
        <v>Hǎimén Gōngyè Yuánqū Guǎnlǐ Wěiyuánhuì [incl. Déshèng Zhèn]</v>
      </c>
      <c r="D361" t="s">
        <v>1086</v>
      </c>
      <c r="E361" t="s">
        <v>248</v>
      </c>
      <c r="F361" t="str">
        <f>_xlfn.CONCAT(D361,", ",H361,", ",I361,", ","江苏省")</f>
        <v>海门工业园区管理委员会, 海门区, 南通市, 江苏省</v>
      </c>
      <c r="G361">
        <v>92149</v>
      </c>
      <c r="H361" t="s">
        <v>77</v>
      </c>
      <c r="I361" t="s">
        <v>72</v>
      </c>
      <c r="J361" t="e">
        <f>VLOOKUP(F361,[1]!china_towns_second__2[[Column1]:[Y]],3,FALSE)</f>
        <v>#N/A</v>
      </c>
      <c r="K361" t="e">
        <f>VLOOKUP(F361,[1]!china_towns_second__2[[Column1]:[Y]],2,FALSE)</f>
        <v>#N/A</v>
      </c>
      <c r="L361" t="s">
        <v>3933</v>
      </c>
      <c r="M361" t="str">
        <f>VLOOKUP(H361,CHOOSE({1,2},Table1[Native],Table1[Name]),2,0)</f>
        <v>Hăimén Qū</v>
      </c>
      <c r="N361" t="str">
        <f>VLOOKUP(I361,CHOOSE({1,2},Table1[Native],Table1[Name]),2,0)</f>
        <v>Nántōng Shì</v>
      </c>
      <c r="O361" t="str">
        <f t="shared" si="22"/>
        <v>Haimen Gongye Yuanqu Guanli Weiyuanhui [incl. Desheng Zhen] (Nántōng Shì)</v>
      </c>
      <c r="P361" s="13" t="str">
        <f t="shared" si="23"/>
        <v>Haimen Gongye Yuanqu Guanli Weiyuanhui [incl. Desheng Zhen] (Nántōng Shì)</v>
      </c>
    </row>
    <row r="362" spans="1:16" hidden="1" x14ac:dyDescent="0.25">
      <c r="A362" t="s">
        <v>1089</v>
      </c>
      <c r="B362" t="str">
        <f t="shared" si="20"/>
        <v>Hăimén Shì Línjiāng Xīnqū Guǎnlǐ Wěiyuánhuì</v>
      </c>
      <c r="C362" t="str">
        <f t="shared" si="21"/>
        <v>Hăimén Shì Línjiāng Xīnqū Guǎnlǐ Wěiyuánhuì</v>
      </c>
      <c r="D362" t="s">
        <v>1090</v>
      </c>
      <c r="E362" t="s">
        <v>248</v>
      </c>
      <c r="F362" t="str">
        <f>_xlfn.CONCAT(D362,", ",H362,", ",I362,", ","江苏省")</f>
        <v>海门市临江新区管理委员会, 海门区, 南通市, 江苏省</v>
      </c>
      <c r="G362">
        <v>25291</v>
      </c>
      <c r="H362" t="s">
        <v>77</v>
      </c>
      <c r="I362" t="s">
        <v>72</v>
      </c>
      <c r="J362" t="e">
        <f>VLOOKUP(F362,[1]!china_towns_second__2[[Column1]:[Y]],3,FALSE)</f>
        <v>#N/A</v>
      </c>
      <c r="K362" t="e">
        <f>VLOOKUP(F362,[1]!china_towns_second__2[[Column1]:[Y]],2,FALSE)</f>
        <v>#N/A</v>
      </c>
      <c r="L362" t="s">
        <v>3934</v>
      </c>
      <c r="M362" t="str">
        <f>VLOOKUP(H362,CHOOSE({1,2},Table1[Native],Table1[Name]),2,0)</f>
        <v>Hăimén Qū</v>
      </c>
      <c r="N362" t="str">
        <f>VLOOKUP(I362,CHOOSE({1,2},Table1[Native],Table1[Name]),2,0)</f>
        <v>Nántōng Shì</v>
      </c>
      <c r="O362" t="str">
        <f t="shared" si="22"/>
        <v>Haimen Shi Linjiang Xinqu Guanli Weiyuanhui (Nántōng Shì)</v>
      </c>
      <c r="P362" s="13" t="str">
        <f t="shared" si="23"/>
        <v>Haimen Shi Linjiang Xinqu Guanli Weiyuanhui (Nántōng Shì)</v>
      </c>
    </row>
    <row r="363" spans="1:16" hidden="1" x14ac:dyDescent="0.25">
      <c r="A363" t="s">
        <v>1091</v>
      </c>
      <c r="B363" t="str">
        <f t="shared" si="20"/>
        <v>Hăimén Zhèn</v>
      </c>
      <c r="C363" t="str">
        <f t="shared" si="21"/>
        <v>Hăimén Zhèn</v>
      </c>
      <c r="D363" t="s">
        <v>1092</v>
      </c>
      <c r="E363" t="s">
        <v>243</v>
      </c>
      <c r="F363" t="str">
        <f>_xlfn.CONCAT(D363,", ",H363,", ",I363,", ","江苏省")</f>
        <v>海门镇, 海门区, 南通市, 江苏省</v>
      </c>
      <c r="G363">
        <v>144724</v>
      </c>
      <c r="H363" t="s">
        <v>77</v>
      </c>
      <c r="I363" t="s">
        <v>72</v>
      </c>
      <c r="J363">
        <f>VLOOKUP(F363,[1]!china_towns_second__2[[Column1]:[Y]],3,FALSE)</f>
        <v>31.886292300000001</v>
      </c>
      <c r="K363">
        <f>VLOOKUP(F363,[1]!china_towns_second__2[[Column1]:[Y]],2,FALSE)</f>
        <v>121.1523388</v>
      </c>
      <c r="L363" t="s">
        <v>3935</v>
      </c>
      <c r="M363" t="str">
        <f>VLOOKUP(H363,CHOOSE({1,2},Table1[Native],Table1[Name]),2,0)</f>
        <v>Hăimén Qū</v>
      </c>
      <c r="N363" t="str">
        <f>VLOOKUP(I363,CHOOSE({1,2},Table1[Native],Table1[Name]),2,0)</f>
        <v>Nántōng Shì</v>
      </c>
      <c r="O363" t="str">
        <f t="shared" si="22"/>
        <v>Haimen Zhen (Nántōng Shì)</v>
      </c>
      <c r="P363" s="13" t="str">
        <f t="shared" si="23"/>
        <v>Haimen Zhen (Nántōng Shì)</v>
      </c>
    </row>
    <row r="364" spans="1:16" hidden="1" x14ac:dyDescent="0.25">
      <c r="A364" t="s">
        <v>1087</v>
      </c>
      <c r="B364" t="str">
        <f t="shared" si="20"/>
        <v>Hăiménshì Jīngjì Jìshù Kāifāqū</v>
      </c>
      <c r="C364" t="str">
        <f t="shared" si="21"/>
        <v>Hăiménshì Jīngjì Jìshù Kāifāqū</v>
      </c>
      <c r="D364" t="s">
        <v>1088</v>
      </c>
      <c r="E364" t="s">
        <v>248</v>
      </c>
      <c r="F364" t="str">
        <f>_xlfn.CONCAT(D364,", ",H364,", ",I364,", ","江苏省")</f>
        <v>海门市经济技术开发区, 海门区, 南通市, 江苏省</v>
      </c>
      <c r="G364">
        <v>72915</v>
      </c>
      <c r="H364" t="s">
        <v>77</v>
      </c>
      <c r="I364" t="s">
        <v>72</v>
      </c>
      <c r="J364">
        <f>VLOOKUP(F364,[1]!china_towns_second__2[[Column1]:[Y]],3,FALSE)</f>
        <v>31.838044683521101</v>
      </c>
      <c r="K364">
        <f>VLOOKUP(F364,[1]!china_towns_second__2[[Column1]:[Y]],2,FALSE)</f>
        <v>121.1319462</v>
      </c>
      <c r="L364" t="s">
        <v>3936</v>
      </c>
      <c r="M364" t="str">
        <f>VLOOKUP(H364,CHOOSE({1,2},Table1[Native],Table1[Name]),2,0)</f>
        <v>Hăimén Qū</v>
      </c>
      <c r="N364" t="str">
        <f>VLOOKUP(I364,CHOOSE({1,2},Table1[Native],Table1[Name]),2,0)</f>
        <v>Nántōng Shì</v>
      </c>
      <c r="O364" t="str">
        <f t="shared" si="22"/>
        <v>Haimenshi Jingji Jishu Kaifaqu (Nántōng Shì)</v>
      </c>
      <c r="P364" s="13" t="str">
        <f t="shared" si="23"/>
        <v>Haimenshi Jingji Jishu Kaifaqu (Nántōng Shì)</v>
      </c>
    </row>
    <row r="365" spans="1:16" hidden="1" x14ac:dyDescent="0.25">
      <c r="A365" t="s">
        <v>1712</v>
      </c>
      <c r="B365" t="str">
        <f t="shared" si="20"/>
        <v>Hăinán Zhèn</v>
      </c>
      <c r="C365" t="str">
        <f t="shared" si="21"/>
        <v>Hăinán Zhèn</v>
      </c>
      <c r="D365" t="s">
        <v>1713</v>
      </c>
      <c r="E365" t="s">
        <v>243</v>
      </c>
      <c r="F365" t="str">
        <f>_xlfn.CONCAT(D365,", ",H365,", ",I365,", ","江苏省")</f>
        <v>海南镇, 兴化市, 泰州市, 江苏省</v>
      </c>
      <c r="G365">
        <v>19928</v>
      </c>
      <c r="H365" t="s">
        <v>131</v>
      </c>
      <c r="I365" t="s">
        <v>117</v>
      </c>
      <c r="J365">
        <f>VLOOKUP(F365,[1]!china_towns_second__2[[Column1]:[Y]],3,FALSE)</f>
        <v>33.047301112278198</v>
      </c>
      <c r="K365">
        <f>VLOOKUP(F365,[1]!china_towns_second__2[[Column1]:[Y]],2,FALSE)</f>
        <v>119.9909924</v>
      </c>
      <c r="L365" t="s">
        <v>3937</v>
      </c>
      <c r="M365" t="str">
        <f>VLOOKUP(H365,CHOOSE({1,2},Table1[Native],Table1[Name]),2,0)</f>
        <v>Xīnghuà Shì</v>
      </c>
      <c r="N365" t="str">
        <f>VLOOKUP(I365,CHOOSE({1,2},Table1[Native],Table1[Name]),2,0)</f>
        <v>Tàizhōu Shì</v>
      </c>
      <c r="O365" t="str">
        <f t="shared" si="22"/>
        <v>Hainan Zhen (Tàizhōu Shì)</v>
      </c>
      <c r="P365" s="13" t="str">
        <f t="shared" si="23"/>
        <v>Hainan Zhen (Tàizhōu Shì)</v>
      </c>
    </row>
    <row r="366" spans="1:16" hidden="1" x14ac:dyDescent="0.25">
      <c r="A366" t="s">
        <v>2390</v>
      </c>
      <c r="B366" t="str">
        <f t="shared" si="20"/>
        <v>Hăitōng Zhèn</v>
      </c>
      <c r="C366" t="str">
        <f t="shared" si="21"/>
        <v>Hăitōng Zhèn</v>
      </c>
      <c r="D366" t="s">
        <v>2391</v>
      </c>
      <c r="E366" t="s">
        <v>243</v>
      </c>
      <c r="F366" t="str">
        <f>_xlfn.CONCAT(D366,", ",H366,", ",I366,", ","江苏省")</f>
        <v>海通镇, 射阳县, 盐城市, 江苏省</v>
      </c>
      <c r="G366">
        <v>30217</v>
      </c>
      <c r="H366" t="s">
        <v>177</v>
      </c>
      <c r="I366" t="s">
        <v>165</v>
      </c>
      <c r="J366">
        <f>VLOOKUP(F366,[1]!china_towns_second__2[[Column1]:[Y]],3,FALSE)</f>
        <v>33.804416284104398</v>
      </c>
      <c r="K366">
        <f>VLOOKUP(F366,[1]!china_towns_second__2[[Column1]:[Y]],2,FALSE)</f>
        <v>120.3552737</v>
      </c>
      <c r="L366" t="s">
        <v>3938</v>
      </c>
      <c r="M366" t="str">
        <f>VLOOKUP(H366,CHOOSE({1,2},Table1[Native],Table1[Name]),2,0)</f>
        <v>Shèyáng Xiàn</v>
      </c>
      <c r="N366" t="str">
        <f>VLOOKUP(I366,CHOOSE({1,2},Table1[Native],Table1[Name]),2,0)</f>
        <v>Yánchéng Shì</v>
      </c>
      <c r="O366" t="str">
        <f t="shared" si="22"/>
        <v>Haitong Zhen (Yánchéng Shì)</v>
      </c>
      <c r="P366" s="13" t="str">
        <f t="shared" si="23"/>
        <v>Haitong Zhen (Yánchéng Shì)</v>
      </c>
    </row>
    <row r="367" spans="1:16" hidden="1" x14ac:dyDescent="0.25">
      <c r="A367" t="s">
        <v>656</v>
      </c>
      <c r="B367" t="str">
        <f t="shared" si="20"/>
        <v>Hăitóu Zhèn</v>
      </c>
      <c r="C367" t="str">
        <f t="shared" si="21"/>
        <v>Hăitóu Zhèn</v>
      </c>
      <c r="D367" t="s">
        <v>657</v>
      </c>
      <c r="E367" t="s">
        <v>243</v>
      </c>
      <c r="F367" t="str">
        <f>_xlfn.CONCAT(D367,", ",H367,", ",I367,", ","江苏省")</f>
        <v>海头镇, 赣榆区, 连云港市, 江苏省</v>
      </c>
      <c r="G367">
        <v>71419</v>
      </c>
      <c r="H367" t="s">
        <v>41</v>
      </c>
      <c r="I367" t="s">
        <v>37</v>
      </c>
      <c r="J367">
        <f>VLOOKUP(F367,[1]!china_towns_second__2[[Column1]:[Y]],3,FALSE)</f>
        <v>34.945117346643698</v>
      </c>
      <c r="K367">
        <f>VLOOKUP(F367,[1]!china_towns_second__2[[Column1]:[Y]],2,FALSE)</f>
        <v>119.1581616</v>
      </c>
      <c r="L367" t="s">
        <v>3939</v>
      </c>
      <c r="M367" t="str">
        <f>VLOOKUP(H367,CHOOSE({1,2},Table1[Native],Table1[Name]),2,0)</f>
        <v>Gànyú Qū</v>
      </c>
      <c r="N367" t="str">
        <f>VLOOKUP(I367,CHOOSE({1,2},Table1[Native],Table1[Name]),2,0)</f>
        <v>Liányúngăng Shì</v>
      </c>
      <c r="O367" t="str">
        <f t="shared" si="22"/>
        <v>Haitou Zhen (Liányúngăng Shì)</v>
      </c>
      <c r="P367" s="13" t="str">
        <f t="shared" si="23"/>
        <v>Haitou Zhen (Liányúngăng Shì)</v>
      </c>
    </row>
    <row r="368" spans="1:16" hidden="1" x14ac:dyDescent="0.25">
      <c r="A368" t="s">
        <v>1093</v>
      </c>
      <c r="B368" t="str">
        <f t="shared" si="20"/>
        <v>Hăiyŏng Zhèn</v>
      </c>
      <c r="C368" t="str">
        <f t="shared" si="21"/>
        <v>Hăiyŏng Zhèn</v>
      </c>
      <c r="D368" t="s">
        <v>1094</v>
      </c>
      <c r="E368" t="s">
        <v>243</v>
      </c>
      <c r="F368" t="str">
        <f>_xlfn.CONCAT(D368,", ",H368,", ",I368,", ","江苏省")</f>
        <v>海永镇, 海门区, 南通市, 江苏省</v>
      </c>
      <c r="G368">
        <v>4174</v>
      </c>
      <c r="H368" t="s">
        <v>77</v>
      </c>
      <c r="I368" t="s">
        <v>72</v>
      </c>
      <c r="J368">
        <f>VLOOKUP(F368,[1]!china_towns_second__2[[Column1]:[Y]],3,FALSE)</f>
        <v>31.805988605983998</v>
      </c>
      <c r="K368">
        <f>VLOOKUP(F368,[1]!china_towns_second__2[[Column1]:[Y]],2,FALSE)</f>
        <v>121.4197901</v>
      </c>
      <c r="L368" t="s">
        <v>3940</v>
      </c>
      <c r="M368" t="str">
        <f>VLOOKUP(H368,CHOOSE({1,2},Table1[Native],Table1[Name]),2,0)</f>
        <v>Hăimén Qū</v>
      </c>
      <c r="N368" t="str">
        <f>VLOOKUP(I368,CHOOSE({1,2},Table1[Native],Table1[Name]),2,0)</f>
        <v>Nántōng Shì</v>
      </c>
      <c r="O368" t="str">
        <f t="shared" si="22"/>
        <v>Haiyong Zhen (Nántōng Shì)</v>
      </c>
      <c r="P368" s="13" t="str">
        <f t="shared" si="23"/>
        <v>Haiyong Zhen (Nántōng Shì)</v>
      </c>
    </row>
    <row r="369" spans="1:16" hidden="1" x14ac:dyDescent="0.25">
      <c r="A369" t="s">
        <v>1505</v>
      </c>
      <c r="B369" t="str">
        <f t="shared" si="20"/>
        <v>Hăiyú Zhèn</v>
      </c>
      <c r="C369" t="str">
        <f t="shared" si="21"/>
        <v>Hăiyú Zhèn</v>
      </c>
      <c r="D369" t="s">
        <v>1506</v>
      </c>
      <c r="E369" t="s">
        <v>243</v>
      </c>
      <c r="F369" t="str">
        <f>_xlfn.CONCAT(D369,", ",H369,", ",I369,", ","江苏省")</f>
        <v>海虞镇, 常熟市, 苏州市, 江苏省</v>
      </c>
      <c r="G369">
        <v>112420</v>
      </c>
      <c r="H369" t="s">
        <v>100</v>
      </c>
      <c r="I369" t="s">
        <v>98</v>
      </c>
      <c r="J369">
        <f>VLOOKUP(F369,[1]!china_towns_second__2[[Column1]:[Y]],3,FALSE)</f>
        <v>31.774369183217299</v>
      </c>
      <c r="K369">
        <f>VLOOKUP(F369,[1]!china_towns_second__2[[Column1]:[Y]],2,FALSE)</f>
        <v>120.7983782</v>
      </c>
      <c r="L369" t="s">
        <v>3941</v>
      </c>
      <c r="M369" t="str">
        <f>VLOOKUP(H369,CHOOSE({1,2},Table1[Native],Table1[Name]),2,0)</f>
        <v>Chángshú Shì</v>
      </c>
      <c r="N369" t="str">
        <f>VLOOKUP(I369,CHOOSE({1,2},Table1[Native],Table1[Name]),2,0)</f>
        <v>Sūzhōu Shì</v>
      </c>
      <c r="O369" t="str">
        <f t="shared" si="22"/>
        <v>Haiyu Zhen (Sūzhōu Shì)</v>
      </c>
      <c r="P369" s="13" t="str">
        <f t="shared" si="23"/>
        <v>Haiyu Zhen (Sūzhōu Shì)</v>
      </c>
    </row>
    <row r="370" spans="1:16" hidden="1" x14ac:dyDescent="0.25">
      <c r="A370" t="s">
        <v>658</v>
      </c>
      <c r="B370" t="str">
        <f t="shared" si="20"/>
        <v>Hăizhōu Jiēdào</v>
      </c>
      <c r="C370" t="str">
        <f t="shared" si="21"/>
        <v>Hăizhōu Jiēdào</v>
      </c>
      <c r="D370" t="s">
        <v>659</v>
      </c>
      <c r="E370" t="s">
        <v>240</v>
      </c>
      <c r="F370" t="str">
        <f>_xlfn.CONCAT(D370,", ",H370,", ",I370,", ","江苏省")</f>
        <v>海州街道, 海州区, 连云港市, 江苏省</v>
      </c>
      <c r="G370">
        <v>20266</v>
      </c>
      <c r="H370" t="s">
        <v>46</v>
      </c>
      <c r="I370" t="s">
        <v>37</v>
      </c>
      <c r="J370">
        <f>VLOOKUP(F370,[1]!china_towns_second__2[[Column1]:[Y]],3,FALSE)</f>
        <v>34.570063295739402</v>
      </c>
      <c r="K370">
        <f>VLOOKUP(F370,[1]!china_towns_second__2[[Column1]:[Y]],2,FALSE)</f>
        <v>119.1312267</v>
      </c>
      <c r="L370" t="s">
        <v>3942</v>
      </c>
      <c r="M370" t="str">
        <f>VLOOKUP(H370,CHOOSE({1,2},Table1[Native],Table1[Name]),2,0)</f>
        <v>Hăizhōu Qū</v>
      </c>
      <c r="N370" t="str">
        <f>VLOOKUP(I370,CHOOSE({1,2},Table1[Native],Table1[Name]),2,0)</f>
        <v>Liányúngăng Shì</v>
      </c>
      <c r="O370" t="str">
        <f t="shared" si="22"/>
        <v>Haizhou Jiedao (Liányúngăng Shì)</v>
      </c>
      <c r="P370" s="13" t="str">
        <f t="shared" si="23"/>
        <v>Haizhou Jiedao (Liányúngăng Shì)</v>
      </c>
    </row>
    <row r="371" spans="1:16" hidden="1" x14ac:dyDescent="0.25">
      <c r="A371" t="s">
        <v>660</v>
      </c>
      <c r="B371" t="str">
        <f t="shared" si="20"/>
        <v>Hăizhōu Jīngjì Kāifāqū</v>
      </c>
      <c r="C371" t="str">
        <f t="shared" si="21"/>
        <v>Hăizhōu Jīngjì Kāifāqū</v>
      </c>
      <c r="D371" t="s">
        <v>661</v>
      </c>
      <c r="E371" t="s">
        <v>248</v>
      </c>
      <c r="F371" t="str">
        <f>_xlfn.CONCAT(D371,", ",H371,", ",I371,", ","江苏省")</f>
        <v>海州经济开发区, 海州区, 连云港市, 江苏省</v>
      </c>
      <c r="G371">
        <v>6098</v>
      </c>
      <c r="H371" t="s">
        <v>46</v>
      </c>
      <c r="I371" t="s">
        <v>37</v>
      </c>
      <c r="J371">
        <f>VLOOKUP(F371,[1]!china_towns_second__2[[Column1]:[Y]],3,FALSE)</f>
        <v>34.558377882356901</v>
      </c>
      <c r="K371">
        <f>VLOOKUP(F371,[1]!china_towns_second__2[[Column1]:[Y]],2,FALSE)</f>
        <v>119.196112</v>
      </c>
      <c r="L371" t="s">
        <v>3943</v>
      </c>
      <c r="M371" t="str">
        <f>VLOOKUP(H371,CHOOSE({1,2},Table1[Native],Table1[Name]),2,0)</f>
        <v>Hăizhōu Qū</v>
      </c>
      <c r="N371" t="str">
        <f>VLOOKUP(I371,CHOOSE({1,2},Table1[Native],Table1[Name]),2,0)</f>
        <v>Liányúngăng Shì</v>
      </c>
      <c r="O371" t="str">
        <f t="shared" si="22"/>
        <v>Haizhou Jingji Kaifaqu (Liányúngăng Shì)</v>
      </c>
      <c r="P371" s="13" t="str">
        <f t="shared" si="23"/>
        <v>Haizhou Jingji Kaifaqu (Liányúngăng Shì)</v>
      </c>
    </row>
    <row r="372" spans="1:16" hidden="1" x14ac:dyDescent="0.25">
      <c r="A372" t="s">
        <v>2616</v>
      </c>
      <c r="B372" t="str">
        <f t="shared" si="20"/>
        <v>Hángjí Zhèn</v>
      </c>
      <c r="C372" t="str">
        <f t="shared" si="21"/>
        <v>Hángjí Zhèn</v>
      </c>
      <c r="D372" t="s">
        <v>2617</v>
      </c>
      <c r="E372" t="s">
        <v>243</v>
      </c>
      <c r="F372" t="str">
        <f>_xlfn.CONCAT(D372,", ",H372,", ",I372,", ","江苏省")</f>
        <v>杭集镇, 广陵区, 扬州市, 江苏省</v>
      </c>
      <c r="G372">
        <v>41205</v>
      </c>
      <c r="H372" t="s">
        <v>190</v>
      </c>
      <c r="I372" t="s">
        <v>184</v>
      </c>
      <c r="J372">
        <f>VLOOKUP(F372,[1]!china_towns_second__2[[Column1]:[Y]],3,FALSE)</f>
        <v>32.368874024852097</v>
      </c>
      <c r="K372">
        <f>VLOOKUP(F372,[1]!china_towns_second__2[[Column1]:[Y]],2,FALSE)</f>
        <v>119.54794769999999</v>
      </c>
      <c r="L372" t="s">
        <v>3944</v>
      </c>
      <c r="M372" t="str">
        <f>VLOOKUP(H372,CHOOSE({1,2},Table1[Native],Table1[Name]),2,0)</f>
        <v>Guănglíng Qū</v>
      </c>
      <c r="N372" t="str">
        <f>VLOOKUP(I372,CHOOSE({1,2},Table1[Native],Table1[Name]),2,0)</f>
        <v>Yángzhōu Shì</v>
      </c>
      <c r="O372" t="str">
        <f t="shared" si="22"/>
        <v>Hangji Zhen (Yángzhōu Shì)</v>
      </c>
      <c r="P372" s="13" t="str">
        <f t="shared" si="23"/>
        <v>Hangji Zhen (Yángzhōu Shì)</v>
      </c>
    </row>
    <row r="373" spans="1:16" hidden="1" x14ac:dyDescent="0.25">
      <c r="A373" t="s">
        <v>1298</v>
      </c>
      <c r="B373" t="str">
        <f t="shared" si="20"/>
        <v>Hánshān Zhèn</v>
      </c>
      <c r="C373" t="str">
        <f t="shared" si="21"/>
        <v>Hánshān Zhèn</v>
      </c>
      <c r="D373" t="s">
        <v>1299</v>
      </c>
      <c r="E373" t="s">
        <v>243</v>
      </c>
      <c r="F373" t="str">
        <f>_xlfn.CONCAT(D373,", ",H373,", ",I373,", ","江苏省")</f>
        <v>韩山镇, 沭阳县, 宿迁市, 江苏省</v>
      </c>
      <c r="G373">
        <v>30281</v>
      </c>
      <c r="H373" t="s">
        <v>89</v>
      </c>
      <c r="I373" t="s">
        <v>87</v>
      </c>
      <c r="J373">
        <f>VLOOKUP(F373,[1]!china_towns_second__2[[Column1]:[Y]],3,FALSE)</f>
        <v>34.215586077043497</v>
      </c>
      <c r="K373">
        <f>VLOOKUP(F373,[1]!china_towns_second__2[[Column1]:[Y]],2,FALSE)</f>
        <v>118.9653636</v>
      </c>
      <c r="L373" t="s">
        <v>3945</v>
      </c>
      <c r="M373" t="str">
        <f>VLOOKUP(H373,CHOOSE({1,2},Table1[Native],Table1[Name]),2,0)</f>
        <v>Shùyáng Xiàn</v>
      </c>
      <c r="N373" t="str">
        <f>VLOOKUP(I373,CHOOSE({1,2},Table1[Native],Table1[Name]),2,0)</f>
        <v>Sùqiān Shì</v>
      </c>
      <c r="O373" t="str">
        <f t="shared" si="22"/>
        <v>Hanshan Zhen (Sùqiān Shì)</v>
      </c>
      <c r="P373" s="13" t="str">
        <f t="shared" si="23"/>
        <v>Hanshan Zhen (Sùqiān Shì)</v>
      </c>
    </row>
    <row r="374" spans="1:16" hidden="1" x14ac:dyDescent="0.25">
      <c r="A374" t="s">
        <v>2618</v>
      </c>
      <c r="B374" t="str">
        <f t="shared" si="20"/>
        <v>Hánshàng Jiēdào</v>
      </c>
      <c r="C374" t="str">
        <f t="shared" si="21"/>
        <v>Hánshàng Jiēdào</v>
      </c>
      <c r="D374" t="s">
        <v>2619</v>
      </c>
      <c r="E374" t="s">
        <v>240</v>
      </c>
      <c r="F374" t="str">
        <f>_xlfn.CONCAT(D374,", ",H374,", ",I374,", ","江苏省")</f>
        <v>邗上街道, 邗江区, 扬州市, 江苏省</v>
      </c>
      <c r="G374">
        <v>74526</v>
      </c>
      <c r="H374" t="s">
        <v>191</v>
      </c>
      <c r="I374" t="s">
        <v>184</v>
      </c>
      <c r="J374">
        <f>VLOOKUP(F374,[1]!china_towns_second__2[[Column1]:[Y]],3,FALSE)</f>
        <v>32.383778820297799</v>
      </c>
      <c r="K374">
        <f>VLOOKUP(F374,[1]!china_towns_second__2[[Column1]:[Y]],2,FALSE)</f>
        <v>119.3897915</v>
      </c>
      <c r="L374" t="s">
        <v>3946</v>
      </c>
      <c r="M374" t="str">
        <f>VLOOKUP(H374,CHOOSE({1,2},Table1[Native],Table1[Name]),2,0)</f>
        <v>Hánjiāng Qū</v>
      </c>
      <c r="N374" t="str">
        <f>VLOOKUP(I374,CHOOSE({1,2},Table1[Native],Table1[Name]),2,0)</f>
        <v>Yángzhōu Shì</v>
      </c>
      <c r="O374" t="str">
        <f t="shared" si="22"/>
        <v>Hanshang Jiedao (Yángzhōu Shì)</v>
      </c>
      <c r="P374" s="13" t="str">
        <f t="shared" si="23"/>
        <v>Hanshang Jiedao (Yángzhōu Shì)</v>
      </c>
    </row>
    <row r="375" spans="1:16" hidden="1" x14ac:dyDescent="0.25">
      <c r="A375" t="s">
        <v>2079</v>
      </c>
      <c r="B375" t="str">
        <f t="shared" si="20"/>
        <v>Hànwáng Zhèn</v>
      </c>
      <c r="C375" t="str">
        <f t="shared" si="21"/>
        <v>Hànwáng Zhèn</v>
      </c>
      <c r="D375" t="s">
        <v>2080</v>
      </c>
      <c r="E375" t="s">
        <v>243</v>
      </c>
      <c r="F375" t="str">
        <f>_xlfn.CONCAT(D375,", ",H375,", ",I375,", ","江苏省")</f>
        <v>汉王镇, 铜山区, 徐州市, 江苏省</v>
      </c>
      <c r="G375">
        <v>47205</v>
      </c>
      <c r="H375" t="s">
        <v>159</v>
      </c>
      <c r="I375" t="s">
        <v>147</v>
      </c>
      <c r="J375">
        <f>VLOOKUP(F375,[1]!china_towns_second__2[[Column1]:[Y]],3,FALSE)</f>
        <v>34.200040009897997</v>
      </c>
      <c r="K375">
        <f>VLOOKUP(F375,[1]!china_towns_second__2[[Column1]:[Y]],2,FALSE)</f>
        <v>117.07036170000001</v>
      </c>
      <c r="L375" t="s">
        <v>3947</v>
      </c>
      <c r="M375" t="str">
        <f>VLOOKUP(H375,CHOOSE({1,2},Table1[Native],Table1[Name]),2,0)</f>
        <v>Tóngshān Qū</v>
      </c>
      <c r="N375" t="str">
        <f>VLOOKUP(I375,CHOOSE({1,2},Table1[Native],Table1[Name]),2,0)</f>
        <v>Xúzhōu Shì</v>
      </c>
      <c r="O375" t="str">
        <f t="shared" si="22"/>
        <v>Hanwang Zhen (Xúzhōu Shì)</v>
      </c>
      <c r="P375" s="13" t="str">
        <f t="shared" si="23"/>
        <v>Hanwang Zhen (Xúzhōu Shì)</v>
      </c>
    </row>
    <row r="376" spans="1:16" hidden="1" x14ac:dyDescent="0.25">
      <c r="A376" t="s">
        <v>1300</v>
      </c>
      <c r="B376" t="str">
        <f t="shared" si="20"/>
        <v>Hébīn Jiēdào</v>
      </c>
      <c r="C376" t="str">
        <f t="shared" si="21"/>
        <v>Hébīn Jiēdào</v>
      </c>
      <c r="D376" t="s">
        <v>1301</v>
      </c>
      <c r="E376" t="s">
        <v>240</v>
      </c>
      <c r="F376" t="str">
        <f>_xlfn.CONCAT(D376,", ",H376,", ",I376,", ","江苏省")</f>
        <v>河滨街道, 宿城区, 宿迁市, 江苏省</v>
      </c>
      <c r="G376">
        <v>24552</v>
      </c>
      <c r="H376" t="s">
        <v>94</v>
      </c>
      <c r="I376" t="s">
        <v>87</v>
      </c>
      <c r="J376">
        <f>VLOOKUP(F376,[1]!china_towns_second__2[[Column1]:[Y]],3,FALSE)</f>
        <v>33.975102548955498</v>
      </c>
      <c r="K376">
        <f>VLOOKUP(F376,[1]!china_towns_second__2[[Column1]:[Y]],2,FALSE)</f>
        <v>118.2656167</v>
      </c>
      <c r="L376" t="s">
        <v>3948</v>
      </c>
      <c r="M376" t="str">
        <f>VLOOKUP(H376,CHOOSE({1,2},Table1[Native],Table1[Name]),2,0)</f>
        <v>Sùchéng Qū</v>
      </c>
      <c r="N376" t="str">
        <f>VLOOKUP(I376,CHOOSE({1,2},Table1[Native],Table1[Name]),2,0)</f>
        <v>Sùqiān Shì</v>
      </c>
      <c r="O376" t="str">
        <f t="shared" si="22"/>
        <v>Hebin Jiedao (Sùqiān Shì)</v>
      </c>
      <c r="P376" s="13" t="str">
        <f t="shared" si="23"/>
        <v>Hebin Jiedao (Sùqiān Shì)</v>
      </c>
    </row>
    <row r="377" spans="1:16" hidden="1" x14ac:dyDescent="0.25">
      <c r="A377" t="s">
        <v>1714</v>
      </c>
      <c r="B377" t="str">
        <f t="shared" si="20"/>
        <v>Héchén Zhèn</v>
      </c>
      <c r="C377" t="str">
        <f t="shared" si="21"/>
        <v>Héchén Zhèn</v>
      </c>
      <c r="D377" t="s">
        <v>1715</v>
      </c>
      <c r="E377" t="s">
        <v>243</v>
      </c>
      <c r="F377" t="str">
        <f>_xlfn.CONCAT(D377,", ",H377,", ",I377,", ","江苏省")</f>
        <v>合陈镇, 兴化市, 泰州市, 江苏省</v>
      </c>
      <c r="G377">
        <v>45867</v>
      </c>
      <c r="H377" t="s">
        <v>131</v>
      </c>
      <c r="I377" t="s">
        <v>117</v>
      </c>
      <c r="J377">
        <f>VLOOKUP(F377,[1]!china_towns_second__2[[Column1]:[Y]],3,FALSE)</f>
        <v>33.015612285369798</v>
      </c>
      <c r="K377">
        <f>VLOOKUP(F377,[1]!china_towns_second__2[[Column1]:[Y]],2,FALSE)</f>
        <v>120.2517639</v>
      </c>
      <c r="L377" t="s">
        <v>3949</v>
      </c>
      <c r="M377" t="str">
        <f>VLOOKUP(H377,CHOOSE({1,2},Table1[Native],Table1[Name]),2,0)</f>
        <v>Xīnghuà Shì</v>
      </c>
      <c r="N377" t="str">
        <f>VLOOKUP(I377,CHOOSE({1,2},Table1[Native],Table1[Name]),2,0)</f>
        <v>Tàizhōu Shì</v>
      </c>
      <c r="O377" t="str">
        <f t="shared" si="22"/>
        <v>Hechen Zhen (Tàizhōu Shì)</v>
      </c>
      <c r="P377" s="13" t="str">
        <f t="shared" si="23"/>
        <v>Hechen Zhen (Tàizhōu Shì)</v>
      </c>
    </row>
    <row r="378" spans="1:16" hidden="1" x14ac:dyDescent="0.25">
      <c r="A378" t="s">
        <v>2392</v>
      </c>
      <c r="B378" t="str">
        <f t="shared" si="20"/>
        <v>Hédé Zhèn [incl. Chényáng Zhèn, Ŏugēng Zhèn]</v>
      </c>
      <c r="C378" t="str">
        <f t="shared" si="21"/>
        <v>Hédé Zhèn [incl. Chényáng Zhèn, Ŏugēng Zhèn]</v>
      </c>
      <c r="D378" t="s">
        <v>2393</v>
      </c>
      <c r="E378" t="s">
        <v>243</v>
      </c>
      <c r="F378" t="str">
        <f>_xlfn.CONCAT(D378,", ",H378,", ",I378,", ","江苏省")</f>
        <v>合德镇, 射阳县, 盐城市, 江苏省</v>
      </c>
      <c r="G378">
        <v>261999</v>
      </c>
      <c r="H378" t="s">
        <v>177</v>
      </c>
      <c r="I378" t="s">
        <v>165</v>
      </c>
      <c r="J378">
        <f>VLOOKUP(F378,[1]!china_towns_second__2[[Column1]:[Y]],3,FALSE)</f>
        <v>33.777953556095497</v>
      </c>
      <c r="K378">
        <f>VLOOKUP(F378,[1]!china_towns_second__2[[Column1]:[Y]],2,FALSE)</f>
        <v>120.21280470000001</v>
      </c>
      <c r="L378" t="s">
        <v>3950</v>
      </c>
      <c r="M378" t="str">
        <f>VLOOKUP(H378,CHOOSE({1,2},Table1[Native],Table1[Name]),2,0)</f>
        <v>Shèyáng Xiàn</v>
      </c>
      <c r="N378" t="str">
        <f>VLOOKUP(I378,CHOOSE({1,2},Table1[Native],Table1[Name]),2,0)</f>
        <v>Yánchéng Shì</v>
      </c>
      <c r="O378" t="str">
        <f t="shared" si="22"/>
        <v>Hede Zhen [incl. Chenyang Zhen, Ŏugeng Zhen] (Yánchéng Shì)</v>
      </c>
      <c r="P378" s="13" t="str">
        <f t="shared" si="23"/>
        <v>Hede Zhen [incl. Chenyang Zhen, Ŏugeng Zhen] (Yánchéng Shì)</v>
      </c>
    </row>
    <row r="379" spans="1:16" hidden="1" x14ac:dyDescent="0.25">
      <c r="A379" t="s">
        <v>862</v>
      </c>
      <c r="B379" t="str">
        <f t="shared" si="20"/>
        <v>Héfèng Zhèn</v>
      </c>
      <c r="C379" t="str">
        <f t="shared" si="21"/>
        <v>Héfèng Zhèn</v>
      </c>
      <c r="D379" t="s">
        <v>863</v>
      </c>
      <c r="E379" t="s">
        <v>243</v>
      </c>
      <c r="F379" t="str">
        <f>_xlfn.CONCAT(D379,", ",H379,", ",I379,", ","江苏省")</f>
        <v>和凤镇, 溧水区, 南京市, 江苏省</v>
      </c>
      <c r="G379">
        <v>43823</v>
      </c>
      <c r="H379" t="s">
        <v>60</v>
      </c>
      <c r="I379" t="s">
        <v>51</v>
      </c>
      <c r="J379">
        <f>VLOOKUP(F379,[1]!china_towns_second__2[[Column1]:[Y]],3,FALSE)</f>
        <v>31.471435643753502</v>
      </c>
      <c r="K379">
        <f>VLOOKUP(F379,[1]!china_towns_second__2[[Column1]:[Y]],2,FALSE)</f>
        <v>118.9628854</v>
      </c>
      <c r="L379" t="s">
        <v>3951</v>
      </c>
      <c r="M379" t="str">
        <f>VLOOKUP(H379,CHOOSE({1,2},Table1[Native],Table1[Name]),2,0)</f>
        <v>Lìshuĭ Qū</v>
      </c>
      <c r="N379" t="str">
        <f>VLOOKUP(I379,CHOOSE({1,2},Table1[Native],Table1[Name]),2,0)</f>
        <v>Nánjīng Shì</v>
      </c>
      <c r="O379" t="str">
        <f t="shared" si="22"/>
        <v>Hefeng Zhen (Nánjīng Shì)</v>
      </c>
      <c r="P379" s="13" t="str">
        <f t="shared" si="23"/>
        <v>Hefeng Zhen (Nánjīng Shì)</v>
      </c>
    </row>
    <row r="380" spans="1:16" hidden="1" x14ac:dyDescent="0.25">
      <c r="A380" t="s">
        <v>2081</v>
      </c>
      <c r="B380" t="str">
        <f t="shared" si="20"/>
        <v>Hégōu Zhèn</v>
      </c>
      <c r="C380" t="str">
        <f t="shared" si="21"/>
        <v>Hégōu Zhèn</v>
      </c>
      <c r="D380" t="s">
        <v>2082</v>
      </c>
      <c r="E380" t="s">
        <v>243</v>
      </c>
      <c r="F380" t="str">
        <f>_xlfn.CONCAT(D380,", ",H380,", ",I380,", ","江苏省")</f>
        <v>合沟镇, 新沂市, 徐州市, 江苏省</v>
      </c>
      <c r="G380">
        <v>44747</v>
      </c>
      <c r="H380" t="s">
        <v>161</v>
      </c>
      <c r="I380" t="s">
        <v>147</v>
      </c>
      <c r="J380">
        <f>VLOOKUP(F380,[1]!china_towns_second__2[[Column1]:[Y]],3,FALSE)</f>
        <v>34.422371738490803</v>
      </c>
      <c r="K380">
        <f>VLOOKUP(F380,[1]!china_towns_second__2[[Column1]:[Y]],2,FALSE)</f>
        <v>118.12900019999999</v>
      </c>
      <c r="L380" t="s">
        <v>3952</v>
      </c>
      <c r="M380" t="str">
        <f>VLOOKUP(H380,CHOOSE({1,2},Table1[Native],Table1[Name]),2,0)</f>
        <v>Xīnyí Shì</v>
      </c>
      <c r="N380" t="str">
        <f>VLOOKUP(I380,CHOOSE({1,2},Table1[Native],Table1[Name]),2,0)</f>
        <v>Xúzhōu Shì</v>
      </c>
      <c r="O380" t="str">
        <f t="shared" si="22"/>
        <v>Hegou Zhen (Xúzhōu Shì)</v>
      </c>
      <c r="P380" s="13" t="str">
        <f t="shared" si="23"/>
        <v>Hegou Zhen (Xúzhōu Shì)</v>
      </c>
    </row>
    <row r="381" spans="1:16" hidden="1" x14ac:dyDescent="0.25">
      <c r="A381" t="s">
        <v>263</v>
      </c>
      <c r="B381" t="str">
        <f t="shared" si="20"/>
        <v>Héhuāchí Jiēdào</v>
      </c>
      <c r="C381" t="str">
        <f t="shared" si="21"/>
        <v>Héhuāchí Jiēdào</v>
      </c>
      <c r="D381" t="s">
        <v>264</v>
      </c>
      <c r="E381" t="s">
        <v>240</v>
      </c>
      <c r="F381" t="str">
        <f>_xlfn.CONCAT(D381,", ",H381,", ",I381,", ","江苏省")</f>
        <v>荷花池街道, 钟楼区, 常州市, 江苏省</v>
      </c>
      <c r="G381">
        <v>55098</v>
      </c>
      <c r="H381" t="s">
        <v>19</v>
      </c>
      <c r="I381" t="s">
        <v>6</v>
      </c>
      <c r="J381">
        <f>VLOOKUP(F381,[1]!china_towns_second__2[[Column1]:[Y]],3,FALSE)</f>
        <v>31.794040018292399</v>
      </c>
      <c r="K381">
        <f>VLOOKUP(F381,[1]!china_towns_second__2[[Column1]:[Y]],2,FALSE)</f>
        <v>119.9464045</v>
      </c>
      <c r="L381" t="s">
        <v>3953</v>
      </c>
      <c r="M381" t="str">
        <f>VLOOKUP(H381,CHOOSE({1,2},Table1[Native],Table1[Name]),2,0)</f>
        <v>Zhōnglóu Qū</v>
      </c>
      <c r="N381" t="str">
        <f>VLOOKUP(I381,CHOOSE({1,2},Table1[Native],Table1[Name]),2,0)</f>
        <v>Chángzhōu Shì</v>
      </c>
      <c r="O381" t="str">
        <f t="shared" si="22"/>
        <v>Hehuachi Jiedao (Chángzhōu Shì)</v>
      </c>
      <c r="P381" s="13" t="str">
        <f t="shared" si="23"/>
        <v>Hehuachi Jiedao (Chángzhōu Shì)</v>
      </c>
    </row>
    <row r="382" spans="1:16" hidden="1" x14ac:dyDescent="0.25">
      <c r="A382" t="s">
        <v>662</v>
      </c>
      <c r="B382" t="str">
        <f t="shared" si="20"/>
        <v>Hēilín Zhèn</v>
      </c>
      <c r="C382" t="str">
        <f t="shared" si="21"/>
        <v>Hēilín Zhèn</v>
      </c>
      <c r="D382" t="s">
        <v>663</v>
      </c>
      <c r="E382" t="s">
        <v>243</v>
      </c>
      <c r="F382" t="str">
        <f>_xlfn.CONCAT(D382,", ",H382,", ",I382,", ","江苏省")</f>
        <v>黑林镇, 赣榆区, 连云港市, 江苏省</v>
      </c>
      <c r="G382">
        <v>35019</v>
      </c>
      <c r="H382" t="s">
        <v>41</v>
      </c>
      <c r="I382" t="s">
        <v>37</v>
      </c>
      <c r="J382">
        <f>VLOOKUP(F382,[1]!china_towns_second__2[[Column1]:[Y]],3,FALSE)</f>
        <v>35.002782106670097</v>
      </c>
      <c r="K382">
        <f>VLOOKUP(F382,[1]!china_towns_second__2[[Column1]:[Y]],2,FALSE)</f>
        <v>118.9230055</v>
      </c>
      <c r="L382" t="s">
        <v>3954</v>
      </c>
      <c r="M382" t="str">
        <f>VLOOKUP(H382,CHOOSE({1,2},Table1[Native],Table1[Name]),2,0)</f>
        <v>Gànyú Qū</v>
      </c>
      <c r="N382" t="str">
        <f>VLOOKUP(I382,CHOOSE({1,2},Table1[Native],Table1[Name]),2,0)</f>
        <v>Liányúngăng Shì</v>
      </c>
      <c r="O382" t="str">
        <f t="shared" si="22"/>
        <v>Heilin Zhen (Liányúngăng Shì)</v>
      </c>
      <c r="P382" s="13" t="str">
        <f t="shared" si="23"/>
        <v>Heilin Zhen (Liányúngăng Shì)</v>
      </c>
    </row>
    <row r="383" spans="1:16" hidden="1" x14ac:dyDescent="0.25">
      <c r="A383" t="s">
        <v>1095</v>
      </c>
      <c r="B383" t="str">
        <f t="shared" si="20"/>
        <v>Hékŏu Zhèn (Nántōng Shì)</v>
      </c>
      <c r="C383" t="str">
        <f t="shared" si="21"/>
        <v>Hékŏu Zhèn (Nántōng Shì)</v>
      </c>
      <c r="D383" t="s">
        <v>1096</v>
      </c>
      <c r="E383" t="s">
        <v>243</v>
      </c>
      <c r="F383" t="str">
        <f>_xlfn.CONCAT(D383,", ",H383,", ",I383,", ","江苏省")</f>
        <v>河口镇, 如东县, 南通市, 江苏省</v>
      </c>
      <c r="G383">
        <v>58703</v>
      </c>
      <c r="H383" t="s">
        <v>81</v>
      </c>
      <c r="I383" t="s">
        <v>72</v>
      </c>
      <c r="J383">
        <f>VLOOKUP(F383,[1]!china_towns_second__2[[Column1]:[Y]],3,FALSE)</f>
        <v>32.458527213624798</v>
      </c>
      <c r="K383">
        <f>VLOOKUP(F383,[1]!china_towns_second__2[[Column1]:[Y]],2,FALSE)</f>
        <v>120.84551740000001</v>
      </c>
      <c r="L383" t="s">
        <v>3955</v>
      </c>
      <c r="M383" t="str">
        <f>VLOOKUP(H383,CHOOSE({1,2},Table1[Native],Table1[Name]),2,0)</f>
        <v>Rúdōng Xiàn</v>
      </c>
      <c r="N383" t="str">
        <f>VLOOKUP(I383,CHOOSE({1,2},Table1[Native],Table1[Name]),2,0)</f>
        <v>Nántōng Shì</v>
      </c>
      <c r="O383" t="str">
        <f t="shared" si="22"/>
        <v>Hekou Zhen (Nantong Shi) (Nántōng Shì)</v>
      </c>
      <c r="P383" s="13" t="str">
        <f t="shared" si="23"/>
        <v>Hekou Zhen (Nantong Shi) (Nántōng Shì)</v>
      </c>
    </row>
    <row r="384" spans="1:16" hidden="1" x14ac:dyDescent="0.25">
      <c r="A384" t="s">
        <v>1095</v>
      </c>
      <c r="B384" t="str">
        <f t="shared" si="20"/>
        <v>Hékŏu Zhèn (Xúzhōu Shì)</v>
      </c>
      <c r="C384" t="str">
        <f t="shared" si="21"/>
        <v>Hékŏu Zhèn (Xúzhōu Shì)</v>
      </c>
      <c r="D384" t="s">
        <v>1096</v>
      </c>
      <c r="E384" t="s">
        <v>243</v>
      </c>
      <c r="F384" t="str">
        <f>_xlfn.CONCAT(D384,", ",H384,", ",I384,", ","江苏省")</f>
        <v>河口镇, 沛县, 徐州市, 江苏省</v>
      </c>
      <c r="G384">
        <v>47281</v>
      </c>
      <c r="H384" t="s">
        <v>153</v>
      </c>
      <c r="I384" t="s">
        <v>147</v>
      </c>
      <c r="J384">
        <f>VLOOKUP(F384,[1]!china_towns_second__2[[Column1]:[Y]],3,FALSE)</f>
        <v>34.580016992923902</v>
      </c>
      <c r="K384">
        <f>VLOOKUP(F384,[1]!china_towns_second__2[[Column1]:[Y]],2,FALSE)</f>
        <v>116.854035</v>
      </c>
      <c r="L384" t="s">
        <v>3956</v>
      </c>
      <c r="M384" t="str">
        <f>VLOOKUP(H384,CHOOSE({1,2},Table1[Native],Table1[Name]),2,0)</f>
        <v>Pèi Xiàn</v>
      </c>
      <c r="N384" t="str">
        <f>VLOOKUP(I384,CHOOSE({1,2},Table1[Native],Table1[Name]),2,0)</f>
        <v>Xúzhōu Shì</v>
      </c>
      <c r="O384" t="str">
        <f t="shared" si="22"/>
        <v>Hekou Zhen (Xuzhou Shi) (Xúzhōu Shì)</v>
      </c>
      <c r="P384" s="13" t="str">
        <f t="shared" si="23"/>
        <v>Hekou Zhen (Xuzhou Shi) (Xúzhōu Shì)</v>
      </c>
    </row>
    <row r="385" spans="1:16" hidden="1" x14ac:dyDescent="0.25">
      <c r="A385" t="s">
        <v>1869</v>
      </c>
      <c r="B385" t="str">
        <f t="shared" si="20"/>
        <v>Héliè Jiēdào</v>
      </c>
      <c r="C385" t="str">
        <f t="shared" si="21"/>
        <v>Héliè Jiēdào</v>
      </c>
      <c r="D385" t="s">
        <v>1870</v>
      </c>
      <c r="E385" t="s">
        <v>240</v>
      </c>
      <c r="F385" t="str">
        <f>_xlfn.CONCAT(D385,", ",H385,", ",I385,", ","江苏省")</f>
        <v>河埒街道, 滨湖区, 无锡市, 江苏省</v>
      </c>
      <c r="G385">
        <v>125510</v>
      </c>
      <c r="H385" t="s">
        <v>135</v>
      </c>
      <c r="I385" t="s">
        <v>133</v>
      </c>
      <c r="J385">
        <f>VLOOKUP(F385,[1]!china_towns_second__2[[Column1]:[Y]],3,FALSE)</f>
        <v>31.560841207969201</v>
      </c>
      <c r="K385">
        <f>VLOOKUP(F385,[1]!china_towns_second__2[[Column1]:[Y]],2,FALSE)</f>
        <v>120.2679212</v>
      </c>
      <c r="L385" t="s">
        <v>3957</v>
      </c>
      <c r="M385" t="str">
        <f>VLOOKUP(H385,CHOOSE({1,2},Table1[Native],Table1[Name]),2,0)</f>
        <v>Bīnhú Qū</v>
      </c>
      <c r="N385" t="str">
        <f>VLOOKUP(I385,CHOOSE({1,2},Table1[Native],Table1[Name]),2,0)</f>
        <v>Wúxī Shì</v>
      </c>
      <c r="O385" t="str">
        <f t="shared" si="22"/>
        <v>Helie Jiedao (Wúxī Shì)</v>
      </c>
      <c r="P385" s="13" t="str">
        <f t="shared" si="23"/>
        <v>Helie Jiedao (Wúxī Shì)</v>
      </c>
    </row>
    <row r="386" spans="1:16" hidden="1" x14ac:dyDescent="0.25">
      <c r="A386" t="s">
        <v>2394</v>
      </c>
      <c r="B386" t="str">
        <f t="shared" ref="B386:B449" si="24">IF(COUNTIF(A:A,A386)&gt;1,_xlfn.CONCAT(A386," (",N386,")"),A386)</f>
        <v>Héngjì Zhèn</v>
      </c>
      <c r="C386" t="str">
        <f t="shared" ref="C386:C449" si="25">IF(COUNTIF(B:B,B386)&gt;1,_xlfn.CONCAT(A386," (",M386,")"),B386)</f>
        <v>Héngjì Zhèn</v>
      </c>
      <c r="D386" t="s">
        <v>2395</v>
      </c>
      <c r="E386" t="s">
        <v>243</v>
      </c>
      <c r="F386" t="str">
        <f>_xlfn.CONCAT(D386,", ",H386,", ",I386,", ","江苏省")</f>
        <v>恒济镇, 建湖县, 盐城市, 江苏省</v>
      </c>
      <c r="G386">
        <v>24976</v>
      </c>
      <c r="H386" t="s">
        <v>175</v>
      </c>
      <c r="I386" t="s">
        <v>165</v>
      </c>
      <c r="J386">
        <f>VLOOKUP(F386,[1]!china_towns_second__2[[Column1]:[Y]],3,FALSE)</f>
        <v>33.342542155261498</v>
      </c>
      <c r="K386">
        <f>VLOOKUP(F386,[1]!china_towns_second__2[[Column1]:[Y]],2,FALSE)</f>
        <v>119.6526234</v>
      </c>
      <c r="L386" t="s">
        <v>3958</v>
      </c>
      <c r="M386" t="str">
        <f>VLOOKUP(H386,CHOOSE({1,2},Table1[Native],Table1[Name]),2,0)</f>
        <v>Jiànhú Xiàn</v>
      </c>
      <c r="N386" t="str">
        <f>VLOOKUP(I386,CHOOSE({1,2},Table1[Native],Table1[Name]),2,0)</f>
        <v>Yánchéng Shì</v>
      </c>
      <c r="O386" t="str">
        <f t="shared" ref="O386:O449" si="26">_xlfn.CONCAT(L386," (",N386,")")</f>
        <v>Hengji Zhen (Yánchéng Shì)</v>
      </c>
      <c r="P386" s="13" t="str">
        <f t="shared" ref="P386:P449" si="27">IF(COUNTIF(O:O,O386)&gt;1,_xlfn.CONCAT(L386," (",M386,")"),O386)</f>
        <v>Hengji Zhen (Yánchéng Shì)</v>
      </c>
    </row>
    <row r="387" spans="1:16" hidden="1" x14ac:dyDescent="0.25">
      <c r="A387" t="s">
        <v>1507</v>
      </c>
      <c r="B387" t="str">
        <f t="shared" si="24"/>
        <v>Héngjīng Jiēdào</v>
      </c>
      <c r="C387" t="str">
        <f t="shared" si="25"/>
        <v>Héngjīng Jiēdào</v>
      </c>
      <c r="D387" t="s">
        <v>1508</v>
      </c>
      <c r="E387" t="s">
        <v>240</v>
      </c>
      <c r="F387" t="str">
        <f>_xlfn.CONCAT(D387,", ",H387,", ",I387,", ","江苏省")</f>
        <v>横泾街道, 吴中区, 苏州市, 江苏省</v>
      </c>
      <c r="G387">
        <v>39262</v>
      </c>
      <c r="H387" t="s">
        <v>111</v>
      </c>
      <c r="I387" t="s">
        <v>98</v>
      </c>
      <c r="J387">
        <f>VLOOKUP(F387,[1]!china_towns_second__2[[Column1]:[Y]],3,FALSE)</f>
        <v>31.1546449880544</v>
      </c>
      <c r="K387">
        <f>VLOOKUP(F387,[1]!china_towns_second__2[[Column1]:[Y]],2,FALSE)</f>
        <v>120.5398227</v>
      </c>
      <c r="L387" t="s">
        <v>3959</v>
      </c>
      <c r="M387" t="str">
        <f>VLOOKUP(H387,CHOOSE({1,2},Table1[Native],Table1[Name]),2,0)</f>
        <v>Wúzhōng Qū</v>
      </c>
      <c r="N387" t="str">
        <f>VLOOKUP(I387,CHOOSE({1,2},Table1[Native],Table1[Name]),2,0)</f>
        <v>Sūzhōu Shì</v>
      </c>
      <c r="O387" t="str">
        <f t="shared" si="26"/>
        <v>Hengjing Jiedao (Sūzhōu Shì)</v>
      </c>
      <c r="P387" s="13" t="str">
        <f t="shared" si="27"/>
        <v>Hengjing Jiedao (Sūzhōu Shì)</v>
      </c>
    </row>
    <row r="388" spans="1:16" hidden="1" x14ac:dyDescent="0.25">
      <c r="A388" t="s">
        <v>864</v>
      </c>
      <c r="B388" t="str">
        <f t="shared" si="24"/>
        <v>Héngliáng Jiēdào [incl. Xīnhuáng Zhèn]</v>
      </c>
      <c r="C388" t="str">
        <f t="shared" si="25"/>
        <v>Héngliáng Jiēdào [incl. Xīnhuáng Zhèn]</v>
      </c>
      <c r="D388" t="s">
        <v>865</v>
      </c>
      <c r="E388" t="s">
        <v>240</v>
      </c>
      <c r="F388" t="str">
        <f>_xlfn.CONCAT(D388,", ",H388,", ",I388,", ","江苏省")</f>
        <v>横梁街道, 六合区, 南京市, 江苏省</v>
      </c>
      <c r="G388">
        <v>60751</v>
      </c>
      <c r="H388" t="s">
        <v>62</v>
      </c>
      <c r="I388" t="s">
        <v>51</v>
      </c>
      <c r="J388">
        <f>VLOOKUP(F388,[1]!china_towns_second__2[[Column1]:[Y]],3,FALSE)</f>
        <v>32.344144830928897</v>
      </c>
      <c r="K388">
        <f>VLOOKUP(F388,[1]!china_towns_second__2[[Column1]:[Y]],2,FALSE)</f>
        <v>118.96585</v>
      </c>
      <c r="L388" t="s">
        <v>3960</v>
      </c>
      <c r="M388" t="str">
        <f>VLOOKUP(H388,CHOOSE({1,2},Table1[Native],Table1[Name]),2,0)</f>
        <v>Lùhé Qū</v>
      </c>
      <c r="N388" t="str">
        <f>VLOOKUP(I388,CHOOSE({1,2},Table1[Native],Table1[Name]),2,0)</f>
        <v>Nánjīng Shì</v>
      </c>
      <c r="O388" t="str">
        <f t="shared" si="26"/>
        <v>Hengliang Jiedao [incl. Xinhuang Zhen] (Nánjīng Shì)</v>
      </c>
      <c r="P388" s="13" t="str">
        <f t="shared" si="27"/>
        <v>Hengliang Jiedao [incl. Xinhuang Zhen] (Nánjīng Shì)</v>
      </c>
    </row>
    <row r="389" spans="1:16" hidden="1" x14ac:dyDescent="0.25">
      <c r="A389" t="s">
        <v>265</v>
      </c>
      <c r="B389" t="str">
        <f t="shared" si="24"/>
        <v>Hénglín Zhèn</v>
      </c>
      <c r="C389" t="str">
        <f t="shared" si="25"/>
        <v>Hénglín Zhèn</v>
      </c>
      <c r="D389" t="s">
        <v>266</v>
      </c>
      <c r="E389" t="s">
        <v>243</v>
      </c>
      <c r="F389" t="str">
        <f>_xlfn.CONCAT(D389,", ",H389,", ",I389,", ","江苏省")</f>
        <v>横林镇, 武进区, 常州市, 江苏省</v>
      </c>
      <c r="G389">
        <v>90352</v>
      </c>
      <c r="H389" t="s">
        <v>15</v>
      </c>
      <c r="I389" t="s">
        <v>6</v>
      </c>
      <c r="J389">
        <f>VLOOKUP(F389,[1]!china_towns_second__2[[Column1]:[Y]],3,FALSE)</f>
        <v>31.704213269196099</v>
      </c>
      <c r="K389">
        <f>VLOOKUP(F389,[1]!china_towns_second__2[[Column1]:[Y]],2,FALSE)</f>
        <v>120.1149025</v>
      </c>
      <c r="L389" t="s">
        <v>3961</v>
      </c>
      <c r="M389" t="str">
        <f>VLOOKUP(H389,CHOOSE({1,2},Table1[Native],Table1[Name]),2,0)</f>
        <v>Wŭjìn Qū</v>
      </c>
      <c r="N389" t="str">
        <f>VLOOKUP(I389,CHOOSE({1,2},Table1[Native],Table1[Name]),2,0)</f>
        <v>Chángzhōu Shì</v>
      </c>
      <c r="O389" t="str">
        <f t="shared" si="26"/>
        <v>Henglin Zhen (Chángzhōu Shì)</v>
      </c>
      <c r="P389" s="13" t="str">
        <f t="shared" si="27"/>
        <v>Henglin Zhen (Chángzhōu Shì)</v>
      </c>
    </row>
    <row r="390" spans="1:16" hidden="1" x14ac:dyDescent="0.25">
      <c r="A390" t="s">
        <v>1509</v>
      </c>
      <c r="B390" t="str">
        <f t="shared" si="24"/>
        <v>Héngshàn Jiēdào</v>
      </c>
      <c r="C390" t="str">
        <f t="shared" si="25"/>
        <v>Héngshàn Jiēdào</v>
      </c>
      <c r="D390" t="s">
        <v>1510</v>
      </c>
      <c r="E390" t="s">
        <v>240</v>
      </c>
      <c r="F390" t="str">
        <f>_xlfn.CONCAT(D390,", ",H390,", ",I390,", ","江苏省")</f>
        <v>横扇街道, 吴江区, 苏州市, 江苏省</v>
      </c>
      <c r="G390">
        <v>55499</v>
      </c>
      <c r="H390" t="s">
        <v>109</v>
      </c>
      <c r="I390" t="s">
        <v>98</v>
      </c>
      <c r="J390" t="e">
        <f>VLOOKUP(F390,[1]!china_towns_second__2[[Column1]:[Y]],3,FALSE)</f>
        <v>#N/A</v>
      </c>
      <c r="K390" t="e">
        <f>VLOOKUP(F390,[1]!china_towns_second__2[[Column1]:[Y]],2,FALSE)</f>
        <v>#N/A</v>
      </c>
      <c r="L390" t="s">
        <v>3962</v>
      </c>
      <c r="M390" t="str">
        <f>VLOOKUP(H390,CHOOSE({1,2},Table1[Native],Table1[Name]),2,0)</f>
        <v>Wújiāng Qū</v>
      </c>
      <c r="N390" t="str">
        <f>VLOOKUP(I390,CHOOSE({1,2},Table1[Native],Table1[Name]),2,0)</f>
        <v>Sūzhōu Shì</v>
      </c>
      <c r="O390" t="str">
        <f t="shared" si="26"/>
        <v>Hengshan Jiedao (Sūzhōu Shì)</v>
      </c>
      <c r="P390" s="13" t="str">
        <f t="shared" si="27"/>
        <v>Hengshan Jiedao (Sūzhōu Shì)</v>
      </c>
    </row>
    <row r="391" spans="1:16" hidden="1" x14ac:dyDescent="0.25">
      <c r="A391" t="s">
        <v>267</v>
      </c>
      <c r="B391" t="str">
        <f t="shared" si="24"/>
        <v>Héngshānqiáo Zhèn</v>
      </c>
      <c r="C391" t="str">
        <f t="shared" si="25"/>
        <v>Héngshānqiáo Zhèn</v>
      </c>
      <c r="D391" t="s">
        <v>268</v>
      </c>
      <c r="E391" t="s">
        <v>243</v>
      </c>
      <c r="F391" t="str">
        <f>_xlfn.CONCAT(D391,", ",H391,", ",I391,", ","江苏省")</f>
        <v>横山桥镇, 武进区, 常州市, 江苏省</v>
      </c>
      <c r="G391">
        <v>90580</v>
      </c>
      <c r="H391" t="s">
        <v>15</v>
      </c>
      <c r="I391" t="s">
        <v>6</v>
      </c>
      <c r="J391">
        <f>VLOOKUP(F391,[1]!china_towns_second__2[[Column1]:[Y]],3,FALSE)</f>
        <v>31.772825618898</v>
      </c>
      <c r="K391">
        <f>VLOOKUP(F391,[1]!china_towns_second__2[[Column1]:[Y]],2,FALSE)</f>
        <v>120.13274180000001</v>
      </c>
      <c r="L391" t="s">
        <v>3963</v>
      </c>
      <c r="M391" t="str">
        <f>VLOOKUP(H391,CHOOSE({1,2},Table1[Native],Table1[Name]),2,0)</f>
        <v>Wŭjìn Qū</v>
      </c>
      <c r="N391" t="str">
        <f>VLOOKUP(I391,CHOOSE({1,2},Table1[Native],Table1[Name]),2,0)</f>
        <v>Chángzhōu Shì</v>
      </c>
      <c r="O391" t="str">
        <f t="shared" si="26"/>
        <v>Hengshanqiao Zhen (Chángzhōu Shì)</v>
      </c>
      <c r="P391" s="13" t="str">
        <f t="shared" si="27"/>
        <v>Hengshanqiao Zhen (Chángzhōu Shì)</v>
      </c>
    </row>
    <row r="392" spans="1:16" hidden="1" x14ac:dyDescent="0.25">
      <c r="A392" t="s">
        <v>1511</v>
      </c>
      <c r="B392" t="str">
        <f t="shared" si="24"/>
        <v>Héngtáng Jiēdào</v>
      </c>
      <c r="C392" t="str">
        <f t="shared" si="25"/>
        <v>Héngtáng Jiēdào</v>
      </c>
      <c r="D392" t="s">
        <v>1512</v>
      </c>
      <c r="E392" t="s">
        <v>240</v>
      </c>
      <c r="F392" t="str">
        <f>_xlfn.CONCAT(D392,", ",H392,", ",I392,", ","江苏省")</f>
        <v>横塘街道, 虎丘区, 苏州市, 江苏省</v>
      </c>
      <c r="G392">
        <v>65252</v>
      </c>
      <c r="H392" t="s">
        <v>103</v>
      </c>
      <c r="I392" t="s">
        <v>98</v>
      </c>
      <c r="J392">
        <f>VLOOKUP(F392,[1]!china_towns_second__2[[Column1]:[Y]],3,FALSE)</f>
        <v>31.2558836550708</v>
      </c>
      <c r="K392">
        <f>VLOOKUP(F392,[1]!china_towns_second__2[[Column1]:[Y]],2,FALSE)</f>
        <v>120.5731167</v>
      </c>
      <c r="L392" t="s">
        <v>3964</v>
      </c>
      <c r="M392" t="str">
        <f>VLOOKUP(H392,CHOOSE({1,2},Table1[Native],Table1[Name]),2,0)</f>
        <v>Hŭqiū Qū</v>
      </c>
      <c r="N392" t="str">
        <f>VLOOKUP(I392,CHOOSE({1,2},Table1[Native],Table1[Name]),2,0)</f>
        <v>Sūzhōu Shì</v>
      </c>
      <c r="O392" t="str">
        <f t="shared" si="26"/>
        <v>Hengtang Jiedao (Sūzhōu Shì)</v>
      </c>
      <c r="P392" s="13" t="str">
        <f t="shared" si="27"/>
        <v>Hengtang Jiedao (Sūzhōu Shì)</v>
      </c>
    </row>
    <row r="393" spans="1:16" hidden="1" x14ac:dyDescent="0.25">
      <c r="A393" t="s">
        <v>866</v>
      </c>
      <c r="B393" t="str">
        <f t="shared" si="24"/>
        <v>Héngxī Jiēdào</v>
      </c>
      <c r="C393" t="str">
        <f t="shared" si="25"/>
        <v>Héngxī Jiēdào</v>
      </c>
      <c r="D393" t="s">
        <v>867</v>
      </c>
      <c r="E393" t="s">
        <v>240</v>
      </c>
      <c r="F393" t="str">
        <f>_xlfn.CONCAT(D393,", ",H393,", ",I393,", ","江苏省")</f>
        <v>横溪街道, 江宁区, 南京市, 江苏省</v>
      </c>
      <c r="G393">
        <v>73465</v>
      </c>
      <c r="H393" t="s">
        <v>56</v>
      </c>
      <c r="I393" t="s">
        <v>51</v>
      </c>
      <c r="J393">
        <f>VLOOKUP(F393,[1]!china_towns_second__2[[Column1]:[Y]],3,FALSE)</f>
        <v>31.7112187613338</v>
      </c>
      <c r="K393">
        <f>VLOOKUP(F393,[1]!china_towns_second__2[[Column1]:[Y]],2,FALSE)</f>
        <v>118.746458</v>
      </c>
      <c r="L393" t="s">
        <v>3965</v>
      </c>
      <c r="M393" t="str">
        <f>VLOOKUP(H393,CHOOSE({1,2},Table1[Native],Table1[Name]),2,0)</f>
        <v>Jiāngníng Qū</v>
      </c>
      <c r="N393" t="str">
        <f>VLOOKUP(I393,CHOOSE({1,2},Table1[Native],Table1[Name]),2,0)</f>
        <v>Nánjīng Shì</v>
      </c>
      <c r="O393" t="str">
        <f t="shared" si="26"/>
        <v>Hengxi Jiedao (Nánjīng Shì)</v>
      </c>
      <c r="P393" s="13" t="str">
        <f t="shared" si="27"/>
        <v>Hengxi Jiedao (Nánjīng Shì)</v>
      </c>
    </row>
    <row r="394" spans="1:16" hidden="1" x14ac:dyDescent="0.25">
      <c r="A394" t="s">
        <v>2083</v>
      </c>
      <c r="B394" t="str">
        <f t="shared" si="24"/>
        <v>Hépíng Jiēdào</v>
      </c>
      <c r="C394" t="str">
        <f t="shared" si="25"/>
        <v>Hépíng Jiēdào</v>
      </c>
      <c r="D394" t="s">
        <v>2084</v>
      </c>
      <c r="E394" t="s">
        <v>240</v>
      </c>
      <c r="F394" t="str">
        <f>_xlfn.CONCAT(D394,", ",H394,", ",I394,", ","江苏省")</f>
        <v>和平街道, 泉山区, 徐州市, 江苏省</v>
      </c>
      <c r="G394">
        <v>94581</v>
      </c>
      <c r="H394" t="s">
        <v>156</v>
      </c>
      <c r="I394" t="s">
        <v>147</v>
      </c>
      <c r="J394">
        <f>VLOOKUP(F394,[1]!china_towns_second__2[[Column1]:[Y]],3,FALSE)</f>
        <v>34.2706888082501</v>
      </c>
      <c r="K394">
        <f>VLOOKUP(F394,[1]!china_towns_second__2[[Column1]:[Y]],2,FALSE)</f>
        <v>117.15037409999999</v>
      </c>
      <c r="L394" t="s">
        <v>3966</v>
      </c>
      <c r="M394" t="str">
        <f>VLOOKUP(H394,CHOOSE({1,2},Table1[Native],Table1[Name]),2,0)</f>
        <v>Quánshān Qū</v>
      </c>
      <c r="N394" t="str">
        <f>VLOOKUP(I394,CHOOSE({1,2},Table1[Native],Table1[Name]),2,0)</f>
        <v>Xúzhōu Shì</v>
      </c>
      <c r="O394" t="str">
        <f t="shared" si="26"/>
        <v>Heping Jiedao (Xúzhōu Shì)</v>
      </c>
      <c r="P394" s="13" t="str">
        <f t="shared" si="27"/>
        <v>Heping Jiedao (Xúzhōu Shì)</v>
      </c>
    </row>
    <row r="395" spans="1:16" hidden="1" x14ac:dyDescent="0.25">
      <c r="A395" t="s">
        <v>440</v>
      </c>
      <c r="B395" t="str">
        <f t="shared" si="24"/>
        <v>Hépíng Zhèn</v>
      </c>
      <c r="C395" t="str">
        <f t="shared" si="25"/>
        <v>Hépíng Zhèn</v>
      </c>
      <c r="D395" t="s">
        <v>441</v>
      </c>
      <c r="E395" t="s">
        <v>243</v>
      </c>
      <c r="F395" t="str">
        <f>_xlfn.CONCAT(D395,", ",H395,", ",I395,", ","江苏省")</f>
        <v>和平镇, 清江浦区, 淮安市, 江苏省</v>
      </c>
      <c r="G395">
        <v>29839</v>
      </c>
      <c r="H395" t="s">
        <v>33</v>
      </c>
      <c r="I395" t="s">
        <v>21</v>
      </c>
      <c r="J395">
        <f>VLOOKUP(F395,[1]!china_towns_second__2[[Column1]:[Y]],3,FALSE)</f>
        <v>33.412563013758799</v>
      </c>
      <c r="K395">
        <f>VLOOKUP(F395,[1]!china_towns_second__2[[Column1]:[Y]],2,FALSE)</f>
        <v>118.9482679</v>
      </c>
      <c r="L395" t="s">
        <v>3967</v>
      </c>
      <c r="M395" t="str">
        <f>VLOOKUP(H395,CHOOSE({1,2},Table1[Native],Table1[Name]),2,0)</f>
        <v>Qīngjiāngpǔ Qū</v>
      </c>
      <c r="N395" t="str">
        <f>VLOOKUP(I395,CHOOSE({1,2},Table1[Native],Table1[Name]),2,0)</f>
        <v>Huái'ān Shì</v>
      </c>
      <c r="O395" t="str">
        <f t="shared" si="26"/>
        <v>Heping Zhen (Huái'ān Shì)</v>
      </c>
      <c r="P395" s="13" t="str">
        <f t="shared" si="27"/>
        <v>Heping Zhen (Huái'ān Shì)</v>
      </c>
    </row>
    <row r="396" spans="1:16" hidden="1" x14ac:dyDescent="0.25">
      <c r="A396" t="s">
        <v>2784</v>
      </c>
      <c r="B396" t="str">
        <f t="shared" si="24"/>
        <v>Hépínglù Jiēdào</v>
      </c>
      <c r="C396" t="str">
        <f t="shared" si="25"/>
        <v>Hépínglù Jiēdào</v>
      </c>
      <c r="D396" t="s">
        <v>2785</v>
      </c>
      <c r="E396" t="s">
        <v>240</v>
      </c>
      <c r="F396" t="str">
        <f>_xlfn.CONCAT(D396,", ",H396,", ",I396,", ","江苏省")</f>
        <v>和平路街道, 润州区, 镇江市, 江苏省</v>
      </c>
      <c r="G396">
        <v>54726</v>
      </c>
      <c r="H396" t="s">
        <v>206</v>
      </c>
      <c r="I396" t="s">
        <v>197</v>
      </c>
      <c r="J396">
        <f>VLOOKUP(F396,[1]!china_towns_second__2[[Column1]:[Y]],3,FALSE)</f>
        <v>32.233985763921702</v>
      </c>
      <c r="K396">
        <f>VLOOKUP(F396,[1]!china_towns_second__2[[Column1]:[Y]],2,FALSE)</f>
        <v>119.4230046</v>
      </c>
      <c r="L396" t="s">
        <v>3968</v>
      </c>
      <c r="M396" t="str">
        <f>VLOOKUP(H396,CHOOSE({1,2},Table1[Native],Table1[Name]),2,0)</f>
        <v>Rùnzhōu Qū</v>
      </c>
      <c r="N396" t="str">
        <f>VLOOKUP(I396,CHOOSE({1,2},Table1[Native],Table1[Name]),2,0)</f>
        <v>Zhènjiāng Shì</v>
      </c>
      <c r="O396" t="str">
        <f t="shared" si="26"/>
        <v>Hepinglu Jiedao (Zhènjiāng Shì)</v>
      </c>
      <c r="P396" s="13" t="str">
        <f t="shared" si="27"/>
        <v>Hepinglu Jiedao (Zhènjiāng Shì)</v>
      </c>
    </row>
    <row r="397" spans="1:16" hidden="1" x14ac:dyDescent="0.25">
      <c r="A397" t="s">
        <v>1097</v>
      </c>
      <c r="B397" t="str">
        <f t="shared" si="24"/>
        <v>Hépíngqiáo Jiēdào</v>
      </c>
      <c r="C397" t="str">
        <f t="shared" si="25"/>
        <v>Hépíngqiáo Jiēdào</v>
      </c>
      <c r="D397" t="s">
        <v>1098</v>
      </c>
      <c r="E397" t="s">
        <v>240</v>
      </c>
      <c r="F397" t="str">
        <f>_xlfn.CONCAT(D397,", ",H397,", ",I397,", ","江苏省")</f>
        <v>和平桥街道, 崇川区, 南通市, 江苏省</v>
      </c>
      <c r="G397">
        <v>65299</v>
      </c>
      <c r="H397" t="s">
        <v>73</v>
      </c>
      <c r="I397" t="s">
        <v>72</v>
      </c>
      <c r="J397">
        <f>VLOOKUP(F397,[1]!china_towns_second__2[[Column1]:[Y]],3,FALSE)</f>
        <v>32.023288674222201</v>
      </c>
      <c r="K397">
        <f>VLOOKUP(F397,[1]!china_towns_second__2[[Column1]:[Y]],2,FALSE)</f>
        <v>120.85511769999999</v>
      </c>
      <c r="L397" t="s">
        <v>3969</v>
      </c>
      <c r="M397" t="str">
        <f>VLOOKUP(H397,CHOOSE({1,2},Table1[Native],Table1[Name]),2,0)</f>
        <v>Chóngchuān Qū</v>
      </c>
      <c r="N397" t="str">
        <f>VLOOKUP(I397,CHOOSE({1,2},Table1[Native],Table1[Name]),2,0)</f>
        <v>Nántōng Shì</v>
      </c>
      <c r="O397" t="str">
        <f t="shared" si="26"/>
        <v>Hepingqiao Jiedao (Nántōng Shì)</v>
      </c>
      <c r="P397" s="13" t="str">
        <f t="shared" si="27"/>
        <v>Hepingqiao Jiedao (Nántōng Shì)</v>
      </c>
    </row>
    <row r="398" spans="1:16" hidden="1" x14ac:dyDescent="0.25">
      <c r="A398" t="s">
        <v>442</v>
      </c>
      <c r="B398" t="str">
        <f t="shared" si="24"/>
        <v>Héqiáo Zhèn (Huái'ān Shì)</v>
      </c>
      <c r="C398" t="str">
        <f t="shared" si="25"/>
        <v>Héqiáo Zhèn (Huái'ān Shì)</v>
      </c>
      <c r="D398" t="s">
        <v>443</v>
      </c>
      <c r="E398" t="s">
        <v>243</v>
      </c>
      <c r="F398" t="str">
        <f>_xlfn.CONCAT(D398,", ",H398,", ",I398,", ","江苏省")</f>
        <v>河桥镇, 盱眙县, 淮安市, 江苏省</v>
      </c>
      <c r="G398">
        <v>27646</v>
      </c>
      <c r="H398" t="s">
        <v>35</v>
      </c>
      <c r="I398" t="s">
        <v>21</v>
      </c>
      <c r="J398">
        <f>VLOOKUP(F398,[1]!china_towns_second__2[[Column1]:[Y]],3,FALSE)</f>
        <v>32.912873076070497</v>
      </c>
      <c r="K398">
        <f>VLOOKUP(F398,[1]!china_towns_second__2[[Column1]:[Y]],2,FALSE)</f>
        <v>118.33248469999999</v>
      </c>
      <c r="L398" t="s">
        <v>3970</v>
      </c>
      <c r="M398" t="str">
        <f>VLOOKUP(H398,CHOOSE({1,2},Table1[Native],Table1[Name]),2,0)</f>
        <v>Xūyí Xiàn</v>
      </c>
      <c r="N398" t="str">
        <f>VLOOKUP(I398,CHOOSE({1,2},Table1[Native],Table1[Name]),2,0)</f>
        <v>Huái'ān Shì</v>
      </c>
      <c r="O398" t="str">
        <f t="shared" si="26"/>
        <v>Heqiao Zhen (Huai'an Shi) (Huái'ān Shì)</v>
      </c>
      <c r="P398" s="13" t="str">
        <f t="shared" si="27"/>
        <v>Heqiao Zhen (Huai'an Shi) (Huái'ān Shì)</v>
      </c>
    </row>
    <row r="399" spans="1:16" hidden="1" x14ac:dyDescent="0.25">
      <c r="A399" t="s">
        <v>442</v>
      </c>
      <c r="B399" t="str">
        <f t="shared" si="24"/>
        <v>Héqiáo Zhèn (Wúxī Shì)</v>
      </c>
      <c r="C399" t="str">
        <f t="shared" si="25"/>
        <v>Héqiáo Zhèn (Wúxī Shì)</v>
      </c>
      <c r="D399" t="s">
        <v>1871</v>
      </c>
      <c r="E399" t="s">
        <v>243</v>
      </c>
      <c r="F399" t="str">
        <f>_xlfn.CONCAT(D399,", ",H399,", ",I399,", ","江苏省")</f>
        <v>和桥镇, 宜兴市, 无锡市, 江苏省</v>
      </c>
      <c r="G399">
        <v>80592</v>
      </c>
      <c r="H399" t="s">
        <v>145</v>
      </c>
      <c r="I399" t="s">
        <v>133</v>
      </c>
      <c r="J399">
        <f>VLOOKUP(F399,[1]!china_towns_second__2[[Column1]:[Y]],3,FALSE)</f>
        <v>31.511339821212999</v>
      </c>
      <c r="K399">
        <f>VLOOKUP(F399,[1]!china_towns_second__2[[Column1]:[Y]],2,FALSE)</f>
        <v>119.8679886</v>
      </c>
      <c r="L399" t="s">
        <v>3971</v>
      </c>
      <c r="M399" t="str">
        <f>VLOOKUP(H399,CHOOSE({1,2},Table1[Native],Table1[Name]),2,0)</f>
        <v>Yíxīng Shì</v>
      </c>
      <c r="N399" t="str">
        <f>VLOOKUP(I399,CHOOSE({1,2},Table1[Native],Table1[Name]),2,0)</f>
        <v>Wúxī Shì</v>
      </c>
      <c r="O399" t="str">
        <f t="shared" si="26"/>
        <v>Heqiao Zhen (Wuxi Shi) (Wúxī Shì)</v>
      </c>
      <c r="P399" s="13" t="str">
        <f t="shared" si="27"/>
        <v>Heqiao Zhen (Wuxi Shi) (Wúxī Shì)</v>
      </c>
    </row>
    <row r="400" spans="1:16" hidden="1" x14ac:dyDescent="0.25">
      <c r="A400" t="s">
        <v>442</v>
      </c>
      <c r="B400" t="str">
        <f t="shared" si="24"/>
        <v>Héqiáo Zhèn (Xúzhōu Shì)</v>
      </c>
      <c r="C400" t="str">
        <f t="shared" si="25"/>
        <v>Héqiáo Zhèn (Xúzhōu Shì)</v>
      </c>
      <c r="D400" t="s">
        <v>2085</v>
      </c>
      <c r="E400" t="s">
        <v>243</v>
      </c>
      <c r="F400" t="str">
        <f>_xlfn.CONCAT(D400,", ",H400,", ",I400,", ","江苏省")</f>
        <v>何桥镇, 铜山区, 徐州市, 江苏省</v>
      </c>
      <c r="G400">
        <v>35118</v>
      </c>
      <c r="H400" t="s">
        <v>159</v>
      </c>
      <c r="I400" t="s">
        <v>147</v>
      </c>
      <c r="J400">
        <f>VLOOKUP(F400,[1]!china_towns_second__2[[Column1]:[Y]],3,FALSE)</f>
        <v>34.432292765236603</v>
      </c>
      <c r="K400">
        <f>VLOOKUP(F400,[1]!china_towns_second__2[[Column1]:[Y]],2,FALSE)</f>
        <v>116.8797345</v>
      </c>
      <c r="L400" t="s">
        <v>3972</v>
      </c>
      <c r="M400" t="str">
        <f>VLOOKUP(H400,CHOOSE({1,2},Table1[Native],Table1[Name]),2,0)</f>
        <v>Tóngshān Qū</v>
      </c>
      <c r="N400" t="str">
        <f>VLOOKUP(I400,CHOOSE({1,2},Table1[Native],Table1[Name]),2,0)</f>
        <v>Xúzhōu Shì</v>
      </c>
      <c r="O400" t="str">
        <f t="shared" si="26"/>
        <v>Heqiao Zhen (Xuzhou Shi) (Xúzhōu Shì)</v>
      </c>
      <c r="P400" s="13" t="str">
        <f t="shared" si="27"/>
        <v>Heqiao Zhen (Xuzhou Shi) (Xúzhōu Shì)</v>
      </c>
    </row>
    <row r="401" spans="1:16" hidden="1" x14ac:dyDescent="0.25">
      <c r="A401" t="s">
        <v>1716</v>
      </c>
      <c r="B401" t="str">
        <f t="shared" si="24"/>
        <v>Héshī Zhèn</v>
      </c>
      <c r="C401" t="str">
        <f t="shared" si="25"/>
        <v>Héshī Zhèn</v>
      </c>
      <c r="D401" t="s">
        <v>1717</v>
      </c>
      <c r="E401" t="s">
        <v>243</v>
      </c>
      <c r="F401" t="str">
        <f>_xlfn.CONCAT(D401,", ",H401,", ",I401,", ","江苏省")</f>
        <v>河失镇, 泰兴市, 泰州市, 江苏省</v>
      </c>
      <c r="G401">
        <v>44714</v>
      </c>
      <c r="H401" t="s">
        <v>127</v>
      </c>
      <c r="I401" t="s">
        <v>117</v>
      </c>
      <c r="J401">
        <f>VLOOKUP(F401,[1]!china_towns_second__2[[Column1]:[Y]],3,FALSE)</f>
        <v>32.185446590821897</v>
      </c>
      <c r="K401">
        <f>VLOOKUP(F401,[1]!china_towns_second__2[[Column1]:[Y]],2,FALSE)</f>
        <v>120.1529385</v>
      </c>
      <c r="L401" t="s">
        <v>3973</v>
      </c>
      <c r="M401" t="str">
        <f>VLOOKUP(H401,CHOOSE({1,2},Table1[Native],Table1[Name]),2,0)</f>
        <v>Tàixīng Shì</v>
      </c>
      <c r="N401" t="str">
        <f>VLOOKUP(I401,CHOOSE({1,2},Table1[Native],Table1[Name]),2,0)</f>
        <v>Tàizhōu Shì</v>
      </c>
      <c r="O401" t="str">
        <f t="shared" si="26"/>
        <v>Heshi Zhen (Tàizhōu Shì)</v>
      </c>
      <c r="P401" s="13" t="str">
        <f t="shared" si="27"/>
        <v>Heshi Zhen (Tàizhōu Shì)</v>
      </c>
    </row>
    <row r="402" spans="1:16" hidden="1" x14ac:dyDescent="0.25">
      <c r="A402" t="s">
        <v>444</v>
      </c>
      <c r="B402" t="str">
        <f t="shared" si="24"/>
        <v>Héwăng</v>
      </c>
      <c r="C402" t="str">
        <f t="shared" si="25"/>
        <v>Héwăng</v>
      </c>
      <c r="D402" t="s">
        <v>445</v>
      </c>
      <c r="E402" t="s">
        <v>248</v>
      </c>
      <c r="F402" t="str">
        <f>_xlfn.CONCAT(D402,", ",H402,", ",I402,", ","江苏省")</f>
        <v>河网办事处, 涟水县, 淮安市, 江苏省</v>
      </c>
      <c r="G402">
        <v>17144</v>
      </c>
      <c r="H402" t="s">
        <v>32</v>
      </c>
      <c r="I402" t="s">
        <v>21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3974</v>
      </c>
      <c r="M402" t="str">
        <f>VLOOKUP(H402,CHOOSE({1,2},Table1[Native],Table1[Name]),2,0)</f>
        <v>Liánshuĭ Xiàn</v>
      </c>
      <c r="N402" t="str">
        <f>VLOOKUP(I402,CHOOSE({1,2},Table1[Native],Table1[Name]),2,0)</f>
        <v>Huái'ān Shì</v>
      </c>
      <c r="O402" t="str">
        <f t="shared" si="26"/>
        <v>Hewang (Huái'ān Shì)</v>
      </c>
      <c r="P402" s="13" t="str">
        <f t="shared" si="27"/>
        <v>Hewang (Huái'ān Shì)</v>
      </c>
    </row>
    <row r="403" spans="1:16" hidden="1" x14ac:dyDescent="0.25">
      <c r="A403" t="s">
        <v>1099</v>
      </c>
      <c r="B403" t="str">
        <f t="shared" si="24"/>
        <v>Hézuò Zhèn</v>
      </c>
      <c r="C403" t="str">
        <f t="shared" si="25"/>
        <v>Hézuò Zhèn</v>
      </c>
      <c r="D403" t="s">
        <v>1100</v>
      </c>
      <c r="E403" t="s">
        <v>243</v>
      </c>
      <c r="F403" t="str">
        <f>_xlfn.CONCAT(D403,", ",H403,", ",I403,", ","江苏省")</f>
        <v>合作镇, 启东市, 南通市, 江苏省</v>
      </c>
      <c r="G403">
        <v>53254</v>
      </c>
      <c r="H403" t="s">
        <v>79</v>
      </c>
      <c r="I403" t="s">
        <v>72</v>
      </c>
      <c r="J403">
        <f>VLOOKUP(F403,[1]!china_towns_second__2[[Column1]:[Y]],3,FALSE)</f>
        <v>31.939895953623299</v>
      </c>
      <c r="K403">
        <f>VLOOKUP(F403,[1]!china_towns_second__2[[Column1]:[Y]],2,FALSE)</f>
        <v>121.6214196</v>
      </c>
      <c r="L403" t="s">
        <v>3975</v>
      </c>
      <c r="M403" t="str">
        <f>VLOOKUP(H403,CHOOSE({1,2},Table1[Native],Table1[Name]),2,0)</f>
        <v>Qĭdōng Shì</v>
      </c>
      <c r="N403" t="str">
        <f>VLOOKUP(I403,CHOOSE({1,2},Table1[Native],Table1[Name]),2,0)</f>
        <v>Nántōng Shì</v>
      </c>
      <c r="O403" t="str">
        <f t="shared" si="26"/>
        <v>Hezuo Zhen (Nántōng Shì)</v>
      </c>
      <c r="P403" s="13" t="str">
        <f t="shared" si="27"/>
        <v>Hezuo Zhen (Nántōng Shì)</v>
      </c>
    </row>
    <row r="404" spans="1:16" hidden="1" x14ac:dyDescent="0.25">
      <c r="A404" t="s">
        <v>868</v>
      </c>
      <c r="B404" t="str">
        <f t="shared" si="24"/>
        <v>Hónghuā Jiēdào</v>
      </c>
      <c r="C404" t="str">
        <f t="shared" si="25"/>
        <v>Hónghuā Jiēdào</v>
      </c>
      <c r="D404" t="s">
        <v>869</v>
      </c>
      <c r="E404" t="s">
        <v>240</v>
      </c>
      <c r="F404" t="str">
        <f>_xlfn.CONCAT(D404,", ",H404,", ",I404,", ","江苏省")</f>
        <v>红花街道, 秦淮区, 南京市, 江苏省</v>
      </c>
      <c r="G404">
        <v>112254</v>
      </c>
      <c r="H404" t="s">
        <v>64</v>
      </c>
      <c r="I404" t="s">
        <v>51</v>
      </c>
      <c r="J404">
        <f>VLOOKUP(F404,[1]!china_towns_second__2[[Column1]:[Y]],3,FALSE)</f>
        <v>31.996130525428601</v>
      </c>
      <c r="K404">
        <f>VLOOKUP(F404,[1]!china_towns_second__2[[Column1]:[Y]],2,FALSE)</f>
        <v>118.81478850000001</v>
      </c>
      <c r="L404" t="s">
        <v>3976</v>
      </c>
      <c r="M404" t="str">
        <f>VLOOKUP(H404,CHOOSE({1,2},Table1[Native],Table1[Name]),2,0)</f>
        <v>Qínhuái Qū</v>
      </c>
      <c r="N404" t="str">
        <f>VLOOKUP(I404,CHOOSE({1,2},Table1[Native],Table1[Name]),2,0)</f>
        <v>Nánjīng Shì</v>
      </c>
      <c r="O404" t="str">
        <f t="shared" si="26"/>
        <v>Honghua Jiedao (Nánjīng Shì)</v>
      </c>
      <c r="P404" s="13" t="str">
        <f t="shared" si="27"/>
        <v>Honghua Jiedao (Nánjīng Shì)</v>
      </c>
    </row>
    <row r="405" spans="1:16" hidden="1" x14ac:dyDescent="0.25">
      <c r="A405" t="s">
        <v>870</v>
      </c>
      <c r="B405" t="str">
        <f t="shared" si="24"/>
        <v>Hónglán Jiēdào</v>
      </c>
      <c r="C405" t="str">
        <f t="shared" si="25"/>
        <v>Hónglán Jiēdào</v>
      </c>
      <c r="D405" t="s">
        <v>871</v>
      </c>
      <c r="E405" t="s">
        <v>240</v>
      </c>
      <c r="F405" t="str">
        <f>_xlfn.CONCAT(D405,", ",H405,", ",I405,", ","江苏省")</f>
        <v>洪蓝街道, 溧水区, 南京市, 江苏省</v>
      </c>
      <c r="G405">
        <v>43785</v>
      </c>
      <c r="H405" t="s">
        <v>60</v>
      </c>
      <c r="I405" t="s">
        <v>51</v>
      </c>
      <c r="J405" t="e">
        <f>VLOOKUP(F405,[1]!china_towns_second__2[[Column1]:[Y]],3,FALSE)</f>
        <v>#N/A</v>
      </c>
      <c r="K405" t="e">
        <f>VLOOKUP(F405,[1]!china_towns_second__2[[Column1]:[Y]],2,FALSE)</f>
        <v>#N/A</v>
      </c>
      <c r="L405" t="s">
        <v>3977</v>
      </c>
      <c r="M405" t="str">
        <f>VLOOKUP(H405,CHOOSE({1,2},Table1[Native],Table1[Name]),2,0)</f>
        <v>Lìshuĭ Qū</v>
      </c>
      <c r="N405" t="str">
        <f>VLOOKUP(I405,CHOOSE({1,2},Table1[Native],Table1[Name]),2,0)</f>
        <v>Nánjīng Shì</v>
      </c>
      <c r="O405" t="str">
        <f t="shared" si="26"/>
        <v>Honglan Jiedao (Nánjīng Shì)</v>
      </c>
      <c r="P405" s="13" t="str">
        <f t="shared" si="27"/>
        <v>Honglan Jiedao (Nánjīng Shì)</v>
      </c>
    </row>
    <row r="406" spans="1:16" hidden="1" x14ac:dyDescent="0.25">
      <c r="A406" t="s">
        <v>269</v>
      </c>
      <c r="B406" t="str">
        <f t="shared" si="24"/>
        <v>Hóngméi Jiēdào</v>
      </c>
      <c r="C406" t="str">
        <f t="shared" si="25"/>
        <v>Hóngméi Jiēdào</v>
      </c>
      <c r="D406" t="s">
        <v>270</v>
      </c>
      <c r="E406" t="s">
        <v>240</v>
      </c>
      <c r="F406" t="str">
        <f>_xlfn.CONCAT(D406,", ",H406,", ",I406,", ","江苏省")</f>
        <v>红梅街道, 天宁区, 常州市, 江苏省</v>
      </c>
      <c r="G406">
        <v>161689</v>
      </c>
      <c r="H406" t="s">
        <v>14</v>
      </c>
      <c r="I406" t="s">
        <v>6</v>
      </c>
      <c r="J406">
        <f>VLOOKUP(F406,[1]!china_towns_second__2[[Column1]:[Y]],3,FALSE)</f>
        <v>31.794005106316298</v>
      </c>
      <c r="K406">
        <f>VLOOKUP(F406,[1]!china_towns_second__2[[Column1]:[Y]],2,FALSE)</f>
        <v>119.9728271</v>
      </c>
      <c r="L406" t="s">
        <v>3978</v>
      </c>
      <c r="M406" t="str">
        <f>VLOOKUP(H406,CHOOSE({1,2},Table1[Native],Table1[Name]),2,0)</f>
        <v>Tiānníng Qū</v>
      </c>
      <c r="N406" t="str">
        <f>VLOOKUP(I406,CHOOSE({1,2},Table1[Native],Table1[Name]),2,0)</f>
        <v>Chángzhōu Shì</v>
      </c>
      <c r="O406" t="str">
        <f t="shared" si="26"/>
        <v>Hongmei Jiedao (Chángzhōu Shì)</v>
      </c>
      <c r="P406" s="13" t="str">
        <f t="shared" si="27"/>
        <v>Hongmei Jiedao (Chángzhōu Shì)</v>
      </c>
    </row>
    <row r="407" spans="1:16" hidden="1" x14ac:dyDescent="0.25">
      <c r="A407" t="s">
        <v>664</v>
      </c>
      <c r="B407" t="str">
        <f t="shared" si="24"/>
        <v>Hóngmén Jiēdào</v>
      </c>
      <c r="C407" t="str">
        <f t="shared" si="25"/>
        <v>Hóngmén Jiēdào</v>
      </c>
      <c r="D407" t="s">
        <v>665</v>
      </c>
      <c r="E407" t="s">
        <v>240</v>
      </c>
      <c r="F407" t="str">
        <f>_xlfn.CONCAT(D407,", ",H407,", ",I407,", ","江苏省")</f>
        <v>洪门街道, 海州区, 连云港市, 江苏省</v>
      </c>
      <c r="G407">
        <v>17338</v>
      </c>
      <c r="H407" t="s">
        <v>46</v>
      </c>
      <c r="I407" t="s">
        <v>37</v>
      </c>
      <c r="J407">
        <f>VLOOKUP(F407,[1]!china_towns_second__2[[Column1]:[Y]],3,FALSE)</f>
        <v>34.590101981437599</v>
      </c>
      <c r="K407">
        <f>VLOOKUP(F407,[1]!china_towns_second__2[[Column1]:[Y]],2,FALSE)</f>
        <v>119.1219949</v>
      </c>
      <c r="L407" t="s">
        <v>3979</v>
      </c>
      <c r="M407" t="str">
        <f>VLOOKUP(H407,CHOOSE({1,2},Table1[Native],Table1[Name]),2,0)</f>
        <v>Hăizhōu Qū</v>
      </c>
      <c r="N407" t="str">
        <f>VLOOKUP(I407,CHOOSE({1,2},Table1[Native],Table1[Name]),2,0)</f>
        <v>Liányúngăng Shì</v>
      </c>
      <c r="O407" t="str">
        <f t="shared" si="26"/>
        <v>Hongmen Jiedao (Liányúngăng Shì)</v>
      </c>
      <c r="P407" s="13" t="str">
        <f t="shared" si="27"/>
        <v>Hongmen Jiedao (Liányúngăng Shì)</v>
      </c>
    </row>
    <row r="408" spans="1:16" hidden="1" x14ac:dyDescent="0.25">
      <c r="A408" t="s">
        <v>1101</v>
      </c>
      <c r="B408" t="str">
        <f t="shared" si="24"/>
        <v>Hóngqiáo Jiēdào</v>
      </c>
      <c r="C408" t="str">
        <f t="shared" si="25"/>
        <v>Hóngqiáo Jiēdào</v>
      </c>
      <c r="D408" t="s">
        <v>1102</v>
      </c>
      <c r="E408" t="s">
        <v>240</v>
      </c>
      <c r="F408" t="str">
        <f>_xlfn.CONCAT(D408,", ",H408,", ",I408,", ","江苏省")</f>
        <v>虹桥街道, 崇川区, 南通市, 江苏省</v>
      </c>
      <c r="G408">
        <v>83220</v>
      </c>
      <c r="H408" t="s">
        <v>73</v>
      </c>
      <c r="I408" t="s">
        <v>72</v>
      </c>
      <c r="J408">
        <f>VLOOKUP(F408,[1]!china_towns_second__2[[Column1]:[Y]],3,FALSE)</f>
        <v>32.0052131279637</v>
      </c>
      <c r="K408">
        <f>VLOOKUP(F408,[1]!china_towns_second__2[[Column1]:[Y]],2,FALSE)</f>
        <v>120.8474343</v>
      </c>
      <c r="L408" t="s">
        <v>3980</v>
      </c>
      <c r="M408" t="str">
        <f>VLOOKUP(H408,CHOOSE({1,2},Table1[Native],Table1[Name]),2,0)</f>
        <v>Chóngchuān Qū</v>
      </c>
      <c r="N408" t="str">
        <f>VLOOKUP(I408,CHOOSE({1,2},Table1[Native],Table1[Name]),2,0)</f>
        <v>Nántōng Shì</v>
      </c>
      <c r="O408" t="str">
        <f t="shared" si="26"/>
        <v>Hongqiao Jiedao (Nántōng Shì)</v>
      </c>
      <c r="P408" s="13" t="str">
        <f t="shared" si="27"/>
        <v>Hongqiao Jiedao (Nántōng Shì)</v>
      </c>
    </row>
    <row r="409" spans="1:16" hidden="1" x14ac:dyDescent="0.25">
      <c r="A409" t="s">
        <v>1718</v>
      </c>
      <c r="B409" t="str">
        <f t="shared" si="24"/>
        <v>Hóngqiáo Zhèn</v>
      </c>
      <c r="C409" t="str">
        <f t="shared" si="25"/>
        <v>Hóngqiáo Zhèn</v>
      </c>
      <c r="D409" t="s">
        <v>1719</v>
      </c>
      <c r="E409" t="s">
        <v>243</v>
      </c>
      <c r="F409" t="str">
        <f>_xlfn.CONCAT(D409,", ",H409,", ",I409,", ","江苏省")</f>
        <v>虹桥镇, 泰兴市, 泰州市, 江苏省</v>
      </c>
      <c r="G409">
        <v>70246</v>
      </c>
      <c r="H409" t="s">
        <v>127</v>
      </c>
      <c r="I409" t="s">
        <v>117</v>
      </c>
      <c r="J409">
        <f>VLOOKUP(F409,[1]!china_towns_second__2[[Column1]:[Y]],3,FALSE)</f>
        <v>32.049641999583102</v>
      </c>
      <c r="K409">
        <f>VLOOKUP(F409,[1]!china_towns_second__2[[Column1]:[Y]],2,FALSE)</f>
        <v>120.0138944</v>
      </c>
      <c r="L409" t="s">
        <v>3981</v>
      </c>
      <c r="M409" t="str">
        <f>VLOOKUP(H409,CHOOSE({1,2},Table1[Native],Table1[Name]),2,0)</f>
        <v>Tàixīng Shì</v>
      </c>
      <c r="N409" t="str">
        <f>VLOOKUP(I409,CHOOSE({1,2},Table1[Native],Table1[Name]),2,0)</f>
        <v>Tàizhōu Shì</v>
      </c>
      <c r="O409" t="str">
        <f t="shared" si="26"/>
        <v>Hongqiao Zhen (Tàizhōu Shì)</v>
      </c>
      <c r="P409" s="13" t="str">
        <f t="shared" si="27"/>
        <v>Hongqiao Zhen (Tàizhōu Shì)</v>
      </c>
    </row>
    <row r="410" spans="1:16" hidden="1" x14ac:dyDescent="0.25">
      <c r="A410" t="s">
        <v>872</v>
      </c>
      <c r="B410" t="str">
        <f t="shared" si="24"/>
        <v>Hóngshān Jiēdào (Nánjīng Shì)</v>
      </c>
      <c r="C410" t="str">
        <f t="shared" si="25"/>
        <v>Hóngshān Jiēdào (Nánjīng Shì)</v>
      </c>
      <c r="D410" t="s">
        <v>873</v>
      </c>
      <c r="E410" t="s">
        <v>240</v>
      </c>
      <c r="F410" t="str">
        <f>_xlfn.CONCAT(D410,", ",H410,", ",I410,", ","江苏省")</f>
        <v>红山街道, 玄武区, 南京市, 江苏省</v>
      </c>
      <c r="G410">
        <v>88217</v>
      </c>
      <c r="H410" t="s">
        <v>68</v>
      </c>
      <c r="I410" t="s">
        <v>51</v>
      </c>
      <c r="J410">
        <f>VLOOKUP(F410,[1]!china_towns_second__2[[Column1]:[Y]],3,FALSE)</f>
        <v>32.095812493422997</v>
      </c>
      <c r="K410">
        <f>VLOOKUP(F410,[1]!china_towns_second__2[[Column1]:[Y]],2,FALSE)</f>
        <v>118.81795409999999</v>
      </c>
      <c r="L410" t="s">
        <v>3982</v>
      </c>
      <c r="M410" t="str">
        <f>VLOOKUP(H410,CHOOSE({1,2},Table1[Native],Table1[Name]),2,0)</f>
        <v>Xuánwŭ Qū</v>
      </c>
      <c r="N410" t="str">
        <f>VLOOKUP(I410,CHOOSE({1,2},Table1[Native],Table1[Name]),2,0)</f>
        <v>Nánjīng Shì</v>
      </c>
      <c r="O410" t="str">
        <f t="shared" si="26"/>
        <v>Hongshan Jiedao (Nanjing Shi) (Nánjīng Shì)</v>
      </c>
      <c r="P410" s="13" t="str">
        <f t="shared" si="27"/>
        <v>Hongshan Jiedao (Nanjing Shi) (Nánjīng Shì)</v>
      </c>
    </row>
    <row r="411" spans="1:16" hidden="1" x14ac:dyDescent="0.25">
      <c r="A411" t="s">
        <v>872</v>
      </c>
      <c r="B411" t="str">
        <f t="shared" si="24"/>
        <v>Hóngshān Jiēdào (Wúxī Shì)</v>
      </c>
      <c r="C411" t="str">
        <f t="shared" si="25"/>
        <v>Hóngshān Jiēdào (Wúxī Shì)</v>
      </c>
      <c r="D411" t="s">
        <v>1872</v>
      </c>
      <c r="E411" t="s">
        <v>240</v>
      </c>
      <c r="F411" t="str">
        <f>_xlfn.CONCAT(D411,", ",H411,", ",I411,", ","江苏省")</f>
        <v>鸿山街道, 新吴区, 无锡市, 江苏省</v>
      </c>
      <c r="G411">
        <v>70678</v>
      </c>
      <c r="H411" t="s">
        <v>141</v>
      </c>
      <c r="I411" t="s">
        <v>133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3983</v>
      </c>
      <c r="M411" t="str">
        <f>VLOOKUP(H411,CHOOSE({1,2},Table1[Native],Table1[Name]),2,0)</f>
        <v>Xīnwú Qū</v>
      </c>
      <c r="N411" t="str">
        <f>VLOOKUP(I411,CHOOSE({1,2},Table1[Native],Table1[Name]),2,0)</f>
        <v>Wúxī Shì</v>
      </c>
      <c r="O411" t="str">
        <f t="shared" si="26"/>
        <v>Hongshan Jiedao (Wuxi Shi) (Wúxī Shì)</v>
      </c>
      <c r="P411" s="13" t="str">
        <f t="shared" si="27"/>
        <v>Hongshan Jiedao (Wuxi Shi) (Wúxī Shì)</v>
      </c>
    </row>
    <row r="412" spans="1:16" hidden="1" x14ac:dyDescent="0.25">
      <c r="A412" t="s">
        <v>874</v>
      </c>
      <c r="B412" t="str">
        <f t="shared" si="24"/>
        <v>Hóngwŭlù Jiēdào</v>
      </c>
      <c r="C412" t="str">
        <f t="shared" si="25"/>
        <v>Hóngwŭlù Jiēdào</v>
      </c>
      <c r="D412" t="s">
        <v>875</v>
      </c>
      <c r="E412" t="s">
        <v>240</v>
      </c>
      <c r="F412" t="str">
        <f>_xlfn.CONCAT(D412,", ",H412,", ",I412,", ","江苏省")</f>
        <v>洪武路街道, 秦淮区, 南京市, 江苏省</v>
      </c>
      <c r="G412">
        <v>109385</v>
      </c>
      <c r="H412" t="s">
        <v>64</v>
      </c>
      <c r="I412" t="s">
        <v>51</v>
      </c>
      <c r="J412">
        <f>VLOOKUP(F412,[1]!china_towns_second__2[[Column1]:[Y]],3,FALSE)</f>
        <v>32.031081220434103</v>
      </c>
      <c r="K412">
        <f>VLOOKUP(F412,[1]!china_towns_second__2[[Column1]:[Y]],2,FALSE)</f>
        <v>118.78623450000001</v>
      </c>
      <c r="L412" t="s">
        <v>3984</v>
      </c>
      <c r="M412" t="str">
        <f>VLOOKUP(H412,CHOOSE({1,2},Table1[Native],Table1[Name]),2,0)</f>
        <v>Qínhuái Qū</v>
      </c>
      <c r="N412" t="str">
        <f>VLOOKUP(I412,CHOOSE({1,2},Table1[Native],Table1[Name]),2,0)</f>
        <v>Nánjīng Shì</v>
      </c>
      <c r="O412" t="str">
        <f t="shared" si="26"/>
        <v>Hongwulu Jiedao (Nánjīng Shì)</v>
      </c>
      <c r="P412" s="13" t="str">
        <f t="shared" si="27"/>
        <v>Hongwulu Jiedao (Nánjīng Shì)</v>
      </c>
    </row>
    <row r="413" spans="1:16" hidden="1" x14ac:dyDescent="0.25">
      <c r="A413" t="s">
        <v>446</v>
      </c>
      <c r="B413" t="str">
        <f t="shared" si="24"/>
        <v>Hóngyáo Zhèn [incl. Yìxīng Zhèn]</v>
      </c>
      <c r="C413" t="str">
        <f t="shared" si="25"/>
        <v>Hóngyáo Zhèn [incl. Yìxīng Zhèn]</v>
      </c>
      <c r="D413" t="s">
        <v>447</v>
      </c>
      <c r="E413" t="s">
        <v>243</v>
      </c>
      <c r="F413" t="str">
        <f>_xlfn.CONCAT(D413,", ",H413,", ",I413,", ","江苏省")</f>
        <v>红窑镇, 涟水县, 淮安市, 江苏省</v>
      </c>
      <c r="G413">
        <v>42256</v>
      </c>
      <c r="H413" t="s">
        <v>32</v>
      </c>
      <c r="I413" t="s">
        <v>21</v>
      </c>
      <c r="J413">
        <f>VLOOKUP(F413,[1]!china_towns_second__2[[Column1]:[Y]],3,FALSE)</f>
        <v>33.946213345334499</v>
      </c>
      <c r="K413">
        <f>VLOOKUP(F413,[1]!china_towns_second__2[[Column1]:[Y]],2,FALSE)</f>
        <v>119.3136521</v>
      </c>
      <c r="L413" t="s">
        <v>3985</v>
      </c>
      <c r="M413" t="str">
        <f>VLOOKUP(H413,CHOOSE({1,2},Table1[Native],Table1[Name]),2,0)</f>
        <v>Liánshuĭ Xiàn</v>
      </c>
      <c r="N413" t="str">
        <f>VLOOKUP(I413,CHOOSE({1,2},Table1[Native],Table1[Name]),2,0)</f>
        <v>Huái'ān Shì</v>
      </c>
      <c r="O413" t="str">
        <f t="shared" si="26"/>
        <v>Hongyao Zhen [incl. Yixing Zhen] (Huái'ān Shì)</v>
      </c>
      <c r="P413" s="13" t="str">
        <f t="shared" si="27"/>
        <v>Hongyao Zhen [incl. Yixing Zhen] (Huái'ān Shì)</v>
      </c>
    </row>
    <row r="414" spans="1:16" hidden="1" x14ac:dyDescent="0.25">
      <c r="A414" t="s">
        <v>448</v>
      </c>
      <c r="B414" t="str">
        <f t="shared" si="24"/>
        <v>Hóngzé Jīngjì Kāifāqū</v>
      </c>
      <c r="C414" t="str">
        <f t="shared" si="25"/>
        <v>Hóngzé Jīngjì Kāifāqū</v>
      </c>
      <c r="D414" t="s">
        <v>449</v>
      </c>
      <c r="E414" t="s">
        <v>248</v>
      </c>
      <c r="F414" t="str">
        <f>_xlfn.CONCAT(D414,", ",H414,", ",I414,", ","江苏省")</f>
        <v>洪泽经济开发区, 洪泽区, 淮安市, 江苏省</v>
      </c>
      <c r="G414">
        <v>1490</v>
      </c>
      <c r="H414" t="s">
        <v>23</v>
      </c>
      <c r="I414" t="s">
        <v>21</v>
      </c>
      <c r="J414">
        <f>VLOOKUP(F414,[1]!china_towns_second__2[[Column1]:[Y]],3,FALSE)</f>
        <v>33.319874363257803</v>
      </c>
      <c r="K414">
        <f>VLOOKUP(F414,[1]!china_towns_second__2[[Column1]:[Y]],2,FALSE)</f>
        <v>118.8797136</v>
      </c>
      <c r="L414" t="s">
        <v>3986</v>
      </c>
      <c r="M414" t="str">
        <f>VLOOKUP(H414,CHOOSE({1,2},Table1[Native],Table1[Name]),2,0)</f>
        <v>Hóngzé Qū</v>
      </c>
      <c r="N414" t="str">
        <f>VLOOKUP(I414,CHOOSE({1,2},Table1[Native],Table1[Name]),2,0)</f>
        <v>Huái'ān Shì</v>
      </c>
      <c r="O414" t="str">
        <f t="shared" si="26"/>
        <v>Hongze Jingji Kaifaqu (Huái'ān Shì)</v>
      </c>
      <c r="P414" s="13" t="str">
        <f t="shared" si="27"/>
        <v>Hongze Jingji Kaifaqu (Huái'ān Shì)</v>
      </c>
    </row>
    <row r="415" spans="1:16" hidden="1" x14ac:dyDescent="0.25">
      <c r="A415" t="s">
        <v>1302</v>
      </c>
      <c r="B415" t="str">
        <f t="shared" si="24"/>
        <v>Hóngzéhú Nóngchăng</v>
      </c>
      <c r="C415" t="str">
        <f t="shared" si="25"/>
        <v>Hóngzéhú Nóngchăng</v>
      </c>
      <c r="D415" t="s">
        <v>1303</v>
      </c>
      <c r="E415" t="s">
        <v>248</v>
      </c>
      <c r="F415" t="str">
        <f>_xlfn.CONCAT(D415,", ",H415,", ",I415,", ","江苏省")</f>
        <v>洪泽湖农场, 泗洪县, 宿迁市, 江苏省</v>
      </c>
      <c r="G415">
        <v>6556</v>
      </c>
      <c r="H415" t="s">
        <v>91</v>
      </c>
      <c r="I415" t="s">
        <v>87</v>
      </c>
      <c r="J415">
        <f>VLOOKUP(F415,[1]!china_towns_second__2[[Column1]:[Y]],3,FALSE)</f>
        <v>33.429163871126597</v>
      </c>
      <c r="K415">
        <f>VLOOKUP(F415,[1]!china_towns_second__2[[Column1]:[Y]],2,FALSE)</f>
        <v>118.4207579</v>
      </c>
      <c r="L415" t="s">
        <v>3987</v>
      </c>
      <c r="M415" t="str">
        <f>VLOOKUP(H415,CHOOSE({1,2},Table1[Native],Table1[Name]),2,0)</f>
        <v>Sìhóng Xiàn</v>
      </c>
      <c r="N415" t="str">
        <f>VLOOKUP(I415,CHOOSE({1,2},Table1[Native],Table1[Name]),2,0)</f>
        <v>Sùqiān Shì</v>
      </c>
      <c r="O415" t="str">
        <f t="shared" si="26"/>
        <v>Hongzehu Nongchang (Sùqiān Shì)</v>
      </c>
      <c r="P415" s="13" t="str">
        <f t="shared" si="27"/>
        <v>Hongzehu Nongchang (Sùqiān Shì)</v>
      </c>
    </row>
    <row r="416" spans="1:16" hidden="1" x14ac:dyDescent="0.25">
      <c r="A416" t="s">
        <v>666</v>
      </c>
      <c r="B416" t="str">
        <f t="shared" si="24"/>
        <v>Hóngzhuāng Zhèn</v>
      </c>
      <c r="C416" t="str">
        <f t="shared" si="25"/>
        <v>Hóngzhuāng Zhèn</v>
      </c>
      <c r="D416" t="s">
        <v>667</v>
      </c>
      <c r="E416" t="s">
        <v>243</v>
      </c>
      <c r="F416" t="str">
        <f>_xlfn.CONCAT(D416,", ",H416,", ",I416,", ","江苏省")</f>
        <v>洪庄镇, 东海县, 连云港市, 江苏省</v>
      </c>
      <c r="G416">
        <v>24230</v>
      </c>
      <c r="H416" t="s">
        <v>39</v>
      </c>
      <c r="I416" t="s">
        <v>37</v>
      </c>
      <c r="J416">
        <f>VLOOKUP(F416,[1]!china_towns_second__2[[Column1]:[Y]],3,FALSE)</f>
        <v>34.482454165133497</v>
      </c>
      <c r="K416">
        <f>VLOOKUP(F416,[1]!china_towns_second__2[[Column1]:[Y]],2,FALSE)</f>
        <v>118.5667303</v>
      </c>
      <c r="L416" t="s">
        <v>3988</v>
      </c>
      <c r="M416" t="str">
        <f>VLOOKUP(H416,CHOOSE({1,2},Table1[Native],Table1[Name]),2,0)</f>
        <v>Dōnghăi Xiàn</v>
      </c>
      <c r="N416" t="str">
        <f>VLOOKUP(I416,CHOOSE({1,2},Table1[Native],Table1[Name]),2,0)</f>
        <v>Liányúngăng Shì</v>
      </c>
      <c r="O416" t="str">
        <f t="shared" si="26"/>
        <v>Hongzhuang Zhen (Liányúngăng Shì)</v>
      </c>
      <c r="P416" s="13" t="str">
        <f t="shared" si="27"/>
        <v>Hongzhuang Zhen (Liányúngăng Shì)</v>
      </c>
    </row>
    <row r="417" spans="1:16" hidden="1" x14ac:dyDescent="0.25">
      <c r="A417" t="s">
        <v>2786</v>
      </c>
      <c r="B417" t="str">
        <f t="shared" si="24"/>
        <v>Hòubái Zhèn</v>
      </c>
      <c r="C417" t="str">
        <f t="shared" si="25"/>
        <v>Hòubái Zhèn</v>
      </c>
      <c r="D417" t="s">
        <v>2787</v>
      </c>
      <c r="E417" t="s">
        <v>243</v>
      </c>
      <c r="F417" t="str">
        <f>_xlfn.CONCAT(D417,", ",H417,", ",I417,", ","江苏省")</f>
        <v>后白镇, 句容市, 镇江市, 江苏省</v>
      </c>
      <c r="G417">
        <v>52407</v>
      </c>
      <c r="H417" t="s">
        <v>204</v>
      </c>
      <c r="I417" t="s">
        <v>197</v>
      </c>
      <c r="J417">
        <f>VLOOKUP(F417,[1]!china_towns_second__2[[Column1]:[Y]],3,FALSE)</f>
        <v>31.837304895272201</v>
      </c>
      <c r="K417">
        <f>VLOOKUP(F417,[1]!china_towns_second__2[[Column1]:[Y]],2,FALSE)</f>
        <v>119.18243150000001</v>
      </c>
      <c r="L417" t="s">
        <v>3989</v>
      </c>
      <c r="M417" t="str">
        <f>VLOOKUP(H417,CHOOSE({1,2},Table1[Native],Table1[Name]),2,0)</f>
        <v>Jùróng Shì</v>
      </c>
      <c r="N417" t="str">
        <f>VLOOKUP(I417,CHOOSE({1,2},Table1[Native],Table1[Name]),2,0)</f>
        <v>Zhènjiāng Shì</v>
      </c>
      <c r="O417" t="str">
        <f t="shared" si="26"/>
        <v>Houbai Zhen (Zhènjiāng Shì)</v>
      </c>
      <c r="P417" s="13" t="str">
        <f t="shared" si="27"/>
        <v>Houbai Zhen (Zhènjiāng Shì)</v>
      </c>
    </row>
    <row r="418" spans="1:16" hidden="1" x14ac:dyDescent="0.25">
      <c r="A418" t="s">
        <v>668</v>
      </c>
      <c r="B418" t="str">
        <f t="shared" si="24"/>
        <v>Hóuzuĭ Jiēdào</v>
      </c>
      <c r="C418" t="str">
        <f t="shared" si="25"/>
        <v>Hóuzuĭ Jiēdào</v>
      </c>
      <c r="D418" t="s">
        <v>669</v>
      </c>
      <c r="E418" t="s">
        <v>240</v>
      </c>
      <c r="F418" t="str">
        <f>_xlfn.CONCAT(D418,", ",H418,", ",I418,", ","江苏省")</f>
        <v>猴嘴街道, 连云区, 连云港市, 江苏省</v>
      </c>
      <c r="G418">
        <v>24424</v>
      </c>
      <c r="H418" t="s">
        <v>48</v>
      </c>
      <c r="I418" t="s">
        <v>37</v>
      </c>
      <c r="J418">
        <f>VLOOKUP(F418,[1]!china_towns_second__2[[Column1]:[Y]],3,FALSE)</f>
        <v>34.686989318466097</v>
      </c>
      <c r="K418">
        <f>VLOOKUP(F418,[1]!china_towns_second__2[[Column1]:[Y]],2,FALSE)</f>
        <v>119.2164415</v>
      </c>
      <c r="L418" t="s">
        <v>3990</v>
      </c>
      <c r="M418" t="str">
        <f>VLOOKUP(H418,CHOOSE({1,2},Table1[Native],Table1[Name]),2,0)</f>
        <v>Liányún Qū</v>
      </c>
      <c r="N418" t="str">
        <f>VLOOKUP(I418,CHOOSE({1,2},Table1[Native],Table1[Name]),2,0)</f>
        <v>Liányúngăng Shì</v>
      </c>
      <c r="O418" t="str">
        <f t="shared" si="26"/>
        <v>Houzui Jiedao (Liányúngăng Shì)</v>
      </c>
      <c r="P418" s="13" t="str">
        <f t="shared" si="27"/>
        <v>Houzui Jiedao (Liányúngăng Shì)</v>
      </c>
    </row>
    <row r="419" spans="1:16" hidden="1" x14ac:dyDescent="0.25">
      <c r="A419" t="s">
        <v>1304</v>
      </c>
      <c r="B419" t="str">
        <f t="shared" si="24"/>
        <v>Huáchōng Zhèn</v>
      </c>
      <c r="C419" t="str">
        <f t="shared" si="25"/>
        <v>Huáchōng Zhèn</v>
      </c>
      <c r="D419" t="s">
        <v>1305</v>
      </c>
      <c r="E419" t="s">
        <v>243</v>
      </c>
      <c r="F419" t="str">
        <f>_xlfn.CONCAT(D419,", ",H419,", ",I419,", ","江苏省")</f>
        <v>华冲镇, 沭阳县, 宿迁市, 江苏省</v>
      </c>
      <c r="G419">
        <v>42612</v>
      </c>
      <c r="H419" t="s">
        <v>89</v>
      </c>
      <c r="I419" t="s">
        <v>87</v>
      </c>
      <c r="J419">
        <f>VLOOKUP(F419,[1]!china_towns_second__2[[Column1]:[Y]],3,FALSE)</f>
        <v>34.272433923385101</v>
      </c>
      <c r="K419">
        <f>VLOOKUP(F419,[1]!china_towns_second__2[[Column1]:[Y]],2,FALSE)</f>
        <v>118.8892075</v>
      </c>
      <c r="L419" t="s">
        <v>3991</v>
      </c>
      <c r="M419" t="str">
        <f>VLOOKUP(H419,CHOOSE({1,2},Table1[Native],Table1[Name]),2,0)</f>
        <v>Shùyáng Xiàn</v>
      </c>
      <c r="N419" t="str">
        <f>VLOOKUP(I419,CHOOSE({1,2},Table1[Native],Table1[Name]),2,0)</f>
        <v>Sùqiān Shì</v>
      </c>
      <c r="O419" t="str">
        <f t="shared" si="26"/>
        <v>Huachong Zhen (Sùqiān Shì)</v>
      </c>
      <c r="P419" s="13" t="str">
        <f t="shared" si="27"/>
        <v>Huachong Zhen (Sùqiān Shì)</v>
      </c>
    </row>
    <row r="420" spans="1:16" hidden="1" x14ac:dyDescent="0.25">
      <c r="A420" t="s">
        <v>1720</v>
      </c>
      <c r="B420" t="str">
        <f t="shared" si="24"/>
        <v>Huágăng Zhèn</v>
      </c>
      <c r="C420" t="str">
        <f t="shared" si="25"/>
        <v>Huágăng Zhèn</v>
      </c>
      <c r="D420" t="s">
        <v>1721</v>
      </c>
      <c r="E420" t="s">
        <v>243</v>
      </c>
      <c r="F420" t="str">
        <f>_xlfn.CONCAT(D420,", ",H420,", ",I420,", ","江苏省")</f>
        <v>华港镇, 海陵区, 泰州市, 江苏省</v>
      </c>
      <c r="G420">
        <v>37720</v>
      </c>
      <c r="H420" t="s">
        <v>121</v>
      </c>
      <c r="I420" t="s">
        <v>117</v>
      </c>
      <c r="J420">
        <f>VLOOKUP(F420,[1]!china_towns_second__2[[Column1]:[Y]],3,FALSE)</f>
        <v>32.602746699999997</v>
      </c>
      <c r="K420">
        <f>VLOOKUP(F420,[1]!china_towns_second__2[[Column1]:[Y]],2,FALSE)</f>
        <v>119.8601084</v>
      </c>
      <c r="L420" t="s">
        <v>3992</v>
      </c>
      <c r="M420" t="str">
        <f>VLOOKUP(H420,CHOOSE({1,2},Table1[Native],Table1[Name]),2,0)</f>
        <v>Hăilíng Qū</v>
      </c>
      <c r="N420" t="str">
        <f>VLOOKUP(I420,CHOOSE({1,2},Table1[Native],Table1[Name]),2,0)</f>
        <v>Tàizhōu Shì</v>
      </c>
      <c r="O420" t="str">
        <f t="shared" si="26"/>
        <v>Huagang Zhen (Tàizhōu Shì)</v>
      </c>
      <c r="P420" s="13" t="str">
        <f t="shared" si="27"/>
        <v>Huagang Zhen (Tàizhōu Shì)</v>
      </c>
    </row>
    <row r="421" spans="1:16" hidden="1" x14ac:dyDescent="0.25">
      <c r="A421" t="s">
        <v>670</v>
      </c>
      <c r="B421" t="str">
        <f t="shared" si="24"/>
        <v>Huāguŏshān Jiēdào</v>
      </c>
      <c r="C421" t="str">
        <f t="shared" si="25"/>
        <v>Huāguŏshān Jiēdào</v>
      </c>
      <c r="D421" t="s">
        <v>671</v>
      </c>
      <c r="E421" t="s">
        <v>240</v>
      </c>
      <c r="F421" t="str">
        <f>_xlfn.CONCAT(D421,", ",H421,", ",I421,", ","江苏省")</f>
        <v>花果山街道, 海州区, 连云港市, 江苏省</v>
      </c>
      <c r="G421">
        <v>31437</v>
      </c>
      <c r="H421" t="s">
        <v>46</v>
      </c>
      <c r="I421" t="s">
        <v>37</v>
      </c>
      <c r="J421">
        <f>VLOOKUP(F421,[1]!china_towns_second__2[[Column1]:[Y]],3,FALSE)</f>
        <v>34.6398107241533</v>
      </c>
      <c r="K421">
        <f>VLOOKUP(F421,[1]!china_towns_second__2[[Column1]:[Y]],2,FALSE)</f>
        <v>119.2435535</v>
      </c>
      <c r="L421" t="s">
        <v>3993</v>
      </c>
      <c r="M421" t="str">
        <f>VLOOKUP(H421,CHOOSE({1,2},Table1[Native],Table1[Name]),2,0)</f>
        <v>Hăizhōu Qū</v>
      </c>
      <c r="N421" t="str">
        <f>VLOOKUP(I421,CHOOSE({1,2},Table1[Native],Table1[Name]),2,0)</f>
        <v>Liányúngăng Shì</v>
      </c>
      <c r="O421" t="str">
        <f t="shared" si="26"/>
        <v>Huaguoshan Jiedao (Liányúngăng Shì)</v>
      </c>
      <c r="P421" s="13" t="str">
        <f t="shared" si="27"/>
        <v>Huaguoshan Jiedao (Liányúngăng Shì)</v>
      </c>
    </row>
    <row r="422" spans="1:16" hidden="1" x14ac:dyDescent="0.25">
      <c r="A422" t="s">
        <v>450</v>
      </c>
      <c r="B422" t="str">
        <f t="shared" si="24"/>
        <v>Huáichéng Jiēdào</v>
      </c>
      <c r="C422" t="str">
        <f t="shared" si="25"/>
        <v>Huáichéng Jiēdào</v>
      </c>
      <c r="D422" t="s">
        <v>451</v>
      </c>
      <c r="E422" t="s">
        <v>240</v>
      </c>
      <c r="F422" t="str">
        <f>_xlfn.CONCAT(D422,", ",H422,", ",I422,", ","江苏省")</f>
        <v>淮城街道, 淮安区, 淮安市, 江苏省</v>
      </c>
      <c r="G422">
        <v>220084</v>
      </c>
      <c r="H422" t="s">
        <v>25</v>
      </c>
      <c r="I422" t="s">
        <v>21</v>
      </c>
      <c r="J422" t="e">
        <f>VLOOKUP(F422,[1]!china_towns_second__2[[Column1]:[Y]],3,FALSE)</f>
        <v>#N/A</v>
      </c>
      <c r="K422" t="e">
        <f>VLOOKUP(F422,[1]!china_towns_second__2[[Column1]:[Y]],2,FALSE)</f>
        <v>#N/A</v>
      </c>
      <c r="L422" t="s">
        <v>3994</v>
      </c>
      <c r="M422" t="str">
        <f>VLOOKUP(H422,CHOOSE({1,2},Table1[Native],Table1[Name]),2,0)</f>
        <v>Huái'ān Qū</v>
      </c>
      <c r="N422" t="str">
        <f>VLOOKUP(I422,CHOOSE({1,2},Table1[Native],Table1[Name]),2,0)</f>
        <v>Huái'ān Shì</v>
      </c>
      <c r="O422" t="str">
        <f t="shared" si="26"/>
        <v>Huaicheng Jiedao (Huái'ān Shì)</v>
      </c>
      <c r="P422" s="13" t="str">
        <f t="shared" si="27"/>
        <v>Huaicheng Jiedao (Huái'ān Shì)</v>
      </c>
    </row>
    <row r="423" spans="1:16" hidden="1" x14ac:dyDescent="0.25">
      <c r="A423" t="s">
        <v>452</v>
      </c>
      <c r="B423" t="str">
        <f t="shared" si="24"/>
        <v>Huáihăi Jiēdào</v>
      </c>
      <c r="C423" t="str">
        <f t="shared" si="25"/>
        <v>Huáihăi Jiēdào</v>
      </c>
      <c r="D423" t="s">
        <v>453</v>
      </c>
      <c r="E423" t="s">
        <v>240</v>
      </c>
      <c r="F423" t="str">
        <f>_xlfn.CONCAT(D423,", ",H423,", ",I423,", ","江苏省")</f>
        <v>淮海街道, 清江浦区, 淮安市, 江苏省</v>
      </c>
      <c r="G423">
        <v>87178</v>
      </c>
      <c r="H423" t="s">
        <v>33</v>
      </c>
      <c r="I423" t="s">
        <v>21</v>
      </c>
      <c r="J423" t="e">
        <f>VLOOKUP(F423,[1]!china_towns_second__2[[Column1]:[Y]],3,FALSE)</f>
        <v>#N/A</v>
      </c>
      <c r="K423" t="e">
        <f>VLOOKUP(F423,[1]!china_towns_second__2[[Column1]:[Y]],2,FALSE)</f>
        <v>#N/A</v>
      </c>
      <c r="L423" t="s">
        <v>3995</v>
      </c>
      <c r="M423" t="str">
        <f>VLOOKUP(H423,CHOOSE({1,2},Table1[Native],Table1[Name]),2,0)</f>
        <v>Qīngjiāngpǔ Qū</v>
      </c>
      <c r="N423" t="str">
        <f>VLOOKUP(I423,CHOOSE({1,2},Table1[Native],Table1[Name]),2,0)</f>
        <v>Huái'ān Shì</v>
      </c>
      <c r="O423" t="str">
        <f t="shared" si="26"/>
        <v>Huaihai Jiedao (Huái'ān Shì)</v>
      </c>
      <c r="P423" s="13" t="str">
        <f t="shared" si="27"/>
        <v>Huaihai Jiedao (Huái'ān Shì)</v>
      </c>
    </row>
    <row r="424" spans="1:16" hidden="1" x14ac:dyDescent="0.25">
      <c r="A424" t="s">
        <v>2396</v>
      </c>
      <c r="B424" t="str">
        <f t="shared" si="24"/>
        <v>Huáihăi Nóngchăng</v>
      </c>
      <c r="C424" t="str">
        <f t="shared" si="25"/>
        <v>Huáihăi Nóngchăng</v>
      </c>
      <c r="D424" t="s">
        <v>2397</v>
      </c>
      <c r="E424" t="s">
        <v>248</v>
      </c>
      <c r="F424" t="str">
        <f>_xlfn.CONCAT(D424,", ",H424,", ",I424,", ","江苏省")</f>
        <v>淮海农场, 射阳县, 盐城市, 江苏省</v>
      </c>
      <c r="G424">
        <v>6284</v>
      </c>
      <c r="H424" t="s">
        <v>177</v>
      </c>
      <c r="I424" t="s">
        <v>165</v>
      </c>
      <c r="J424">
        <f>VLOOKUP(F424,[1]!china_towns_second__2[[Column1]:[Y]],3,FALSE)</f>
        <v>34.086198767713597</v>
      </c>
      <c r="K424">
        <f>VLOOKUP(F424,[1]!china_towns_second__2[[Column1]:[Y]],2,FALSE)</f>
        <v>120.2437851</v>
      </c>
      <c r="L424" t="s">
        <v>3996</v>
      </c>
      <c r="M424" t="str">
        <f>VLOOKUP(H424,CHOOSE({1,2},Table1[Native],Table1[Name]),2,0)</f>
        <v>Shèyáng Xiàn</v>
      </c>
      <c r="N424" t="str">
        <f>VLOOKUP(I424,CHOOSE({1,2},Table1[Native],Table1[Name]),2,0)</f>
        <v>Yánchéng Shì</v>
      </c>
      <c r="O424" t="str">
        <f t="shared" si="26"/>
        <v>Huaihai Nongchang (Yánchéng Shì)</v>
      </c>
      <c r="P424" s="13" t="str">
        <f t="shared" si="27"/>
        <v>Huaihai Nongchang (Yánchéng Shì)</v>
      </c>
    </row>
    <row r="425" spans="1:16" hidden="1" x14ac:dyDescent="0.25">
      <c r="A425" t="s">
        <v>454</v>
      </c>
      <c r="B425" t="str">
        <f t="shared" si="24"/>
        <v>Huáihé Zhèn [incl. Míngzŭlíng Zhèn]</v>
      </c>
      <c r="C425" t="str">
        <f t="shared" si="25"/>
        <v>Huáihé Zhèn [incl. Míngzŭlíng Zhèn]</v>
      </c>
      <c r="D425" t="s">
        <v>455</v>
      </c>
      <c r="E425" t="s">
        <v>243</v>
      </c>
      <c r="F425" t="str">
        <f>_xlfn.CONCAT(D425,", ",H425,", ",I425,", ","江苏省")</f>
        <v>淮河镇, 盱眙县, 淮安市, 江苏省</v>
      </c>
      <c r="G425">
        <v>51680</v>
      </c>
      <c r="H425" t="s">
        <v>35</v>
      </c>
      <c r="I425" t="s">
        <v>21</v>
      </c>
      <c r="J425">
        <f>VLOOKUP(F425,[1]!china_towns_second__2[[Column1]:[Y]],3,FALSE)</f>
        <v>33.001462917172098</v>
      </c>
      <c r="K425">
        <f>VLOOKUP(F425,[1]!china_towns_second__2[[Column1]:[Y]],2,FALSE)</f>
        <v>118.41236960000001</v>
      </c>
      <c r="L425" t="s">
        <v>3997</v>
      </c>
      <c r="M425" t="str">
        <f>VLOOKUP(H425,CHOOSE({1,2},Table1[Native],Table1[Name]),2,0)</f>
        <v>Xūyí Xiàn</v>
      </c>
      <c r="N425" t="str">
        <f>VLOOKUP(I425,CHOOSE({1,2},Table1[Native],Table1[Name]),2,0)</f>
        <v>Huái'ān Shì</v>
      </c>
      <c r="O425" t="str">
        <f t="shared" si="26"/>
        <v>Huaihe Zhen [incl. Mingzuling Zhen] (Huái'ān Shì)</v>
      </c>
      <c r="P425" s="13" t="str">
        <f t="shared" si="27"/>
        <v>Huaihe Zhen [incl. Mingzuling Zhen] (Huái'ān Shì)</v>
      </c>
    </row>
    <row r="426" spans="1:16" hidden="1" x14ac:dyDescent="0.25">
      <c r="A426" t="s">
        <v>456</v>
      </c>
      <c r="B426" t="str">
        <f t="shared" si="24"/>
        <v>Huáihuàjí Tuán</v>
      </c>
      <c r="C426" t="str">
        <f t="shared" si="25"/>
        <v>Huáihuàjí Tuán</v>
      </c>
      <c r="D426" t="s">
        <v>457</v>
      </c>
      <c r="E426" t="s">
        <v>248</v>
      </c>
      <c r="F426" t="str">
        <f>_xlfn.CONCAT(D426,", ",H426,", ",I426,", ","江苏省")</f>
        <v>淮化集团, 盱眙县, 淮安市, 江苏省</v>
      </c>
      <c r="G426">
        <v>2706</v>
      </c>
      <c r="H426" t="s">
        <v>35</v>
      </c>
      <c r="I426" t="s">
        <v>21</v>
      </c>
      <c r="J426">
        <f>VLOOKUP(F426,[1]!china_towns_second__2[[Column1]:[Y]],3,FALSE)</f>
        <v>33.072201597721602</v>
      </c>
      <c r="K426">
        <f>VLOOKUP(F426,[1]!china_towns_second__2[[Column1]:[Y]],2,FALSE)</f>
        <v>118.6730082</v>
      </c>
      <c r="L426" t="s">
        <v>3998</v>
      </c>
      <c r="M426" t="str">
        <f>VLOOKUP(H426,CHOOSE({1,2},Table1[Native],Table1[Name]),2,0)</f>
        <v>Xūyí Xiàn</v>
      </c>
      <c r="N426" t="str">
        <f>VLOOKUP(I426,CHOOSE({1,2},Table1[Native],Table1[Name]),2,0)</f>
        <v>Huái'ān Shì</v>
      </c>
      <c r="O426" t="str">
        <f t="shared" si="26"/>
        <v>Huaihuaji Tuan (Huái'ān Shì)</v>
      </c>
      <c r="P426" s="13" t="str">
        <f t="shared" si="27"/>
        <v>Huaihuaji Tuan (Huái'ān Shì)</v>
      </c>
    </row>
    <row r="427" spans="1:16" hidden="1" x14ac:dyDescent="0.25">
      <c r="A427" t="s">
        <v>2620</v>
      </c>
      <c r="B427" t="str">
        <f t="shared" si="24"/>
        <v>Huáisì Zhèn</v>
      </c>
      <c r="C427" t="str">
        <f t="shared" si="25"/>
        <v>Huáisì Zhèn</v>
      </c>
      <c r="D427" t="s">
        <v>2621</v>
      </c>
      <c r="E427" t="s">
        <v>243</v>
      </c>
      <c r="F427" t="str">
        <f>_xlfn.CONCAT(D427,", ",H427,", ",I427,", ","江苏省")</f>
        <v>槐泗镇, 邗江区, 扬州市, 江苏省</v>
      </c>
      <c r="G427">
        <v>47999</v>
      </c>
      <c r="H427" t="s">
        <v>191</v>
      </c>
      <c r="I427" t="s">
        <v>184</v>
      </c>
      <c r="J427">
        <f>VLOOKUP(F427,[1]!china_towns_second__2[[Column1]:[Y]],3,FALSE)</f>
        <v>32.4931344273135</v>
      </c>
      <c r="K427">
        <f>VLOOKUP(F427,[1]!china_towns_second__2[[Column1]:[Y]],2,FALSE)</f>
        <v>119.4378693</v>
      </c>
      <c r="L427" t="s">
        <v>3999</v>
      </c>
      <c r="M427" t="str">
        <f>VLOOKUP(H427,CHOOSE({1,2},Table1[Native],Table1[Name]),2,0)</f>
        <v>Hánjiāng Qū</v>
      </c>
      <c r="N427" t="str">
        <f>VLOOKUP(I427,CHOOSE({1,2},Table1[Native],Table1[Name]),2,0)</f>
        <v>Yángzhōu Shì</v>
      </c>
      <c r="O427" t="str">
        <f t="shared" si="26"/>
        <v>Huaisi Zhen (Yángzhōu Shì)</v>
      </c>
      <c r="P427" s="13" t="str">
        <f t="shared" si="27"/>
        <v>Huaisi Zhen (Yángzhōu Shì)</v>
      </c>
    </row>
    <row r="428" spans="1:16" hidden="1" x14ac:dyDescent="0.25">
      <c r="A428" t="s">
        <v>2398</v>
      </c>
      <c r="B428" t="str">
        <f t="shared" si="24"/>
        <v>Huánbăo Chănyè Yuán</v>
      </c>
      <c r="C428" t="str">
        <f t="shared" si="25"/>
        <v>Huánbăo Chănyè Yuán</v>
      </c>
      <c r="D428" t="s">
        <v>2399</v>
      </c>
      <c r="E428" t="s">
        <v>248</v>
      </c>
      <c r="F428" t="str">
        <f>_xlfn.CONCAT(D428,", ",H428,", ",I428,", ","江苏省")</f>
        <v>环保产业园, 亭湖区, 盐城市, 江苏省</v>
      </c>
      <c r="G428">
        <v>18921</v>
      </c>
      <c r="H428" t="s">
        <v>178</v>
      </c>
      <c r="I428" t="s">
        <v>165</v>
      </c>
      <c r="J428">
        <f>VLOOKUP(F428,[1]!china_towns_second__2[[Column1]:[Y]],3,FALSE)</f>
        <v>33.441638482914598</v>
      </c>
      <c r="K428">
        <f>VLOOKUP(F428,[1]!china_towns_second__2[[Column1]:[Y]],2,FALSE)</f>
        <v>120.2863725</v>
      </c>
      <c r="L428" t="s">
        <v>4000</v>
      </c>
      <c r="M428" t="str">
        <f>VLOOKUP(H428,CHOOSE({1,2},Table1[Native],Table1[Name]),2,0)</f>
        <v>Tínghú Qū</v>
      </c>
      <c r="N428" t="str">
        <f>VLOOKUP(I428,CHOOSE({1,2},Table1[Native],Table1[Name]),2,0)</f>
        <v>Yánchéng Shì</v>
      </c>
      <c r="O428" t="str">
        <f t="shared" si="26"/>
        <v>Huanbao Chanye Yuan (Yánchéng Shì)</v>
      </c>
      <c r="P428" s="13" t="str">
        <f t="shared" si="27"/>
        <v>Huanbao Chanye Yuan (Yánchéng Shì)</v>
      </c>
    </row>
    <row r="429" spans="1:16" hidden="1" x14ac:dyDescent="0.25">
      <c r="A429" t="s">
        <v>1103</v>
      </c>
      <c r="B429" t="str">
        <f t="shared" si="24"/>
        <v>Huánbĕn Nóngchăng</v>
      </c>
      <c r="C429" t="str">
        <f t="shared" si="25"/>
        <v>Huánbĕn Nóngchăng</v>
      </c>
      <c r="D429" t="s">
        <v>1104</v>
      </c>
      <c r="E429" t="s">
        <v>248</v>
      </c>
      <c r="F429" t="str">
        <f>_xlfn.CONCAT(D429,", ",H429,", ",I429,", ","江苏省")</f>
        <v>环本农场, 通州区, 南通市, 江苏省</v>
      </c>
      <c r="G429">
        <v>1542</v>
      </c>
      <c r="H429" t="s">
        <v>85</v>
      </c>
      <c r="I429" t="s">
        <v>72</v>
      </c>
      <c r="J429">
        <f>VLOOKUP(F429,[1]!china_towns_second__2[[Column1]:[Y]],3,FALSE)</f>
        <v>32.187737182224403</v>
      </c>
      <c r="K429">
        <f>VLOOKUP(F429,[1]!china_towns_second__2[[Column1]:[Y]],2,FALSE)</f>
        <v>121.3510847</v>
      </c>
      <c r="L429" t="s">
        <v>4001</v>
      </c>
      <c r="M429" t="str">
        <f>VLOOKUP(H429,CHOOSE({1,2},Table1[Native],Table1[Name]),2,0)</f>
        <v>Tōngzhōu Qū</v>
      </c>
      <c r="N429" t="str">
        <f>VLOOKUP(I429,CHOOSE({1,2},Table1[Native],Table1[Name]),2,0)</f>
        <v>Nántōng Shì</v>
      </c>
      <c r="O429" t="str">
        <f t="shared" si="26"/>
        <v>Huanben Nongchang (Nántōng Shì)</v>
      </c>
      <c r="P429" s="13" t="str">
        <f t="shared" si="27"/>
        <v>Huanben Nongchang (Nántōng Shì)</v>
      </c>
    </row>
    <row r="430" spans="1:16" hidden="1" x14ac:dyDescent="0.25">
      <c r="A430" t="s">
        <v>2086</v>
      </c>
      <c r="B430" t="str">
        <f t="shared" si="24"/>
        <v>Huánchéng Jiēdào</v>
      </c>
      <c r="C430" t="str">
        <f t="shared" si="25"/>
        <v>Huánchéng Jiēdào</v>
      </c>
      <c r="D430" t="s">
        <v>2087</v>
      </c>
      <c r="E430" t="s">
        <v>240</v>
      </c>
      <c r="F430" t="str">
        <f>_xlfn.CONCAT(D430,", ",H430,", ",I430,", ","江苏省")</f>
        <v>环城街道, 鼓楼区, 徐州市, 江苏省</v>
      </c>
      <c r="G430">
        <v>83311</v>
      </c>
      <c r="H430" t="s">
        <v>54</v>
      </c>
      <c r="I430" t="s">
        <v>147</v>
      </c>
      <c r="J430">
        <f>VLOOKUP(F430,[1]!china_towns_second__2[[Column1]:[Y]],3,FALSE)</f>
        <v>34.285713342646297</v>
      </c>
      <c r="K430">
        <f>VLOOKUP(F430,[1]!china_towns_second__2[[Column1]:[Y]],2,FALSE)</f>
        <v>117.19179579999999</v>
      </c>
      <c r="L430" t="s">
        <v>4002</v>
      </c>
      <c r="M430" t="str">
        <f>VLOOKUP(H430,CHOOSE({1,2},Table1[Native],Table1[Name]),2,0)</f>
        <v>Gŭlóu Qū</v>
      </c>
      <c r="N430" t="str">
        <f>VLOOKUP(I430,CHOOSE({1,2},Table1[Native],Table1[Name]),2,0)</f>
        <v>Xúzhōu Shì</v>
      </c>
      <c r="O430" t="str">
        <f t="shared" si="26"/>
        <v>Huancheng Jiedao (Xúzhōu Shì)</v>
      </c>
      <c r="P430" s="13" t="str">
        <f t="shared" si="27"/>
        <v>Huancheng Jiedao (Xúzhōu Shì)</v>
      </c>
    </row>
    <row r="431" spans="1:16" hidden="1" x14ac:dyDescent="0.25">
      <c r="A431" t="s">
        <v>2622</v>
      </c>
      <c r="B431" t="str">
        <f t="shared" si="24"/>
        <v>Huángchéng Zhèn</v>
      </c>
      <c r="C431" t="str">
        <f t="shared" si="25"/>
        <v>Huángchéng Zhèn</v>
      </c>
      <c r="D431" t="s">
        <v>2623</v>
      </c>
      <c r="E431" t="s">
        <v>243</v>
      </c>
      <c r="F431" t="str">
        <f>_xlfn.CONCAT(D431,", ",H431,", ",I431,", ","江苏省")</f>
        <v>黄塍镇, 宝应县, 扬州市, 江苏省</v>
      </c>
      <c r="G431">
        <v>20364</v>
      </c>
      <c r="H431" t="s">
        <v>186</v>
      </c>
      <c r="I431" t="s">
        <v>184</v>
      </c>
      <c r="J431">
        <f>VLOOKUP(F431,[1]!china_towns_second__2[[Column1]:[Y]],3,FALSE)</f>
        <v>33.300610346261699</v>
      </c>
      <c r="K431">
        <f>VLOOKUP(F431,[1]!china_towns_second__2[[Column1]:[Y]],2,FALSE)</f>
        <v>119.36541680000001</v>
      </c>
      <c r="L431" t="s">
        <v>4003</v>
      </c>
      <c r="M431" t="str">
        <f>VLOOKUP(H431,CHOOSE({1,2},Table1[Native],Table1[Name]),2,0)</f>
        <v>Băoyīng Xiàn</v>
      </c>
      <c r="N431" t="str">
        <f>VLOOKUP(I431,CHOOSE({1,2},Table1[Native],Table1[Name]),2,0)</f>
        <v>Yángzhōu Shì</v>
      </c>
      <c r="O431" t="str">
        <f t="shared" si="26"/>
        <v>Huangcheng Zhen (Yángzhōu Shì)</v>
      </c>
      <c r="P431" s="13" t="str">
        <f t="shared" si="27"/>
        <v>Huangcheng Zhen (Yángzhōu Shì)</v>
      </c>
    </row>
    <row r="432" spans="1:16" hidden="1" x14ac:dyDescent="0.25">
      <c r="A432" t="s">
        <v>672</v>
      </c>
      <c r="B432" t="str">
        <f t="shared" si="24"/>
        <v>Huángchuān Zhèn</v>
      </c>
      <c r="C432" t="str">
        <f t="shared" si="25"/>
        <v>Huángchuān Zhèn</v>
      </c>
      <c r="D432" t="s">
        <v>673</v>
      </c>
      <c r="E432" t="s">
        <v>243</v>
      </c>
      <c r="F432" t="str">
        <f>_xlfn.CONCAT(D432,", ",H432,", ",I432,", ","江苏省")</f>
        <v>黄川镇, 东海县, 连云港市, 江苏省</v>
      </c>
      <c r="G432">
        <v>53121</v>
      </c>
      <c r="H432" t="s">
        <v>39</v>
      </c>
      <c r="I432" t="s">
        <v>37</v>
      </c>
      <c r="J432">
        <f>VLOOKUP(F432,[1]!china_towns_second__2[[Column1]:[Y]],3,FALSE)</f>
        <v>34.670097979896497</v>
      </c>
      <c r="K432">
        <f>VLOOKUP(F432,[1]!china_towns_second__2[[Column1]:[Y]],2,FALSE)</f>
        <v>118.9359532</v>
      </c>
      <c r="L432" t="s">
        <v>4004</v>
      </c>
      <c r="M432" t="str">
        <f>VLOOKUP(H432,CHOOSE({1,2},Table1[Native],Table1[Name]),2,0)</f>
        <v>Dōnghăi Xiàn</v>
      </c>
      <c r="N432" t="str">
        <f>VLOOKUP(I432,CHOOSE({1,2},Table1[Native],Table1[Name]),2,0)</f>
        <v>Liányúngăng Shì</v>
      </c>
      <c r="O432" t="str">
        <f t="shared" si="26"/>
        <v>Huangchuan Zhen (Liányúngăng Shì)</v>
      </c>
      <c r="P432" s="13" t="str">
        <f t="shared" si="27"/>
        <v>Huangchuan Zhen (Liányúngăng Shì)</v>
      </c>
    </row>
    <row r="433" spans="1:16" hidden="1" x14ac:dyDescent="0.25">
      <c r="A433" t="s">
        <v>1513</v>
      </c>
      <c r="B433" t="str">
        <f t="shared" si="24"/>
        <v>Huángdài Zhèn</v>
      </c>
      <c r="C433" t="str">
        <f t="shared" si="25"/>
        <v>Huángdài Zhèn</v>
      </c>
      <c r="D433" t="s">
        <v>1514</v>
      </c>
      <c r="E433" t="s">
        <v>243</v>
      </c>
      <c r="F433" t="str">
        <f>_xlfn.CONCAT(D433,", ",H433,", ",I433,", ","江苏省")</f>
        <v>黄埭镇, 相城区, 苏州市, 江苏省</v>
      </c>
      <c r="G433">
        <v>106010</v>
      </c>
      <c r="H433" t="s">
        <v>113</v>
      </c>
      <c r="I433" t="s">
        <v>98</v>
      </c>
      <c r="J433">
        <f>VLOOKUP(F433,[1]!china_towns_second__2[[Column1]:[Y]],3,FALSE)</f>
        <v>31.434798914739801</v>
      </c>
      <c r="K433">
        <f>VLOOKUP(F433,[1]!china_towns_second__2[[Column1]:[Y]],2,FALSE)</f>
        <v>120.52733449999999</v>
      </c>
      <c r="L433" t="s">
        <v>4005</v>
      </c>
      <c r="M433" t="str">
        <f>VLOOKUP(H433,CHOOSE({1,2},Table1[Native],Table1[Name]),2,0)</f>
        <v>Xiāngchéng Qū</v>
      </c>
      <c r="N433" t="str">
        <f>VLOOKUP(I433,CHOOSE({1,2},Table1[Native],Table1[Name]),2,0)</f>
        <v>Sūzhōu Shì</v>
      </c>
      <c r="O433" t="str">
        <f t="shared" si="26"/>
        <v>Huangdai Zhen (Sūzhōu Shì)</v>
      </c>
      <c r="P433" s="13" t="str">
        <f t="shared" si="27"/>
        <v>Huangdai Zhen (Sūzhōu Shì)</v>
      </c>
    </row>
    <row r="434" spans="1:16" hidden="1" x14ac:dyDescent="0.25">
      <c r="A434" t="s">
        <v>1306</v>
      </c>
      <c r="B434" t="str">
        <f t="shared" si="24"/>
        <v>Huángdūn Zhèn</v>
      </c>
      <c r="C434" t="str">
        <f t="shared" si="25"/>
        <v>Huángdūn Zhèn</v>
      </c>
      <c r="D434" t="s">
        <v>1307</v>
      </c>
      <c r="E434" t="s">
        <v>243</v>
      </c>
      <c r="F434" t="str">
        <f>_xlfn.CONCAT(D434,", ",H434,", ",I434,", ","江苏省")</f>
        <v>黄墩镇, 宿豫区, 宿迁市, 江苏省</v>
      </c>
      <c r="G434">
        <v>24961</v>
      </c>
      <c r="H434" t="s">
        <v>96</v>
      </c>
      <c r="I434" t="s">
        <v>87</v>
      </c>
      <c r="J434">
        <f>VLOOKUP(F434,[1]!china_towns_second__2[[Column1]:[Y]],3,FALSE)</f>
        <v>34.126068425591399</v>
      </c>
      <c r="K434">
        <f>VLOOKUP(F434,[1]!china_towns_second__2[[Column1]:[Y]],2,FALSE)</f>
        <v>118.0464899</v>
      </c>
      <c r="L434" t="s">
        <v>4006</v>
      </c>
      <c r="M434" t="str">
        <f>VLOOKUP(H434,CHOOSE({1,2},Table1[Native],Table1[Name]),2,0)</f>
        <v>Sùyù Qū</v>
      </c>
      <c r="N434" t="str">
        <f>VLOOKUP(I434,CHOOSE({1,2},Table1[Native],Table1[Name]),2,0)</f>
        <v>Sùqiān Shì</v>
      </c>
      <c r="O434" t="str">
        <f t="shared" si="26"/>
        <v>Huangdun Zhen (Sùqiān Shì)</v>
      </c>
      <c r="P434" s="13" t="str">
        <f t="shared" si="27"/>
        <v>Huangdun Zhen (Sùqiān Shì)</v>
      </c>
    </row>
    <row r="435" spans="1:16" hidden="1" x14ac:dyDescent="0.25">
      <c r="A435" t="s">
        <v>2400</v>
      </c>
      <c r="B435" t="str">
        <f t="shared" si="24"/>
        <v>Huánghăi Jiēdào</v>
      </c>
      <c r="C435" t="str">
        <f t="shared" si="25"/>
        <v>Huánghăi Jiēdào</v>
      </c>
      <c r="D435" t="s">
        <v>2401</v>
      </c>
      <c r="E435" t="s">
        <v>240</v>
      </c>
      <c r="F435" t="str">
        <f>_xlfn.CONCAT(D435,", ",H435,", ",I435,", ","江苏省")</f>
        <v>黄海街道, 亭湖区, 盐城市, 江苏省</v>
      </c>
      <c r="G435">
        <v>45811</v>
      </c>
      <c r="H435" t="s">
        <v>178</v>
      </c>
      <c r="I435" t="s">
        <v>165</v>
      </c>
      <c r="J435">
        <f>VLOOKUP(F435,[1]!china_towns_second__2[[Column1]:[Y]],3,FALSE)</f>
        <v>33.3643777772931</v>
      </c>
      <c r="K435">
        <f>VLOOKUP(F435,[1]!china_towns_second__2[[Column1]:[Y]],2,FALSE)</f>
        <v>120.1541287</v>
      </c>
      <c r="L435" t="s">
        <v>4007</v>
      </c>
      <c r="M435" t="str">
        <f>VLOOKUP(H435,CHOOSE({1,2},Table1[Native],Table1[Name]),2,0)</f>
        <v>Tínghú Qū</v>
      </c>
      <c r="N435" t="str">
        <f>VLOOKUP(I435,CHOOSE({1,2},Table1[Native],Table1[Name]),2,0)</f>
        <v>Yánchéng Shì</v>
      </c>
      <c r="O435" t="str">
        <f t="shared" si="26"/>
        <v>Huanghai Jiedao (Yánchéng Shì)</v>
      </c>
      <c r="P435" s="13" t="str">
        <f t="shared" si="27"/>
        <v>Huanghai Jiedao (Yánchéng Shì)</v>
      </c>
    </row>
    <row r="436" spans="1:16" hidden="1" x14ac:dyDescent="0.25">
      <c r="A436" t="s">
        <v>1308</v>
      </c>
      <c r="B436" t="str">
        <f t="shared" si="24"/>
        <v>Huánghé Jiēdào</v>
      </c>
      <c r="C436" t="str">
        <f t="shared" si="25"/>
        <v>Huánghé Jiēdào</v>
      </c>
      <c r="D436" t="s">
        <v>1309</v>
      </c>
      <c r="E436" t="s">
        <v>240</v>
      </c>
      <c r="F436" t="str">
        <f>_xlfn.CONCAT(D436,", ",H436,", ",I436,", ","江苏省")</f>
        <v>黄河街道, 宿城区, 宿迁市, 江苏省</v>
      </c>
      <c r="G436">
        <v>47045</v>
      </c>
      <c r="H436" t="s">
        <v>94</v>
      </c>
      <c r="I436" t="s">
        <v>87</v>
      </c>
      <c r="J436">
        <f>VLOOKUP(F436,[1]!china_towns_second__2[[Column1]:[Y]],3,FALSE)</f>
        <v>33.921648521105197</v>
      </c>
      <c r="K436">
        <f>VLOOKUP(F436,[1]!china_towns_second__2[[Column1]:[Y]],2,FALSE)</f>
        <v>118.2649175</v>
      </c>
      <c r="L436" t="s">
        <v>4008</v>
      </c>
      <c r="M436" t="str">
        <f>VLOOKUP(H436,CHOOSE({1,2},Table1[Native],Table1[Name]),2,0)</f>
        <v>Sùchéng Qū</v>
      </c>
      <c r="N436" t="str">
        <f>VLOOKUP(I436,CHOOSE({1,2},Table1[Native],Table1[Name]),2,0)</f>
        <v>Sùqiān Shì</v>
      </c>
      <c r="O436" t="str">
        <f t="shared" si="26"/>
        <v>Huanghe Jiedao (Sùqiān Shì)</v>
      </c>
      <c r="P436" s="13" t="str">
        <f t="shared" si="27"/>
        <v>Huanghe Jiedao (Sùqiān Shì)</v>
      </c>
    </row>
    <row r="437" spans="1:16" hidden="1" x14ac:dyDescent="0.25">
      <c r="A437" t="s">
        <v>458</v>
      </c>
      <c r="B437" t="str">
        <f t="shared" si="24"/>
        <v>Huánghuātáng Zhèn [incl. Jiùpū Zhèn]</v>
      </c>
      <c r="C437" t="str">
        <f t="shared" si="25"/>
        <v>Huánghuātáng Zhèn [incl. Jiùpū Zhèn]</v>
      </c>
      <c r="D437" t="s">
        <v>459</v>
      </c>
      <c r="E437" t="s">
        <v>243</v>
      </c>
      <c r="F437" t="str">
        <f>_xlfn.CONCAT(D437,", ",H437,", ",I437,", ","江苏省")</f>
        <v>黄花塘镇, 盱眙县, 淮安市, 江苏省</v>
      </c>
      <c r="G437">
        <v>55144</v>
      </c>
      <c r="H437" t="s">
        <v>35</v>
      </c>
      <c r="I437" t="s">
        <v>21</v>
      </c>
      <c r="J437">
        <f>VLOOKUP(F437,[1]!china_towns_second__2[[Column1]:[Y]],3,FALSE)</f>
        <v>32.905857264841899</v>
      </c>
      <c r="K437">
        <f>VLOOKUP(F437,[1]!china_towns_second__2[[Column1]:[Y]],2,FALSE)</f>
        <v>118.7403808</v>
      </c>
      <c r="L437" t="s">
        <v>4009</v>
      </c>
      <c r="M437" t="str">
        <f>VLOOKUP(H437,CHOOSE({1,2},Table1[Native],Table1[Name]),2,0)</f>
        <v>Xūyí Xiàn</v>
      </c>
      <c r="N437" t="str">
        <f>VLOOKUP(I437,CHOOSE({1,2},Table1[Native],Table1[Name]),2,0)</f>
        <v>Huái'ān Shì</v>
      </c>
      <c r="O437" t="str">
        <f t="shared" si="26"/>
        <v>Huanghuatang Zhen [incl. Jiupu Zhen] (Huái'ān Shì)</v>
      </c>
      <c r="P437" s="13" t="str">
        <f t="shared" si="27"/>
        <v>Huanghuatang Zhen [incl. Jiupu Zhen] (Huái'ān Shì)</v>
      </c>
    </row>
    <row r="438" spans="1:16" hidden="1" x14ac:dyDescent="0.25">
      <c r="A438" t="s">
        <v>460</v>
      </c>
      <c r="B438" t="str">
        <f t="shared" si="24"/>
        <v>Huángjí Jiēdào</v>
      </c>
      <c r="C438" t="str">
        <f t="shared" si="25"/>
        <v>Huángjí Jiēdào</v>
      </c>
      <c r="D438" t="s">
        <v>461</v>
      </c>
      <c r="E438" t="s">
        <v>240</v>
      </c>
      <c r="F438" t="str">
        <f>_xlfn.CONCAT(D438,", ",H438,", ",I438,", ","江苏省")</f>
        <v>黄集街道, 洪泽区, 淮安市, 江苏省</v>
      </c>
      <c r="G438">
        <v>14688</v>
      </c>
      <c r="H438" t="s">
        <v>23</v>
      </c>
      <c r="I438" t="s">
        <v>21</v>
      </c>
      <c r="J438" t="e">
        <f>VLOOKUP(F438,[1]!china_towns_second__2[[Column1]:[Y]],3,FALSE)</f>
        <v>#N/A</v>
      </c>
      <c r="K438" t="e">
        <f>VLOOKUP(F438,[1]!china_towns_second__2[[Column1]:[Y]],2,FALSE)</f>
        <v>#N/A</v>
      </c>
      <c r="L438" t="s">
        <v>4010</v>
      </c>
      <c r="M438" t="str">
        <f>VLOOKUP(H438,CHOOSE({1,2},Table1[Native],Table1[Name]),2,0)</f>
        <v>Hóngzé Qū</v>
      </c>
      <c r="N438" t="str">
        <f>VLOOKUP(I438,CHOOSE({1,2},Table1[Native],Table1[Name]),2,0)</f>
        <v>Huái'ān Shì</v>
      </c>
      <c r="O438" t="str">
        <f t="shared" si="26"/>
        <v>Huangji Jiedao (Huái'ān Shì)</v>
      </c>
      <c r="P438" s="13" t="str">
        <f t="shared" si="27"/>
        <v>Huangji Jiedao (Huái'ān Shì)</v>
      </c>
    </row>
    <row r="439" spans="1:16" hidden="1" x14ac:dyDescent="0.25">
      <c r="A439" t="s">
        <v>2088</v>
      </c>
      <c r="B439" t="str">
        <f t="shared" si="24"/>
        <v>Huángjí Zhèn</v>
      </c>
      <c r="C439" t="str">
        <f t="shared" si="25"/>
        <v>Huángjí Zhèn</v>
      </c>
      <c r="D439" t="s">
        <v>2089</v>
      </c>
      <c r="E439" t="s">
        <v>243</v>
      </c>
      <c r="F439" t="str">
        <f>_xlfn.CONCAT(D439,", ",H439,", ",I439,", ","江苏省")</f>
        <v>黄集镇, 铜山区, 徐州市, 江苏省</v>
      </c>
      <c r="G439">
        <v>43038</v>
      </c>
      <c r="H439" t="s">
        <v>159</v>
      </c>
      <c r="I439" t="s">
        <v>147</v>
      </c>
      <c r="J439">
        <f>VLOOKUP(F439,[1]!china_towns_second__2[[Column1]:[Y]],3,FALSE)</f>
        <v>34.435465005944799</v>
      </c>
      <c r="K439">
        <f>VLOOKUP(F439,[1]!china_towns_second__2[[Column1]:[Y]],2,FALSE)</f>
        <v>116.98484879999999</v>
      </c>
      <c r="L439" t="s">
        <v>4011</v>
      </c>
      <c r="M439" t="str">
        <f>VLOOKUP(H439,CHOOSE({1,2},Table1[Native],Table1[Name]),2,0)</f>
        <v>Tóngshān Qū</v>
      </c>
      <c r="N439" t="str">
        <f>VLOOKUP(I439,CHOOSE({1,2},Table1[Native],Table1[Name]),2,0)</f>
        <v>Xúzhōu Shì</v>
      </c>
      <c r="O439" t="str">
        <f t="shared" si="26"/>
        <v>Huangji Zhen (Xúzhōu Shì)</v>
      </c>
      <c r="P439" s="13" t="str">
        <f t="shared" si="27"/>
        <v>Huangji Zhen (Xúzhōu Shì)</v>
      </c>
    </row>
    <row r="440" spans="1:16" hidden="1" x14ac:dyDescent="0.25">
      <c r="A440" t="s">
        <v>2402</v>
      </c>
      <c r="B440" t="str">
        <f t="shared" si="24"/>
        <v>Huángjiān Zhèn</v>
      </c>
      <c r="C440" t="str">
        <f t="shared" si="25"/>
        <v>Huángjiān Zhèn</v>
      </c>
      <c r="D440" t="s">
        <v>2403</v>
      </c>
      <c r="E440" t="s">
        <v>243</v>
      </c>
      <c r="F440" t="str">
        <f>_xlfn.CONCAT(D440,", ",H440,", ",I440,", ","江苏省")</f>
        <v>黄尖镇, 亭湖区, 盐城市, 江苏省</v>
      </c>
      <c r="G440">
        <v>26147</v>
      </c>
      <c r="H440" t="s">
        <v>178</v>
      </c>
      <c r="I440" t="s">
        <v>165</v>
      </c>
      <c r="J440">
        <f>VLOOKUP(F440,[1]!china_towns_second__2[[Column1]:[Y]],3,FALSE)</f>
        <v>33.5857093139646</v>
      </c>
      <c r="K440">
        <f>VLOOKUP(F440,[1]!china_towns_second__2[[Column1]:[Y]],2,FALSE)</f>
        <v>120.4507243</v>
      </c>
      <c r="L440" t="s">
        <v>4012</v>
      </c>
      <c r="M440" t="str">
        <f>VLOOKUP(H440,CHOOSE({1,2},Table1[Native],Table1[Name]),2,0)</f>
        <v>Tínghú Qū</v>
      </c>
      <c r="N440" t="str">
        <f>VLOOKUP(I440,CHOOSE({1,2},Table1[Native],Table1[Name]),2,0)</f>
        <v>Yánchéng Shì</v>
      </c>
      <c r="O440" t="str">
        <f t="shared" si="26"/>
        <v>Huangjian Zhen (Yánchéng Shì)</v>
      </c>
      <c r="P440" s="13" t="str">
        <f t="shared" si="27"/>
        <v>Huangjian Zhen (Yánchéng Shì)</v>
      </c>
    </row>
    <row r="441" spans="1:16" hidden="1" x14ac:dyDescent="0.25">
      <c r="A441" t="s">
        <v>1515</v>
      </c>
      <c r="B441" t="str">
        <f t="shared" si="24"/>
        <v>Huángjīng Zhèn</v>
      </c>
      <c r="C441" t="str">
        <f t="shared" si="25"/>
        <v>Huángjīng Zhèn</v>
      </c>
      <c r="D441" t="s">
        <v>1516</v>
      </c>
      <c r="E441" t="s">
        <v>243</v>
      </c>
      <c r="F441" t="str">
        <f>_xlfn.CONCAT(D441,", ",H441,", ",I441,", ","江苏省")</f>
        <v>璜泾镇, 太仓市, 苏州市, 江苏省</v>
      </c>
      <c r="G441">
        <v>64768</v>
      </c>
      <c r="H441" t="s">
        <v>107</v>
      </c>
      <c r="I441" t="s">
        <v>98</v>
      </c>
      <c r="J441">
        <f>VLOOKUP(F441,[1]!china_towns_second__2[[Column1]:[Y]],3,FALSE)</f>
        <v>31.691593238314098</v>
      </c>
      <c r="K441">
        <f>VLOOKUP(F441,[1]!china_towns_second__2[[Column1]:[Y]],2,FALSE)</f>
        <v>121.0965145</v>
      </c>
      <c r="L441" t="s">
        <v>4013</v>
      </c>
      <c r="M441" t="str">
        <f>VLOOKUP(H441,CHOOSE({1,2},Table1[Native],Table1[Name]),2,0)</f>
        <v>Tàicāng Shì</v>
      </c>
      <c r="N441" t="str">
        <f>VLOOKUP(I441,CHOOSE({1,2},Table1[Native],Table1[Name]),2,0)</f>
        <v>Sūzhōu Shì</v>
      </c>
      <c r="O441" t="str">
        <f t="shared" si="26"/>
        <v>Huangjing Zhen (Sūzhōu Shì)</v>
      </c>
      <c r="P441" s="13" t="str">
        <f t="shared" si="27"/>
        <v>Huangjing Zhen (Sūzhōu Shì)</v>
      </c>
    </row>
    <row r="442" spans="1:16" hidden="1" x14ac:dyDescent="0.25">
      <c r="A442" t="s">
        <v>271</v>
      </c>
      <c r="B442" t="str">
        <f t="shared" si="24"/>
        <v>Huánglĭ Zhèn</v>
      </c>
      <c r="C442" t="str">
        <f t="shared" si="25"/>
        <v>Huánglĭ Zhèn</v>
      </c>
      <c r="D442" t="s">
        <v>272</v>
      </c>
      <c r="E442" t="s">
        <v>243</v>
      </c>
      <c r="F442" t="str">
        <f>_xlfn.CONCAT(D442,", ",H442,", ",I442,", ","江苏省")</f>
        <v>湟里镇, 武进区, 常州市, 江苏省</v>
      </c>
      <c r="G442">
        <v>72001</v>
      </c>
      <c r="H442" t="s">
        <v>15</v>
      </c>
      <c r="I442" t="s">
        <v>6</v>
      </c>
      <c r="J442">
        <f>VLOOKUP(F442,[1]!china_towns_second__2[[Column1]:[Y]],3,FALSE)</f>
        <v>31.6035647878739</v>
      </c>
      <c r="K442">
        <f>VLOOKUP(F442,[1]!china_towns_second__2[[Column1]:[Y]],2,FALSE)</f>
        <v>119.7597583</v>
      </c>
      <c r="L442" t="s">
        <v>4014</v>
      </c>
      <c r="M442" t="str">
        <f>VLOOKUP(H442,CHOOSE({1,2},Table1[Native],Table1[Name]),2,0)</f>
        <v>Wŭjìn Qū</v>
      </c>
      <c r="N442" t="str">
        <f>VLOOKUP(I442,CHOOSE({1,2},Table1[Native],Table1[Name]),2,0)</f>
        <v>Chángzhōu Shì</v>
      </c>
      <c r="O442" t="str">
        <f t="shared" si="26"/>
        <v>Huangli Zhen (Chángzhōu Shì)</v>
      </c>
      <c r="P442" s="13" t="str">
        <f t="shared" si="27"/>
        <v>Huangli Zhen (Chángzhōu Shì)</v>
      </c>
    </row>
    <row r="443" spans="1:16" hidden="1" x14ac:dyDescent="0.25">
      <c r="A443" t="s">
        <v>2090</v>
      </c>
      <c r="B443" t="str">
        <f t="shared" si="24"/>
        <v>Huánglóu Jiēdào</v>
      </c>
      <c r="C443" t="str">
        <f t="shared" si="25"/>
        <v>Huánglóu Jiēdào</v>
      </c>
      <c r="D443" t="s">
        <v>2091</v>
      </c>
      <c r="E443" t="s">
        <v>240</v>
      </c>
      <c r="F443" t="str">
        <f>_xlfn.CONCAT(D443,", ",H443,", ",I443,", ","江苏省")</f>
        <v>黄楼街道, 鼓楼区, 徐州市, 江苏省</v>
      </c>
      <c r="G443">
        <v>39209</v>
      </c>
      <c r="H443" t="s">
        <v>54</v>
      </c>
      <c r="I443" t="s">
        <v>147</v>
      </c>
      <c r="J443">
        <f>VLOOKUP(F443,[1]!china_towns_second__2[[Column1]:[Y]],3,FALSE)</f>
        <v>34.2703869363663</v>
      </c>
      <c r="K443">
        <f>VLOOKUP(F443,[1]!china_towns_second__2[[Column1]:[Y]],2,FALSE)</f>
        <v>117.187681</v>
      </c>
      <c r="L443" t="s">
        <v>4015</v>
      </c>
      <c r="M443" t="str">
        <f>VLOOKUP(H443,CHOOSE({1,2},Table1[Native],Table1[Name]),2,0)</f>
        <v>Gŭlóu Qū</v>
      </c>
      <c r="N443" t="str">
        <f>VLOOKUP(I443,CHOOSE({1,2},Table1[Native],Table1[Name]),2,0)</f>
        <v>Xúzhōu Shì</v>
      </c>
      <c r="O443" t="str">
        <f t="shared" si="26"/>
        <v>Huanglou Jiedao (Xúzhōu Shì)</v>
      </c>
      <c r="P443" s="13" t="str">
        <f t="shared" si="27"/>
        <v>Huanglou Jiedao (Xúzhōu Shì)</v>
      </c>
    </row>
    <row r="444" spans="1:16" hidden="1" x14ac:dyDescent="0.25">
      <c r="A444" t="s">
        <v>462</v>
      </c>
      <c r="B444" t="str">
        <f t="shared" si="24"/>
        <v>Huángmă Zhèn</v>
      </c>
      <c r="C444" t="str">
        <f t="shared" si="25"/>
        <v>Huángmă Zhèn</v>
      </c>
      <c r="D444" t="s">
        <v>463</v>
      </c>
      <c r="E444" t="s">
        <v>243</v>
      </c>
      <c r="F444" t="str">
        <f>_xlfn.CONCAT(D444,", ",H444,", ",I444,", ","江苏省")</f>
        <v>黄码镇, 清江浦区, 淮安市, 江苏省</v>
      </c>
      <c r="G444">
        <v>28683</v>
      </c>
      <c r="H444" t="s">
        <v>33</v>
      </c>
      <c r="I444" t="s">
        <v>21</v>
      </c>
      <c r="J444">
        <f>VLOOKUP(F444,[1]!china_towns_second__2[[Column1]:[Y]],3,FALSE)</f>
        <v>33.515091943307702</v>
      </c>
      <c r="K444">
        <f>VLOOKUP(F444,[1]!china_towns_second__2[[Column1]:[Y]],2,FALSE)</f>
        <v>119.07090289999999</v>
      </c>
      <c r="L444" t="s">
        <v>4016</v>
      </c>
      <c r="M444" t="str">
        <f>VLOOKUP(H444,CHOOSE({1,2},Table1[Native],Table1[Name]),2,0)</f>
        <v>Qīngjiāngpǔ Qū</v>
      </c>
      <c r="N444" t="str">
        <f>VLOOKUP(I444,CHOOSE({1,2},Table1[Native],Table1[Name]),2,0)</f>
        <v>Huái'ān Shì</v>
      </c>
      <c r="O444" t="str">
        <f t="shared" si="26"/>
        <v>Huangma Zhen (Huái'ān Shì)</v>
      </c>
      <c r="P444" s="13" t="str">
        <f t="shared" si="27"/>
        <v>Huangma Zhen (Huái'ān Shì)</v>
      </c>
    </row>
    <row r="445" spans="1:16" hidden="1" x14ac:dyDescent="0.25">
      <c r="A445" t="s">
        <v>2788</v>
      </c>
      <c r="B445" t="str">
        <f t="shared" si="24"/>
        <v>Huángméi Zhèn</v>
      </c>
      <c r="C445" t="str">
        <f t="shared" si="25"/>
        <v>Huángméi Zhèn</v>
      </c>
      <c r="D445" t="s">
        <v>2789</v>
      </c>
      <c r="E445" t="s">
        <v>243</v>
      </c>
      <c r="F445" t="str">
        <f>_xlfn.CONCAT(D445,", ",H445,", ",I445,", ","江苏省")</f>
        <v>黄梅镇, 句容市, 镇江市, 江苏省</v>
      </c>
      <c r="G445">
        <v>41733</v>
      </c>
      <c r="H445" t="s">
        <v>204</v>
      </c>
      <c r="I445" t="s">
        <v>197</v>
      </c>
      <c r="J445">
        <f>VLOOKUP(F445,[1]!china_towns_second__2[[Column1]:[Y]],3,FALSE)</f>
        <v>31.950327900000001</v>
      </c>
      <c r="K445">
        <f>VLOOKUP(F445,[1]!china_towns_second__2[[Column1]:[Y]],2,FALSE)</f>
        <v>119.1528654</v>
      </c>
      <c r="L445" t="s">
        <v>4017</v>
      </c>
      <c r="M445" t="str">
        <f>VLOOKUP(H445,CHOOSE({1,2},Table1[Native],Table1[Name]),2,0)</f>
        <v>Jùróng Shì</v>
      </c>
      <c r="N445" t="str">
        <f>VLOOKUP(I445,CHOOSE({1,2},Table1[Native],Table1[Name]),2,0)</f>
        <v>Zhènjiāng Shì</v>
      </c>
      <c r="O445" t="str">
        <f t="shared" si="26"/>
        <v>Huangmei Zhen (Zhènjiāng Shì)</v>
      </c>
      <c r="P445" s="13" t="str">
        <f t="shared" si="27"/>
        <v>Huangmei Zhen (Zhènjiāng Shì)</v>
      </c>
    </row>
    <row r="446" spans="1:16" hidden="1" x14ac:dyDescent="0.25">
      <c r="A446" t="s">
        <v>1517</v>
      </c>
      <c r="B446" t="str">
        <f t="shared" si="24"/>
        <v>Huángqiáo Jiēdào</v>
      </c>
      <c r="C446" t="str">
        <f t="shared" si="25"/>
        <v>Huángqiáo Jiēdào</v>
      </c>
      <c r="D446" t="s">
        <v>1518</v>
      </c>
      <c r="E446" t="s">
        <v>240</v>
      </c>
      <c r="F446" t="str">
        <f>_xlfn.CONCAT(D446,", ",H446,", ",I446,", ","江苏省")</f>
        <v>黄桥街道, 相城区, 苏州市, 江苏省</v>
      </c>
      <c r="G446">
        <v>60307</v>
      </c>
      <c r="H446" t="s">
        <v>113</v>
      </c>
      <c r="I446" t="s">
        <v>98</v>
      </c>
      <c r="J446">
        <f>VLOOKUP(F446,[1]!china_towns_second__2[[Column1]:[Y]],3,FALSE)</f>
        <v>31.394578411852699</v>
      </c>
      <c r="K446">
        <f>VLOOKUP(F446,[1]!china_towns_second__2[[Column1]:[Y]],2,FALSE)</f>
        <v>120.5737519</v>
      </c>
      <c r="L446" t="s">
        <v>4018</v>
      </c>
      <c r="M446" t="str">
        <f>VLOOKUP(H446,CHOOSE({1,2},Table1[Native],Table1[Name]),2,0)</f>
        <v>Xiāngchéng Qū</v>
      </c>
      <c r="N446" t="str">
        <f>VLOOKUP(I446,CHOOSE({1,2},Table1[Native],Table1[Name]),2,0)</f>
        <v>Sūzhōu Shì</v>
      </c>
      <c r="O446" t="str">
        <f t="shared" si="26"/>
        <v>Huangqiao Jiedao (Sūzhōu Shì)</v>
      </c>
      <c r="P446" s="13" t="str">
        <f t="shared" si="27"/>
        <v>Huangqiao Jiedao (Sūzhōu Shì)</v>
      </c>
    </row>
    <row r="447" spans="1:16" hidden="1" x14ac:dyDescent="0.25">
      <c r="A447" t="s">
        <v>1722</v>
      </c>
      <c r="B447" t="str">
        <f t="shared" si="24"/>
        <v>Huángqiáo Zhèn</v>
      </c>
      <c r="C447" t="str">
        <f t="shared" si="25"/>
        <v>Huángqiáo Zhèn</v>
      </c>
      <c r="D447" t="s">
        <v>1723</v>
      </c>
      <c r="E447" t="s">
        <v>243</v>
      </c>
      <c r="F447" t="str">
        <f>_xlfn.CONCAT(D447,", ",H447,", ",I447,", ","江苏省")</f>
        <v>黄桥镇, 泰兴市, 泰州市, 江苏省</v>
      </c>
      <c r="G447">
        <v>168954</v>
      </c>
      <c r="H447" t="s">
        <v>127</v>
      </c>
      <c r="I447" t="s">
        <v>117</v>
      </c>
      <c r="J447">
        <f>VLOOKUP(F447,[1]!china_towns_second__2[[Column1]:[Y]],3,FALSE)</f>
        <v>32.233276362405597</v>
      </c>
      <c r="K447">
        <f>VLOOKUP(F447,[1]!china_towns_second__2[[Column1]:[Y]],2,FALSE)</f>
        <v>120.2114718</v>
      </c>
      <c r="L447" t="s">
        <v>4019</v>
      </c>
      <c r="M447" t="str">
        <f>VLOOKUP(H447,CHOOSE({1,2},Table1[Native],Table1[Name]),2,0)</f>
        <v>Tàixīng Shì</v>
      </c>
      <c r="N447" t="str">
        <f>VLOOKUP(I447,CHOOSE({1,2},Table1[Native],Table1[Name]),2,0)</f>
        <v>Tàizhōu Shì</v>
      </c>
      <c r="O447" t="str">
        <f t="shared" si="26"/>
        <v>Huangqiao Zhen (Tàizhōu Shì)</v>
      </c>
      <c r="P447" s="13" t="str">
        <f t="shared" si="27"/>
        <v>Huangqiao Zhen (Tàizhōu Shì)</v>
      </c>
    </row>
    <row r="448" spans="1:16" hidden="1" x14ac:dyDescent="0.25">
      <c r="A448" t="s">
        <v>2404</v>
      </c>
      <c r="B448" t="str">
        <f t="shared" si="24"/>
        <v>Huángshāgăng Zhèn</v>
      </c>
      <c r="C448" t="str">
        <f t="shared" si="25"/>
        <v>Huángshāgăng Zhèn</v>
      </c>
      <c r="D448" t="s">
        <v>2405</v>
      </c>
      <c r="E448" t="s">
        <v>243</v>
      </c>
      <c r="F448" t="str">
        <f>_xlfn.CONCAT(D448,", ",H448,", ",I448,", ","江苏省")</f>
        <v>黄沙港镇, 射阳县, 盐城市, 江苏省</v>
      </c>
      <c r="G448">
        <v>31990</v>
      </c>
      <c r="H448" t="s">
        <v>177</v>
      </c>
      <c r="I448" t="s">
        <v>165</v>
      </c>
      <c r="J448">
        <f>VLOOKUP(F448,[1]!china_towns_second__2[[Column1]:[Y]],3,FALSE)</f>
        <v>33.653951054851099</v>
      </c>
      <c r="K448">
        <f>VLOOKUP(F448,[1]!china_towns_second__2[[Column1]:[Y]],2,FALSE)</f>
        <v>120.4869561</v>
      </c>
      <c r="L448" t="s">
        <v>4020</v>
      </c>
      <c r="M448" t="str">
        <f>VLOOKUP(H448,CHOOSE({1,2},Table1[Native],Table1[Name]),2,0)</f>
        <v>Shèyáng Xiàn</v>
      </c>
      <c r="N448" t="str">
        <f>VLOOKUP(I448,CHOOSE({1,2},Table1[Native],Table1[Name]),2,0)</f>
        <v>Yánchéng Shì</v>
      </c>
      <c r="O448" t="str">
        <f t="shared" si="26"/>
        <v>Huangshagang Zhen (Yánchéng Shì)</v>
      </c>
      <c r="P448" s="13" t="str">
        <f t="shared" si="27"/>
        <v>Huangshagang Zhen (Yánchéng Shì)</v>
      </c>
    </row>
    <row r="449" spans="1:16" hidden="1" x14ac:dyDescent="0.25">
      <c r="A449" t="s">
        <v>2092</v>
      </c>
      <c r="B449" t="str">
        <f t="shared" si="24"/>
        <v>Huángshān Jiēdào</v>
      </c>
      <c r="C449" t="str">
        <f t="shared" si="25"/>
        <v>Huángshān Jiēdào</v>
      </c>
      <c r="D449" t="s">
        <v>2093</v>
      </c>
      <c r="E449" t="s">
        <v>240</v>
      </c>
      <c r="F449" t="str">
        <f>_xlfn.CONCAT(D449,", ",H449,", ",I449,", ","江苏省")</f>
        <v>黄山街道, 云龙区, 徐州市, 江苏省</v>
      </c>
      <c r="G449">
        <v>66613</v>
      </c>
      <c r="H449" t="s">
        <v>163</v>
      </c>
      <c r="I449" t="s">
        <v>147</v>
      </c>
      <c r="J449">
        <f>VLOOKUP(F449,[1]!china_towns_second__2[[Column1]:[Y]],3,FALSE)</f>
        <v>34.265652842293498</v>
      </c>
      <c r="K449">
        <f>VLOOKUP(F449,[1]!china_towns_second__2[[Column1]:[Y]],2,FALSE)</f>
        <v>117.2389847</v>
      </c>
      <c r="L449" t="s">
        <v>4021</v>
      </c>
      <c r="M449" t="str">
        <f>VLOOKUP(H449,CHOOSE({1,2},Table1[Native],Table1[Name]),2,0)</f>
        <v>Yúnlóng Qū</v>
      </c>
      <c r="N449" t="str">
        <f>VLOOKUP(I449,CHOOSE({1,2},Table1[Native],Table1[Name]),2,0)</f>
        <v>Xúzhōu Shì</v>
      </c>
      <c r="O449" t="str">
        <f t="shared" si="26"/>
        <v>Huangshan Jiedao (Xúzhōu Shì)</v>
      </c>
      <c r="P449" s="13" t="str">
        <f t="shared" si="27"/>
        <v>Huangshan Jiedao (Xúzhōu Shì)</v>
      </c>
    </row>
    <row r="450" spans="1:16" hidden="1" x14ac:dyDescent="0.25">
      <c r="A450" t="s">
        <v>2790</v>
      </c>
      <c r="B450" t="str">
        <f t="shared" ref="B450:B513" si="28">IF(COUNTIF(A:A,A450)&gt;1,_xlfn.CONCAT(A450," (",N450,")"),A450)</f>
        <v>Huángtáng Zhèn</v>
      </c>
      <c r="C450" t="str">
        <f t="shared" ref="C450:C513" si="29">IF(COUNTIF(B:B,B450)&gt;1,_xlfn.CONCAT(A450," (",M450,")"),B450)</f>
        <v>Huángtáng Zhèn</v>
      </c>
      <c r="D450" t="s">
        <v>2791</v>
      </c>
      <c r="E450" t="s">
        <v>243</v>
      </c>
      <c r="F450" t="str">
        <f>_xlfn.CONCAT(D450,", ",H450,", ",I450,", ","江苏省")</f>
        <v>皇塘镇, 丹阳市, 镇江市, 江苏省</v>
      </c>
      <c r="G450">
        <v>55496</v>
      </c>
      <c r="H450" t="s">
        <v>201</v>
      </c>
      <c r="I450" t="s">
        <v>197</v>
      </c>
      <c r="J450">
        <f>VLOOKUP(F450,[1]!china_towns_second__2[[Column1]:[Y]],3,FALSE)</f>
        <v>31.801672128992902</v>
      </c>
      <c r="K450">
        <f>VLOOKUP(F450,[1]!china_towns_second__2[[Column1]:[Y]],2,FALSE)</f>
        <v>119.7282531</v>
      </c>
      <c r="L450" t="s">
        <v>4022</v>
      </c>
      <c r="M450" t="str">
        <f>VLOOKUP(H450,CHOOSE({1,2},Table1[Native],Table1[Name]),2,0)</f>
        <v>Dānyáng Shì</v>
      </c>
      <c r="N450" t="str">
        <f>VLOOKUP(I450,CHOOSE({1,2},Table1[Native],Table1[Name]),2,0)</f>
        <v>Zhènjiāng Shì</v>
      </c>
      <c r="O450" t="str">
        <f t="shared" ref="O450:O513" si="30">_xlfn.CONCAT(L450," (",N450,")")</f>
        <v>Huangtang Zhen (Zhènjiāng Shì)</v>
      </c>
      <c r="P450" s="13" t="str">
        <f t="shared" ref="P450:P513" si="31">IF(COUNTIF(O:O,O450)&gt;1,_xlfn.CONCAT(L450," (",M450,")"),O450)</f>
        <v>Huangtang Zhen (Zhènjiāng Shì)</v>
      </c>
    </row>
    <row r="451" spans="1:16" hidden="1" x14ac:dyDescent="0.25">
      <c r="A451" t="s">
        <v>1873</v>
      </c>
      <c r="B451" t="str">
        <f t="shared" si="28"/>
        <v>Huángtŭ Zhèn</v>
      </c>
      <c r="C451" t="str">
        <f t="shared" si="29"/>
        <v>Huángtŭ Zhèn</v>
      </c>
      <c r="D451" t="s">
        <v>1874</v>
      </c>
      <c r="E451" t="s">
        <v>243</v>
      </c>
      <c r="F451" t="str">
        <f>_xlfn.CONCAT(D451,", ",H451,", ",I451,", ","江苏省")</f>
        <v>璜土镇, 江阴市, 无锡市, 江苏省</v>
      </c>
      <c r="G451">
        <v>74116</v>
      </c>
      <c r="H451" t="s">
        <v>139</v>
      </c>
      <c r="I451" t="s">
        <v>133</v>
      </c>
      <c r="J451">
        <f>VLOOKUP(F451,[1]!china_towns_second__2[[Column1]:[Y]],3,FALSE)</f>
        <v>31.8891767353321</v>
      </c>
      <c r="K451">
        <f>VLOOKUP(F451,[1]!china_towns_second__2[[Column1]:[Y]],2,FALSE)</f>
        <v>120.0263046</v>
      </c>
      <c r="L451" t="s">
        <v>4023</v>
      </c>
      <c r="M451" t="str">
        <f>VLOOKUP(H451,CHOOSE({1,2},Table1[Native],Table1[Name]),2,0)</f>
        <v>Jiāngyīn Shì</v>
      </c>
      <c r="N451" t="str">
        <f>VLOOKUP(I451,CHOOSE({1,2},Table1[Native],Table1[Name]),2,0)</f>
        <v>Wúxī Shì</v>
      </c>
      <c r="O451" t="str">
        <f t="shared" si="30"/>
        <v>Huangtu Zhen (Wúxī Shì)</v>
      </c>
      <c r="P451" s="13" t="str">
        <f t="shared" si="31"/>
        <v>Huangtu Zhen (Wúxī Shì)</v>
      </c>
    </row>
    <row r="452" spans="1:16" hidden="1" x14ac:dyDescent="0.25">
      <c r="A452" t="s">
        <v>2406</v>
      </c>
      <c r="B452" t="str">
        <f t="shared" si="28"/>
        <v>Huángwéi Zhèn</v>
      </c>
      <c r="C452" t="str">
        <f t="shared" si="29"/>
        <v>Huángwéi Zhèn</v>
      </c>
      <c r="D452" t="s">
        <v>2407</v>
      </c>
      <c r="E452" t="s">
        <v>243</v>
      </c>
      <c r="F452" t="str">
        <f>_xlfn.CONCAT(D452,", ",H452,", ",I452,", ","江苏省")</f>
        <v>黄圩镇, 响水县, 盐城市, 江苏省</v>
      </c>
      <c r="G452">
        <v>27213</v>
      </c>
      <c r="H452" t="s">
        <v>180</v>
      </c>
      <c r="I452" t="s">
        <v>165</v>
      </c>
      <c r="J452">
        <f>VLOOKUP(F452,[1]!china_towns_second__2[[Column1]:[Y]],3,FALSE)</f>
        <v>34.002718519221403</v>
      </c>
      <c r="K452">
        <f>VLOOKUP(F452,[1]!china_towns_second__2[[Column1]:[Y]],2,FALSE)</f>
        <v>119.6172461</v>
      </c>
      <c r="L452" t="s">
        <v>4024</v>
      </c>
      <c r="M452" t="str">
        <f>VLOOKUP(H452,CHOOSE({1,2},Table1[Native],Table1[Name]),2,0)</f>
        <v>Xiăngshuĭ Xiàn</v>
      </c>
      <c r="N452" t="str">
        <f>VLOOKUP(I452,CHOOSE({1,2},Table1[Native],Table1[Name]),2,0)</f>
        <v>Yánchéng Shì</v>
      </c>
      <c r="O452" t="str">
        <f t="shared" si="30"/>
        <v>Huangwei Zhen (Yánchéng Shì)</v>
      </c>
      <c r="P452" s="13" t="str">
        <f t="shared" si="31"/>
        <v>Huangwei Zhen (Yánchéng Shì)</v>
      </c>
    </row>
    <row r="453" spans="1:16" hidden="1" x14ac:dyDescent="0.25">
      <c r="A453" t="s">
        <v>1875</v>
      </c>
      <c r="B453" t="str">
        <f t="shared" si="28"/>
        <v>Huángxiàng Jiēdào</v>
      </c>
      <c r="C453" t="str">
        <f t="shared" si="29"/>
        <v>Huángxiàng Jiēdào</v>
      </c>
      <c r="D453" t="s">
        <v>1876</v>
      </c>
      <c r="E453" t="s">
        <v>240</v>
      </c>
      <c r="F453" t="str">
        <f>_xlfn.CONCAT(D453,", ",H453,", ",I453,", ","江苏省")</f>
        <v>黄巷街道, 梁溪区, 无锡市, 江苏省</v>
      </c>
      <c r="G453">
        <v>122616</v>
      </c>
      <c r="H453" t="s">
        <v>140</v>
      </c>
      <c r="I453" t="s">
        <v>133</v>
      </c>
      <c r="J453" t="e">
        <f>VLOOKUP(F453,[1]!china_towns_second__2[[Column1]:[Y]],3,FALSE)</f>
        <v>#N/A</v>
      </c>
      <c r="K453" t="e">
        <f>VLOOKUP(F453,[1]!china_towns_second__2[[Column1]:[Y]],2,FALSE)</f>
        <v>#N/A</v>
      </c>
      <c r="L453" t="s">
        <v>4025</v>
      </c>
      <c r="M453" t="str">
        <f>VLOOKUP(H453,CHOOSE({1,2},Table1[Native],Table1[Name]),2,0)</f>
        <v>Liángxī Qū</v>
      </c>
      <c r="N453" t="str">
        <f>VLOOKUP(I453,CHOOSE({1,2},Table1[Native],Table1[Name]),2,0)</f>
        <v>Wúxī Shì</v>
      </c>
      <c r="O453" t="str">
        <f t="shared" si="30"/>
        <v>Huangxiang Jiedao (Wúxī Shì)</v>
      </c>
      <c r="P453" s="13" t="str">
        <f t="shared" si="31"/>
        <v>Huangxiang Jiedao (Wúxī Shì)</v>
      </c>
    </row>
    <row r="454" spans="1:16" hidden="1" x14ac:dyDescent="0.25">
      <c r="A454" t="s">
        <v>464</v>
      </c>
      <c r="B454" t="str">
        <f t="shared" si="28"/>
        <v>Huángyíng Zhèn</v>
      </c>
      <c r="C454" t="str">
        <f t="shared" si="29"/>
        <v>Huángyíng Zhèn</v>
      </c>
      <c r="D454" t="s">
        <v>465</v>
      </c>
      <c r="E454" t="s">
        <v>243</v>
      </c>
      <c r="F454" t="str">
        <f>_xlfn.CONCAT(D454,", ",H454,", ",I454,", ","江苏省")</f>
        <v>黄营镇, 涟水县, 淮安市, 江苏省</v>
      </c>
      <c r="G454">
        <v>23989</v>
      </c>
      <c r="H454" t="s">
        <v>32</v>
      </c>
      <c r="I454" t="s">
        <v>21</v>
      </c>
      <c r="J454">
        <f>VLOOKUP(F454,[1]!china_towns_second__2[[Column1]:[Y]],3,FALSE)</f>
        <v>33.837097291093102</v>
      </c>
      <c r="K454">
        <f>VLOOKUP(F454,[1]!china_towns_second__2[[Column1]:[Y]],2,FALSE)</f>
        <v>119.5085083</v>
      </c>
      <c r="L454" t="s">
        <v>4026</v>
      </c>
      <c r="M454" t="str">
        <f>VLOOKUP(H454,CHOOSE({1,2},Table1[Native],Table1[Name]),2,0)</f>
        <v>Liánshuĭ Xiàn</v>
      </c>
      <c r="N454" t="str">
        <f>VLOOKUP(I454,CHOOSE({1,2},Table1[Native],Table1[Name]),2,0)</f>
        <v>Huái'ān Shì</v>
      </c>
      <c r="O454" t="str">
        <f t="shared" si="30"/>
        <v>Huangying Zhen (Huái'ān Shì)</v>
      </c>
      <c r="P454" s="13" t="str">
        <f t="shared" si="31"/>
        <v>Huangying Zhen (Huái'ān Shì)</v>
      </c>
    </row>
    <row r="455" spans="1:16" hidden="1" x14ac:dyDescent="0.25">
      <c r="A455" t="s">
        <v>1877</v>
      </c>
      <c r="B455" t="str">
        <f t="shared" si="28"/>
        <v>Huánkē Yuán</v>
      </c>
      <c r="C455" t="str">
        <f t="shared" si="29"/>
        <v>Huánkē Yuán</v>
      </c>
      <c r="D455" t="s">
        <v>1878</v>
      </c>
      <c r="E455" t="s">
        <v>248</v>
      </c>
      <c r="F455" t="str">
        <f>_xlfn.CONCAT(D455,", ",H455,", ",I455,", ","江苏省")</f>
        <v>环科园, 宜兴市, 无锡市, 江苏省</v>
      </c>
      <c r="G455">
        <v>51455</v>
      </c>
      <c r="H455" t="s">
        <v>145</v>
      </c>
      <c r="I455" t="s">
        <v>133</v>
      </c>
      <c r="J455" t="e">
        <f>VLOOKUP(F455,[1]!china_towns_second__2[[Column1]:[Y]],3,FALSE)</f>
        <v>#N/A</v>
      </c>
      <c r="K455" t="e">
        <f>VLOOKUP(F455,[1]!china_towns_second__2[[Column1]:[Y]],2,FALSE)</f>
        <v>#N/A</v>
      </c>
      <c r="L455" t="s">
        <v>4027</v>
      </c>
      <c r="M455" t="str">
        <f>VLOOKUP(H455,CHOOSE({1,2},Table1[Native],Table1[Name]),2,0)</f>
        <v>Yíxīng Shì</v>
      </c>
      <c r="N455" t="str">
        <f>VLOOKUP(I455,CHOOSE({1,2},Table1[Native],Table1[Name]),2,0)</f>
        <v>Wúxī Shì</v>
      </c>
      <c r="O455" t="str">
        <f t="shared" si="30"/>
        <v>Huanke Yuan (Wúxī Shì)</v>
      </c>
      <c r="P455" s="13" t="str">
        <f t="shared" si="31"/>
        <v>Huanke Yuan (Wúxī Shì)</v>
      </c>
    </row>
    <row r="456" spans="1:16" hidden="1" x14ac:dyDescent="0.25">
      <c r="A456" t="s">
        <v>2094</v>
      </c>
      <c r="B456" t="str">
        <f t="shared" si="28"/>
        <v>Huānkŏu Zhèn</v>
      </c>
      <c r="C456" t="str">
        <f t="shared" si="29"/>
        <v>Huānkŏu Zhèn</v>
      </c>
      <c r="D456" t="s">
        <v>2095</v>
      </c>
      <c r="E456" t="s">
        <v>243</v>
      </c>
      <c r="F456" t="str">
        <f>_xlfn.CONCAT(D456,", ",H456,", ",I456,", ","江苏省")</f>
        <v>欢口镇, 丰县, 徐州市, 江苏省</v>
      </c>
      <c r="G456">
        <v>77758</v>
      </c>
      <c r="H456" t="s">
        <v>149</v>
      </c>
      <c r="I456" t="s">
        <v>147</v>
      </c>
      <c r="J456">
        <f>VLOOKUP(F456,[1]!china_towns_second__2[[Column1]:[Y]],3,FALSE)</f>
        <v>34.8903557795661</v>
      </c>
      <c r="K456">
        <f>VLOOKUP(F456,[1]!china_towns_second__2[[Column1]:[Y]],2,FALSE)</f>
        <v>116.6645652</v>
      </c>
      <c r="L456" t="s">
        <v>4028</v>
      </c>
      <c r="M456" t="str">
        <f>VLOOKUP(H456,CHOOSE({1,2},Table1[Native],Table1[Name]),2,0)</f>
        <v>Fēng Xiàn</v>
      </c>
      <c r="N456" t="str">
        <f>VLOOKUP(I456,CHOOSE({1,2},Table1[Native],Table1[Name]),2,0)</f>
        <v>Xúzhōu Shì</v>
      </c>
      <c r="O456" t="str">
        <f t="shared" si="30"/>
        <v>Huankou Zhen (Xúzhōu Shì)</v>
      </c>
      <c r="P456" s="13" t="str">
        <f t="shared" si="31"/>
        <v>Huankou Zhen (Xúzhōu Shì)</v>
      </c>
    </row>
    <row r="457" spans="1:16" hidden="1" x14ac:dyDescent="0.25">
      <c r="A457" t="s">
        <v>1519</v>
      </c>
      <c r="B457" t="str">
        <f t="shared" si="28"/>
        <v>Huāqiáo Zhèn</v>
      </c>
      <c r="C457" t="str">
        <f t="shared" si="29"/>
        <v>Huāqiáo Zhèn</v>
      </c>
      <c r="D457" t="s">
        <v>1520</v>
      </c>
      <c r="E457" t="s">
        <v>243</v>
      </c>
      <c r="F457" t="str">
        <f>_xlfn.CONCAT(D457,", ",H457,", ",I457,", ","江苏省")</f>
        <v>花桥镇, 昆山市, 苏州市, 江苏省</v>
      </c>
      <c r="G457">
        <v>104969</v>
      </c>
      <c r="H457" t="s">
        <v>105</v>
      </c>
      <c r="I457" t="s">
        <v>98</v>
      </c>
      <c r="J457">
        <f>VLOOKUP(F457,[1]!china_towns_second__2[[Column1]:[Y]],3,FALSE)</f>
        <v>31.3048198027357</v>
      </c>
      <c r="K457">
        <f>VLOOKUP(F457,[1]!china_towns_second__2[[Column1]:[Y]],2,FALSE)</f>
        <v>121.0951479</v>
      </c>
      <c r="L457" t="s">
        <v>4029</v>
      </c>
      <c r="M457" t="str">
        <f>VLOOKUP(H457,CHOOSE({1,2},Table1[Native],Table1[Name]),2,0)</f>
        <v>Kūnshān Shì</v>
      </c>
      <c r="N457" t="str">
        <f>VLOOKUP(I457,CHOOSE({1,2},Table1[Native],Table1[Name]),2,0)</f>
        <v>Sūzhōu Shì</v>
      </c>
      <c r="O457" t="str">
        <f t="shared" si="30"/>
        <v>Huaqiao Zhen (Sūzhōu Shì)</v>
      </c>
      <c r="P457" s="13" t="str">
        <f t="shared" si="31"/>
        <v>Huaqiao Zhen (Sūzhōu Shì)</v>
      </c>
    </row>
    <row r="458" spans="1:16" hidden="1" x14ac:dyDescent="0.25">
      <c r="A458" t="s">
        <v>876</v>
      </c>
      <c r="B458" t="str">
        <f t="shared" si="28"/>
        <v>Huáqiáolù Jiēdào</v>
      </c>
      <c r="C458" t="str">
        <f t="shared" si="29"/>
        <v>Huáqiáolù Jiēdào</v>
      </c>
      <c r="D458" t="s">
        <v>877</v>
      </c>
      <c r="E458" t="s">
        <v>240</v>
      </c>
      <c r="F458" t="str">
        <f>_xlfn.CONCAT(D458,", ",H458,", ",I458,", ","江苏省")</f>
        <v>华侨路街道, 鼓楼区, 南京市, 江苏省</v>
      </c>
      <c r="G458">
        <v>114432</v>
      </c>
      <c r="H458" t="s">
        <v>54</v>
      </c>
      <c r="I458" t="s">
        <v>51</v>
      </c>
      <c r="J458">
        <f>VLOOKUP(F458,[1]!china_towns_second__2[[Column1]:[Y]],3,FALSE)</f>
        <v>32.0513265907042</v>
      </c>
      <c r="K458">
        <f>VLOOKUP(F458,[1]!china_towns_second__2[[Column1]:[Y]],2,FALSE)</f>
        <v>118.76152620000001</v>
      </c>
      <c r="L458" t="s">
        <v>4030</v>
      </c>
      <c r="M458" t="str">
        <f>VLOOKUP(H458,CHOOSE({1,2},Table1[Native],Table1[Name]),2,0)</f>
        <v>Gŭlóu Qū</v>
      </c>
      <c r="N458" t="str">
        <f>VLOOKUP(I458,CHOOSE({1,2},Table1[Native],Table1[Name]),2,0)</f>
        <v>Nánjīng Shì</v>
      </c>
      <c r="O458" t="str">
        <f t="shared" si="30"/>
        <v>Huaqiaolu Jiedao (Nánjīng Shì)</v>
      </c>
      <c r="P458" s="13" t="str">
        <f t="shared" si="31"/>
        <v>Huaqiaolu Jiedao (Nánjīng Shì)</v>
      </c>
    </row>
    <row r="459" spans="1:16" hidden="1" x14ac:dyDescent="0.25">
      <c r="A459" t="s">
        <v>2096</v>
      </c>
      <c r="B459" t="str">
        <f t="shared" si="28"/>
        <v>Huáshān Zhèn</v>
      </c>
      <c r="C459" t="str">
        <f t="shared" si="29"/>
        <v>Huáshān Zhèn</v>
      </c>
      <c r="D459" t="s">
        <v>2097</v>
      </c>
      <c r="E459" t="s">
        <v>243</v>
      </c>
      <c r="F459" t="str">
        <f>_xlfn.CONCAT(D459,", ",H459,", ",I459,", ","江苏省")</f>
        <v>华山镇, 丰县, 徐州市, 江苏省</v>
      </c>
      <c r="G459">
        <v>71281</v>
      </c>
      <c r="H459" t="s">
        <v>149</v>
      </c>
      <c r="I459" t="s">
        <v>147</v>
      </c>
      <c r="J459">
        <f>VLOOKUP(F459,[1]!china_towns_second__2[[Column1]:[Y]],3,FALSE)</f>
        <v>34.6375965549434</v>
      </c>
      <c r="K459">
        <f>VLOOKUP(F459,[1]!china_towns_second__2[[Column1]:[Y]],2,FALSE)</f>
        <v>116.7008067</v>
      </c>
      <c r="L459" t="s">
        <v>4031</v>
      </c>
      <c r="M459" t="str">
        <f>VLOOKUP(H459,CHOOSE({1,2},Table1[Native],Table1[Name]),2,0)</f>
        <v>Fēng Xiàn</v>
      </c>
      <c r="N459" t="str">
        <f>VLOOKUP(I459,CHOOSE({1,2},Table1[Native],Table1[Name]),2,0)</f>
        <v>Xúzhōu Shì</v>
      </c>
      <c r="O459" t="str">
        <f t="shared" si="30"/>
        <v>Huashan Zhen (Xúzhōu Shì)</v>
      </c>
      <c r="P459" s="13" t="str">
        <f t="shared" si="31"/>
        <v>Huashan Zhen (Xúzhōu Shì)</v>
      </c>
    </row>
    <row r="460" spans="1:16" hidden="1" x14ac:dyDescent="0.25">
      <c r="A460" t="s">
        <v>1879</v>
      </c>
      <c r="B460" t="str">
        <f t="shared" si="28"/>
        <v>Huáshì Zhèn</v>
      </c>
      <c r="C460" t="str">
        <f t="shared" si="29"/>
        <v>Huáshì Zhèn</v>
      </c>
      <c r="D460" t="s">
        <v>1880</v>
      </c>
      <c r="E460" t="s">
        <v>243</v>
      </c>
      <c r="F460" t="str">
        <f>_xlfn.CONCAT(D460,", ",H460,", ",I460,", ","江苏省")</f>
        <v>华士镇, 江阴市, 无锡市, 江苏省</v>
      </c>
      <c r="G460">
        <v>129688</v>
      </c>
      <c r="H460" t="s">
        <v>139</v>
      </c>
      <c r="I460" t="s">
        <v>133</v>
      </c>
      <c r="J460">
        <f>VLOOKUP(F460,[1]!china_towns_second__2[[Column1]:[Y]],3,FALSE)</f>
        <v>31.826344926233102</v>
      </c>
      <c r="K460">
        <f>VLOOKUP(F460,[1]!china_towns_second__2[[Column1]:[Y]],2,FALSE)</f>
        <v>120.4539395</v>
      </c>
      <c r="L460" t="s">
        <v>4032</v>
      </c>
      <c r="M460" t="str">
        <f>VLOOKUP(H460,CHOOSE({1,2},Table1[Native],Table1[Name]),2,0)</f>
        <v>Jiāngyīn Shì</v>
      </c>
      <c r="N460" t="str">
        <f>VLOOKUP(I460,CHOOSE({1,2},Table1[Native],Table1[Name]),2,0)</f>
        <v>Wúxī Shì</v>
      </c>
      <c r="O460" t="str">
        <f t="shared" si="30"/>
        <v>Huashi Zhen (Wúxī Shì)</v>
      </c>
      <c r="P460" s="13" t="str">
        <f t="shared" si="31"/>
        <v>Huashi Zhen (Wúxī Shì)</v>
      </c>
    </row>
    <row r="461" spans="1:16" hidden="1" x14ac:dyDescent="0.25">
      <c r="A461" t="s">
        <v>2792</v>
      </c>
      <c r="B461" t="str">
        <f t="shared" si="28"/>
        <v>Huáyáng Jiēdào</v>
      </c>
      <c r="C461" t="str">
        <f t="shared" si="29"/>
        <v>Huáyáng Jiēdào</v>
      </c>
      <c r="D461" t="s">
        <v>2793</v>
      </c>
      <c r="E461" t="s">
        <v>240</v>
      </c>
      <c r="F461" t="str">
        <f>_xlfn.CONCAT(D461,", ",H461,", ",I461,", ","江苏省")</f>
        <v>华阳街道, 句容市, 镇江市, 江苏省</v>
      </c>
      <c r="G461">
        <v>51955</v>
      </c>
      <c r="H461" t="s">
        <v>204</v>
      </c>
      <c r="I461" t="s">
        <v>197</v>
      </c>
      <c r="J461" t="e">
        <f>VLOOKUP(F461,[1]!china_towns_second__2[[Column1]:[Y]],3,FALSE)</f>
        <v>#N/A</v>
      </c>
      <c r="K461" t="e">
        <f>VLOOKUP(F461,[1]!china_towns_second__2[[Column1]:[Y]],2,FALSE)</f>
        <v>#N/A</v>
      </c>
      <c r="L461" t="s">
        <v>4033</v>
      </c>
      <c r="M461" t="str">
        <f>VLOOKUP(H461,CHOOSE({1,2},Table1[Native],Table1[Name]),2,0)</f>
        <v>Jùróng Shì</v>
      </c>
      <c r="N461" t="str">
        <f>VLOOKUP(I461,CHOOSE({1,2},Table1[Native],Table1[Name]),2,0)</f>
        <v>Zhènjiāng Shì</v>
      </c>
      <c r="O461" t="str">
        <f t="shared" si="30"/>
        <v>Huayang Jiedao (Zhènjiāng Shì)</v>
      </c>
      <c r="P461" s="13" t="str">
        <f t="shared" si="31"/>
        <v>Huayang Jiedao (Zhènjiāng Shì)</v>
      </c>
    </row>
    <row r="462" spans="1:16" hidden="1" x14ac:dyDescent="0.25">
      <c r="A462" t="s">
        <v>1881</v>
      </c>
      <c r="B462" t="str">
        <f t="shared" si="28"/>
        <v>Huázhuāng Jiēdào</v>
      </c>
      <c r="C462" t="str">
        <f t="shared" si="29"/>
        <v>Huázhuāng Jiēdào</v>
      </c>
      <c r="D462" t="s">
        <v>1882</v>
      </c>
      <c r="E462" t="s">
        <v>240</v>
      </c>
      <c r="F462" t="str">
        <f>_xlfn.CONCAT(D462,", ",H462,", ",I462,", ","江苏省")</f>
        <v>华庄街道, 滨湖区, 无锡市, 江苏省</v>
      </c>
      <c r="G462">
        <v>83552</v>
      </c>
      <c r="H462" t="s">
        <v>135</v>
      </c>
      <c r="I462" t="s">
        <v>133</v>
      </c>
      <c r="J462">
        <f>VLOOKUP(F462,[1]!china_towns_second__2[[Column1]:[Y]],3,FALSE)</f>
        <v>31.482970644953401</v>
      </c>
      <c r="K462">
        <f>VLOOKUP(F462,[1]!china_towns_second__2[[Column1]:[Y]],2,FALSE)</f>
        <v>120.32717479999999</v>
      </c>
      <c r="L462" t="s">
        <v>4034</v>
      </c>
      <c r="M462" t="str">
        <f>VLOOKUP(H462,CHOOSE({1,2},Table1[Native],Table1[Name]),2,0)</f>
        <v>Bīnhú Qū</v>
      </c>
      <c r="N462" t="str">
        <f>VLOOKUP(I462,CHOOSE({1,2},Table1[Native],Table1[Name]),2,0)</f>
        <v>Wúxī Shì</v>
      </c>
      <c r="O462" t="str">
        <f t="shared" si="30"/>
        <v>Huazhuang Jiedao (Wúxī Shì)</v>
      </c>
      <c r="P462" s="13" t="str">
        <f t="shared" si="31"/>
        <v>Huazhuang Jiedao (Wúxī Shì)</v>
      </c>
    </row>
    <row r="463" spans="1:16" hidden="1" x14ac:dyDescent="0.25">
      <c r="A463" t="s">
        <v>2098</v>
      </c>
      <c r="B463" t="str">
        <f t="shared" si="28"/>
        <v>Húbīn Jiēdào</v>
      </c>
      <c r="C463" t="str">
        <f t="shared" si="29"/>
        <v>Húbīn Jiēdào</v>
      </c>
      <c r="D463" t="s">
        <v>2099</v>
      </c>
      <c r="E463" t="s">
        <v>240</v>
      </c>
      <c r="F463" t="str">
        <f>_xlfn.CONCAT(D463,", ",H463,", ",I463,", ","江苏省")</f>
        <v>湖滨街道, 泉山区, 徐州市, 江苏省</v>
      </c>
      <c r="G463">
        <v>49777</v>
      </c>
      <c r="H463" t="s">
        <v>156</v>
      </c>
      <c r="I463" t="s">
        <v>147</v>
      </c>
      <c r="J463">
        <f>VLOOKUP(F463,[1]!china_towns_second__2[[Column1]:[Y]],3,FALSE)</f>
        <v>34.247561333543104</v>
      </c>
      <c r="K463">
        <f>VLOOKUP(F463,[1]!china_towns_second__2[[Column1]:[Y]],2,FALSE)</f>
        <v>117.12726259999999</v>
      </c>
      <c r="L463" t="s">
        <v>4035</v>
      </c>
      <c r="M463" t="str">
        <f>VLOOKUP(H463,CHOOSE({1,2},Table1[Native],Table1[Name]),2,0)</f>
        <v>Quánshān Qū</v>
      </c>
      <c r="N463" t="str">
        <f>VLOOKUP(I463,CHOOSE({1,2},Table1[Native],Table1[Name]),2,0)</f>
        <v>Xúzhōu Shì</v>
      </c>
      <c r="O463" t="str">
        <f t="shared" si="30"/>
        <v>Hubin Jiedao (Xúzhōu Shì)</v>
      </c>
      <c r="P463" s="13" t="str">
        <f t="shared" si="31"/>
        <v>Hubin Jiedao (Xúzhōu Shì)</v>
      </c>
    </row>
    <row r="464" spans="1:16" hidden="1" x14ac:dyDescent="0.25">
      <c r="A464" t="s">
        <v>1883</v>
      </c>
      <c r="B464" t="str">
        <f t="shared" si="28"/>
        <v>Húdài Zhèn</v>
      </c>
      <c r="C464" t="str">
        <f t="shared" si="29"/>
        <v>Húdài Zhèn</v>
      </c>
      <c r="D464" t="s">
        <v>1884</v>
      </c>
      <c r="E464" t="s">
        <v>243</v>
      </c>
      <c r="F464" t="str">
        <f>_xlfn.CONCAT(D464,", ",H464,", ",I464,", ","江苏省")</f>
        <v>胡埭镇, 滨湖区, 无锡市, 江苏省</v>
      </c>
      <c r="G464">
        <v>49197</v>
      </c>
      <c r="H464" t="s">
        <v>135</v>
      </c>
      <c r="I464" t="s">
        <v>133</v>
      </c>
      <c r="J464">
        <f>VLOOKUP(F464,[1]!china_towns_second__2[[Column1]:[Y]],3,FALSE)</f>
        <v>31.553267747171599</v>
      </c>
      <c r="K464">
        <f>VLOOKUP(F464,[1]!china_towns_second__2[[Column1]:[Y]],2,FALSE)</f>
        <v>120.1265944</v>
      </c>
      <c r="L464" t="s">
        <v>4036</v>
      </c>
      <c r="M464" t="str">
        <f>VLOOKUP(H464,CHOOSE({1,2},Table1[Native],Table1[Name]),2,0)</f>
        <v>Bīnhú Qū</v>
      </c>
      <c r="N464" t="str">
        <f>VLOOKUP(I464,CHOOSE({1,2},Table1[Native],Table1[Name]),2,0)</f>
        <v>Wúxī Shì</v>
      </c>
      <c r="O464" t="str">
        <f t="shared" si="30"/>
        <v>Hudai Zhen (Wúxī Shì)</v>
      </c>
      <c r="P464" s="13" t="str">
        <f t="shared" si="31"/>
        <v>Hudai Zhen (Wúxī Shì)</v>
      </c>
    </row>
    <row r="465" spans="1:16" hidden="1" x14ac:dyDescent="0.25">
      <c r="A465" t="s">
        <v>1310</v>
      </c>
      <c r="B465" t="str">
        <f t="shared" si="28"/>
        <v>Húdōng Zhèn</v>
      </c>
      <c r="C465" t="str">
        <f t="shared" si="29"/>
        <v>Húdōng Zhèn</v>
      </c>
      <c r="D465" t="s">
        <v>1311</v>
      </c>
      <c r="E465" t="s">
        <v>243</v>
      </c>
      <c r="F465" t="str">
        <f>_xlfn.CONCAT(D465,", ",H465,", ",I465,", ","江苏省")</f>
        <v>湖东镇, 沭阳县, 宿迁市, 江苏省</v>
      </c>
      <c r="G465">
        <v>31102</v>
      </c>
      <c r="H465" t="s">
        <v>89</v>
      </c>
      <c r="I465" t="s">
        <v>87</v>
      </c>
      <c r="J465">
        <f>VLOOKUP(F465,[1]!china_towns_second__2[[Column1]:[Y]],3,FALSE)</f>
        <v>34.306191895177001</v>
      </c>
      <c r="K465">
        <f>VLOOKUP(F465,[1]!china_towns_second__2[[Column1]:[Y]],2,FALSE)</f>
        <v>118.97370220000001</v>
      </c>
      <c r="L465" t="s">
        <v>4037</v>
      </c>
      <c r="M465" t="str">
        <f>VLOOKUP(H465,CHOOSE({1,2},Table1[Native],Table1[Name]),2,0)</f>
        <v>Shùyáng Xiàn</v>
      </c>
      <c r="N465" t="str">
        <f>VLOOKUP(I465,CHOOSE({1,2},Table1[Native],Table1[Name]),2,0)</f>
        <v>Sùqiān Shì</v>
      </c>
      <c r="O465" t="str">
        <f t="shared" si="30"/>
        <v>Hudong Zhen (Sùqiān Shì)</v>
      </c>
      <c r="P465" s="13" t="str">
        <f t="shared" si="31"/>
        <v>Hudong Zhen (Sùqiān Shì)</v>
      </c>
    </row>
    <row r="466" spans="1:16" hidden="1" x14ac:dyDescent="0.25">
      <c r="A466" t="s">
        <v>1885</v>
      </c>
      <c r="B466" t="str">
        <f t="shared" si="28"/>
        <v>Húfù Zhèn</v>
      </c>
      <c r="C466" t="str">
        <f t="shared" si="29"/>
        <v>Húfù Zhèn</v>
      </c>
      <c r="D466" t="s">
        <v>1886</v>
      </c>
      <c r="E466" t="s">
        <v>243</v>
      </c>
      <c r="F466" t="str">
        <f>_xlfn.CONCAT(D466,", ",H466,", ",I466,", ","江苏省")</f>
        <v>湖父镇, 宜兴市, 无锡市, 江苏省</v>
      </c>
      <c r="G466">
        <v>20645</v>
      </c>
      <c r="H466" t="s">
        <v>145</v>
      </c>
      <c r="I466" t="s">
        <v>133</v>
      </c>
      <c r="J466">
        <f>VLOOKUP(F466,[1]!china_towns_second__2[[Column1]:[Y]],3,FALSE)</f>
        <v>31.205302733202299</v>
      </c>
      <c r="K466">
        <f>VLOOKUP(F466,[1]!china_towns_second__2[[Column1]:[Y]],2,FALSE)</f>
        <v>119.763496</v>
      </c>
      <c r="L466" t="s">
        <v>4038</v>
      </c>
      <c r="M466" t="str">
        <f>VLOOKUP(H466,CHOOSE({1,2},Table1[Native],Table1[Name]),2,0)</f>
        <v>Yíxīng Shì</v>
      </c>
      <c r="N466" t="str">
        <f>VLOOKUP(I466,CHOOSE({1,2},Table1[Native],Table1[Name]),2,0)</f>
        <v>Wúxī Shì</v>
      </c>
      <c r="O466" t="str">
        <f t="shared" si="30"/>
        <v>Hufu Zhen (Wúxī Shì)</v>
      </c>
      <c r="P466" s="13" t="str">
        <f t="shared" si="31"/>
        <v>Hufu Zhen (Wúxī Shì)</v>
      </c>
    </row>
    <row r="467" spans="1:16" hidden="1" x14ac:dyDescent="0.25">
      <c r="A467" t="s">
        <v>466</v>
      </c>
      <c r="B467" t="str">
        <f t="shared" si="28"/>
        <v>Huīdūn</v>
      </c>
      <c r="C467" t="str">
        <f t="shared" si="29"/>
        <v>Huīdūn</v>
      </c>
      <c r="D467" t="s">
        <v>467</v>
      </c>
      <c r="E467" t="s">
        <v>248</v>
      </c>
      <c r="F467" t="str">
        <f>_xlfn.CONCAT(D467,", ",H467,", ",I467,", ","江苏省")</f>
        <v>灰墩办事处, 涟水县, 淮安市, 江苏省</v>
      </c>
      <c r="G467">
        <v>20409</v>
      </c>
      <c r="H467" t="s">
        <v>32</v>
      </c>
      <c r="I467" t="s">
        <v>21</v>
      </c>
      <c r="J467" t="e">
        <f>VLOOKUP(F467,[1]!china_towns_second__2[[Column1]:[Y]],3,FALSE)</f>
        <v>#N/A</v>
      </c>
      <c r="K467" t="e">
        <f>VLOOKUP(F467,[1]!china_towns_second__2[[Column1]:[Y]],2,FALSE)</f>
        <v>#N/A</v>
      </c>
      <c r="L467" t="s">
        <v>4039</v>
      </c>
      <c r="M467" t="str">
        <f>VLOOKUP(H467,CHOOSE({1,2},Table1[Native],Table1[Name]),2,0)</f>
        <v>Liánshuĭ Xiàn</v>
      </c>
      <c r="N467" t="str">
        <f>VLOOKUP(I467,CHOOSE({1,2},Table1[Native],Table1[Name]),2,0)</f>
        <v>Huái'ān Shì</v>
      </c>
      <c r="O467" t="str">
        <f t="shared" si="30"/>
        <v>Huidun (Huái'ān Shì)</v>
      </c>
      <c r="P467" s="13" t="str">
        <f t="shared" si="31"/>
        <v>Huidun (Huái'ān Shì)</v>
      </c>
    </row>
    <row r="468" spans="1:16" hidden="1" x14ac:dyDescent="0.25">
      <c r="A468" t="s">
        <v>1105</v>
      </c>
      <c r="B468" t="str">
        <f t="shared" si="28"/>
        <v>Huìlóng Zhèn</v>
      </c>
      <c r="C468" t="str">
        <f t="shared" si="29"/>
        <v>Huìlóng Zhèn</v>
      </c>
      <c r="D468" t="s">
        <v>1106</v>
      </c>
      <c r="E468" t="s">
        <v>243</v>
      </c>
      <c r="F468" t="str">
        <f>_xlfn.CONCAT(D468,", ",H468,", ",I468,", ","江苏省")</f>
        <v>汇龙镇, 启东市, 南通市, 江苏省</v>
      </c>
      <c r="G468">
        <v>224501</v>
      </c>
      <c r="H468" t="s">
        <v>79</v>
      </c>
      <c r="I468" t="s">
        <v>72</v>
      </c>
      <c r="J468">
        <f>VLOOKUP(F468,[1]!china_towns_second__2[[Column1]:[Y]],3,FALSE)</f>
        <v>31.8163428819431</v>
      </c>
      <c r="K468">
        <f>VLOOKUP(F468,[1]!china_towns_second__2[[Column1]:[Y]],2,FALSE)</f>
        <v>121.6341061</v>
      </c>
      <c r="L468" t="s">
        <v>4040</v>
      </c>
      <c r="M468" t="str">
        <f>VLOOKUP(H468,CHOOSE({1,2},Table1[Native],Table1[Name]),2,0)</f>
        <v>Qĭdōng Shì</v>
      </c>
      <c r="N468" t="str">
        <f>VLOOKUP(I468,CHOOSE({1,2},Table1[Native],Table1[Name]),2,0)</f>
        <v>Nántōng Shì</v>
      </c>
      <c r="O468" t="str">
        <f t="shared" si="30"/>
        <v>Huilong Zhen (Nántōng Shì)</v>
      </c>
      <c r="P468" s="13" t="str">
        <f t="shared" si="31"/>
        <v>Huilong Zhen (Nántōng Shì)</v>
      </c>
    </row>
    <row r="469" spans="1:16" hidden="1" x14ac:dyDescent="0.25">
      <c r="A469" t="s">
        <v>1107</v>
      </c>
      <c r="B469" t="str">
        <f t="shared" si="28"/>
        <v>Huìpíng Zhèn</v>
      </c>
      <c r="C469" t="str">
        <f t="shared" si="29"/>
        <v>Huìpíng Zhèn</v>
      </c>
      <c r="D469" t="s">
        <v>1108</v>
      </c>
      <c r="E469" t="s">
        <v>243</v>
      </c>
      <c r="F469" t="str">
        <f>_xlfn.CONCAT(D469,", ",H469,", ",I469,", ","江苏省")</f>
        <v>惠萍镇, 启东市, 南通市, 江苏省</v>
      </c>
      <c r="G469">
        <v>78955</v>
      </c>
      <c r="H469" t="s">
        <v>79</v>
      </c>
      <c r="I469" t="s">
        <v>72</v>
      </c>
      <c r="J469">
        <f>VLOOKUP(F469,[1]!china_towns_second__2[[Column1]:[Y]],3,FALSE)</f>
        <v>31.743107027014499</v>
      </c>
      <c r="K469">
        <f>VLOOKUP(F469,[1]!china_towns_second__2[[Column1]:[Y]],2,FALSE)</f>
        <v>121.7038984</v>
      </c>
      <c r="L469" t="s">
        <v>4041</v>
      </c>
      <c r="M469" t="str">
        <f>VLOOKUP(H469,CHOOSE({1,2},Table1[Native],Table1[Name]),2,0)</f>
        <v>Qĭdōng Shì</v>
      </c>
      <c r="N469" t="str">
        <f>VLOOKUP(I469,CHOOSE({1,2},Table1[Native],Table1[Name]),2,0)</f>
        <v>Nántōng Shì</v>
      </c>
      <c r="O469" t="str">
        <f t="shared" si="30"/>
        <v>Huiping Zhen (Nántōng Shì)</v>
      </c>
      <c r="P469" s="13" t="str">
        <f t="shared" si="31"/>
        <v>Huiping Zhen (Nántōng Shì)</v>
      </c>
    </row>
    <row r="470" spans="1:16" hidden="1" x14ac:dyDescent="0.25">
      <c r="A470" t="s">
        <v>1887</v>
      </c>
      <c r="B470" t="str">
        <f t="shared" si="28"/>
        <v>Huìshān Jiēdào</v>
      </c>
      <c r="C470" t="str">
        <f t="shared" si="29"/>
        <v>Huìshān Jiēdào</v>
      </c>
      <c r="D470" t="s">
        <v>1888</v>
      </c>
      <c r="E470" t="s">
        <v>240</v>
      </c>
      <c r="F470" t="str">
        <f>_xlfn.CONCAT(D470,", ",H470,", ",I470,", ","江苏省")</f>
        <v>惠山街道, 梁溪区, 无锡市, 江苏省</v>
      </c>
      <c r="G470">
        <v>47390</v>
      </c>
      <c r="H470" t="s">
        <v>140</v>
      </c>
      <c r="I470" t="s">
        <v>133</v>
      </c>
      <c r="J470" t="e">
        <f>VLOOKUP(F470,[1]!china_towns_second__2[[Column1]:[Y]],3,FALSE)</f>
        <v>#N/A</v>
      </c>
      <c r="K470" t="e">
        <f>VLOOKUP(F470,[1]!china_towns_second__2[[Column1]:[Y]],2,FALSE)</f>
        <v>#N/A</v>
      </c>
      <c r="L470" t="s">
        <v>4042</v>
      </c>
      <c r="M470" t="str">
        <f>VLOOKUP(H470,CHOOSE({1,2},Table1[Native],Table1[Name]),2,0)</f>
        <v>Liángxī Qū</v>
      </c>
      <c r="N470" t="str">
        <f>VLOOKUP(I470,CHOOSE({1,2},Table1[Native],Table1[Name]),2,0)</f>
        <v>Wúxī Shì</v>
      </c>
      <c r="O470" t="str">
        <f t="shared" si="30"/>
        <v>Huishan Jiedao (Wúxī Shì)</v>
      </c>
      <c r="P470" s="13" t="str">
        <f t="shared" si="31"/>
        <v>Huishan Jiedao (Wúxī Shì)</v>
      </c>
    </row>
    <row r="471" spans="1:16" hidden="1" x14ac:dyDescent="0.25">
      <c r="A471" t="s">
        <v>1312</v>
      </c>
      <c r="B471" t="str">
        <f t="shared" si="28"/>
        <v>Hújí Zhèn</v>
      </c>
      <c r="C471" t="str">
        <f t="shared" si="29"/>
        <v>Hújí Zhèn</v>
      </c>
      <c r="D471" t="s">
        <v>1313</v>
      </c>
      <c r="E471" t="s">
        <v>243</v>
      </c>
      <c r="F471" t="str">
        <f>_xlfn.CONCAT(D471,", ",H471,", ",I471,", ","江苏省")</f>
        <v>胡集镇, 沭阳县, 宿迁市, 江苏省</v>
      </c>
      <c r="G471">
        <v>45576</v>
      </c>
      <c r="H471" t="s">
        <v>89</v>
      </c>
      <c r="I471" t="s">
        <v>87</v>
      </c>
      <c r="J471">
        <f>VLOOKUP(F471,[1]!china_towns_second__2[[Column1]:[Y]],3,FALSE)</f>
        <v>33.9867771772156</v>
      </c>
      <c r="K471">
        <f>VLOOKUP(F471,[1]!china_towns_second__2[[Column1]:[Y]],2,FALSE)</f>
        <v>118.8520056</v>
      </c>
      <c r="L471" t="s">
        <v>4043</v>
      </c>
      <c r="M471" t="str">
        <f>VLOOKUP(H471,CHOOSE({1,2},Table1[Native],Table1[Name]),2,0)</f>
        <v>Shùyáng Xiàn</v>
      </c>
      <c r="N471" t="str">
        <f>VLOOKUP(I471,CHOOSE({1,2},Table1[Native],Table1[Name]),2,0)</f>
        <v>Sùqiān Shì</v>
      </c>
      <c r="O471" t="str">
        <f t="shared" si="30"/>
        <v>Huji Zhen (Sùqiān Shì)</v>
      </c>
      <c r="P471" s="13" t="str">
        <f t="shared" si="31"/>
        <v>Huji Zhen (Sùqiān Shì)</v>
      </c>
    </row>
    <row r="472" spans="1:16" hidden="1" x14ac:dyDescent="0.25">
      <c r="A472" t="s">
        <v>878</v>
      </c>
      <c r="B472" t="str">
        <f t="shared" si="28"/>
        <v>Húnánlù Jiēdào</v>
      </c>
      <c r="C472" t="str">
        <f t="shared" si="29"/>
        <v>Húnánlù Jiēdào</v>
      </c>
      <c r="D472" t="s">
        <v>879</v>
      </c>
      <c r="E472" t="s">
        <v>240</v>
      </c>
      <c r="F472" t="str">
        <f>_xlfn.CONCAT(D472,", ",H472,", ",I472,", ","江苏省")</f>
        <v>湖南路街道, 鼓楼区, 南京市, 江苏省</v>
      </c>
      <c r="G472">
        <v>122324</v>
      </c>
      <c r="H472" t="s">
        <v>54</v>
      </c>
      <c r="I472" t="s">
        <v>51</v>
      </c>
      <c r="J472">
        <f>VLOOKUP(F472,[1]!china_towns_second__2[[Column1]:[Y]],3,FALSE)</f>
        <v>32.064417154653597</v>
      </c>
      <c r="K472">
        <f>VLOOKUP(F472,[1]!china_towns_second__2[[Column1]:[Y]],2,FALSE)</f>
        <v>118.7727513</v>
      </c>
      <c r="L472" t="s">
        <v>4044</v>
      </c>
      <c r="M472" t="str">
        <f>VLOOKUP(H472,CHOOSE({1,2},Table1[Native],Table1[Name]),2,0)</f>
        <v>Gŭlóu Qū</v>
      </c>
      <c r="N472" t="str">
        <f>VLOOKUP(I472,CHOOSE({1,2},Table1[Native],Table1[Name]),2,0)</f>
        <v>Nánjīng Shì</v>
      </c>
      <c r="O472" t="str">
        <f t="shared" si="30"/>
        <v>Hunanlu Jiedao (Nánjīng Shì)</v>
      </c>
      <c r="P472" s="13" t="str">
        <f t="shared" si="31"/>
        <v>Hunanlu Jiedao (Nánjīng Shì)</v>
      </c>
    </row>
    <row r="473" spans="1:16" hidden="1" x14ac:dyDescent="0.25">
      <c r="A473" t="s">
        <v>2100</v>
      </c>
      <c r="B473" t="str">
        <f t="shared" si="28"/>
        <v>Huŏhuā Jiēdào</v>
      </c>
      <c r="C473" t="str">
        <f t="shared" si="29"/>
        <v>Huŏhuā Jiēdào</v>
      </c>
      <c r="D473" t="s">
        <v>2101</v>
      </c>
      <c r="E473" t="s">
        <v>240</v>
      </c>
      <c r="F473" t="str">
        <f>_xlfn.CONCAT(D473,", ",H473,", ",I473,", ","江苏省")</f>
        <v>火花街道, 泉山区, 徐州市, 江苏省</v>
      </c>
      <c r="G473">
        <v>25742</v>
      </c>
      <c r="H473" t="s">
        <v>156</v>
      </c>
      <c r="I473" t="s">
        <v>147</v>
      </c>
      <c r="J473">
        <f>VLOOKUP(F473,[1]!china_towns_second__2[[Column1]:[Y]],3,FALSE)</f>
        <v>34.264264877429703</v>
      </c>
      <c r="K473">
        <f>VLOOKUP(F473,[1]!china_towns_second__2[[Column1]:[Y]],2,FALSE)</f>
        <v>117.1071865</v>
      </c>
      <c r="L473" t="s">
        <v>4045</v>
      </c>
      <c r="M473" t="str">
        <f>VLOOKUP(H473,CHOOSE({1,2},Table1[Native],Table1[Name]),2,0)</f>
        <v>Quánshān Qū</v>
      </c>
      <c r="N473" t="str">
        <f>VLOOKUP(I473,CHOOSE({1,2},Table1[Native],Table1[Name]),2,0)</f>
        <v>Xúzhōu Shì</v>
      </c>
      <c r="O473" t="str">
        <f t="shared" si="30"/>
        <v>Huohua Jiedao (Xúzhōu Shì)</v>
      </c>
      <c r="P473" s="13" t="str">
        <f t="shared" si="31"/>
        <v>Huohua Jiedao (Xúzhōu Shì)</v>
      </c>
    </row>
    <row r="474" spans="1:16" hidden="1" x14ac:dyDescent="0.25">
      <c r="A474" t="s">
        <v>1521</v>
      </c>
      <c r="B474" t="str">
        <f t="shared" si="28"/>
        <v>Hŭqiū Jiēdào [incl. Liúyuán Jiēdào]</v>
      </c>
      <c r="C474" t="str">
        <f t="shared" si="29"/>
        <v>Hŭqiū Jiēdào [incl. Liúyuán Jiēdào]</v>
      </c>
      <c r="D474" t="s">
        <v>1522</v>
      </c>
      <c r="E474" t="s">
        <v>240</v>
      </c>
      <c r="F474" t="str">
        <f>_xlfn.CONCAT(D474,", ",H474,", ",I474,", ","江苏省")</f>
        <v>虎丘街道, 姑苏区, 苏州市, 江苏省</v>
      </c>
      <c r="G474">
        <v>144878</v>
      </c>
      <c r="H474" t="s">
        <v>101</v>
      </c>
      <c r="I474" t="s">
        <v>98</v>
      </c>
      <c r="J474">
        <f>VLOOKUP(F474,[1]!china_towns_second__2[[Column1]:[Y]],3,FALSE)</f>
        <v>31.333360742651202</v>
      </c>
      <c r="K474">
        <f>VLOOKUP(F474,[1]!china_towns_second__2[[Column1]:[Y]],2,FALSE)</f>
        <v>120.5802207</v>
      </c>
      <c r="L474" t="s">
        <v>4046</v>
      </c>
      <c r="M474" t="str">
        <f>VLOOKUP(H474,CHOOSE({1,2},Table1[Native],Table1[Name]),2,0)</f>
        <v>Gūsū Qū</v>
      </c>
      <c r="N474" t="str">
        <f>VLOOKUP(I474,CHOOSE({1,2},Table1[Native],Table1[Name]),2,0)</f>
        <v>Sūzhōu Shì</v>
      </c>
      <c r="O474" t="str">
        <f t="shared" si="30"/>
        <v>Huqiu Jiedao [incl. Liuyuan Jiedao] (Sūzhōu Shì)</v>
      </c>
      <c r="P474" s="13" t="str">
        <f t="shared" si="31"/>
        <v>Huqiu Jiedao [incl. Liuyuan Jiedao] (Sūzhōu Shì)</v>
      </c>
    </row>
    <row r="475" spans="1:16" hidden="1" x14ac:dyDescent="0.25">
      <c r="A475" t="s">
        <v>880</v>
      </c>
      <c r="B475" t="str">
        <f t="shared" si="28"/>
        <v>Húshú Jiēdào</v>
      </c>
      <c r="C475" t="str">
        <f t="shared" si="29"/>
        <v>Húshú Jiēdào</v>
      </c>
      <c r="D475" t="s">
        <v>881</v>
      </c>
      <c r="E475" t="s">
        <v>240</v>
      </c>
      <c r="F475" t="str">
        <f>_xlfn.CONCAT(D475,", ",H475,", ",I475,", ","江苏省")</f>
        <v>湖熟街道, 江宁区, 南京市, 江苏省</v>
      </c>
      <c r="G475">
        <v>78247</v>
      </c>
      <c r="H475" t="s">
        <v>56</v>
      </c>
      <c r="I475" t="s">
        <v>51</v>
      </c>
      <c r="J475">
        <f>VLOOKUP(F475,[1]!china_towns_second__2[[Column1]:[Y]],3,FALSE)</f>
        <v>31.843762127174799</v>
      </c>
      <c r="K475">
        <f>VLOOKUP(F475,[1]!china_towns_second__2[[Column1]:[Y]],2,FALSE)</f>
        <v>118.9518995</v>
      </c>
      <c r="L475" t="s">
        <v>4047</v>
      </c>
      <c r="M475" t="str">
        <f>VLOOKUP(H475,CHOOSE({1,2},Table1[Native],Table1[Name]),2,0)</f>
        <v>Jiāngníng Qū</v>
      </c>
      <c r="N475" t="str">
        <f>VLOOKUP(I475,CHOOSE({1,2},Table1[Native],Table1[Name]),2,0)</f>
        <v>Nánjīng Shì</v>
      </c>
      <c r="O475" t="str">
        <f t="shared" si="30"/>
        <v>Hushu Jiedao (Nánjīng Shì)</v>
      </c>
      <c r="P475" s="13" t="str">
        <f t="shared" si="31"/>
        <v>Hushu Jiedao (Nánjīng Shì)</v>
      </c>
    </row>
    <row r="476" spans="1:16" hidden="1" x14ac:dyDescent="0.25">
      <c r="A476" t="s">
        <v>1523</v>
      </c>
      <c r="B476" t="str">
        <f t="shared" si="28"/>
        <v>Hŭshùguān Jīngjì Jìshù Kāifāqū</v>
      </c>
      <c r="C476" t="str">
        <f t="shared" si="29"/>
        <v>Hŭshùguān Jīngjì Jìshù Kāifāqū</v>
      </c>
      <c r="D476" t="s">
        <v>1524</v>
      </c>
      <c r="E476" t="s">
        <v>248</v>
      </c>
      <c r="F476" t="str">
        <f>_xlfn.CONCAT(D476,", ",H476,", ",I476,", ","江苏省")</f>
        <v>浒墅关经济技术开发区, 虎丘区, 苏州市, 江苏省</v>
      </c>
      <c r="G476">
        <v>81332</v>
      </c>
      <c r="H476" t="s">
        <v>103</v>
      </c>
      <c r="I476" t="s">
        <v>98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4048</v>
      </c>
      <c r="M476" t="str">
        <f>VLOOKUP(H476,CHOOSE({1,2},Table1[Native],Table1[Name]),2,0)</f>
        <v>Hŭqiū Qū</v>
      </c>
      <c r="N476" t="str">
        <f>VLOOKUP(I476,CHOOSE({1,2},Table1[Native],Table1[Name]),2,0)</f>
        <v>Sūzhōu Shì</v>
      </c>
      <c r="O476" t="str">
        <f t="shared" si="30"/>
        <v>Hushuguan Jingji Jishu Kaifaqu (Sūzhōu Shì)</v>
      </c>
      <c r="P476" s="13" t="str">
        <f t="shared" si="31"/>
        <v>Hushuguan Jingji Jishu Kaifaqu (Sūzhōu Shì)</v>
      </c>
    </row>
    <row r="477" spans="1:16" hidden="1" x14ac:dyDescent="0.25">
      <c r="A477" t="s">
        <v>1525</v>
      </c>
      <c r="B477" t="str">
        <f t="shared" si="28"/>
        <v>Hŭshùguān Zhèn</v>
      </c>
      <c r="C477" t="str">
        <f t="shared" si="29"/>
        <v>Hŭshùguān Zhèn</v>
      </c>
      <c r="D477" t="s">
        <v>1526</v>
      </c>
      <c r="E477" t="s">
        <v>243</v>
      </c>
      <c r="F477" t="str">
        <f>_xlfn.CONCAT(D477,", ",H477,", ",I477,", ","江苏省")</f>
        <v>浒墅关镇, 虎丘区, 苏州市, 江苏省</v>
      </c>
      <c r="G477">
        <v>58090</v>
      </c>
      <c r="H477" t="s">
        <v>103</v>
      </c>
      <c r="I477" t="s">
        <v>98</v>
      </c>
      <c r="J477">
        <f>VLOOKUP(F477,[1]!china_towns_second__2[[Column1]:[Y]],3,FALSE)</f>
        <v>31.393577738742501</v>
      </c>
      <c r="K477">
        <f>VLOOKUP(F477,[1]!china_towns_second__2[[Column1]:[Y]],2,FALSE)</f>
        <v>120.5186983</v>
      </c>
      <c r="L477" t="s">
        <v>4049</v>
      </c>
      <c r="M477" t="str">
        <f>VLOOKUP(H477,CHOOSE({1,2},Table1[Native],Table1[Name]),2,0)</f>
        <v>Hŭqiū Qū</v>
      </c>
      <c r="N477" t="str">
        <f>VLOOKUP(I477,CHOOSE({1,2},Table1[Native],Table1[Name]),2,0)</f>
        <v>Sūzhōu Shì</v>
      </c>
      <c r="O477" t="str">
        <f t="shared" si="30"/>
        <v>Hushuguan Zhen (Sūzhōu Shì)</v>
      </c>
      <c r="P477" s="13" t="str">
        <f t="shared" si="31"/>
        <v>Hushuguan Zhen (Sūzhōu Shì)</v>
      </c>
    </row>
    <row r="478" spans="1:16" hidden="1" x14ac:dyDescent="0.25">
      <c r="A478" t="s">
        <v>273</v>
      </c>
      <c r="B478" t="str">
        <f t="shared" si="28"/>
        <v>Hútáng Zhèn</v>
      </c>
      <c r="C478" t="str">
        <f t="shared" si="29"/>
        <v>Hútáng Zhèn</v>
      </c>
      <c r="D478" t="s">
        <v>274</v>
      </c>
      <c r="E478" t="s">
        <v>243</v>
      </c>
      <c r="F478" t="str">
        <f>_xlfn.CONCAT(D478,", ",H478,", ",I478,", ","江苏省")</f>
        <v>湖塘镇, 武进区, 常州市, 江苏省</v>
      </c>
      <c r="G478">
        <v>260679</v>
      </c>
      <c r="H478" t="s">
        <v>15</v>
      </c>
      <c r="I478" t="s">
        <v>6</v>
      </c>
      <c r="J478">
        <f>VLOOKUP(F478,[1]!china_towns_second__2[[Column1]:[Y]],3,FALSE)</f>
        <v>31.707919950646499</v>
      </c>
      <c r="K478">
        <f>VLOOKUP(F478,[1]!china_towns_second__2[[Column1]:[Y]],2,FALSE)</f>
        <v>119.9517074</v>
      </c>
      <c r="L478" t="s">
        <v>4050</v>
      </c>
      <c r="M478" t="str">
        <f>VLOOKUP(H478,CHOOSE({1,2},Table1[Native],Table1[Name]),2,0)</f>
        <v>Wŭjìn Qū</v>
      </c>
      <c r="N478" t="str">
        <f>VLOOKUP(I478,CHOOSE({1,2},Table1[Native],Table1[Name]),2,0)</f>
        <v>Chángzhōu Shì</v>
      </c>
      <c r="O478" t="str">
        <f t="shared" si="30"/>
        <v>Hutang Zhen (Chángzhōu Shì)</v>
      </c>
      <c r="P478" s="13" t="str">
        <f t="shared" si="31"/>
        <v>Hutang Zhen (Chángzhōu Shì)</v>
      </c>
    </row>
    <row r="479" spans="1:16" hidden="1" x14ac:dyDescent="0.25">
      <c r="A479" t="s">
        <v>2102</v>
      </c>
      <c r="B479" t="str">
        <f t="shared" si="28"/>
        <v>Húzhài Zhèn</v>
      </c>
      <c r="C479" t="str">
        <f t="shared" si="29"/>
        <v>Húzhài Zhèn</v>
      </c>
      <c r="D479" t="s">
        <v>2103</v>
      </c>
      <c r="E479" t="s">
        <v>243</v>
      </c>
      <c r="F479" t="str">
        <f>_xlfn.CONCAT(D479,", ",H479,", ",I479,", ","江苏省")</f>
        <v>胡寨镇, 沛县, 徐州市, 江苏省</v>
      </c>
      <c r="G479">
        <v>32231</v>
      </c>
      <c r="H479" t="s">
        <v>153</v>
      </c>
      <c r="I479" t="s">
        <v>147</v>
      </c>
      <c r="J479">
        <f>VLOOKUP(F479,[1]!china_towns_second__2[[Column1]:[Y]],3,FALSE)</f>
        <v>34.6793821121544</v>
      </c>
      <c r="K479">
        <f>VLOOKUP(F479,[1]!china_towns_second__2[[Column1]:[Y]],2,FALSE)</f>
        <v>117.0199348</v>
      </c>
      <c r="L479" t="s">
        <v>4051</v>
      </c>
      <c r="M479" t="str">
        <f>VLOOKUP(H479,CHOOSE({1,2},Table1[Native],Table1[Name]),2,0)</f>
        <v>Pèi Xiàn</v>
      </c>
      <c r="N479" t="str">
        <f>VLOOKUP(I479,CHOOSE({1,2},Table1[Native],Table1[Name]),2,0)</f>
        <v>Xúzhōu Shì</v>
      </c>
      <c r="O479" t="str">
        <f t="shared" si="30"/>
        <v>Huzhai Zhen (Xúzhōu Shì)</v>
      </c>
      <c r="P479" s="13" t="str">
        <f t="shared" si="31"/>
        <v>Huzhai Zhen (Xúzhōu Shì)</v>
      </c>
    </row>
    <row r="480" spans="1:16" hidden="1" x14ac:dyDescent="0.25">
      <c r="A480" t="s">
        <v>1724</v>
      </c>
      <c r="B480" t="str">
        <f t="shared" si="28"/>
        <v>Húzhuāng Zhèn</v>
      </c>
      <c r="C480" t="str">
        <f t="shared" si="29"/>
        <v>Húzhuāng Zhèn</v>
      </c>
      <c r="D480" t="s">
        <v>1725</v>
      </c>
      <c r="E480" t="s">
        <v>243</v>
      </c>
      <c r="F480" t="str">
        <f>_xlfn.CONCAT(D480,", ",H480,", ",I480,", ","江苏省")</f>
        <v>胡庄镇, 高港区, 泰州市, 江苏省</v>
      </c>
      <c r="G480">
        <v>35358</v>
      </c>
      <c r="H480" t="s">
        <v>119</v>
      </c>
      <c r="I480" t="s">
        <v>117</v>
      </c>
      <c r="J480">
        <f>VLOOKUP(F480,[1]!china_towns_second__2[[Column1]:[Y]],3,FALSE)</f>
        <v>32.323685607158403</v>
      </c>
      <c r="K480">
        <f>VLOOKUP(F480,[1]!china_towns_second__2[[Column1]:[Y]],2,FALSE)</f>
        <v>120.0335793</v>
      </c>
      <c r="L480" t="s">
        <v>4052</v>
      </c>
      <c r="M480" t="str">
        <f>VLOOKUP(H480,CHOOSE({1,2},Table1[Native],Table1[Name]),2,0)</f>
        <v>Gāogăng Qū</v>
      </c>
      <c r="N480" t="str">
        <f>VLOOKUP(I480,CHOOSE({1,2},Table1[Native],Table1[Name]),2,0)</f>
        <v>Tàizhōu Shì</v>
      </c>
      <c r="O480" t="str">
        <f t="shared" si="30"/>
        <v>Huzhuang Zhen (Tàizhōu Shì)</v>
      </c>
      <c r="P480" s="13" t="str">
        <f t="shared" si="31"/>
        <v>Huzhuang Zhen (Tàizhōu Shì)</v>
      </c>
    </row>
    <row r="481" spans="1:16" hidden="1" x14ac:dyDescent="0.25">
      <c r="A481" t="s">
        <v>2794</v>
      </c>
      <c r="B481" t="str">
        <f t="shared" si="28"/>
        <v>Jiànbì Jiēdào</v>
      </c>
      <c r="C481" t="str">
        <f t="shared" si="29"/>
        <v>Jiànbì Jiēdào</v>
      </c>
      <c r="D481" t="s">
        <v>2795</v>
      </c>
      <c r="E481" t="s">
        <v>240</v>
      </c>
      <c r="F481" t="str">
        <f>_xlfn.CONCAT(D481,", ",H481,", ",I481,", ","江苏省")</f>
        <v>谏壁街道, 京口区, 镇江市, 江苏省</v>
      </c>
      <c r="G481">
        <v>39186</v>
      </c>
      <c r="H481" t="s">
        <v>202</v>
      </c>
      <c r="I481" t="s">
        <v>197</v>
      </c>
      <c r="J481">
        <f>VLOOKUP(F481,[1]!china_towns_second__2[[Column1]:[Y]],3,FALSE)</f>
        <v>32.163779172420497</v>
      </c>
      <c r="K481">
        <f>VLOOKUP(F481,[1]!china_towns_second__2[[Column1]:[Y]],2,FALSE)</f>
        <v>119.5803131</v>
      </c>
      <c r="L481" t="s">
        <v>4053</v>
      </c>
      <c r="M481" t="str">
        <f>VLOOKUP(H481,CHOOSE({1,2},Table1[Native],Table1[Name]),2,0)</f>
        <v>Jīngkŏu Qū</v>
      </c>
      <c r="N481" t="str">
        <f>VLOOKUP(I481,CHOOSE({1,2},Table1[Native],Table1[Name]),2,0)</f>
        <v>Zhènjiāng Shì</v>
      </c>
      <c r="O481" t="str">
        <f t="shared" si="30"/>
        <v>Jianbi Jiedao (Zhènjiāng Shì)</v>
      </c>
      <c r="P481" s="13" t="str">
        <f t="shared" si="31"/>
        <v>Jianbi Jiedao (Zhènjiāng Shì)</v>
      </c>
    </row>
    <row r="482" spans="1:16" hidden="1" x14ac:dyDescent="0.25">
      <c r="A482" t="s">
        <v>1109</v>
      </c>
      <c r="B482" t="str">
        <f t="shared" si="28"/>
        <v>Jiāng'ān Zhèn</v>
      </c>
      <c r="C482" t="str">
        <f t="shared" si="29"/>
        <v>Jiāng'ān Zhèn</v>
      </c>
      <c r="D482" t="s">
        <v>1110</v>
      </c>
      <c r="E482" t="s">
        <v>243</v>
      </c>
      <c r="F482" t="str">
        <f>_xlfn.CONCAT(D482,", ",H482,", ",I482,", ","江苏省")</f>
        <v>江安镇, 如皋市, 南通市, 江苏省</v>
      </c>
      <c r="G482">
        <v>74332</v>
      </c>
      <c r="H482" t="s">
        <v>83</v>
      </c>
      <c r="I482" t="s">
        <v>72</v>
      </c>
      <c r="J482">
        <f>VLOOKUP(F482,[1]!china_towns_second__2[[Column1]:[Y]],3,FALSE)</f>
        <v>32.173205260162</v>
      </c>
      <c r="K482">
        <f>VLOOKUP(F482,[1]!china_towns_second__2[[Column1]:[Y]],2,FALSE)</f>
        <v>120.4078284</v>
      </c>
      <c r="L482" t="s">
        <v>4054</v>
      </c>
      <c r="M482" t="str">
        <f>VLOOKUP(H482,CHOOSE({1,2},Table1[Native],Table1[Name]),2,0)</f>
        <v>Rúgāo Shì</v>
      </c>
      <c r="N482" t="str">
        <f>VLOOKUP(I482,CHOOSE({1,2},Table1[Native],Table1[Name]),2,0)</f>
        <v>Nántōng Shì</v>
      </c>
      <c r="O482" t="str">
        <f t="shared" si="30"/>
        <v>Jiang'an Zhen (Nántōng Shì)</v>
      </c>
      <c r="P482" s="13" t="str">
        <f t="shared" si="31"/>
        <v>Jiang'an Zhen (Nántōng Shì)</v>
      </c>
    </row>
    <row r="483" spans="1:16" hidden="1" x14ac:dyDescent="0.25">
      <c r="A483" t="s">
        <v>468</v>
      </c>
      <c r="B483" t="str">
        <f t="shared" si="28"/>
        <v>Jiăngbà Zhèn</v>
      </c>
      <c r="C483" t="str">
        <f t="shared" si="29"/>
        <v>Jiăngbà Zhèn</v>
      </c>
      <c r="D483" t="s">
        <v>469</v>
      </c>
      <c r="E483" t="s">
        <v>243</v>
      </c>
      <c r="F483" t="str">
        <f>_xlfn.CONCAT(D483,", ",H483,", ",I483,", ","江苏省")</f>
        <v>蒋坝镇, 洪泽区, 淮安市, 江苏省</v>
      </c>
      <c r="G483">
        <v>5695</v>
      </c>
      <c r="H483" t="s">
        <v>23</v>
      </c>
      <c r="I483" t="s">
        <v>21</v>
      </c>
      <c r="J483">
        <f>VLOOKUP(F483,[1]!china_towns_second__2[[Column1]:[Y]],3,FALSE)</f>
        <v>33.105843356964101</v>
      </c>
      <c r="K483">
        <f>VLOOKUP(F483,[1]!china_towns_second__2[[Column1]:[Y]],2,FALSE)</f>
        <v>118.7432294</v>
      </c>
      <c r="L483" t="s">
        <v>4055</v>
      </c>
      <c r="M483" t="str">
        <f>VLOOKUP(H483,CHOOSE({1,2},Table1[Native],Table1[Name]),2,0)</f>
        <v>Hóngzé Qū</v>
      </c>
      <c r="N483" t="str">
        <f>VLOOKUP(I483,CHOOSE({1,2},Table1[Native],Table1[Name]),2,0)</f>
        <v>Huái'ān Shì</v>
      </c>
      <c r="O483" t="str">
        <f t="shared" si="30"/>
        <v>Jiangba Zhen (Huái'ān Shì)</v>
      </c>
      <c r="P483" s="13" t="str">
        <f t="shared" si="31"/>
        <v>Jiangba Zhen (Huái'ān Shì)</v>
      </c>
    </row>
    <row r="484" spans="1:16" hidden="1" x14ac:dyDescent="0.25">
      <c r="A484" t="s">
        <v>882</v>
      </c>
      <c r="B484" t="str">
        <f t="shared" si="28"/>
        <v>Jiāngdōng Jiēdào</v>
      </c>
      <c r="C484" t="str">
        <f t="shared" si="29"/>
        <v>Jiāngdōng Jiēdào</v>
      </c>
      <c r="D484" t="s">
        <v>883</v>
      </c>
      <c r="E484" t="s">
        <v>240</v>
      </c>
      <c r="F484" t="str">
        <f>_xlfn.CONCAT(D484,", ",H484,", ",I484,", ","江苏省")</f>
        <v>江东街道, 鼓楼区, 南京市, 江苏省</v>
      </c>
      <c r="G484">
        <v>109810</v>
      </c>
      <c r="H484" t="s">
        <v>54</v>
      </c>
      <c r="I484" t="s">
        <v>51</v>
      </c>
      <c r="J484">
        <f>VLOOKUP(F484,[1]!china_towns_second__2[[Column1]:[Y]],3,FALSE)</f>
        <v>32.050998274480101</v>
      </c>
      <c r="K484">
        <f>VLOOKUP(F484,[1]!china_towns_second__2[[Column1]:[Y]],2,FALSE)</f>
        <v>118.7275222</v>
      </c>
      <c r="L484" t="s">
        <v>4056</v>
      </c>
      <c r="M484" t="str">
        <f>VLOOKUP(H484,CHOOSE({1,2},Table1[Native],Table1[Name]),2,0)</f>
        <v>Gŭlóu Qū</v>
      </c>
      <c r="N484" t="str">
        <f>VLOOKUP(I484,CHOOSE({1,2},Table1[Native],Table1[Name]),2,0)</f>
        <v>Nánjīng Shì</v>
      </c>
      <c r="O484" t="str">
        <f t="shared" si="30"/>
        <v>Jiangdong Jiedao (Nánjīng Shì)</v>
      </c>
      <c r="P484" s="13" t="str">
        <f t="shared" si="31"/>
        <v>Jiangdong Jiedao (Nánjīng Shì)</v>
      </c>
    </row>
    <row r="485" spans="1:16" hidden="1" x14ac:dyDescent="0.25">
      <c r="A485" t="s">
        <v>1726</v>
      </c>
      <c r="B485" t="str">
        <f t="shared" si="28"/>
        <v>Jiăngduŏ Zhèn</v>
      </c>
      <c r="C485" t="str">
        <f t="shared" si="29"/>
        <v>Jiăngduŏ Zhèn</v>
      </c>
      <c r="D485" t="s">
        <v>1727</v>
      </c>
      <c r="E485" t="s">
        <v>243</v>
      </c>
      <c r="F485" t="str">
        <f>_xlfn.CONCAT(D485,", ",H485,", ",I485,", ","江苏省")</f>
        <v>蒋垛镇, 姜堰区, 泰州市, 江苏省</v>
      </c>
      <c r="G485">
        <v>39609</v>
      </c>
      <c r="H485" t="s">
        <v>123</v>
      </c>
      <c r="I485" t="s">
        <v>117</v>
      </c>
      <c r="J485">
        <f>VLOOKUP(F485,[1]!china_towns_second__2[[Column1]:[Y]],3,FALSE)</f>
        <v>32.379795590541697</v>
      </c>
      <c r="K485">
        <f>VLOOKUP(F485,[1]!china_towns_second__2[[Column1]:[Y]],2,FALSE)</f>
        <v>120.2305822</v>
      </c>
      <c r="L485" t="s">
        <v>4057</v>
      </c>
      <c r="M485" t="str">
        <f>VLOOKUP(H485,CHOOSE({1,2},Table1[Native],Table1[Name]),2,0)</f>
        <v>Jiāngyàn Qū</v>
      </c>
      <c r="N485" t="str">
        <f>VLOOKUP(I485,CHOOSE({1,2},Table1[Native],Table1[Name]),2,0)</f>
        <v>Tàizhōu Shì</v>
      </c>
      <c r="O485" t="str">
        <f t="shared" si="30"/>
        <v>Jiangduo Zhen (Tàizhōu Shì)</v>
      </c>
      <c r="P485" s="13" t="str">
        <f t="shared" si="31"/>
        <v>Jiangduo Zhen (Tàizhōu Shì)</v>
      </c>
    </row>
    <row r="486" spans="1:16" hidden="1" x14ac:dyDescent="0.25">
      <c r="A486" t="s">
        <v>2408</v>
      </c>
      <c r="B486" t="str">
        <f t="shared" si="28"/>
        <v>Jiànggăng Nóngchăng</v>
      </c>
      <c r="C486" t="str">
        <f t="shared" si="29"/>
        <v>Jiànggăng Nóngchăng</v>
      </c>
      <c r="D486" t="s">
        <v>2409</v>
      </c>
      <c r="E486" t="s">
        <v>248</v>
      </c>
      <c r="F486" t="str">
        <f>_xlfn.CONCAT(D486,", ",H486,", ",I486,", ","江苏省")</f>
        <v>弶港农场, 东台市, 盐城市, 江苏省</v>
      </c>
      <c r="G486">
        <v>5984</v>
      </c>
      <c r="H486" t="s">
        <v>171</v>
      </c>
      <c r="I486" t="s">
        <v>165</v>
      </c>
      <c r="J486" t="e">
        <f>VLOOKUP(F486,[1]!china_towns_second__2[[Column1]:[Y]],3,FALSE)</f>
        <v>#N/A</v>
      </c>
      <c r="K486" t="e">
        <f>VLOOKUP(F486,[1]!china_towns_second__2[[Column1]:[Y]],2,FALSE)</f>
        <v>#N/A</v>
      </c>
      <c r="L486" t="s">
        <v>4058</v>
      </c>
      <c r="M486" t="str">
        <f>VLOOKUP(H486,CHOOSE({1,2},Table1[Native],Table1[Name]),2,0)</f>
        <v>Dōngtái Shì</v>
      </c>
      <c r="N486" t="str">
        <f>VLOOKUP(I486,CHOOSE({1,2},Table1[Native],Table1[Name]),2,0)</f>
        <v>Yánchéng Shì</v>
      </c>
      <c r="O486" t="str">
        <f t="shared" si="30"/>
        <v>Jianggang Nongchang (Yánchéng Shì)</v>
      </c>
      <c r="P486" s="13" t="str">
        <f t="shared" si="31"/>
        <v>Jianggang Nongchang (Yánchéng Shì)</v>
      </c>
    </row>
    <row r="487" spans="1:16" hidden="1" x14ac:dyDescent="0.25">
      <c r="A487" t="s">
        <v>2410</v>
      </c>
      <c r="B487" t="str">
        <f t="shared" si="28"/>
        <v>Jiànggăng Zhèn</v>
      </c>
      <c r="C487" t="str">
        <f t="shared" si="29"/>
        <v>Jiànggăng Zhèn</v>
      </c>
      <c r="D487" t="s">
        <v>2411</v>
      </c>
      <c r="E487" t="s">
        <v>243</v>
      </c>
      <c r="F487" t="str">
        <f>_xlfn.CONCAT(D487,", ",H487,", ",I487,", ","江苏省")</f>
        <v>弶港镇, 东台市, 盐城市, 江苏省</v>
      </c>
      <c r="G487">
        <v>42663</v>
      </c>
      <c r="H487" t="s">
        <v>171</v>
      </c>
      <c r="I487" t="s">
        <v>165</v>
      </c>
      <c r="J487">
        <f>VLOOKUP(F487,[1]!china_towns_second__2[[Column1]:[Y]],3,FALSE)</f>
        <v>32.8303449411085</v>
      </c>
      <c r="K487">
        <f>VLOOKUP(F487,[1]!china_towns_second__2[[Column1]:[Y]],2,FALSE)</f>
        <v>120.8412424</v>
      </c>
      <c r="L487" t="s">
        <v>4059</v>
      </c>
      <c r="M487" t="str">
        <f>VLOOKUP(H487,CHOOSE({1,2},Table1[Native],Table1[Name]),2,0)</f>
        <v>Dōngtái Shì</v>
      </c>
      <c r="N487" t="str">
        <f>VLOOKUP(I487,CHOOSE({1,2},Table1[Native],Table1[Name]),2,0)</f>
        <v>Yánchéng Shì</v>
      </c>
      <c r="O487" t="str">
        <f t="shared" si="30"/>
        <v>Jianggang Zhen (Yánchéng Shì)</v>
      </c>
      <c r="P487" s="13" t="str">
        <f t="shared" si="31"/>
        <v>Jianggang Zhen (Yánchéng Shì)</v>
      </c>
    </row>
    <row r="488" spans="1:16" hidden="1" x14ac:dyDescent="0.25">
      <c r="A488" t="s">
        <v>1889</v>
      </c>
      <c r="B488" t="str">
        <f t="shared" si="28"/>
        <v>Jiānghăi Jiēdào</v>
      </c>
      <c r="C488" t="str">
        <f t="shared" si="29"/>
        <v>Jiānghăi Jiēdào</v>
      </c>
      <c r="D488" t="s">
        <v>1890</v>
      </c>
      <c r="E488" t="s">
        <v>240</v>
      </c>
      <c r="F488" t="str">
        <f>_xlfn.CONCAT(D488,", ",H488,", ",I488,", ","江苏省")</f>
        <v>江海街道, 梁溪区, 无锡市, 江苏省</v>
      </c>
      <c r="G488">
        <v>31181</v>
      </c>
      <c r="H488" t="s">
        <v>140</v>
      </c>
      <c r="I488" t="s">
        <v>133</v>
      </c>
      <c r="J488" t="e">
        <f>VLOOKUP(F488,[1]!china_towns_second__2[[Column1]:[Y]],3,FALSE)</f>
        <v>#N/A</v>
      </c>
      <c r="K488" t="e">
        <f>VLOOKUP(F488,[1]!china_towns_second__2[[Column1]:[Y]],2,FALSE)</f>
        <v>#N/A</v>
      </c>
      <c r="L488" t="s">
        <v>4060</v>
      </c>
      <c r="M488" t="str">
        <f>VLOOKUP(H488,CHOOSE({1,2},Table1[Native],Table1[Name]),2,0)</f>
        <v>Liángxī Qū</v>
      </c>
      <c r="N488" t="str">
        <f>VLOOKUP(I488,CHOOSE({1,2},Table1[Native],Table1[Name]),2,0)</f>
        <v>Wúxī Shì</v>
      </c>
      <c r="O488" t="str">
        <f t="shared" si="30"/>
        <v>Jianghai Jiedao (Wúxī Shì)</v>
      </c>
      <c r="P488" s="13" t="str">
        <f t="shared" si="31"/>
        <v>Jianghai Jiedao (Wúxī Shì)</v>
      </c>
    </row>
    <row r="489" spans="1:16" hidden="1" x14ac:dyDescent="0.25">
      <c r="A489" t="s">
        <v>884</v>
      </c>
      <c r="B489" t="str">
        <f t="shared" si="28"/>
        <v>Jiāngníng Jiēdào</v>
      </c>
      <c r="C489" t="str">
        <f t="shared" si="29"/>
        <v>Jiāngníng Jiēdào</v>
      </c>
      <c r="D489" t="s">
        <v>885</v>
      </c>
      <c r="E489" t="s">
        <v>240</v>
      </c>
      <c r="F489" t="str">
        <f>_xlfn.CONCAT(D489,", ",H489,", ",I489,", ","江苏省")</f>
        <v>江宁街道, 江宁区, 南京市, 江苏省</v>
      </c>
      <c r="G489">
        <v>90830</v>
      </c>
      <c r="H489" t="s">
        <v>56</v>
      </c>
      <c r="I489" t="s">
        <v>51</v>
      </c>
      <c r="J489">
        <f>VLOOKUP(F489,[1]!china_towns_second__2[[Column1]:[Y]],3,FALSE)</f>
        <v>31.811227564919299</v>
      </c>
      <c r="K489">
        <f>VLOOKUP(F489,[1]!china_towns_second__2[[Column1]:[Y]],2,FALSE)</f>
        <v>118.5877807</v>
      </c>
      <c r="L489" t="s">
        <v>4061</v>
      </c>
      <c r="M489" t="str">
        <f>VLOOKUP(H489,CHOOSE({1,2},Table1[Native],Table1[Name]),2,0)</f>
        <v>Jiāngníng Qū</v>
      </c>
      <c r="N489" t="str">
        <f>VLOOKUP(I489,CHOOSE({1,2},Table1[Native],Table1[Name]),2,0)</f>
        <v>Nánjīng Shì</v>
      </c>
      <c r="O489" t="str">
        <f t="shared" si="30"/>
        <v>Jiangning Jiedao (Nánjīng Shì)</v>
      </c>
      <c r="P489" s="13" t="str">
        <f t="shared" si="31"/>
        <v>Jiangning Jiedao (Nánjīng Shì)</v>
      </c>
    </row>
    <row r="490" spans="1:16" hidden="1" x14ac:dyDescent="0.25">
      <c r="A490" t="s">
        <v>886</v>
      </c>
      <c r="B490" t="str">
        <f t="shared" si="28"/>
        <v>Jiāngpŭ Jiēdào</v>
      </c>
      <c r="C490" t="str">
        <f t="shared" si="29"/>
        <v>Jiāngpŭ Jiēdào</v>
      </c>
      <c r="D490" t="s">
        <v>887</v>
      </c>
      <c r="E490" t="s">
        <v>240</v>
      </c>
      <c r="F490" t="str">
        <f>_xlfn.CONCAT(D490,", ",H490,", ",I490,", ","江苏省")</f>
        <v>江浦街道, 浦口区, 南京市, 江苏省</v>
      </c>
      <c r="G490">
        <v>164891</v>
      </c>
      <c r="H490" t="s">
        <v>63</v>
      </c>
      <c r="I490" t="s">
        <v>51</v>
      </c>
      <c r="J490">
        <f>VLOOKUP(F490,[1]!china_towns_second__2[[Column1]:[Y]],3,FALSE)</f>
        <v>32.038069882022803</v>
      </c>
      <c r="K490">
        <f>VLOOKUP(F490,[1]!china_towns_second__2[[Column1]:[Y]],2,FALSE)</f>
        <v>118.6153352</v>
      </c>
      <c r="L490" t="s">
        <v>4062</v>
      </c>
      <c r="M490" t="str">
        <f>VLOOKUP(H490,CHOOSE({1,2},Table1[Native],Table1[Name]),2,0)</f>
        <v>Pŭkŏu Qū</v>
      </c>
      <c r="N490" t="str">
        <f>VLOOKUP(I490,CHOOSE({1,2},Table1[Native],Table1[Name]),2,0)</f>
        <v>Nánjīng Shì</v>
      </c>
      <c r="O490" t="str">
        <f t="shared" si="30"/>
        <v>Jiangpu Jiedao (Nánjīng Shì)</v>
      </c>
      <c r="P490" s="13" t="str">
        <f t="shared" si="31"/>
        <v>Jiangpu Jiedao (Nánjīng Shì)</v>
      </c>
    </row>
    <row r="491" spans="1:16" hidden="1" x14ac:dyDescent="0.25">
      <c r="A491" t="s">
        <v>2796</v>
      </c>
      <c r="B491" t="str">
        <f t="shared" si="28"/>
        <v>Jiăngqiáo Jiēdào [incl. Guāntángqiáo Jiēdào, Wéigǎng Jiēdào]</v>
      </c>
      <c r="C491" t="str">
        <f t="shared" si="29"/>
        <v>Jiăngqiáo Jiēdào [incl. Guāntángqiáo Jiēdào, Wéigǎng Jiēdào]</v>
      </c>
      <c r="D491" t="s">
        <v>2797</v>
      </c>
      <c r="E491" t="s">
        <v>240</v>
      </c>
      <c r="F491" t="str">
        <f>_xlfn.CONCAT(D491,", ",H491,", ",I491,", ","江苏省")</f>
        <v>蒋乔街道, 润州区, 镇江市, 江苏省</v>
      </c>
      <c r="G491">
        <v>22800</v>
      </c>
      <c r="H491" t="s">
        <v>206</v>
      </c>
      <c r="I491" t="s">
        <v>197</v>
      </c>
      <c r="J491">
        <f>VLOOKUP(F491,[1]!china_towns_second__2[[Column1]:[Y]],3,FALSE)</f>
        <v>32.156775447723298</v>
      </c>
      <c r="K491">
        <f>VLOOKUP(F491,[1]!china_towns_second__2[[Column1]:[Y]],2,FALSE)</f>
        <v>119.3911793</v>
      </c>
      <c r="L491" t="s">
        <v>4063</v>
      </c>
      <c r="M491" t="str">
        <f>VLOOKUP(H491,CHOOSE({1,2},Table1[Native],Table1[Name]),2,0)</f>
        <v>Rùnzhōu Qū</v>
      </c>
      <c r="N491" t="str">
        <f>VLOOKUP(I491,CHOOSE({1,2},Table1[Native],Table1[Name]),2,0)</f>
        <v>Zhènjiāng Shì</v>
      </c>
      <c r="O491" t="str">
        <f t="shared" si="30"/>
        <v>Jiangqiao Jiedao [incl. Guantangqiao Jiedao, Weigang Jiedao] (Zhènjiāng Shì)</v>
      </c>
      <c r="P491" s="13" t="str">
        <f t="shared" si="31"/>
        <v>Jiangqiao Jiedao [incl. Guantangqiao Jiedao, Weigang Jiedao] (Zhènjiāng Shì)</v>
      </c>
    </row>
    <row r="492" spans="1:16" hidden="1" x14ac:dyDescent="0.25">
      <c r="A492" t="s">
        <v>1527</v>
      </c>
      <c r="B492" t="str">
        <f t="shared" si="28"/>
        <v>Jiāngsū Chángshú Fúzhuāng Chéng Guănlĭ Wĕiyuánhuì</v>
      </c>
      <c r="C492" t="str">
        <f t="shared" si="29"/>
        <v>Jiāngsū Chángshú Fúzhuāng Chéng Guănlĭ Wĕiyuánhuì</v>
      </c>
      <c r="D492" t="s">
        <v>1528</v>
      </c>
      <c r="E492" t="s">
        <v>248</v>
      </c>
      <c r="F492" t="str">
        <f>_xlfn.CONCAT(D492,", ",H492,", ",I492,", ","江苏省")</f>
        <v>江苏常熟服装城管理委员会, 常熟市, 苏州市, 江苏省</v>
      </c>
      <c r="G492">
        <v>26796</v>
      </c>
      <c r="H492" t="s">
        <v>100</v>
      </c>
      <c r="I492" t="s">
        <v>98</v>
      </c>
      <c r="J492" t="e">
        <f>VLOOKUP(F492,[1]!china_towns_second__2[[Column1]:[Y]],3,FALSE)</f>
        <v>#N/A</v>
      </c>
      <c r="K492" t="e">
        <f>VLOOKUP(F492,[1]!china_towns_second__2[[Column1]:[Y]],2,FALSE)</f>
        <v>#N/A</v>
      </c>
      <c r="L492" t="s">
        <v>4064</v>
      </c>
      <c r="M492" t="str">
        <f>VLOOKUP(H492,CHOOSE({1,2},Table1[Native],Table1[Name]),2,0)</f>
        <v>Chángshú Shì</v>
      </c>
      <c r="N492" t="str">
        <f>VLOOKUP(I492,CHOOSE({1,2},Table1[Native],Table1[Name]),2,0)</f>
        <v>Sūzhōu Shì</v>
      </c>
      <c r="O492" t="str">
        <f t="shared" si="30"/>
        <v>Jiangsu Changshu Fuzhuang Cheng Guanli Weiyuanhui (Sūzhōu Shì)</v>
      </c>
      <c r="P492" s="13" t="str">
        <f t="shared" si="31"/>
        <v>Jiangsu Changshu Fuzhuang Cheng Guanli Weiyuanhui (Sūzhōu Shì)</v>
      </c>
    </row>
    <row r="493" spans="1:16" hidden="1" x14ac:dyDescent="0.25">
      <c r="A493" t="s">
        <v>674</v>
      </c>
      <c r="B493" t="str">
        <f t="shared" si="28"/>
        <v>Jiāngsū Dōnghăi Jīngjì Kāifāqū</v>
      </c>
      <c r="C493" t="str">
        <f t="shared" si="29"/>
        <v>Jiāngsū Dōnghăi Jīngjì Kāifāqū</v>
      </c>
      <c r="D493" t="s">
        <v>675</v>
      </c>
      <c r="E493" t="s">
        <v>248</v>
      </c>
      <c r="F493" t="str">
        <f>_xlfn.CONCAT(D493,", ",H493,", ",I493,", ","江苏省")</f>
        <v>江苏东海经济开发区, 东海县, 连云港市, 江苏省</v>
      </c>
      <c r="G493">
        <v>11034</v>
      </c>
      <c r="H493" t="s">
        <v>39</v>
      </c>
      <c r="I493" t="s">
        <v>37</v>
      </c>
      <c r="J493">
        <f>VLOOKUP(F493,[1]!china_towns_second__2[[Column1]:[Y]],3,FALSE)</f>
        <v>34.547911706533</v>
      </c>
      <c r="K493">
        <f>VLOOKUP(F493,[1]!china_towns_second__2[[Column1]:[Y]],2,FALSE)</f>
        <v>118.806729</v>
      </c>
      <c r="L493" t="s">
        <v>4065</v>
      </c>
      <c r="M493" t="str">
        <f>VLOOKUP(H493,CHOOSE({1,2},Table1[Native],Table1[Name]),2,0)</f>
        <v>Dōnghăi Xiàn</v>
      </c>
      <c r="N493" t="str">
        <f>VLOOKUP(I493,CHOOSE({1,2},Table1[Native],Table1[Name]),2,0)</f>
        <v>Liányúngăng Shì</v>
      </c>
      <c r="O493" t="str">
        <f t="shared" si="30"/>
        <v>Jiangsu Donghai Jingji Kaifaqu (Liányúngăng Shì)</v>
      </c>
      <c r="P493" s="13" t="str">
        <f t="shared" si="31"/>
        <v>Jiangsu Donghai Jingji Kaifaqu (Liányúngăng Shì)</v>
      </c>
    </row>
    <row r="494" spans="1:16" hidden="1" x14ac:dyDescent="0.25">
      <c r="A494" t="s">
        <v>2104</v>
      </c>
      <c r="B494" t="str">
        <f t="shared" si="28"/>
        <v>Jiāngsū Pīzhōu Jīngjì Kāifāqū</v>
      </c>
      <c r="C494" t="str">
        <f t="shared" si="29"/>
        <v>Jiāngsū Pīzhōu Jīngjì Kāifāqū</v>
      </c>
      <c r="D494" t="s">
        <v>2105</v>
      </c>
      <c r="E494" t="s">
        <v>248</v>
      </c>
      <c r="F494" t="str">
        <f>_xlfn.CONCAT(D494,", ",H494,", ",I494,", ","江苏省")</f>
        <v>江苏邳州经济开发区, 邳州市, 徐州市, 江苏省</v>
      </c>
      <c r="G494">
        <v>1457</v>
      </c>
      <c r="H494" t="s">
        <v>155</v>
      </c>
      <c r="I494" t="s">
        <v>147</v>
      </c>
      <c r="J494" t="e">
        <f>VLOOKUP(F494,[1]!china_towns_second__2[[Column1]:[Y]],3,FALSE)</f>
        <v>#N/A</v>
      </c>
      <c r="K494" t="e">
        <f>VLOOKUP(F494,[1]!china_towns_second__2[[Column1]:[Y]],2,FALSE)</f>
        <v>#N/A</v>
      </c>
      <c r="L494" t="s">
        <v>4066</v>
      </c>
      <c r="M494" t="str">
        <f>VLOOKUP(H494,CHOOSE({1,2},Table1[Native],Table1[Name]),2,0)</f>
        <v>Pīzhōu Shì</v>
      </c>
      <c r="N494" t="str">
        <f>VLOOKUP(I494,CHOOSE({1,2},Table1[Native],Table1[Name]),2,0)</f>
        <v>Xúzhōu Shì</v>
      </c>
      <c r="O494" t="str">
        <f t="shared" si="30"/>
        <v>Jiangsu Pizhou Jingji Kaifaqu (Xúzhōu Shì)</v>
      </c>
      <c r="P494" s="13" t="str">
        <f t="shared" si="31"/>
        <v>Jiangsu Pizhou Jingji Kaifaqu (Xúzhōu Shì)</v>
      </c>
    </row>
    <row r="495" spans="1:16" hidden="1" x14ac:dyDescent="0.25">
      <c r="A495" t="s">
        <v>2798</v>
      </c>
      <c r="B495" t="str">
        <f t="shared" si="28"/>
        <v>Jiāngsū Shĕng Biānchéng Jiānyù</v>
      </c>
      <c r="C495" t="str">
        <f t="shared" si="29"/>
        <v>Jiāngsū Shĕng Biānchéng Jiānyù</v>
      </c>
      <c r="D495" t="s">
        <v>2799</v>
      </c>
      <c r="E495" t="s">
        <v>248</v>
      </c>
      <c r="F495" t="str">
        <f>_xlfn.CONCAT(D495,", ",H495,", ",I495,", ","江苏省")</f>
        <v>江苏省边城监狱, 句容市, 镇江市, 江苏省</v>
      </c>
      <c r="G495">
        <v>3154</v>
      </c>
      <c r="H495" t="s">
        <v>204</v>
      </c>
      <c r="I495" t="s">
        <v>197</v>
      </c>
      <c r="J495" t="e">
        <f>VLOOKUP(F495,[1]!china_towns_second__2[[Column1]:[Y]],3,FALSE)</f>
        <v>#N/A</v>
      </c>
      <c r="K495" t="e">
        <f>VLOOKUP(F495,[1]!china_towns_second__2[[Column1]:[Y]],2,FALSE)</f>
        <v>#N/A</v>
      </c>
      <c r="L495" t="s">
        <v>4067</v>
      </c>
      <c r="M495" t="str">
        <f>VLOOKUP(H495,CHOOSE({1,2},Table1[Native],Table1[Name]),2,0)</f>
        <v>Jùróng Shì</v>
      </c>
      <c r="N495" t="str">
        <f>VLOOKUP(I495,CHOOSE({1,2},Table1[Native],Table1[Name]),2,0)</f>
        <v>Zhènjiāng Shì</v>
      </c>
      <c r="O495" t="str">
        <f t="shared" si="30"/>
        <v>Jiangsu Sheng Biancheng Jianyu (Zhènjiāng Shì)</v>
      </c>
      <c r="P495" s="13" t="str">
        <f t="shared" si="31"/>
        <v>Jiangsu Sheng Biancheng Jianyu (Zhènjiāng Shì)</v>
      </c>
    </row>
    <row r="496" spans="1:16" hidden="1" x14ac:dyDescent="0.25">
      <c r="A496" t="s">
        <v>2800</v>
      </c>
      <c r="B496" t="str">
        <f t="shared" si="28"/>
        <v>Jiāngsū Shĕng Dìyī Shăonián Guănjiàosuŏ</v>
      </c>
      <c r="C496" t="str">
        <f t="shared" si="29"/>
        <v>Jiāngsū Shĕng Dìyī Shăonián Guănjiàosuŏ</v>
      </c>
      <c r="D496" t="s">
        <v>2801</v>
      </c>
      <c r="E496" t="s">
        <v>248</v>
      </c>
      <c r="F496" t="str">
        <f>_xlfn.CONCAT(D496,", ",H496,", ",I496,", ","江苏省")</f>
        <v>江苏省第一少年管教所, 句容市, 镇江市, 江苏省</v>
      </c>
      <c r="G496">
        <v>1931</v>
      </c>
      <c r="H496" t="s">
        <v>204</v>
      </c>
      <c r="I496" t="s">
        <v>197</v>
      </c>
      <c r="J496" t="e">
        <f>VLOOKUP(F496,[1]!china_towns_second__2[[Column1]:[Y]],3,FALSE)</f>
        <v>#N/A</v>
      </c>
      <c r="K496" t="e">
        <f>VLOOKUP(F496,[1]!china_towns_second__2[[Column1]:[Y]],2,FALSE)</f>
        <v>#N/A</v>
      </c>
      <c r="L496" t="s">
        <v>4068</v>
      </c>
      <c r="M496" t="str">
        <f>VLOOKUP(H496,CHOOSE({1,2},Table1[Native],Table1[Name]),2,0)</f>
        <v>Jùróng Shì</v>
      </c>
      <c r="N496" t="str">
        <f>VLOOKUP(I496,CHOOSE({1,2},Table1[Native],Table1[Name]),2,0)</f>
        <v>Zhènjiāng Shì</v>
      </c>
      <c r="O496" t="str">
        <f t="shared" si="30"/>
        <v>Jiangsu Sheng Diyi Shaonian Guanjiaosuo (Zhènjiāng Shì)</v>
      </c>
      <c r="P496" s="13" t="str">
        <f t="shared" si="31"/>
        <v>Jiangsu Sheng Diyi Shaonian Guanjiaosuo (Zhènjiāng Shì)</v>
      </c>
    </row>
    <row r="497" spans="1:16" hidden="1" x14ac:dyDescent="0.25">
      <c r="A497" t="s">
        <v>1111</v>
      </c>
      <c r="B497" t="str">
        <f t="shared" si="28"/>
        <v>Jiāngsū Shĕng Guóyíng Jiāngxīnshā Nóngchăng</v>
      </c>
      <c r="C497" t="str">
        <f t="shared" si="29"/>
        <v>Jiāngsū Shĕng Guóyíng Jiāngxīnshā Nóngchăng</v>
      </c>
      <c r="D497" t="s">
        <v>1112</v>
      </c>
      <c r="E497" t="s">
        <v>248</v>
      </c>
      <c r="F497" t="str">
        <f>_xlfn.CONCAT(D497,", ",H497,", ",I497,", ","江苏省")</f>
        <v>江苏省国营江心沙农场, 海门区, 南通市, 江苏省</v>
      </c>
      <c r="G497">
        <v>5871</v>
      </c>
      <c r="H497" t="s">
        <v>77</v>
      </c>
      <c r="I497" t="s">
        <v>72</v>
      </c>
      <c r="J497">
        <f>VLOOKUP(F497,[1]!china_towns_second__2[[Column1]:[Y]],3,FALSE)</f>
        <v>31.820293460322901</v>
      </c>
      <c r="K497">
        <f>VLOOKUP(F497,[1]!china_towns_second__2[[Column1]:[Y]],2,FALSE)</f>
        <v>121.07796209999999</v>
      </c>
      <c r="L497" t="s">
        <v>4069</v>
      </c>
      <c r="M497" t="str">
        <f>VLOOKUP(H497,CHOOSE({1,2},Table1[Native],Table1[Name]),2,0)</f>
        <v>Hăimén Qū</v>
      </c>
      <c r="N497" t="str">
        <f>VLOOKUP(I497,CHOOSE({1,2},Table1[Native],Table1[Name]),2,0)</f>
        <v>Nántōng Shì</v>
      </c>
      <c r="O497" t="str">
        <f t="shared" si="30"/>
        <v>Jiangsu Sheng Guoying Jiangxinsha Nongchang (Nántōng Shì)</v>
      </c>
      <c r="P497" s="13" t="str">
        <f t="shared" si="31"/>
        <v>Jiangsu Sheng Guoying Jiangxinsha Nongchang (Nántōng Shì)</v>
      </c>
    </row>
    <row r="498" spans="1:16" hidden="1" x14ac:dyDescent="0.25">
      <c r="A498" t="s">
        <v>1113</v>
      </c>
      <c r="B498" t="str">
        <f t="shared" si="28"/>
        <v>Jiāngsū Shĕng Guóyíng Nántōng Nóngchăng</v>
      </c>
      <c r="C498" t="str">
        <f t="shared" si="29"/>
        <v>Jiāngsū Shĕng Guóyíng Nántōng Nóngchăng</v>
      </c>
      <c r="D498" t="s">
        <v>1114</v>
      </c>
      <c r="E498" t="s">
        <v>248</v>
      </c>
      <c r="F498" t="str">
        <f>_xlfn.CONCAT(D498,", ",H498,", ",I498,", ","江苏省")</f>
        <v>江苏省国营南通农场, 崇川区, 南通市, 江苏省</v>
      </c>
      <c r="G498">
        <v>21866</v>
      </c>
      <c r="H498" t="s">
        <v>73</v>
      </c>
      <c r="I498" t="s">
        <v>72</v>
      </c>
      <c r="J498" t="e">
        <f>VLOOKUP(F498,[1]!china_towns_second__2[[Column1]:[Y]],3,FALSE)</f>
        <v>#N/A</v>
      </c>
      <c r="K498" t="e">
        <f>VLOOKUP(F498,[1]!china_towns_second__2[[Column1]:[Y]],2,FALSE)</f>
        <v>#N/A</v>
      </c>
      <c r="L498" t="s">
        <v>4070</v>
      </c>
      <c r="M498" t="str">
        <f>VLOOKUP(H498,CHOOSE({1,2},Table1[Native],Table1[Name]),2,0)</f>
        <v>Chóngchuān Qū</v>
      </c>
      <c r="N498" t="str">
        <f>VLOOKUP(I498,CHOOSE({1,2},Table1[Native],Table1[Name]),2,0)</f>
        <v>Nántōng Shì</v>
      </c>
      <c r="O498" t="str">
        <f t="shared" si="30"/>
        <v>Jiangsu Sheng Guoying Nantong Nongchang (Nántōng Shì)</v>
      </c>
      <c r="P498" s="13" t="str">
        <f t="shared" si="31"/>
        <v>Jiangsu Sheng Guoying Nantong Nongchang (Nántōng Shì)</v>
      </c>
    </row>
    <row r="499" spans="1:16" hidden="1" x14ac:dyDescent="0.25">
      <c r="A499" t="s">
        <v>2802</v>
      </c>
      <c r="B499" t="str">
        <f t="shared" si="28"/>
        <v>Jiāngsū Shĕng Jùdōng Láojiàosuŏ</v>
      </c>
      <c r="C499" t="str">
        <f t="shared" si="29"/>
        <v>Jiāngsū Shĕng Jùdōng Láojiàosuŏ</v>
      </c>
      <c r="D499" t="s">
        <v>2803</v>
      </c>
      <c r="E499" t="s">
        <v>248</v>
      </c>
      <c r="F499" t="str">
        <f>_xlfn.CONCAT(D499,", ",H499,", ",I499,", ","江苏省")</f>
        <v>江苏省句东劳教所, 句容市, 镇江市, 江苏省</v>
      </c>
      <c r="G499">
        <v>1294</v>
      </c>
      <c r="H499" t="s">
        <v>204</v>
      </c>
      <c r="I499" t="s">
        <v>197</v>
      </c>
      <c r="J499" t="e">
        <f>VLOOKUP(F499,[1]!china_towns_second__2[[Column1]:[Y]],3,FALSE)</f>
        <v>#N/A</v>
      </c>
      <c r="K499" t="e">
        <f>VLOOKUP(F499,[1]!china_towns_second__2[[Column1]:[Y]],2,FALSE)</f>
        <v>#N/A</v>
      </c>
      <c r="L499" t="s">
        <v>4071</v>
      </c>
      <c r="M499" t="str">
        <f>VLOOKUP(H499,CHOOSE({1,2},Table1[Native],Table1[Name]),2,0)</f>
        <v>Jùróng Shì</v>
      </c>
      <c r="N499" t="str">
        <f>VLOOKUP(I499,CHOOSE({1,2},Table1[Native],Table1[Name]),2,0)</f>
        <v>Zhènjiāng Shì</v>
      </c>
      <c r="O499" t="str">
        <f t="shared" si="30"/>
        <v>Jiangsu Sheng Judong Laojiaosuo (Zhènjiāng Shì)</v>
      </c>
      <c r="P499" s="13" t="str">
        <f t="shared" si="31"/>
        <v>Jiangsu Sheng Judong Laojiaosuo (Zhènjiāng Shì)</v>
      </c>
    </row>
    <row r="500" spans="1:16" hidden="1" x14ac:dyDescent="0.25">
      <c r="A500" t="s">
        <v>2804</v>
      </c>
      <c r="B500" t="str">
        <f t="shared" si="28"/>
        <v>Jiāngsū Shĕng Nǚzi Láojiàosuŏ</v>
      </c>
      <c r="C500" t="str">
        <f t="shared" si="29"/>
        <v>Jiāngsū Shĕng Nǚzi Láojiàosuŏ</v>
      </c>
      <c r="D500" t="s">
        <v>2805</v>
      </c>
      <c r="E500" t="s">
        <v>248</v>
      </c>
      <c r="F500" t="str">
        <f>_xlfn.CONCAT(D500,", ",H500,", ",I500,", ","江苏省")</f>
        <v>江苏省女子劳教所, 句容市, 镇江市, 江苏省</v>
      </c>
      <c r="G500">
        <v>1579</v>
      </c>
      <c r="H500" t="s">
        <v>204</v>
      </c>
      <c r="I500" t="s">
        <v>197</v>
      </c>
      <c r="J500" t="e">
        <f>VLOOKUP(F500,[1]!china_towns_second__2[[Column1]:[Y]],3,FALSE)</f>
        <v>#N/A</v>
      </c>
      <c r="K500" t="e">
        <f>VLOOKUP(F500,[1]!china_towns_second__2[[Column1]:[Y]],2,FALSE)</f>
        <v>#N/A</v>
      </c>
      <c r="L500" t="s">
        <v>4072</v>
      </c>
      <c r="M500" t="str">
        <f>VLOOKUP(H500,CHOOSE({1,2},Table1[Native],Table1[Name]),2,0)</f>
        <v>Jùróng Shì</v>
      </c>
      <c r="N500" t="str">
        <f>VLOOKUP(I500,CHOOSE({1,2},Table1[Native],Table1[Name]),2,0)</f>
        <v>Zhènjiāng Shì</v>
      </c>
      <c r="O500" t="str">
        <f t="shared" si="30"/>
        <v>Jiangsu Sheng Nuzi Laojiaosuo (Zhènjiāng Shì)</v>
      </c>
      <c r="P500" s="13" t="str">
        <f t="shared" si="31"/>
        <v>Jiangsu Sheng Nuzi Laojiaosuo (Zhènjiāng Shì)</v>
      </c>
    </row>
    <row r="501" spans="1:16" hidden="1" x14ac:dyDescent="0.25">
      <c r="A501" t="s">
        <v>2624</v>
      </c>
      <c r="B501" t="str">
        <f t="shared" si="28"/>
        <v>Jiăngwáng Jiēdào</v>
      </c>
      <c r="C501" t="str">
        <f t="shared" si="29"/>
        <v>Jiăngwáng Jiēdào</v>
      </c>
      <c r="D501" t="s">
        <v>2625</v>
      </c>
      <c r="E501" t="s">
        <v>240</v>
      </c>
      <c r="F501" t="str">
        <f>_xlfn.CONCAT(D501,", ",H501,", ",I501,", ","江苏省")</f>
        <v>蒋王街道, 邗江区, 扬州市, 江苏省</v>
      </c>
      <c r="G501">
        <v>19279</v>
      </c>
      <c r="H501" t="s">
        <v>191</v>
      </c>
      <c r="I501" t="s">
        <v>184</v>
      </c>
      <c r="J501">
        <f>VLOOKUP(F501,[1]!china_towns_second__2[[Column1]:[Y]],3,FALSE)</f>
        <v>32.359081607505601</v>
      </c>
      <c r="K501">
        <f>VLOOKUP(F501,[1]!china_towns_second__2[[Column1]:[Y]],2,FALSE)</f>
        <v>119.3486729</v>
      </c>
      <c r="L501" t="s">
        <v>4073</v>
      </c>
      <c r="M501" t="str">
        <f>VLOOKUP(H501,CHOOSE({1,2},Table1[Native],Table1[Name]),2,0)</f>
        <v>Hánjiāng Qū</v>
      </c>
      <c r="N501" t="str">
        <f>VLOOKUP(I501,CHOOSE({1,2},Table1[Native],Table1[Name]),2,0)</f>
        <v>Yángzhōu Shì</v>
      </c>
      <c r="O501" t="str">
        <f t="shared" si="30"/>
        <v>Jiangwang Jiedao (Yángzhōu Shì)</v>
      </c>
      <c r="P501" s="13" t="str">
        <f t="shared" si="31"/>
        <v>Jiangwang Jiedao (Yángzhōu Shì)</v>
      </c>
    </row>
    <row r="502" spans="1:16" hidden="1" x14ac:dyDescent="0.25">
      <c r="A502" t="s">
        <v>1891</v>
      </c>
      <c r="B502" t="str">
        <f t="shared" si="28"/>
        <v>Jiāngxī Jiēdào</v>
      </c>
      <c r="C502" t="str">
        <f t="shared" si="29"/>
        <v>Jiāngxī Jiēdào</v>
      </c>
      <c r="D502" t="s">
        <v>1892</v>
      </c>
      <c r="E502" t="s">
        <v>240</v>
      </c>
      <c r="F502" t="str">
        <f>_xlfn.CONCAT(D502,", ",H502,", ",I502,", ","江苏省")</f>
        <v>江溪街道, 新吴区, 无锡市, 江苏省</v>
      </c>
      <c r="G502">
        <v>142952</v>
      </c>
      <c r="H502" t="s">
        <v>141</v>
      </c>
      <c r="I502" t="s">
        <v>133</v>
      </c>
      <c r="J502" t="e">
        <f>VLOOKUP(F502,[1]!china_towns_second__2[[Column1]:[Y]],3,FALSE)</f>
        <v>#N/A</v>
      </c>
      <c r="K502" t="e">
        <f>VLOOKUP(F502,[1]!china_towns_second__2[[Column1]:[Y]],2,FALSE)</f>
        <v>#N/A</v>
      </c>
      <c r="L502" t="s">
        <v>4074</v>
      </c>
      <c r="M502" t="str">
        <f>VLOOKUP(H502,CHOOSE({1,2},Table1[Native],Table1[Name]),2,0)</f>
        <v>Xīnwú Qū</v>
      </c>
      <c r="N502" t="str">
        <f>VLOOKUP(I502,CHOOSE({1,2},Table1[Native],Table1[Name]),2,0)</f>
        <v>Wúxī Shì</v>
      </c>
      <c r="O502" t="str">
        <f t="shared" si="30"/>
        <v>Jiangxi Jiedao (Wúxī Shì)</v>
      </c>
      <c r="P502" s="13" t="str">
        <f t="shared" si="31"/>
        <v>Jiangxi Jiedao (Wúxī Shì)</v>
      </c>
    </row>
    <row r="503" spans="1:16" hidden="1" x14ac:dyDescent="0.25">
      <c r="A503" t="s">
        <v>888</v>
      </c>
      <c r="B503" t="str">
        <f t="shared" si="28"/>
        <v>Jiāngxīnzhōu Jiēdào</v>
      </c>
      <c r="C503" t="str">
        <f t="shared" si="29"/>
        <v>Jiāngxīnzhōu Jiēdào</v>
      </c>
      <c r="D503" t="s">
        <v>889</v>
      </c>
      <c r="E503" t="s">
        <v>240</v>
      </c>
      <c r="F503" t="str">
        <f>_xlfn.CONCAT(D503,", ",H503,", ",I503,", ","江苏省")</f>
        <v>江心洲街道, 建邺区, 南京市, 江苏省</v>
      </c>
      <c r="G503">
        <v>20865</v>
      </c>
      <c r="H503" t="s">
        <v>58</v>
      </c>
      <c r="I503" t="s">
        <v>51</v>
      </c>
      <c r="J503">
        <f>VLOOKUP(F503,[1]!china_towns_second__2[[Column1]:[Y]],3,FALSE)</f>
        <v>32.0331058636908</v>
      </c>
      <c r="K503">
        <f>VLOOKUP(F503,[1]!china_towns_second__2[[Column1]:[Y]],2,FALSE)</f>
        <v>118.6906773</v>
      </c>
      <c r="L503" t="s">
        <v>4075</v>
      </c>
      <c r="M503" t="str">
        <f>VLOOKUP(H503,CHOOSE({1,2},Table1[Native],Table1[Name]),2,0)</f>
        <v>Jiànyè Qū</v>
      </c>
      <c r="N503" t="str">
        <f>VLOOKUP(I503,CHOOSE({1,2},Table1[Native],Table1[Name]),2,0)</f>
        <v>Nánjīng Shì</v>
      </c>
      <c r="O503" t="str">
        <f t="shared" si="30"/>
        <v>Jiangxinzhou Jiedao (Nánjīng Shì)</v>
      </c>
      <c r="P503" s="13" t="str">
        <f t="shared" si="31"/>
        <v>Jiangxinzhou Jiedao (Nánjīng Shì)</v>
      </c>
    </row>
    <row r="504" spans="1:16" hidden="1" x14ac:dyDescent="0.25">
      <c r="A504" t="s">
        <v>2806</v>
      </c>
      <c r="B504" t="str">
        <f t="shared" si="28"/>
        <v>Jiāngxīnzhōu Shēngtài Nóngyè Yuánqū</v>
      </c>
      <c r="C504" t="str">
        <f t="shared" si="29"/>
        <v>Jiāngxīnzhōu Shēngtài Nóngyè Yuánqū</v>
      </c>
      <c r="D504" t="s">
        <v>2807</v>
      </c>
      <c r="E504" t="s">
        <v>248</v>
      </c>
      <c r="F504" t="str">
        <f>_xlfn.CONCAT(D504,", ",H504,", ",I504,", ","江苏省")</f>
        <v>江心洲生态农业园区, 丹徒区, 镇江市, 江苏省</v>
      </c>
      <c r="G504">
        <v>7052</v>
      </c>
      <c r="H504" t="s">
        <v>199</v>
      </c>
      <c r="I504" t="s">
        <v>197</v>
      </c>
      <c r="J504" t="e">
        <f>VLOOKUP(F504,[1]!china_towns_second__2[[Column1]:[Y]],3,FALSE)</f>
        <v>#N/A</v>
      </c>
      <c r="K504" t="e">
        <f>VLOOKUP(F504,[1]!china_towns_second__2[[Column1]:[Y]],2,FALSE)</f>
        <v>#N/A</v>
      </c>
      <c r="L504" t="s">
        <v>4076</v>
      </c>
      <c r="M504" t="str">
        <f>VLOOKUP(H504,CHOOSE({1,2},Table1[Native],Table1[Name]),2,0)</f>
        <v>Dāntú Qū</v>
      </c>
      <c r="N504" t="str">
        <f>VLOOKUP(I504,CHOOSE({1,2},Table1[Native],Table1[Name]),2,0)</f>
        <v>Zhènjiāng Shì</v>
      </c>
      <c r="O504" t="str">
        <f t="shared" si="30"/>
        <v>Jiangxinzhou Shengtai Nongye Yuanqu (Zhènjiāng Shì)</v>
      </c>
      <c r="P504" s="13" t="str">
        <f t="shared" si="31"/>
        <v>Jiangxinzhou Shengtai Nongye Yuanqu (Zhènjiāng Shì)</v>
      </c>
    </row>
    <row r="505" spans="1:16" hidden="1" x14ac:dyDescent="0.25">
      <c r="A505" t="s">
        <v>1728</v>
      </c>
      <c r="B505" t="str">
        <f t="shared" si="28"/>
        <v>Jiāngyàn Zhèn [incl. Luōtáng Jiēdào, Sānshuǐ Jiēdào]</v>
      </c>
      <c r="C505" t="str">
        <f t="shared" si="29"/>
        <v>Jiāngyàn Zhèn [incl. Luōtáng Jiēdào, Sānshuǐ Jiēdào]</v>
      </c>
      <c r="D505" t="s">
        <v>1729</v>
      </c>
      <c r="E505" t="s">
        <v>243</v>
      </c>
      <c r="F505" t="str">
        <f>_xlfn.CONCAT(D505,", ",H505,", ",I505,", ","江苏省")</f>
        <v>姜堰镇, 姜堰区, 泰州市, 江苏省</v>
      </c>
      <c r="G505">
        <v>169568</v>
      </c>
      <c r="H505" t="s">
        <v>123</v>
      </c>
      <c r="I505" t="s">
        <v>117</v>
      </c>
      <c r="J505">
        <f>VLOOKUP(F505,[1]!china_towns_second__2[[Column1]:[Y]],3,FALSE)</f>
        <v>32.499888428685502</v>
      </c>
      <c r="K505">
        <f>VLOOKUP(F505,[1]!china_towns_second__2[[Column1]:[Y]],2,FALSE)</f>
        <v>120.1549744</v>
      </c>
      <c r="L505" t="s">
        <v>4077</v>
      </c>
      <c r="M505" t="str">
        <f>VLOOKUP(H505,CHOOSE({1,2},Table1[Native],Table1[Name]),2,0)</f>
        <v>Jiāngyàn Qū</v>
      </c>
      <c r="N505" t="str">
        <f>VLOOKUP(I505,CHOOSE({1,2},Table1[Native],Table1[Name]),2,0)</f>
        <v>Tàizhōu Shì</v>
      </c>
      <c r="O505" t="str">
        <f t="shared" si="30"/>
        <v>Jiangyan Zhen [incl. Luotang Jiedao, Sanshui Jiedao] (Tàizhōu Shì)</v>
      </c>
      <c r="P505" s="13" t="str">
        <f t="shared" si="31"/>
        <v>Jiangyan Zhen [incl. Luotang Jiedao, Sanshui Jiedao] (Tàizhōu Shì)</v>
      </c>
    </row>
    <row r="506" spans="1:16" hidden="1" x14ac:dyDescent="0.25">
      <c r="A506" t="s">
        <v>1893</v>
      </c>
      <c r="B506" t="str">
        <f t="shared" si="28"/>
        <v>Jiāngyīn Gāoxīn Jìshù Chǎnyè Kāifāqū</v>
      </c>
      <c r="C506" t="str">
        <f t="shared" si="29"/>
        <v>Jiāngyīn Gāoxīn Jìshù Chǎnyè Kāifāqū</v>
      </c>
      <c r="D506" t="s">
        <v>1894</v>
      </c>
      <c r="E506" t="s">
        <v>248</v>
      </c>
      <c r="F506" t="str">
        <f>_xlfn.CONCAT(D506,", ",H506,", ",I506,", ","江苏省")</f>
        <v>江阴高新技术产业开发区, 江阴市, 无锡市, 江苏省</v>
      </c>
      <c r="G506">
        <v>95170</v>
      </c>
      <c r="H506" t="s">
        <v>139</v>
      </c>
      <c r="I506" t="s">
        <v>133</v>
      </c>
      <c r="J506">
        <f>VLOOKUP(F506,[1]!china_towns_second__2[[Column1]:[Y]],3,FALSE)</f>
        <v>31.934189258111399</v>
      </c>
      <c r="K506">
        <f>VLOOKUP(F506,[1]!china_towns_second__2[[Column1]:[Y]],2,FALSE)</f>
        <v>120.3412967</v>
      </c>
      <c r="L506" t="s">
        <v>4078</v>
      </c>
      <c r="M506" t="str">
        <f>VLOOKUP(H506,CHOOSE({1,2},Table1[Native],Table1[Name]),2,0)</f>
        <v>Jiāngyīn Shì</v>
      </c>
      <c r="N506" t="str">
        <f>VLOOKUP(I506,CHOOSE({1,2},Table1[Native],Table1[Name]),2,0)</f>
        <v>Wúxī Shì</v>
      </c>
      <c r="O506" t="str">
        <f t="shared" si="30"/>
        <v>Jiangyin Gaoxin Jishu Chanye Kaifaqu (Wúxī Shì)</v>
      </c>
      <c r="P506" s="13" t="str">
        <f t="shared" si="31"/>
        <v>Jiangyin Gaoxin Jishu Chanye Kaifaqu (Wúxī Shì)</v>
      </c>
    </row>
    <row r="507" spans="1:16" hidden="1" x14ac:dyDescent="0.25">
      <c r="A507" t="s">
        <v>1730</v>
      </c>
      <c r="B507" t="str">
        <f t="shared" si="28"/>
        <v>Jiāngyīn Yuánqū</v>
      </c>
      <c r="C507" t="str">
        <f t="shared" si="29"/>
        <v>Jiāngyīn Yuánqū</v>
      </c>
      <c r="D507" t="s">
        <v>1731</v>
      </c>
      <c r="E507" t="s">
        <v>248</v>
      </c>
      <c r="F507" t="str">
        <f>_xlfn.CONCAT(D507,", ",H507,", ",I507,", ","江苏省")</f>
        <v>江阴园区, 靖江市, 泰州市, 江苏省</v>
      </c>
      <c r="G507">
        <v>42845</v>
      </c>
      <c r="H507" t="s">
        <v>125</v>
      </c>
      <c r="I507" t="s">
        <v>117</v>
      </c>
      <c r="J507">
        <f>VLOOKUP(F507,[1]!china_towns_second__2[[Column1]:[Y]],3,FALSE)</f>
        <v>31.962290157943201</v>
      </c>
      <c r="K507">
        <f>VLOOKUP(F507,[1]!china_towns_second__2[[Column1]:[Y]],2,FALSE)</f>
        <v>120.21347350000001</v>
      </c>
      <c r="L507" t="s">
        <v>4079</v>
      </c>
      <c r="M507" t="str">
        <f>VLOOKUP(H507,CHOOSE({1,2},Table1[Native],Table1[Name]),2,0)</f>
        <v>Jìngjiāng Shì</v>
      </c>
      <c r="N507" t="str">
        <f>VLOOKUP(I507,CHOOSE({1,2},Table1[Native],Table1[Name]),2,0)</f>
        <v>Tàizhōu Shì</v>
      </c>
      <c r="O507" t="str">
        <f t="shared" si="30"/>
        <v>Jiangyin Yuanqu (Tàizhōu Shì)</v>
      </c>
      <c r="P507" s="13" t="str">
        <f t="shared" si="31"/>
        <v>Jiangyin Yuanqu (Tàizhōu Shì)</v>
      </c>
    </row>
    <row r="508" spans="1:16" hidden="1" x14ac:dyDescent="0.25">
      <c r="A508" t="s">
        <v>2106</v>
      </c>
      <c r="B508" t="str">
        <f t="shared" si="28"/>
        <v>Jiāngzhuāng Zhèn</v>
      </c>
      <c r="C508" t="str">
        <f t="shared" si="29"/>
        <v>Jiāngzhuāng Zhèn</v>
      </c>
      <c r="D508" t="s">
        <v>2107</v>
      </c>
      <c r="E508" t="s">
        <v>243</v>
      </c>
      <c r="F508" t="str">
        <f>_xlfn.CONCAT(D508,", ",H508,", ",I508,", ","江苏省")</f>
        <v>江庄镇, 贾汪区, 徐州市, 江苏省</v>
      </c>
      <c r="G508">
        <v>31911</v>
      </c>
      <c r="H508" t="s">
        <v>151</v>
      </c>
      <c r="I508" t="s">
        <v>147</v>
      </c>
      <c r="J508">
        <f>VLOOKUP(F508,[1]!china_towns_second__2[[Column1]:[Y]],3,FALSE)</f>
        <v>34.493870607724403</v>
      </c>
      <c r="K508">
        <f>VLOOKUP(F508,[1]!china_towns_second__2[[Column1]:[Y]],2,FALSE)</f>
        <v>117.39261209999999</v>
      </c>
      <c r="L508" t="s">
        <v>4080</v>
      </c>
      <c r="M508" t="str">
        <f>VLOOKUP(H508,CHOOSE({1,2},Table1[Native],Table1[Name]),2,0)</f>
        <v>Jiăwāng Qū</v>
      </c>
      <c r="N508" t="str">
        <f>VLOOKUP(I508,CHOOSE({1,2},Table1[Native],Table1[Name]),2,0)</f>
        <v>Xúzhōu Shì</v>
      </c>
      <c r="O508" t="str">
        <f t="shared" si="30"/>
        <v>Jiangzhuang Zhen (Xúzhōu Shì)</v>
      </c>
      <c r="P508" s="13" t="str">
        <f t="shared" si="31"/>
        <v>Jiangzhuang Zhen (Xúzhōu Shì)</v>
      </c>
    </row>
    <row r="509" spans="1:16" hidden="1" x14ac:dyDescent="0.25">
      <c r="A509" t="s">
        <v>2808</v>
      </c>
      <c r="B509" t="str">
        <f t="shared" si="28"/>
        <v>Jiànkānglù Jiēdào</v>
      </c>
      <c r="C509" t="str">
        <f t="shared" si="29"/>
        <v>Jiànkānglù Jiēdào</v>
      </c>
      <c r="D509" t="s">
        <v>2809</v>
      </c>
      <c r="E509" t="s">
        <v>240</v>
      </c>
      <c r="F509" t="str">
        <f>_xlfn.CONCAT(D509,", ",H509,", ",I509,", ","江苏省")</f>
        <v>健康路街道, 京口区, 镇江市, 江苏省</v>
      </c>
      <c r="G509">
        <v>86448</v>
      </c>
      <c r="H509" t="s">
        <v>202</v>
      </c>
      <c r="I509" t="s">
        <v>197</v>
      </c>
      <c r="J509">
        <f>VLOOKUP(F509,[1]!china_towns_second__2[[Column1]:[Y]],3,FALSE)</f>
        <v>32.206551021211197</v>
      </c>
      <c r="K509">
        <f>VLOOKUP(F509,[1]!china_towns_second__2[[Column1]:[Y]],2,FALSE)</f>
        <v>119.4633023</v>
      </c>
      <c r="L509" t="s">
        <v>4081</v>
      </c>
      <c r="M509" t="str">
        <f>VLOOKUP(H509,CHOOSE({1,2},Table1[Native],Table1[Name]),2,0)</f>
        <v>Jīngkŏu Qū</v>
      </c>
      <c r="N509" t="str">
        <f>VLOOKUP(I509,CHOOSE({1,2},Table1[Native],Table1[Name]),2,0)</f>
        <v>Zhènjiāng Shì</v>
      </c>
      <c r="O509" t="str">
        <f t="shared" si="30"/>
        <v>Jiankanglu Jiedao (Zhènjiāng Shì)</v>
      </c>
      <c r="P509" s="13" t="str">
        <f t="shared" si="31"/>
        <v>Jiankanglu Jiedao (Zhènjiāng Shì)</v>
      </c>
    </row>
    <row r="510" spans="1:16" hidden="1" x14ac:dyDescent="0.25">
      <c r="A510" t="s">
        <v>890</v>
      </c>
      <c r="B510" t="str">
        <f t="shared" si="28"/>
        <v>Jiànnínglù Jiēdào</v>
      </c>
      <c r="C510" t="str">
        <f t="shared" si="29"/>
        <v>Jiànnínglù Jiēdào</v>
      </c>
      <c r="D510" t="s">
        <v>891</v>
      </c>
      <c r="E510" t="s">
        <v>240</v>
      </c>
      <c r="F510" t="str">
        <f>_xlfn.CONCAT(D510,", ",H510,", ",I510,", ","江苏省")</f>
        <v>建宁路街道, 鼓楼区, 南京市, 江苏省</v>
      </c>
      <c r="G510">
        <v>61720</v>
      </c>
      <c r="H510" t="s">
        <v>54</v>
      </c>
      <c r="I510" t="s">
        <v>51</v>
      </c>
      <c r="J510">
        <f>VLOOKUP(F510,[1]!china_towns_second__2[[Column1]:[Y]],3,FALSE)</f>
        <v>32.094576313332901</v>
      </c>
      <c r="K510">
        <f>VLOOKUP(F510,[1]!china_towns_second__2[[Column1]:[Y]],2,FALSE)</f>
        <v>118.7608183</v>
      </c>
      <c r="L510" t="s">
        <v>4082</v>
      </c>
      <c r="M510" t="str">
        <f>VLOOKUP(H510,CHOOSE({1,2},Table1[Native],Table1[Name]),2,0)</f>
        <v>Gŭlóu Qū</v>
      </c>
      <c r="N510" t="str">
        <f>VLOOKUP(I510,CHOOSE({1,2},Table1[Native],Table1[Name]),2,0)</f>
        <v>Nánjīng Shì</v>
      </c>
      <c r="O510" t="str">
        <f t="shared" si="30"/>
        <v>Jianninglu Jiedao (Nánjīng Shì)</v>
      </c>
      <c r="P510" s="13" t="str">
        <f t="shared" si="31"/>
        <v>Jianninglu Jiedao (Nánjīng Shì)</v>
      </c>
    </row>
    <row r="511" spans="1:16" hidden="1" x14ac:dyDescent="0.25">
      <c r="A511" t="s">
        <v>2412</v>
      </c>
      <c r="B511" t="str">
        <f t="shared" si="28"/>
        <v>Jiànyáng Zhèn</v>
      </c>
      <c r="C511" t="str">
        <f t="shared" si="29"/>
        <v>Jiànyáng Zhèn</v>
      </c>
      <c r="D511" t="s">
        <v>2413</v>
      </c>
      <c r="E511" t="s">
        <v>243</v>
      </c>
      <c r="F511" t="str">
        <f>_xlfn.CONCAT(D511,", ",H511,", ",I511,", ","江苏省")</f>
        <v>建阳镇, 建湖县, 盐城市, 江苏省</v>
      </c>
      <c r="G511">
        <v>49844</v>
      </c>
      <c r="H511" t="s">
        <v>175</v>
      </c>
      <c r="I511" t="s">
        <v>165</v>
      </c>
      <c r="J511">
        <f>VLOOKUP(F511,[1]!china_towns_second__2[[Column1]:[Y]],3,FALSE)</f>
        <v>33.487215836875698</v>
      </c>
      <c r="K511">
        <f>VLOOKUP(F511,[1]!china_towns_second__2[[Column1]:[Y]],2,FALSE)</f>
        <v>119.704289</v>
      </c>
      <c r="L511" t="s">
        <v>4083</v>
      </c>
      <c r="M511" t="str">
        <f>VLOOKUP(H511,CHOOSE({1,2},Table1[Native],Table1[Name]),2,0)</f>
        <v>Jiànhú Xiàn</v>
      </c>
      <c r="N511" t="str">
        <f>VLOOKUP(I511,CHOOSE({1,2},Table1[Native],Table1[Name]),2,0)</f>
        <v>Yánchéng Shì</v>
      </c>
      <c r="O511" t="str">
        <f t="shared" si="30"/>
        <v>Jianyang Zhen (Yánchéng Shì)</v>
      </c>
      <c r="P511" s="13" t="str">
        <f t="shared" si="31"/>
        <v>Jianyang Zhen (Yánchéng Shì)</v>
      </c>
    </row>
    <row r="512" spans="1:16" hidden="1" x14ac:dyDescent="0.25">
      <c r="A512" t="s">
        <v>1115</v>
      </c>
      <c r="B512" t="str">
        <f t="shared" si="28"/>
        <v>Jiăoxié Zhèn [incl. Lăobàgăng Zhèn]</v>
      </c>
      <c r="C512" t="str">
        <f t="shared" si="29"/>
        <v>Jiăoxié Zhèn [incl. Lăobàgăng Zhèn]</v>
      </c>
      <c r="D512" t="s">
        <v>1116</v>
      </c>
      <c r="E512" t="s">
        <v>243</v>
      </c>
      <c r="F512" t="str">
        <f>_xlfn.CONCAT(D512,", ",H512,", ",I512,", ","江苏省")</f>
        <v>角斜镇, 海安市, 南通市, 江苏省</v>
      </c>
      <c r="G512">
        <v>56912</v>
      </c>
      <c r="H512" t="s">
        <v>75</v>
      </c>
      <c r="I512" t="s">
        <v>72</v>
      </c>
      <c r="J512">
        <f>VLOOKUP(F512,[1]!china_towns_second__2[[Column1]:[Y]],3,FALSE)</f>
        <v>32.572302303112998</v>
      </c>
      <c r="K512">
        <f>VLOOKUP(F512,[1]!china_towns_second__2[[Column1]:[Y]],2,FALSE)</f>
        <v>120.79681619999999</v>
      </c>
      <c r="L512" t="s">
        <v>4084</v>
      </c>
      <c r="M512" t="str">
        <f>VLOOKUP(H512,CHOOSE({1,2},Table1[Native],Table1[Name]),2,0)</f>
        <v>Hăi'ān Shì</v>
      </c>
      <c r="N512" t="str">
        <f>VLOOKUP(I512,CHOOSE({1,2},Table1[Native],Table1[Name]),2,0)</f>
        <v>Nántōng Shì</v>
      </c>
      <c r="O512" t="str">
        <f t="shared" si="30"/>
        <v>Jiaoxie Zhen [incl. Laobagang Zhen] (Nántōng Shì)</v>
      </c>
      <c r="P512" s="13" t="str">
        <f t="shared" si="31"/>
        <v>Jiaoxie Zhen [incl. Laobagang Zhen] (Nántōng Shì)</v>
      </c>
    </row>
    <row r="513" spans="1:16" hidden="1" x14ac:dyDescent="0.25">
      <c r="A513" t="s">
        <v>275</v>
      </c>
      <c r="B513" t="str">
        <f t="shared" si="28"/>
        <v>Jiāzé Zhèn</v>
      </c>
      <c r="C513" t="str">
        <f t="shared" si="29"/>
        <v>Jiāzé Zhèn</v>
      </c>
      <c r="D513" t="s">
        <v>276</v>
      </c>
      <c r="E513" t="s">
        <v>243</v>
      </c>
      <c r="F513" t="str">
        <f>_xlfn.CONCAT(D513,", ",H513,", ",I513,", ","江苏省")</f>
        <v>嘉泽镇, 武进区, 常州市, 江苏省</v>
      </c>
      <c r="G513">
        <v>73603</v>
      </c>
      <c r="H513" t="s">
        <v>15</v>
      </c>
      <c r="I513" t="s">
        <v>6</v>
      </c>
      <c r="J513">
        <f>VLOOKUP(F513,[1]!china_towns_second__2[[Column1]:[Y]],3,FALSE)</f>
        <v>31.689473867007599</v>
      </c>
      <c r="K513">
        <f>VLOOKUP(F513,[1]!china_towns_second__2[[Column1]:[Y]],2,FALSE)</f>
        <v>119.77289620000001</v>
      </c>
      <c r="L513" t="s">
        <v>4085</v>
      </c>
      <c r="M513" t="str">
        <f>VLOOKUP(H513,CHOOSE({1,2},Table1[Native],Table1[Name]),2,0)</f>
        <v>Wŭjìn Qū</v>
      </c>
      <c r="N513" t="str">
        <f>VLOOKUP(I513,CHOOSE({1,2},Table1[Native],Table1[Name]),2,0)</f>
        <v>Chángzhōu Shì</v>
      </c>
      <c r="O513" t="str">
        <f t="shared" si="30"/>
        <v>Jiaze Zhen (Chángzhōu Shì)</v>
      </c>
      <c r="P513" s="13" t="str">
        <f t="shared" si="31"/>
        <v>Jiaze Zhen (Chángzhōu Shì)</v>
      </c>
    </row>
    <row r="514" spans="1:16" hidden="1" x14ac:dyDescent="0.25">
      <c r="A514" t="s">
        <v>470</v>
      </c>
      <c r="B514" t="str">
        <f t="shared" ref="B514:B577" si="32">IF(COUNTIF(A:A,A514)&gt;1,_xlfn.CONCAT(A514," (",N514,")"),A514)</f>
        <v>Jīchăng Chănyè Yuánqū Guănwĕihuì</v>
      </c>
      <c r="C514" t="str">
        <f t="shared" ref="C514:C577" si="33">IF(COUNTIF(B:B,B514)&gt;1,_xlfn.CONCAT(A514," (",M514,")"),B514)</f>
        <v>Jīchăng Chănyè Yuánqū Guănwĕihuì</v>
      </c>
      <c r="D514" t="s">
        <v>471</v>
      </c>
      <c r="E514" t="s">
        <v>248</v>
      </c>
      <c r="F514" t="str">
        <f>_xlfn.CONCAT(D514,", ",H514,", ",I514,", ","江苏省")</f>
        <v>机场产业园区管委会, 涟水县, 淮安市, 江苏省</v>
      </c>
      <c r="G514">
        <v>27422</v>
      </c>
      <c r="H514" t="s">
        <v>32</v>
      </c>
      <c r="I514" t="s">
        <v>21</v>
      </c>
      <c r="J514" t="e">
        <f>VLOOKUP(F514,[1]!china_towns_second__2[[Column1]:[Y]],3,FALSE)</f>
        <v>#N/A</v>
      </c>
      <c r="K514" t="e">
        <f>VLOOKUP(F514,[1]!china_towns_second__2[[Column1]:[Y]],2,FALSE)</f>
        <v>#N/A</v>
      </c>
      <c r="L514" t="s">
        <v>4086</v>
      </c>
      <c r="M514" t="str">
        <f>VLOOKUP(H514,CHOOSE({1,2},Table1[Native],Table1[Name]),2,0)</f>
        <v>Liánshuĭ Xiàn</v>
      </c>
      <c r="N514" t="str">
        <f>VLOOKUP(I514,CHOOSE({1,2},Table1[Native],Table1[Name]),2,0)</f>
        <v>Huái'ān Shì</v>
      </c>
      <c r="O514" t="str">
        <f t="shared" ref="O514:O577" si="34">_xlfn.CONCAT(L514," (",N514,")")</f>
        <v>Jichang Chanye Yuanqu Guanweihui (Huái'ān Shì)</v>
      </c>
      <c r="P514" s="13" t="str">
        <f t="shared" ref="P514:P577" si="35">IF(COUNTIF(O:O,O514)&gt;1,_xlfn.CONCAT(L514," (",M514,")"),O514)</f>
        <v>Jichang Chanye Yuanqu Guanweihui (Huái'ān Shì)</v>
      </c>
    </row>
    <row r="515" spans="1:16" hidden="1" x14ac:dyDescent="0.25">
      <c r="A515" t="s">
        <v>1732</v>
      </c>
      <c r="B515" t="str">
        <f t="shared" si="32"/>
        <v>Jìchuān Jiēdào</v>
      </c>
      <c r="C515" t="str">
        <f t="shared" si="33"/>
        <v>Jìchuān Jiēdào</v>
      </c>
      <c r="D515" t="s">
        <v>1733</v>
      </c>
      <c r="E515" t="s">
        <v>240</v>
      </c>
      <c r="F515" t="str">
        <f>_xlfn.CONCAT(D515,", ",H515,", ",I515,", ","江苏省")</f>
        <v>济川街道, 泰兴市, 泰州市, 江苏省</v>
      </c>
      <c r="G515">
        <v>242377</v>
      </c>
      <c r="H515" t="s">
        <v>127</v>
      </c>
      <c r="I515" t="s">
        <v>117</v>
      </c>
      <c r="J515">
        <f>VLOOKUP(F515,[1]!china_towns_second__2[[Column1]:[Y]],3,FALSE)</f>
        <v>32.175769001810998</v>
      </c>
      <c r="K515">
        <f>VLOOKUP(F515,[1]!china_towns_second__2[[Column1]:[Y]],2,FALSE)</f>
        <v>120.0161851</v>
      </c>
      <c r="L515" t="s">
        <v>4087</v>
      </c>
      <c r="M515" t="str">
        <f>VLOOKUP(H515,CHOOSE({1,2},Table1[Native],Table1[Name]),2,0)</f>
        <v>Tàixīng Shì</v>
      </c>
      <c r="N515" t="str">
        <f>VLOOKUP(I515,CHOOSE({1,2},Table1[Native],Table1[Name]),2,0)</f>
        <v>Tàizhōu Shì</v>
      </c>
      <c r="O515" t="str">
        <f t="shared" si="34"/>
        <v>Jichuan Jiedao (Tàizhōu Shì)</v>
      </c>
      <c r="P515" s="13" t="str">
        <f t="shared" si="35"/>
        <v>Jichuan Jiedao (Tàizhōu Shì)</v>
      </c>
    </row>
    <row r="516" spans="1:16" hidden="1" x14ac:dyDescent="0.25">
      <c r="A516" t="s">
        <v>1314</v>
      </c>
      <c r="B516" t="str">
        <f t="shared" si="32"/>
        <v>Jièjí Zhèn [incl. Tàipíng Zhèn, Cáomiào Xiāng]</v>
      </c>
      <c r="C516" t="str">
        <f t="shared" si="33"/>
        <v>Jièjí Zhèn [incl. Tàipíng Zhèn, Cáomiào Xiāng]</v>
      </c>
      <c r="D516" t="s">
        <v>1315</v>
      </c>
      <c r="E516" t="s">
        <v>243</v>
      </c>
      <c r="F516" t="str">
        <f>_xlfn.CONCAT(D516,", ",H516,", ",I516,", ","江苏省")</f>
        <v>界集镇, 泗洪县, 宿迁市, 江苏省</v>
      </c>
      <c r="G516">
        <v>94768</v>
      </c>
      <c r="H516" t="s">
        <v>91</v>
      </c>
      <c r="I516" t="s">
        <v>87</v>
      </c>
      <c r="J516">
        <f>VLOOKUP(F516,[1]!china_towns_second__2[[Column1]:[Y]],3,FALSE)</f>
        <v>33.549465186205801</v>
      </c>
      <c r="K516">
        <f>VLOOKUP(F516,[1]!china_towns_second__2[[Column1]:[Y]],2,FALSE)</f>
        <v>118.4278686</v>
      </c>
      <c r="L516" t="s">
        <v>4088</v>
      </c>
      <c r="M516" t="str">
        <f>VLOOKUP(H516,CHOOSE({1,2},Table1[Native],Table1[Name]),2,0)</f>
        <v>Sìhóng Xiàn</v>
      </c>
      <c r="N516" t="str">
        <f>VLOOKUP(I516,CHOOSE({1,2},Table1[Native],Table1[Name]),2,0)</f>
        <v>Sùqiān Shì</v>
      </c>
      <c r="O516" t="str">
        <f t="shared" si="34"/>
        <v>Jieji Zhen [incl. Taiping Zhen, Caomiao Xiang] (Sùqiān Shì)</v>
      </c>
      <c r="P516" s="13" t="str">
        <f t="shared" si="35"/>
        <v>Jieji Zhen [incl. Taiping Zhen, Caomiao Xiang] (Sùqiān Shì)</v>
      </c>
    </row>
    <row r="517" spans="1:16" hidden="1" x14ac:dyDescent="0.25">
      <c r="A517" t="s">
        <v>2414</v>
      </c>
      <c r="B517" t="str">
        <f t="shared" si="32"/>
        <v>Jièpái Zhèn (Yánchéng Shì)</v>
      </c>
      <c r="C517" t="str">
        <f t="shared" si="33"/>
        <v>Jièpái Zhèn (Yánchéng Shì)</v>
      </c>
      <c r="D517" t="s">
        <v>2415</v>
      </c>
      <c r="E517" t="s">
        <v>243</v>
      </c>
      <c r="F517" t="str">
        <f>_xlfn.CONCAT(D517,", ",H517,", ",I517,", ","江苏省")</f>
        <v>界牌镇, 滨海县, 盐城市, 江苏省</v>
      </c>
      <c r="G517">
        <v>56055</v>
      </c>
      <c r="H517" t="s">
        <v>167</v>
      </c>
      <c r="I517" t="s">
        <v>165</v>
      </c>
      <c r="J517">
        <f>VLOOKUP(F517,[1]!china_towns_second__2[[Column1]:[Y]],3,FALSE)</f>
        <v>34.117012992933098</v>
      </c>
      <c r="K517">
        <f>VLOOKUP(F517,[1]!china_towns_second__2[[Column1]:[Y]],2,FALSE)</f>
        <v>119.9019893</v>
      </c>
      <c r="L517" t="s">
        <v>4089</v>
      </c>
      <c r="M517" t="str">
        <f>VLOOKUP(H517,CHOOSE({1,2},Table1[Native],Table1[Name]),2,0)</f>
        <v>Bīnhăi Xiàn</v>
      </c>
      <c r="N517" t="str">
        <f>VLOOKUP(I517,CHOOSE({1,2},Table1[Native],Table1[Name]),2,0)</f>
        <v>Yánchéng Shì</v>
      </c>
      <c r="O517" t="str">
        <f t="shared" si="34"/>
        <v>Jiepai Zhen (Yancheng Shi) (Yánchéng Shì)</v>
      </c>
      <c r="P517" s="13" t="str">
        <f t="shared" si="35"/>
        <v>Jiepai Zhen (Yancheng Shi) (Yánchéng Shì)</v>
      </c>
    </row>
    <row r="518" spans="1:16" hidden="1" x14ac:dyDescent="0.25">
      <c r="A518" t="s">
        <v>2414</v>
      </c>
      <c r="B518" t="str">
        <f t="shared" si="32"/>
        <v>Jièpái Zhèn (Zhènjiāng Shì)</v>
      </c>
      <c r="C518" t="str">
        <f t="shared" si="33"/>
        <v>Jièpái Zhèn (Zhènjiāng Shì)</v>
      </c>
      <c r="D518" t="s">
        <v>2415</v>
      </c>
      <c r="E518" t="s">
        <v>243</v>
      </c>
      <c r="F518" t="str">
        <f>_xlfn.CONCAT(D518,", ",H518,", ",I518,", ","江苏省")</f>
        <v>界牌镇, 丹阳市, 镇江市, 江苏省</v>
      </c>
      <c r="G518">
        <v>53567</v>
      </c>
      <c r="H518" t="s">
        <v>201</v>
      </c>
      <c r="I518" t="s">
        <v>197</v>
      </c>
      <c r="J518">
        <f>VLOOKUP(F518,[1]!china_towns_second__2[[Column1]:[Y]],3,FALSE)</f>
        <v>32.072438643976902</v>
      </c>
      <c r="K518">
        <f>VLOOKUP(F518,[1]!china_towns_second__2[[Column1]:[Y]],2,FALSE)</f>
        <v>119.8578318</v>
      </c>
      <c r="L518" t="s">
        <v>4090</v>
      </c>
      <c r="M518" t="str">
        <f>VLOOKUP(H518,CHOOSE({1,2},Table1[Native],Table1[Name]),2,0)</f>
        <v>Dānyáng Shì</v>
      </c>
      <c r="N518" t="str">
        <f>VLOOKUP(I518,CHOOSE({1,2},Table1[Native],Table1[Name]),2,0)</f>
        <v>Zhènjiāng Shì</v>
      </c>
      <c r="O518" t="str">
        <f t="shared" si="34"/>
        <v>Jiepai Zhen (Zhenjiang Shi) (Zhènjiāng Shì)</v>
      </c>
      <c r="P518" s="13" t="str">
        <f t="shared" si="35"/>
        <v>Jiepai Zhen (Zhenjiang Shi) (Zhènjiāng Shì)</v>
      </c>
    </row>
    <row r="519" spans="1:16" hidden="1" x14ac:dyDescent="0.25">
      <c r="A519" t="s">
        <v>2626</v>
      </c>
      <c r="B519" t="str">
        <f t="shared" si="32"/>
        <v>Jièshŏu Zhèn</v>
      </c>
      <c r="C519" t="str">
        <f t="shared" si="33"/>
        <v>Jièshŏu Zhèn</v>
      </c>
      <c r="D519" t="s">
        <v>2627</v>
      </c>
      <c r="E519" t="s">
        <v>243</v>
      </c>
      <c r="F519" t="str">
        <f>_xlfn.CONCAT(D519,", ",H519,", ",I519,", ","江苏省")</f>
        <v>界首镇, 高邮市, 扬州市, 江苏省</v>
      </c>
      <c r="G519">
        <v>29417</v>
      </c>
      <c r="H519" t="s">
        <v>188</v>
      </c>
      <c r="I519" t="s">
        <v>184</v>
      </c>
      <c r="J519">
        <f>VLOOKUP(F519,[1]!china_towns_second__2[[Column1]:[Y]],3,FALSE)</f>
        <v>32.977081074797098</v>
      </c>
      <c r="K519">
        <f>VLOOKUP(F519,[1]!china_towns_second__2[[Column1]:[Y]],2,FALSE)</f>
        <v>119.38697569999999</v>
      </c>
      <c r="L519" t="s">
        <v>4091</v>
      </c>
      <c r="M519" t="str">
        <f>VLOOKUP(H519,CHOOSE({1,2},Table1[Native],Table1[Name]),2,0)</f>
        <v>Gāoyóu Shì</v>
      </c>
      <c r="N519" t="str">
        <f>VLOOKUP(I519,CHOOSE({1,2},Table1[Native],Table1[Name]),2,0)</f>
        <v>Yángzhōu Shì</v>
      </c>
      <c r="O519" t="str">
        <f t="shared" si="34"/>
        <v>Jieshou Zhen (Yángzhōu Shì)</v>
      </c>
      <c r="P519" s="13" t="str">
        <f t="shared" si="35"/>
        <v>Jieshou Zhen (Yángzhōu Shì)</v>
      </c>
    </row>
    <row r="520" spans="1:16" hidden="1" x14ac:dyDescent="0.25">
      <c r="A520" t="s">
        <v>472</v>
      </c>
      <c r="B520" t="str">
        <f t="shared" si="32"/>
        <v>Jīnbĕi Jiēdào</v>
      </c>
      <c r="C520" t="str">
        <f t="shared" si="33"/>
        <v>Jīnbĕi Jiēdào</v>
      </c>
      <c r="D520" t="s">
        <v>473</v>
      </c>
      <c r="E520" t="s">
        <v>240</v>
      </c>
      <c r="F520" t="str">
        <f>_xlfn.CONCAT(D520,", ",H520,", ",I520,", ","江苏省")</f>
        <v>金北街道, 金湖县, 淮安市, 江苏省</v>
      </c>
      <c r="G520">
        <v>17409</v>
      </c>
      <c r="H520" t="s">
        <v>30</v>
      </c>
      <c r="I520" t="s">
        <v>21</v>
      </c>
      <c r="J520" t="e">
        <f>VLOOKUP(F520,[1]!china_towns_second__2[[Column1]:[Y]],3,FALSE)</f>
        <v>#N/A</v>
      </c>
      <c r="K520" t="e">
        <f>VLOOKUP(F520,[1]!china_towns_second__2[[Column1]:[Y]],2,FALSE)</f>
        <v>#N/A</v>
      </c>
      <c r="L520" t="s">
        <v>4092</v>
      </c>
      <c r="M520" t="str">
        <f>VLOOKUP(H520,CHOOSE({1,2},Table1[Native],Table1[Name]),2,0)</f>
        <v>Jīnhú Xiàn</v>
      </c>
      <c r="N520" t="str">
        <f>VLOOKUP(I520,CHOOSE({1,2},Table1[Native],Table1[Name]),2,0)</f>
        <v>Huái'ān Shì</v>
      </c>
      <c r="O520" t="str">
        <f t="shared" si="34"/>
        <v>Jinbei Jiedao (Huái'ān Shì)</v>
      </c>
      <c r="P520" s="13" t="str">
        <f t="shared" si="35"/>
        <v>Jinbei Jiedao (Huái'ān Shì)</v>
      </c>
    </row>
    <row r="521" spans="1:16" hidden="1" x14ac:dyDescent="0.25">
      <c r="A521" t="s">
        <v>1529</v>
      </c>
      <c r="B521" t="str">
        <f t="shared" si="32"/>
        <v>Jīnchāng Jiēdào [incl. Căixiāng Jiēdào, Táohuāwù Jiēdào, Shílù Jiēdào]</v>
      </c>
      <c r="C521" t="str">
        <f t="shared" si="33"/>
        <v>Jīnchāng Jiēdào [incl. Căixiāng Jiēdào, Táohuāwù Jiēdào, Shílù Jiēdào]</v>
      </c>
      <c r="D521" t="s">
        <v>1530</v>
      </c>
      <c r="E521" t="s">
        <v>240</v>
      </c>
      <c r="F521" t="str">
        <f>_xlfn.CONCAT(D521,", ",H521,", ",I521,", ","江苏省")</f>
        <v>金阊街道, 姑苏区, 苏州市, 江苏省</v>
      </c>
      <c r="G521">
        <v>152382</v>
      </c>
      <c r="H521" t="s">
        <v>101</v>
      </c>
      <c r="I521" t="s">
        <v>98</v>
      </c>
      <c r="J521">
        <f>VLOOKUP(F521,[1]!china_towns_second__2[[Column1]:[Y]],3,FALSE)</f>
        <v>31.305392608996399</v>
      </c>
      <c r="K521">
        <f>VLOOKUP(F521,[1]!china_towns_second__2[[Column1]:[Y]],2,FALSE)</f>
        <v>120.5767271</v>
      </c>
      <c r="L521" t="s">
        <v>4093</v>
      </c>
      <c r="M521" t="str">
        <f>VLOOKUP(H521,CHOOSE({1,2},Table1[Native],Table1[Name]),2,0)</f>
        <v>Gūsū Qū</v>
      </c>
      <c r="N521" t="str">
        <f>VLOOKUP(I521,CHOOSE({1,2},Table1[Native],Table1[Name]),2,0)</f>
        <v>Sūzhōu Shì</v>
      </c>
      <c r="O521" t="str">
        <f t="shared" si="34"/>
        <v>Jinchang Jiedao [incl. Caixiang Jiedao, Taohuawu Jiedao, Shilu Jiedao] (Sūzhōu Shì)</v>
      </c>
      <c r="P521" s="13" t="str">
        <f t="shared" si="35"/>
        <v>Jinchang Jiedao [incl. Caixiang Jiedao, Taohuawu Jiedao, Shilu Jiedao] (Sūzhōu Shì)</v>
      </c>
    </row>
    <row r="522" spans="1:16" hidden="1" x14ac:dyDescent="0.25">
      <c r="A522" t="s">
        <v>277</v>
      </c>
      <c r="B522" t="str">
        <f t="shared" si="32"/>
        <v>Jīnchéng Zhèn</v>
      </c>
      <c r="C522" t="str">
        <f t="shared" si="33"/>
        <v>Jīnchéng Zhèn</v>
      </c>
      <c r="D522" t="s">
        <v>278</v>
      </c>
      <c r="E522" t="s">
        <v>243</v>
      </c>
      <c r="F522" t="str">
        <f>_xlfn.CONCAT(D522,", ",H522,", ",I522,", ","江苏省")</f>
        <v>金城镇, 金坛区, 常州市, 江苏省</v>
      </c>
      <c r="G522">
        <v>203683</v>
      </c>
      <c r="H522" t="s">
        <v>9</v>
      </c>
      <c r="I522" t="s">
        <v>6</v>
      </c>
      <c r="J522">
        <f>VLOOKUP(F522,[1]!china_towns_second__2[[Column1]:[Y]],3,FALSE)</f>
        <v>31.731693184246598</v>
      </c>
      <c r="K522">
        <f>VLOOKUP(F522,[1]!china_towns_second__2[[Column1]:[Y]],2,FALSE)</f>
        <v>119.5454256</v>
      </c>
      <c r="L522" t="s">
        <v>4094</v>
      </c>
      <c r="M522" t="str">
        <f>VLOOKUP(H522,CHOOSE({1,2},Table1[Native],Table1[Name]),2,0)</f>
        <v>Jīntán Qū</v>
      </c>
      <c r="N522" t="str">
        <f>VLOOKUP(I522,CHOOSE({1,2},Table1[Native],Table1[Name]),2,0)</f>
        <v>Chángzhōu Shì</v>
      </c>
      <c r="O522" t="str">
        <f t="shared" si="34"/>
        <v>Jincheng Zhen (Chángzhōu Shì)</v>
      </c>
      <c r="P522" s="13" t="str">
        <f t="shared" si="35"/>
        <v>Jincheng Zhen (Chángzhōu Shì)</v>
      </c>
    </row>
    <row r="523" spans="1:16" hidden="1" x14ac:dyDescent="0.25">
      <c r="A523" t="s">
        <v>1531</v>
      </c>
      <c r="B523" t="str">
        <f t="shared" si="32"/>
        <v>Jĭnfēng Zhèn</v>
      </c>
      <c r="C523" t="str">
        <f t="shared" si="33"/>
        <v>Jĭnfēng Zhèn</v>
      </c>
      <c r="D523" t="s">
        <v>1532</v>
      </c>
      <c r="E523" t="s">
        <v>243</v>
      </c>
      <c r="F523" t="str">
        <f>_xlfn.CONCAT(D523,", ",H523,", ",I523,", ","江苏省")</f>
        <v>锦丰镇, 张家港市, 苏州市, 江苏省</v>
      </c>
      <c r="G523">
        <v>139368</v>
      </c>
      <c r="H523" t="s">
        <v>115</v>
      </c>
      <c r="I523" t="s">
        <v>98</v>
      </c>
      <c r="J523">
        <f>VLOOKUP(F523,[1]!china_towns_second__2[[Column1]:[Y]],3,FALSE)</f>
        <v>31.958117488941902</v>
      </c>
      <c r="K523">
        <f>VLOOKUP(F523,[1]!china_towns_second__2[[Column1]:[Y]],2,FALSE)</f>
        <v>120.64936659999999</v>
      </c>
      <c r="L523" t="s">
        <v>4095</v>
      </c>
      <c r="M523" t="str">
        <f>VLOOKUP(H523,CHOOSE({1,2},Table1[Native],Table1[Name]),2,0)</f>
        <v>Zhāngjiāgăng Shì</v>
      </c>
      <c r="N523" t="str">
        <f>VLOOKUP(I523,CHOOSE({1,2},Table1[Native],Table1[Name]),2,0)</f>
        <v>Sūzhōu Shì</v>
      </c>
      <c r="O523" t="str">
        <f t="shared" si="34"/>
        <v>Jinfeng Zhen (Sūzhōu Shì)</v>
      </c>
      <c r="P523" s="13" t="str">
        <f t="shared" si="35"/>
        <v>Jinfeng Zhen (Sūzhōu Shì)</v>
      </c>
    </row>
    <row r="524" spans="1:16" hidden="1" x14ac:dyDescent="0.25">
      <c r="A524" t="s">
        <v>2108</v>
      </c>
      <c r="B524" t="str">
        <f t="shared" si="32"/>
        <v>Jìng'ān Zhèn</v>
      </c>
      <c r="C524" t="str">
        <f t="shared" si="33"/>
        <v>Jìng'ān Zhèn</v>
      </c>
      <c r="D524" t="s">
        <v>2109</v>
      </c>
      <c r="E524" t="s">
        <v>243</v>
      </c>
      <c r="F524" t="str">
        <f>_xlfn.CONCAT(D524,", ",H524,", ",I524,", ","江苏省")</f>
        <v>敬安镇, 沛县, 徐州市, 江苏省</v>
      </c>
      <c r="G524">
        <v>57825</v>
      </c>
      <c r="H524" t="s">
        <v>153</v>
      </c>
      <c r="I524" t="s">
        <v>147</v>
      </c>
      <c r="J524">
        <f>VLOOKUP(F524,[1]!china_towns_second__2[[Column1]:[Y]],3,FALSE)</f>
        <v>34.508140676040703</v>
      </c>
      <c r="K524">
        <f>VLOOKUP(F524,[1]!china_towns_second__2[[Column1]:[Y]],2,FALSE)</f>
        <v>116.9122732</v>
      </c>
      <c r="L524" t="s">
        <v>4096</v>
      </c>
      <c r="M524" t="str">
        <f>VLOOKUP(H524,CHOOSE({1,2},Table1[Native],Table1[Name]),2,0)</f>
        <v>Pèi Xiàn</v>
      </c>
      <c r="N524" t="str">
        <f>VLOOKUP(I524,CHOOSE({1,2},Table1[Native],Table1[Name]),2,0)</f>
        <v>Xúzhōu Shì</v>
      </c>
      <c r="O524" t="str">
        <f t="shared" si="34"/>
        <v>Jing'an Zhen (Xúzhōu Shì)</v>
      </c>
      <c r="P524" s="13" t="str">
        <f t="shared" si="35"/>
        <v>Jing'an Zhen (Xúzhōu Shì)</v>
      </c>
    </row>
    <row r="525" spans="1:16" hidden="1" x14ac:dyDescent="0.25">
      <c r="A525" t="s">
        <v>1533</v>
      </c>
      <c r="B525" t="str">
        <f t="shared" si="32"/>
        <v>Jīngăng Zhèn</v>
      </c>
      <c r="C525" t="str">
        <f t="shared" si="33"/>
        <v>Jīngăng Zhèn</v>
      </c>
      <c r="D525" t="s">
        <v>1534</v>
      </c>
      <c r="E525" t="s">
        <v>243</v>
      </c>
      <c r="F525" t="str">
        <f>_xlfn.CONCAT(D525,", ",H525,", ",I525,", ","江苏省")</f>
        <v>金港镇, 张家港市, 苏州市, 江苏省</v>
      </c>
      <c r="G525">
        <v>217986</v>
      </c>
      <c r="H525" t="s">
        <v>115</v>
      </c>
      <c r="I525" t="s">
        <v>98</v>
      </c>
      <c r="J525">
        <f>VLOOKUP(F525,[1]!china_towns_second__2[[Column1]:[Y]],3,FALSE)</f>
        <v>31.969099545072201</v>
      </c>
      <c r="K525">
        <f>VLOOKUP(F525,[1]!china_towns_second__2[[Column1]:[Y]],2,FALSE)</f>
        <v>120.4426795</v>
      </c>
      <c r="L525" t="s">
        <v>4097</v>
      </c>
      <c r="M525" t="str">
        <f>VLOOKUP(H525,CHOOSE({1,2},Table1[Native],Table1[Name]),2,0)</f>
        <v>Zhāngjiāgăng Shì</v>
      </c>
      <c r="N525" t="str">
        <f>VLOOKUP(I525,CHOOSE({1,2},Table1[Native],Table1[Name]),2,0)</f>
        <v>Sūzhōu Shì</v>
      </c>
      <c r="O525" t="str">
        <f t="shared" si="34"/>
        <v>Jingang Zhen (Sūzhōu Shì)</v>
      </c>
      <c r="P525" s="13" t="str">
        <f t="shared" si="35"/>
        <v>Jingang Zhen (Sūzhōu Shì)</v>
      </c>
    </row>
    <row r="526" spans="1:16" hidden="1" x14ac:dyDescent="0.25">
      <c r="A526" t="s">
        <v>1734</v>
      </c>
      <c r="B526" t="str">
        <f t="shared" si="32"/>
        <v>Jìngchéng Jiēdào</v>
      </c>
      <c r="C526" t="str">
        <f t="shared" si="33"/>
        <v>Jìngchéng Jiēdào</v>
      </c>
      <c r="D526" t="s">
        <v>1735</v>
      </c>
      <c r="E526" t="s">
        <v>240</v>
      </c>
      <c r="F526" t="str">
        <f>_xlfn.CONCAT(D526,", ",H526,", ",I526,", ","江苏省")</f>
        <v>靖城街道, 靖江市, 泰州市, 江苏省</v>
      </c>
      <c r="G526">
        <v>152907</v>
      </c>
      <c r="H526" t="s">
        <v>125</v>
      </c>
      <c r="I526" t="s">
        <v>117</v>
      </c>
      <c r="J526">
        <f>VLOOKUP(F526,[1]!china_towns_second__2[[Column1]:[Y]],3,FALSE)</f>
        <v>32.0286673606495</v>
      </c>
      <c r="K526">
        <f>VLOOKUP(F526,[1]!china_towns_second__2[[Column1]:[Y]],2,FALSE)</f>
        <v>120.270968</v>
      </c>
      <c r="L526" t="s">
        <v>4098</v>
      </c>
      <c r="M526" t="str">
        <f>VLOOKUP(H526,CHOOSE({1,2},Table1[Native],Table1[Name]),2,0)</f>
        <v>Jìngjiāng Shì</v>
      </c>
      <c r="N526" t="str">
        <f>VLOOKUP(I526,CHOOSE({1,2},Table1[Native],Table1[Name]),2,0)</f>
        <v>Tàizhōu Shì</v>
      </c>
      <c r="O526" t="str">
        <f t="shared" si="34"/>
        <v>Jingcheng Jiedao (Tàizhōu Shì)</v>
      </c>
      <c r="P526" s="13" t="str">
        <f t="shared" si="35"/>
        <v>Jingcheng Jiedao (Tàizhōu Shì)</v>
      </c>
    </row>
    <row r="527" spans="1:16" hidden="1" x14ac:dyDescent="0.25">
      <c r="A527" t="s">
        <v>2628</v>
      </c>
      <c r="B527" t="str">
        <f t="shared" si="32"/>
        <v>Jīnghé Zhèn</v>
      </c>
      <c r="C527" t="str">
        <f t="shared" si="33"/>
        <v>Jīnghé Zhèn</v>
      </c>
      <c r="D527" t="s">
        <v>2629</v>
      </c>
      <c r="E527" t="s">
        <v>243</v>
      </c>
      <c r="F527" t="str">
        <f>_xlfn.CONCAT(D527,", ",H527,", ",I527,", ","江苏省")</f>
        <v>泾河镇, 宝应县, 扬州市, 江苏省</v>
      </c>
      <c r="G527">
        <v>41623</v>
      </c>
      <c r="H527" t="s">
        <v>186</v>
      </c>
      <c r="I527" t="s">
        <v>184</v>
      </c>
      <c r="J527">
        <f>VLOOKUP(F527,[1]!china_towns_second__2[[Column1]:[Y]],3,FALSE)</f>
        <v>33.328205831652802</v>
      </c>
      <c r="K527">
        <f>VLOOKUP(F527,[1]!china_towns_second__2[[Column1]:[Y]],2,FALSE)</f>
        <v>119.29766650000001</v>
      </c>
      <c r="L527" t="s">
        <v>4099</v>
      </c>
      <c r="M527" t="str">
        <f>VLOOKUP(H527,CHOOSE({1,2},Table1[Native],Table1[Name]),2,0)</f>
        <v>Băoyīng Xiàn</v>
      </c>
      <c r="N527" t="str">
        <f>VLOOKUP(I527,CHOOSE({1,2},Table1[Native],Table1[Name]),2,0)</f>
        <v>Yángzhōu Shì</v>
      </c>
      <c r="O527" t="str">
        <f t="shared" si="34"/>
        <v>Jinghe Zhen (Yángzhōu Shì)</v>
      </c>
      <c r="P527" s="13" t="str">
        <f t="shared" si="35"/>
        <v>Jinghe Zhen (Yángzhōu Shì)</v>
      </c>
    </row>
    <row r="528" spans="1:16" hidden="1" x14ac:dyDescent="0.25">
      <c r="A528" t="s">
        <v>2810</v>
      </c>
      <c r="B528" t="str">
        <f t="shared" si="32"/>
        <v>Jīngjì Jìshù Kāifāqū</v>
      </c>
      <c r="C528" t="str">
        <f t="shared" si="33"/>
        <v>Jīngjì Jìshù Kāifāqū</v>
      </c>
      <c r="D528" t="s">
        <v>2811</v>
      </c>
      <c r="E528" t="s">
        <v>248</v>
      </c>
      <c r="F528" t="str">
        <f>_xlfn.CONCAT(D528,", ",H528,", ",I528,", ","江苏省")</f>
        <v>经济技术开发区, 丹阳市, 镇江市, 江苏省</v>
      </c>
      <c r="G528">
        <v>174670</v>
      </c>
      <c r="H528" t="s">
        <v>201</v>
      </c>
      <c r="I528" t="s">
        <v>197</v>
      </c>
      <c r="J528">
        <f>VLOOKUP(F528,[1]!china_towns_second__2[[Column1]:[Y]],3,FALSE)</f>
        <v>32.034749260297403</v>
      </c>
      <c r="K528">
        <f>VLOOKUP(F528,[1]!china_towns_second__2[[Column1]:[Y]],2,FALSE)</f>
        <v>119.6131563</v>
      </c>
      <c r="L528" t="s">
        <v>4100</v>
      </c>
      <c r="M528" t="str">
        <f>VLOOKUP(H528,CHOOSE({1,2},Table1[Native],Table1[Name]),2,0)</f>
        <v>Dānyáng Shì</v>
      </c>
      <c r="N528" t="str">
        <f>VLOOKUP(I528,CHOOSE({1,2},Table1[Native],Table1[Name]),2,0)</f>
        <v>Zhènjiāng Shì</v>
      </c>
      <c r="O528" t="str">
        <f t="shared" si="34"/>
        <v>Jingji Jishu Kaifaqu (Zhènjiāng Shì)</v>
      </c>
      <c r="P528" s="13" t="str">
        <f t="shared" si="35"/>
        <v>Jingji Jishu Kaifaqu (Zhènjiāng Shì)</v>
      </c>
    </row>
    <row r="529" spans="1:16" hidden="1" x14ac:dyDescent="0.25">
      <c r="A529" t="s">
        <v>474</v>
      </c>
      <c r="B529" t="str">
        <f t="shared" si="32"/>
        <v>Jīngjì Kāifāqū (Huái'ān Shì)</v>
      </c>
      <c r="C529" t="str">
        <f t="shared" si="33"/>
        <v>Jīngjì Kāifāqū (Huái'ān Shì)</v>
      </c>
      <c r="D529" t="s">
        <v>475</v>
      </c>
      <c r="E529" t="s">
        <v>248</v>
      </c>
      <c r="F529" t="str">
        <f>_xlfn.CONCAT(D529,", ",H529,", ",I529,", ","江苏省")</f>
        <v>经济开发区, 涟水县, 淮安市, 江苏省</v>
      </c>
      <c r="G529">
        <v>43313</v>
      </c>
      <c r="H529" t="s">
        <v>32</v>
      </c>
      <c r="I529" t="s">
        <v>21</v>
      </c>
      <c r="J529">
        <f>VLOOKUP(F529,[1]!china_towns_second__2[[Column1]:[Y]],3,FALSE)</f>
        <v>33.798533539522303</v>
      </c>
      <c r="K529">
        <f>VLOOKUP(F529,[1]!china_towns_second__2[[Column1]:[Y]],2,FALSE)</f>
        <v>119.2207554</v>
      </c>
      <c r="L529" t="s">
        <v>4101</v>
      </c>
      <c r="M529" t="str">
        <f>VLOOKUP(H529,CHOOSE({1,2},Table1[Native],Table1[Name]),2,0)</f>
        <v>Liánshuĭ Xiàn</v>
      </c>
      <c r="N529" t="str">
        <f>VLOOKUP(I529,CHOOSE({1,2},Table1[Native],Table1[Name]),2,0)</f>
        <v>Huái'ān Shì</v>
      </c>
      <c r="O529" t="str">
        <f t="shared" si="34"/>
        <v>Jingji Kaifaqu (Huai'an Shi) (Huái'ān Shì)</v>
      </c>
      <c r="P529" s="13" t="str">
        <f t="shared" si="35"/>
        <v>Jingji Kaifaqu (Huai'an Shi) (Huái'ān Shì)</v>
      </c>
    </row>
    <row r="530" spans="1:16" hidden="1" x14ac:dyDescent="0.25">
      <c r="A530" t="s">
        <v>474</v>
      </c>
      <c r="B530" t="str">
        <f t="shared" si="32"/>
        <v>Jīngjì Kāifāqū (Sūzhōu Shì)</v>
      </c>
      <c r="C530" t="str">
        <f t="shared" si="33"/>
        <v>Jīngjì Kāifāqū (Sūzhōu Shì)</v>
      </c>
      <c r="D530" t="s">
        <v>475</v>
      </c>
      <c r="E530" t="s">
        <v>248</v>
      </c>
      <c r="F530" t="str">
        <f>_xlfn.CONCAT(D530,", ",H530,", ",I530,", ","江苏省")</f>
        <v>经济开发区, 太仓市, 苏州市, 江苏省</v>
      </c>
      <c r="G530">
        <v>115493</v>
      </c>
      <c r="H530" t="s">
        <v>107</v>
      </c>
      <c r="I530" t="s">
        <v>98</v>
      </c>
      <c r="J530">
        <f>VLOOKUP(F530,[1]!china_towns_second__2[[Column1]:[Y]],3,FALSE)</f>
        <v>31.485725618636</v>
      </c>
      <c r="K530">
        <f>VLOOKUP(F530,[1]!china_towns_second__2[[Column1]:[Y]],2,FALSE)</f>
        <v>121.1422743</v>
      </c>
      <c r="L530" t="s">
        <v>4102</v>
      </c>
      <c r="M530" t="str">
        <f>VLOOKUP(H530,CHOOSE({1,2},Table1[Native],Table1[Name]),2,0)</f>
        <v>Tàicāng Shì</v>
      </c>
      <c r="N530" t="str">
        <f>VLOOKUP(I530,CHOOSE({1,2},Table1[Native],Table1[Name]),2,0)</f>
        <v>Sūzhōu Shì</v>
      </c>
      <c r="O530" t="str">
        <f t="shared" si="34"/>
        <v>Jingji Kaifaqu (Suzhou Shi) (Sūzhōu Shì)</v>
      </c>
      <c r="P530" s="13" t="str">
        <f t="shared" si="35"/>
        <v>Jingji Kaifaqu (Suzhou Shi) (Sūzhōu Shì)</v>
      </c>
    </row>
    <row r="531" spans="1:16" hidden="1" x14ac:dyDescent="0.25">
      <c r="A531" t="s">
        <v>474</v>
      </c>
      <c r="B531" t="str">
        <f t="shared" si="32"/>
        <v>Jīngjì Kāifāqū (Xúzhōu Shì)</v>
      </c>
      <c r="C531" t="str">
        <f t="shared" si="33"/>
        <v>Jīngjì Kāifāqū (Pèi Xiàn)</v>
      </c>
      <c r="D531" t="s">
        <v>475</v>
      </c>
      <c r="E531" t="s">
        <v>248</v>
      </c>
      <c r="F531" t="str">
        <f>_xlfn.CONCAT(D531,", ",H531,", ",I531,", ","江苏省")</f>
        <v>经济开发区, 沛县, 徐州市, 江苏省</v>
      </c>
      <c r="G531">
        <v>46105</v>
      </c>
      <c r="H531" t="s">
        <v>153</v>
      </c>
      <c r="I531" t="s">
        <v>147</v>
      </c>
      <c r="J531">
        <f>VLOOKUP(F531,[1]!china_towns_second__2[[Column1]:[Y]],3,FALSE)</f>
        <v>34.7591433446661</v>
      </c>
      <c r="K531">
        <f>VLOOKUP(F531,[1]!china_towns_second__2[[Column1]:[Y]],2,FALSE)</f>
        <v>116.89493040000001</v>
      </c>
      <c r="L531" t="s">
        <v>4103</v>
      </c>
      <c r="M531" t="str">
        <f>VLOOKUP(H531,CHOOSE({1,2},Table1[Native],Table1[Name]),2,0)</f>
        <v>Pèi Xiàn</v>
      </c>
      <c r="N531" t="str">
        <f>VLOOKUP(I531,CHOOSE({1,2},Table1[Native],Table1[Name]),2,0)</f>
        <v>Xúzhōu Shì</v>
      </c>
      <c r="O531" t="str">
        <f t="shared" si="34"/>
        <v>Jingji Kaifaqu (Pei Xian) (Xúzhōu Shì)</v>
      </c>
      <c r="P531" s="13" t="str">
        <f t="shared" si="35"/>
        <v>Jingji Kaifaqu (Pei Xian) (Xúzhōu Shì)</v>
      </c>
    </row>
    <row r="532" spans="1:16" hidden="1" x14ac:dyDescent="0.25">
      <c r="A532" t="s">
        <v>474</v>
      </c>
      <c r="B532" t="str">
        <f t="shared" si="32"/>
        <v>Jīngjì Kāifāqū (Xúzhōu Shì)</v>
      </c>
      <c r="C532" t="str">
        <f t="shared" si="33"/>
        <v>Jīngjì Kāifāqū (Suīníng Xiàn)</v>
      </c>
      <c r="D532" t="s">
        <v>475</v>
      </c>
      <c r="E532" t="s">
        <v>248</v>
      </c>
      <c r="F532" t="str">
        <f>_xlfn.CONCAT(D532,", ",H532,", ",I532,", ","江苏省")</f>
        <v>经济开发区, 睢宁县, 徐州市, 江苏省</v>
      </c>
      <c r="G532">
        <v>24123</v>
      </c>
      <c r="H532" t="s">
        <v>158</v>
      </c>
      <c r="I532" t="s">
        <v>147</v>
      </c>
      <c r="J532">
        <f>VLOOKUP(F532,[1]!china_towns_second__2[[Column1]:[Y]],3,FALSE)</f>
        <v>33.892060634972097</v>
      </c>
      <c r="K532">
        <f>VLOOKUP(F532,[1]!china_towns_second__2[[Column1]:[Y]],2,FALSE)</f>
        <v>117.8921462</v>
      </c>
      <c r="L532" t="s">
        <v>4104</v>
      </c>
      <c r="M532" t="str">
        <f>VLOOKUP(H532,CHOOSE({1,2},Table1[Native],Table1[Name]),2,0)</f>
        <v>Suīníng Xiàn</v>
      </c>
      <c r="N532" t="str">
        <f>VLOOKUP(I532,CHOOSE({1,2},Table1[Native],Table1[Name]),2,0)</f>
        <v>Xúzhōu Shì</v>
      </c>
      <c r="O532" t="str">
        <f t="shared" si="34"/>
        <v>Jingji Kaifaqu (Suining Xian) (Xúzhōu Shì)</v>
      </c>
      <c r="P532" s="13" t="str">
        <f t="shared" si="35"/>
        <v>Jingji Kaifaqu (Suining Xian) (Xúzhōu Shì)</v>
      </c>
    </row>
    <row r="533" spans="1:16" hidden="1" x14ac:dyDescent="0.25">
      <c r="A533" t="s">
        <v>474</v>
      </c>
      <c r="B533" t="str">
        <f t="shared" si="32"/>
        <v>Jīngjì Kāifāqū (Xúzhōu Shì)</v>
      </c>
      <c r="C533" t="str">
        <f t="shared" si="33"/>
        <v>Jīngjì Kāifāqū (Xīnyí Shì)</v>
      </c>
      <c r="D533" t="s">
        <v>475</v>
      </c>
      <c r="E533" t="s">
        <v>248</v>
      </c>
      <c r="F533" t="str">
        <f>_xlfn.CONCAT(D533,", ",H533,", ",I533,", ","江苏省")</f>
        <v>经济开发区, 新沂市, 徐州市, 江苏省</v>
      </c>
      <c r="G533">
        <v>16905</v>
      </c>
      <c r="H533" t="s">
        <v>161</v>
      </c>
      <c r="I533" t="s">
        <v>147</v>
      </c>
      <c r="J533">
        <f>VLOOKUP(F533,[1]!china_towns_second__2[[Column1]:[Y]],3,FALSE)</f>
        <v>34.341044503345799</v>
      </c>
      <c r="K533">
        <f>VLOOKUP(F533,[1]!china_towns_second__2[[Column1]:[Y]],2,FALSE)</f>
        <v>118.2459637</v>
      </c>
      <c r="L533" t="s">
        <v>4105</v>
      </c>
      <c r="M533" t="str">
        <f>VLOOKUP(H533,CHOOSE({1,2},Table1[Native],Table1[Name]),2,0)</f>
        <v>Xīnyí Shì</v>
      </c>
      <c r="N533" t="str">
        <f>VLOOKUP(I533,CHOOSE({1,2},Table1[Native],Table1[Name]),2,0)</f>
        <v>Xúzhōu Shì</v>
      </c>
      <c r="O533" t="str">
        <f t="shared" si="34"/>
        <v>Jingji Kaifaqu (Xinyi Shi) (Xúzhōu Shì)</v>
      </c>
      <c r="P533" s="13" t="str">
        <f t="shared" si="35"/>
        <v>Jingji Kaifaqu (Xinyi Shi) (Xúzhōu Shì)</v>
      </c>
    </row>
    <row r="534" spans="1:16" hidden="1" x14ac:dyDescent="0.25">
      <c r="A534" t="s">
        <v>474</v>
      </c>
      <c r="B534" t="str">
        <f t="shared" si="32"/>
        <v>Jīngjì Kāifāqū (Zhènjiāng Shì)</v>
      </c>
      <c r="C534" t="str">
        <f t="shared" si="33"/>
        <v>Jīngjì Kāifāqū (Zhènjiāng Shì)</v>
      </c>
      <c r="D534" t="s">
        <v>475</v>
      </c>
      <c r="E534" t="s">
        <v>248</v>
      </c>
      <c r="F534" t="str">
        <f>_xlfn.CONCAT(D534,", ",H534,", ",I534,", ","江苏省")</f>
        <v>经济开发区, 扬中市, 镇江市, 江苏省</v>
      </c>
      <c r="G534">
        <v>30647</v>
      </c>
      <c r="H534" t="s">
        <v>208</v>
      </c>
      <c r="I534" t="s">
        <v>197</v>
      </c>
      <c r="J534">
        <f>VLOOKUP(F534,[1]!china_towns_second__2[[Column1]:[Y]],3,FALSE)</f>
        <v>32.188262775996201</v>
      </c>
      <c r="K534">
        <f>VLOOKUP(F534,[1]!china_towns_second__2[[Column1]:[Y]],2,FALSE)</f>
        <v>119.861071</v>
      </c>
      <c r="L534" t="s">
        <v>4106</v>
      </c>
      <c r="M534" t="str">
        <f>VLOOKUP(H534,CHOOSE({1,2},Table1[Native],Table1[Name]),2,0)</f>
        <v>Yángzhōng Shì</v>
      </c>
      <c r="N534" t="str">
        <f>VLOOKUP(I534,CHOOSE({1,2},Table1[Native],Table1[Name]),2,0)</f>
        <v>Zhènjiāng Shì</v>
      </c>
      <c r="O534" t="str">
        <f t="shared" si="34"/>
        <v>Jingji Kaifaqu (Zhenjiang Shi) (Zhènjiāng Shì)</v>
      </c>
      <c r="P534" s="13" t="str">
        <f t="shared" si="35"/>
        <v>Jingji Kaifaqu (Zhenjiang Shi) (Zhènjiāng Shì)</v>
      </c>
    </row>
    <row r="535" spans="1:16" hidden="1" x14ac:dyDescent="0.25">
      <c r="A535" t="s">
        <v>2630</v>
      </c>
      <c r="B535" t="str">
        <f t="shared" si="32"/>
        <v>Jīngjì Kāifāqū [incl. Măpéng Zhèn]</v>
      </c>
      <c r="C535" t="str">
        <f t="shared" si="33"/>
        <v>Jīngjì Kāifāqū [incl. Măpéng Zhèn]</v>
      </c>
      <c r="D535" t="s">
        <v>475</v>
      </c>
      <c r="E535" t="s">
        <v>248</v>
      </c>
      <c r="F535" t="str">
        <f>_xlfn.CONCAT(D535,", ",H535,", ",I535,", ","江苏省")</f>
        <v>经济开发区, 高邮市, 扬州市, 江苏省</v>
      </c>
      <c r="G535">
        <v>68122</v>
      </c>
      <c r="H535" t="s">
        <v>188</v>
      </c>
      <c r="I535" t="s">
        <v>184</v>
      </c>
      <c r="J535">
        <f>VLOOKUP(F535,[1]!china_towns_second__2[[Column1]:[Y]],3,FALSE)</f>
        <v>32.873021431632203</v>
      </c>
      <c r="K535">
        <f>VLOOKUP(F535,[1]!china_towns_second__2[[Column1]:[Y]],2,FALSE)</f>
        <v>119.4140294</v>
      </c>
      <c r="L535" t="s">
        <v>4107</v>
      </c>
      <c r="M535" t="str">
        <f>VLOOKUP(H535,CHOOSE({1,2},Table1[Native],Table1[Name]),2,0)</f>
        <v>Gāoyóu Shì</v>
      </c>
      <c r="N535" t="str">
        <f>VLOOKUP(I535,CHOOSE({1,2},Table1[Native],Table1[Name]),2,0)</f>
        <v>Yángzhōu Shì</v>
      </c>
      <c r="O535" t="str">
        <f t="shared" si="34"/>
        <v>Jingji Kaifaqu [incl. Mapeng Zhen] (Yángzhōu Shì)</v>
      </c>
      <c r="P535" s="13" t="str">
        <f t="shared" si="35"/>
        <v>Jingji Kaifaqu [incl. Mapeng Zhen] (Yángzhōu Shì)</v>
      </c>
    </row>
    <row r="536" spans="1:16" hidden="1" x14ac:dyDescent="0.25">
      <c r="A536" t="s">
        <v>2812</v>
      </c>
      <c r="B536" t="str">
        <f t="shared" si="32"/>
        <v>Jīngkŏu Jīngjì Kāifāqū</v>
      </c>
      <c r="C536" t="str">
        <f t="shared" si="33"/>
        <v>Jīngkŏu Jīngjì Kāifāqū</v>
      </c>
      <c r="D536" t="s">
        <v>2813</v>
      </c>
      <c r="E536" t="s">
        <v>248</v>
      </c>
      <c r="F536" t="str">
        <f>_xlfn.CONCAT(D536,", ",H536,", ",I536,", ","江苏省")</f>
        <v>京口经济开发区, 京口区, 镇江市, 江苏省</v>
      </c>
      <c r="G536">
        <v>2111</v>
      </c>
      <c r="H536" t="s">
        <v>202</v>
      </c>
      <c r="I536" t="s">
        <v>197</v>
      </c>
      <c r="J536" t="e">
        <f>VLOOKUP(F536,[1]!china_towns_second__2[[Column1]:[Y]],3,FALSE)</f>
        <v>#N/A</v>
      </c>
      <c r="K536" t="e">
        <f>VLOOKUP(F536,[1]!china_towns_second__2[[Column1]:[Y]],2,FALSE)</f>
        <v>#N/A</v>
      </c>
      <c r="L536" t="s">
        <v>4108</v>
      </c>
      <c r="M536" t="str">
        <f>VLOOKUP(H536,CHOOSE({1,2},Table1[Native],Table1[Name]),2,0)</f>
        <v>Jīngkŏu Qū</v>
      </c>
      <c r="N536" t="str">
        <f>VLOOKUP(I536,CHOOSE({1,2},Table1[Native],Table1[Name]),2,0)</f>
        <v>Zhènjiāng Shì</v>
      </c>
      <c r="O536" t="str">
        <f t="shared" si="34"/>
        <v>Jingkou Jingji Kaifaqu (Zhènjiāng Shì)</v>
      </c>
      <c r="P536" s="13" t="str">
        <f t="shared" si="35"/>
        <v>Jingkou Jingji Kaifaqu (Zhènjiāng Shì)</v>
      </c>
    </row>
    <row r="537" spans="1:16" hidden="1" x14ac:dyDescent="0.25">
      <c r="A537" t="s">
        <v>476</v>
      </c>
      <c r="B537" t="str">
        <f t="shared" si="32"/>
        <v>Jīngkŏu Zhèn</v>
      </c>
      <c r="C537" t="str">
        <f t="shared" si="33"/>
        <v>Jīngkŏu Zhèn</v>
      </c>
      <c r="D537" t="s">
        <v>477</v>
      </c>
      <c r="E537" t="s">
        <v>243</v>
      </c>
      <c r="F537" t="str">
        <f>_xlfn.CONCAT(D537,", ",H537,", ",I537,", ","江苏省")</f>
        <v>泾口镇, 淮安区, 淮安市, 江苏省</v>
      </c>
      <c r="G537">
        <v>31708</v>
      </c>
      <c r="H537" t="s">
        <v>25</v>
      </c>
      <c r="I537" t="s">
        <v>21</v>
      </c>
      <c r="J537">
        <f>VLOOKUP(F537,[1]!china_towns_second__2[[Column1]:[Y]],3,FALSE)</f>
        <v>33.441948744883803</v>
      </c>
      <c r="K537">
        <f>VLOOKUP(F537,[1]!china_towns_second__2[[Column1]:[Y]],2,FALSE)</f>
        <v>119.4487463</v>
      </c>
      <c r="L537" t="s">
        <v>4109</v>
      </c>
      <c r="M537" t="str">
        <f>VLOOKUP(H537,CHOOSE({1,2},Table1[Native],Table1[Name]),2,0)</f>
        <v>Huái'ān Qū</v>
      </c>
      <c r="N537" t="str">
        <f>VLOOKUP(I537,CHOOSE({1,2},Table1[Native],Table1[Name]),2,0)</f>
        <v>Huái'ān Shì</v>
      </c>
      <c r="O537" t="str">
        <f t="shared" si="34"/>
        <v>Jingkou Zhen (Huái'ān Shì)</v>
      </c>
      <c r="P537" s="13" t="str">
        <f t="shared" si="35"/>
        <v>Jingkou Zhen (Huái'ān Shì)</v>
      </c>
    </row>
    <row r="538" spans="1:16" hidden="1" x14ac:dyDescent="0.25">
      <c r="A538" t="s">
        <v>892</v>
      </c>
      <c r="B538" t="str">
        <f t="shared" si="32"/>
        <v>Jīngqiáo Zhèn</v>
      </c>
      <c r="C538" t="str">
        <f t="shared" si="33"/>
        <v>Jīngqiáo Zhèn</v>
      </c>
      <c r="D538" t="s">
        <v>893</v>
      </c>
      <c r="E538" t="s">
        <v>243</v>
      </c>
      <c r="F538" t="str">
        <f>_xlfn.CONCAT(D538,", ",H538,", ",I538,", ","江苏省")</f>
        <v>晶桥镇, 溧水区, 南京市, 江苏省</v>
      </c>
      <c r="G538">
        <v>29753</v>
      </c>
      <c r="H538" t="s">
        <v>60</v>
      </c>
      <c r="I538" t="s">
        <v>51</v>
      </c>
      <c r="J538">
        <f>VLOOKUP(F538,[1]!china_towns_second__2[[Column1]:[Y]],3,FALSE)</f>
        <v>31.495743545122501</v>
      </c>
      <c r="K538">
        <f>VLOOKUP(F538,[1]!china_towns_second__2[[Column1]:[Y]],2,FALSE)</f>
        <v>119.0802649</v>
      </c>
      <c r="L538" t="s">
        <v>4110</v>
      </c>
      <c r="M538" t="str">
        <f>VLOOKUP(H538,CHOOSE({1,2},Table1[Native],Table1[Name]),2,0)</f>
        <v>Lìshuĭ Qū</v>
      </c>
      <c r="N538" t="str">
        <f>VLOOKUP(I538,CHOOSE({1,2},Table1[Native],Table1[Name]),2,0)</f>
        <v>Nánjīng Shì</v>
      </c>
      <c r="O538" t="str">
        <f t="shared" si="34"/>
        <v>Jingqiao Zhen (Nánjīng Shì)</v>
      </c>
      <c r="P538" s="13" t="str">
        <f t="shared" si="35"/>
        <v>Jingqiao Zhen (Nánjīng Shì)</v>
      </c>
    </row>
    <row r="539" spans="1:16" hidden="1" x14ac:dyDescent="0.25">
      <c r="A539" t="s">
        <v>1736</v>
      </c>
      <c r="B539" t="str">
        <f t="shared" si="32"/>
        <v>Jīngtàilù Jiēdào</v>
      </c>
      <c r="C539" t="str">
        <f t="shared" si="33"/>
        <v>Jīngtàilù Jiēdào</v>
      </c>
      <c r="D539" t="s">
        <v>1737</v>
      </c>
      <c r="E539" t="s">
        <v>240</v>
      </c>
      <c r="F539" t="str">
        <f>_xlfn.CONCAT(D539,", ",H539,", ",I539,", ","江苏省")</f>
        <v>京泰路街道, 海陵区, 泰州市, 江苏省</v>
      </c>
      <c r="G539">
        <v>61130</v>
      </c>
      <c r="H539" t="s">
        <v>121</v>
      </c>
      <c r="I539" t="s">
        <v>117</v>
      </c>
      <c r="J539">
        <f>VLOOKUP(F539,[1]!china_towns_second__2[[Column1]:[Y]],3,FALSE)</f>
        <v>32.487421276824698</v>
      </c>
      <c r="K539">
        <f>VLOOKUP(F539,[1]!china_towns_second__2[[Column1]:[Y]],2,FALSE)</f>
        <v>119.9657318</v>
      </c>
      <c r="L539" t="s">
        <v>4111</v>
      </c>
      <c r="M539" t="str">
        <f>VLOOKUP(H539,CHOOSE({1,2},Table1[Native],Table1[Name]),2,0)</f>
        <v>Hăilíng Qū</v>
      </c>
      <c r="N539" t="str">
        <f>VLOOKUP(I539,CHOOSE({1,2},Table1[Native],Table1[Name]),2,0)</f>
        <v>Tàizhōu Shì</v>
      </c>
      <c r="O539" t="str">
        <f t="shared" si="34"/>
        <v>Jingtailu Jiedao (Tàizhōu Shì)</v>
      </c>
      <c r="P539" s="13" t="str">
        <f t="shared" si="35"/>
        <v>Jingtailu Jiedao (Tàizhōu Shì)</v>
      </c>
    </row>
    <row r="540" spans="1:16" hidden="1" x14ac:dyDescent="0.25">
      <c r="A540" t="s">
        <v>1316</v>
      </c>
      <c r="B540" t="str">
        <f t="shared" si="32"/>
        <v>Jĭngtóu Xiāng</v>
      </c>
      <c r="C540" t="str">
        <f t="shared" si="33"/>
        <v>Jĭngtóu Xiāng</v>
      </c>
      <c r="D540" t="s">
        <v>1317</v>
      </c>
      <c r="E540" t="s">
        <v>690</v>
      </c>
      <c r="F540" t="str">
        <f>_xlfn.CONCAT(D540,", ",H540,", ",I540,", ","江苏省")</f>
        <v>井头乡, 宿豫区, 宿迁市, 江苏省</v>
      </c>
      <c r="G540">
        <v>17572</v>
      </c>
      <c r="H540" t="s">
        <v>96</v>
      </c>
      <c r="I540" t="s">
        <v>87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4112</v>
      </c>
      <c r="M540" t="str">
        <f>VLOOKUP(H540,CHOOSE({1,2},Table1[Native],Table1[Name]),2,0)</f>
        <v>Sùyù Qū</v>
      </c>
      <c r="N540" t="str">
        <f>VLOOKUP(I540,CHOOSE({1,2},Table1[Native],Table1[Name]),2,0)</f>
        <v>Sùqiān Shì</v>
      </c>
      <c r="O540" t="str">
        <f t="shared" si="34"/>
        <v>Jingtou Xiang (Sùqiān Shì)</v>
      </c>
      <c r="P540" s="13" t="str">
        <f t="shared" si="35"/>
        <v>Jingtou Xiang (Sùqiān Shì)</v>
      </c>
    </row>
    <row r="541" spans="1:16" hidden="1" x14ac:dyDescent="0.25">
      <c r="A541" t="s">
        <v>1117</v>
      </c>
      <c r="B541" t="str">
        <f t="shared" si="32"/>
        <v>Jìnhăi Zhèn</v>
      </c>
      <c r="C541" t="str">
        <f t="shared" si="33"/>
        <v>Jìnhăi Zhèn</v>
      </c>
      <c r="D541" t="s">
        <v>1118</v>
      </c>
      <c r="E541" t="s">
        <v>243</v>
      </c>
      <c r="F541" t="str">
        <f>_xlfn.CONCAT(D541,", ",H541,", ",I541,", ","江苏省")</f>
        <v>近海镇, 启东市, 南通市, 江苏省</v>
      </c>
      <c r="G541">
        <v>52233</v>
      </c>
      <c r="H541" t="s">
        <v>79</v>
      </c>
      <c r="I541" t="s">
        <v>72</v>
      </c>
      <c r="J541">
        <f>VLOOKUP(F541,[1]!china_towns_second__2[[Column1]:[Y]],3,FALSE)</f>
        <v>31.9026589124589</v>
      </c>
      <c r="K541">
        <f>VLOOKUP(F541,[1]!china_towns_second__2[[Column1]:[Y]],2,FALSE)</f>
        <v>121.8035454</v>
      </c>
      <c r="L541" t="s">
        <v>4113</v>
      </c>
      <c r="M541" t="str">
        <f>VLOOKUP(H541,CHOOSE({1,2},Table1[Native],Table1[Name]),2,0)</f>
        <v>Qĭdōng Shì</v>
      </c>
      <c r="N541" t="str">
        <f>VLOOKUP(I541,CHOOSE({1,2},Table1[Native],Table1[Name]),2,0)</f>
        <v>Nántōng Shì</v>
      </c>
      <c r="O541" t="str">
        <f t="shared" si="34"/>
        <v>Jinhai Zhen (Nántōng Shì)</v>
      </c>
      <c r="P541" s="13" t="str">
        <f t="shared" si="35"/>
        <v>Jinhai Zhen (Nántōng Shì)</v>
      </c>
    </row>
    <row r="542" spans="1:16" hidden="1" x14ac:dyDescent="0.25">
      <c r="A542" t="s">
        <v>2416</v>
      </c>
      <c r="B542" t="str">
        <f t="shared" si="32"/>
        <v>Jìnhú Jiēdào</v>
      </c>
      <c r="C542" t="str">
        <f t="shared" si="33"/>
        <v>Jìnhú Jiēdào</v>
      </c>
      <c r="D542" t="s">
        <v>2417</v>
      </c>
      <c r="E542" t="s">
        <v>240</v>
      </c>
      <c r="F542" t="str">
        <f>_xlfn.CONCAT(D542,", ",H542,", ",I542,", ","江苏省")</f>
        <v>近湖街道, 建湖县, 盐城市, 江苏省</v>
      </c>
      <c r="G542">
        <v>240047</v>
      </c>
      <c r="H542" t="s">
        <v>175</v>
      </c>
      <c r="I542" t="s">
        <v>165</v>
      </c>
      <c r="J542" t="e">
        <f>VLOOKUP(F542,[1]!china_towns_second__2[[Column1]:[Y]],3,FALSE)</f>
        <v>#N/A</v>
      </c>
      <c r="K542" t="e">
        <f>VLOOKUP(F542,[1]!china_towns_second__2[[Column1]:[Y]],2,FALSE)</f>
        <v>#N/A</v>
      </c>
      <c r="L542" t="s">
        <v>4114</v>
      </c>
      <c r="M542" t="str">
        <f>VLOOKUP(H542,CHOOSE({1,2},Table1[Native],Table1[Name]),2,0)</f>
        <v>Jiànhú Xiàn</v>
      </c>
      <c r="N542" t="str">
        <f>VLOOKUP(I542,CHOOSE({1,2},Table1[Native],Table1[Name]),2,0)</f>
        <v>Yánchéng Shì</v>
      </c>
      <c r="O542" t="str">
        <f t="shared" si="34"/>
        <v>Jinhu Jiedao (Yánchéng Shì)</v>
      </c>
      <c r="P542" s="13" t="str">
        <f t="shared" si="35"/>
        <v>Jinhu Jiedao (Yánchéng Shì)</v>
      </c>
    </row>
    <row r="543" spans="1:16" hidden="1" x14ac:dyDescent="0.25">
      <c r="A543" t="s">
        <v>478</v>
      </c>
      <c r="B543" t="str">
        <f t="shared" si="32"/>
        <v>Jīnhú Jīngjì Kāifāqū</v>
      </c>
      <c r="C543" t="str">
        <f t="shared" si="33"/>
        <v>Jīnhú Jīngjì Kāifāqū</v>
      </c>
      <c r="D543" t="s">
        <v>479</v>
      </c>
      <c r="E543" t="s">
        <v>248</v>
      </c>
      <c r="F543" t="str">
        <f>_xlfn.CONCAT(D543,", ",H543,", ",I543,", ","江苏省")</f>
        <v>金湖经济开发区, 金湖县, 淮安市, 江苏省</v>
      </c>
      <c r="G543">
        <v>5357</v>
      </c>
      <c r="H543" t="s">
        <v>30</v>
      </c>
      <c r="I543" t="s">
        <v>21</v>
      </c>
      <c r="J543">
        <f>VLOOKUP(F543,[1]!china_towns_second__2[[Column1]:[Y]],3,FALSE)</f>
        <v>33.026080918155799</v>
      </c>
      <c r="K543">
        <f>VLOOKUP(F543,[1]!china_towns_second__2[[Column1]:[Y]],2,FALSE)</f>
        <v>118.9756711</v>
      </c>
      <c r="L543" t="s">
        <v>4115</v>
      </c>
      <c r="M543" t="str">
        <f>VLOOKUP(H543,CHOOSE({1,2},Table1[Native],Table1[Name]),2,0)</f>
        <v>Jīnhú Xiàn</v>
      </c>
      <c r="N543" t="str">
        <f>VLOOKUP(I543,CHOOSE({1,2},Table1[Native],Table1[Name]),2,0)</f>
        <v>Huái'ān Shì</v>
      </c>
      <c r="O543" t="str">
        <f t="shared" si="34"/>
        <v>Jinhu Jingji Kaifaqu (Huái'ān Shì)</v>
      </c>
      <c r="P543" s="13" t="str">
        <f t="shared" si="35"/>
        <v>Jinhu Jingji Kaifaqu (Huái'ān Shì)</v>
      </c>
    </row>
    <row r="544" spans="1:16" hidden="1" x14ac:dyDescent="0.25">
      <c r="A544" t="s">
        <v>1895</v>
      </c>
      <c r="B544" t="str">
        <f t="shared" si="32"/>
        <v>Jīnkuì Jiēdào</v>
      </c>
      <c r="C544" t="str">
        <f t="shared" si="33"/>
        <v>Jīnkuì Jiēdào</v>
      </c>
      <c r="D544" t="s">
        <v>1896</v>
      </c>
      <c r="E544" t="s">
        <v>240</v>
      </c>
      <c r="F544" t="str">
        <f>_xlfn.CONCAT(D544,", ",H544,", ",I544,", ","江苏省")</f>
        <v>金匮街道, 梁溪区, 无锡市, 江苏省</v>
      </c>
      <c r="G544">
        <v>21571</v>
      </c>
      <c r="H544" t="s">
        <v>140</v>
      </c>
      <c r="I544" t="s">
        <v>133</v>
      </c>
      <c r="J544" t="e">
        <f>VLOOKUP(F544,[1]!china_towns_second__2[[Column1]:[Y]],3,FALSE)</f>
        <v>#N/A</v>
      </c>
      <c r="K544" t="e">
        <f>VLOOKUP(F544,[1]!china_towns_second__2[[Column1]:[Y]],2,FALSE)</f>
        <v>#N/A</v>
      </c>
      <c r="L544" t="s">
        <v>4116</v>
      </c>
      <c r="M544" t="str">
        <f>VLOOKUP(H544,CHOOSE({1,2},Table1[Native],Table1[Name]),2,0)</f>
        <v>Liángxī Qū</v>
      </c>
      <c r="N544" t="str">
        <f>VLOOKUP(I544,CHOOSE({1,2},Table1[Native],Table1[Name]),2,0)</f>
        <v>Wúxī Shì</v>
      </c>
      <c r="O544" t="str">
        <f t="shared" si="34"/>
        <v>Jinkui Jiedao (Wúxī Shì)</v>
      </c>
      <c r="P544" s="13" t="str">
        <f t="shared" si="35"/>
        <v>Jinkui Jiedao (Wúxī Shì)</v>
      </c>
    </row>
    <row r="545" spans="1:16" hidden="1" x14ac:dyDescent="0.25">
      <c r="A545" t="s">
        <v>480</v>
      </c>
      <c r="B545" t="str">
        <f t="shared" si="32"/>
        <v>Jīnnán Zhèn</v>
      </c>
      <c r="C545" t="str">
        <f t="shared" si="33"/>
        <v>Jīnnán Zhèn</v>
      </c>
      <c r="D545" t="s">
        <v>481</v>
      </c>
      <c r="E545" t="s">
        <v>243</v>
      </c>
      <c r="F545" t="str">
        <f>_xlfn.CONCAT(D545,", ",H545,", ",I545,", ","江苏省")</f>
        <v>金南镇, 金湖县, 淮安市, 江苏省</v>
      </c>
      <c r="G545">
        <v>26120</v>
      </c>
      <c r="H545" t="s">
        <v>30</v>
      </c>
      <c r="I545" t="s">
        <v>21</v>
      </c>
      <c r="J545">
        <f>VLOOKUP(F545,[1]!china_towns_second__2[[Column1]:[Y]],3,FALSE)</f>
        <v>32.918193105674597</v>
      </c>
      <c r="K545">
        <f>VLOOKUP(F545,[1]!china_towns_second__2[[Column1]:[Y]],2,FALSE)</f>
        <v>119.08921770000001</v>
      </c>
      <c r="L545" t="s">
        <v>4117</v>
      </c>
      <c r="M545" t="str">
        <f>VLOOKUP(H545,CHOOSE({1,2},Table1[Native],Table1[Name]),2,0)</f>
        <v>Jīnhú Xiàn</v>
      </c>
      <c r="N545" t="str">
        <f>VLOOKUP(I545,CHOOSE({1,2},Table1[Native],Table1[Name]),2,0)</f>
        <v>Huái'ān Shì</v>
      </c>
      <c r="O545" t="str">
        <f t="shared" si="34"/>
        <v>Jinnan Zhen (Huái'ān Shì)</v>
      </c>
      <c r="P545" s="13" t="str">
        <f t="shared" si="35"/>
        <v>Jinnan Zhen (Huái'ān Shì)</v>
      </c>
    </row>
    <row r="546" spans="1:16" hidden="1" x14ac:dyDescent="0.25">
      <c r="A546" t="s">
        <v>894</v>
      </c>
      <c r="B546" t="str">
        <f t="shared" si="32"/>
        <v>Jīnniúhú Jiēdào</v>
      </c>
      <c r="C546" t="str">
        <f t="shared" si="33"/>
        <v>Jīnniúhú Jiēdào</v>
      </c>
      <c r="D546" t="s">
        <v>895</v>
      </c>
      <c r="E546" t="s">
        <v>240</v>
      </c>
      <c r="F546" t="str">
        <f>_xlfn.CONCAT(D546,", ",H546,", ",I546,", ","江苏省")</f>
        <v>金牛湖街道, 六合区, 南京市, 江苏省</v>
      </c>
      <c r="G546">
        <v>65388</v>
      </c>
      <c r="H546" t="s">
        <v>62</v>
      </c>
      <c r="I546" t="s">
        <v>51</v>
      </c>
      <c r="J546">
        <f>VLOOKUP(F546,[1]!china_towns_second__2[[Column1]:[Y]],3,FALSE)</f>
        <v>32.447024258570103</v>
      </c>
      <c r="K546">
        <f>VLOOKUP(F546,[1]!china_towns_second__2[[Column1]:[Y]],2,FALSE)</f>
        <v>118.9542986</v>
      </c>
      <c r="L546" t="s">
        <v>4118</v>
      </c>
      <c r="M546" t="str">
        <f>VLOOKUP(H546,CHOOSE({1,2},Table1[Native],Table1[Name]),2,0)</f>
        <v>Lùhé Qū</v>
      </c>
      <c r="N546" t="str">
        <f>VLOOKUP(I546,CHOOSE({1,2},Table1[Native],Table1[Name]),2,0)</f>
        <v>Nánjīng Shì</v>
      </c>
      <c r="O546" t="str">
        <f t="shared" si="34"/>
        <v>Jinniuhu Jiedao (Nánjīng Shì)</v>
      </c>
      <c r="P546" s="13" t="str">
        <f t="shared" si="35"/>
        <v>Jinniuhu Jiedao (Nánjīng Shì)</v>
      </c>
    </row>
    <row r="547" spans="1:16" hidden="1" x14ac:dyDescent="0.25">
      <c r="A547" t="s">
        <v>676</v>
      </c>
      <c r="B547" t="str">
        <f t="shared" si="32"/>
        <v>Jĭnpíng Zhèn</v>
      </c>
      <c r="C547" t="str">
        <f t="shared" si="33"/>
        <v>Jĭnpíng Zhèn</v>
      </c>
      <c r="D547" t="s">
        <v>677</v>
      </c>
      <c r="E547" t="s">
        <v>243</v>
      </c>
      <c r="F547" t="str">
        <f>_xlfn.CONCAT(D547,", ",H547,", ",I547,", ","江苏省")</f>
        <v>锦屏镇, 海州区, 连云港市, 江苏省</v>
      </c>
      <c r="G547">
        <v>28207</v>
      </c>
      <c r="H547" t="s">
        <v>46</v>
      </c>
      <c r="I547" t="s">
        <v>37</v>
      </c>
      <c r="J547">
        <f>VLOOKUP(F547,[1]!china_towns_second__2[[Column1]:[Y]],3,FALSE)</f>
        <v>34.523001552098897</v>
      </c>
      <c r="K547">
        <f>VLOOKUP(F547,[1]!china_towns_second__2[[Column1]:[Y]],2,FALSE)</f>
        <v>119.1425153</v>
      </c>
      <c r="L547" t="s">
        <v>4119</v>
      </c>
      <c r="M547" t="str">
        <f>VLOOKUP(H547,CHOOSE({1,2},Table1[Native],Table1[Name]),2,0)</f>
        <v>Hăizhōu Qū</v>
      </c>
      <c r="N547" t="str">
        <f>VLOOKUP(I547,CHOOSE({1,2},Table1[Native],Table1[Name]),2,0)</f>
        <v>Liányúngăng Shì</v>
      </c>
      <c r="O547" t="str">
        <f t="shared" si="34"/>
        <v>Jinping Zhen (Liányúngăng Shì)</v>
      </c>
      <c r="P547" s="13" t="str">
        <f t="shared" si="35"/>
        <v>Jinping Zhen (Liányúngăng Shì)</v>
      </c>
    </row>
    <row r="548" spans="1:16" hidden="1" x14ac:dyDescent="0.25">
      <c r="A548" t="s">
        <v>1119</v>
      </c>
      <c r="B548" t="str">
        <f t="shared" si="32"/>
        <v>Jīnshā Jiēdào</v>
      </c>
      <c r="C548" t="str">
        <f t="shared" si="33"/>
        <v>Jīnshā Jiēdào</v>
      </c>
      <c r="D548" t="s">
        <v>1120</v>
      </c>
      <c r="E548" t="s">
        <v>240</v>
      </c>
      <c r="F548" t="str">
        <f>_xlfn.CONCAT(D548,", ",H548,", ",I548,", ","江苏省")</f>
        <v>金沙街道, 通州区, 南通市, 江苏省</v>
      </c>
      <c r="G548">
        <v>128928</v>
      </c>
      <c r="H548" t="s">
        <v>85</v>
      </c>
      <c r="I548" t="s">
        <v>72</v>
      </c>
      <c r="J548" t="e">
        <f>VLOOKUP(F548,[1]!china_towns_second__2[[Column1]:[Y]],3,FALSE)</f>
        <v>#N/A</v>
      </c>
      <c r="K548" t="e">
        <f>VLOOKUP(F548,[1]!china_towns_second__2[[Column1]:[Y]],2,FALSE)</f>
        <v>#N/A</v>
      </c>
      <c r="L548" t="s">
        <v>4120</v>
      </c>
      <c r="M548" t="str">
        <f>VLOOKUP(H548,CHOOSE({1,2},Table1[Native],Table1[Name]),2,0)</f>
        <v>Tōngzhōu Qū</v>
      </c>
      <c r="N548" t="str">
        <f>VLOOKUP(I548,CHOOSE({1,2},Table1[Native],Table1[Name]),2,0)</f>
        <v>Nántōng Shì</v>
      </c>
      <c r="O548" t="str">
        <f t="shared" si="34"/>
        <v>Jinsha Jiedao (Nántōng Shì)</v>
      </c>
      <c r="P548" s="13" t="str">
        <f t="shared" si="35"/>
        <v>Jinsha Jiedao (Nántōng Shì)</v>
      </c>
    </row>
    <row r="549" spans="1:16" hidden="1" x14ac:dyDescent="0.25">
      <c r="A549" t="s">
        <v>2418</v>
      </c>
      <c r="B549" t="str">
        <f t="shared" si="32"/>
        <v>Jīnshāhú Jiēdào</v>
      </c>
      <c r="C549" t="str">
        <f t="shared" si="33"/>
        <v>Jīnshāhú Jiēdào</v>
      </c>
      <c r="D549" t="s">
        <v>2419</v>
      </c>
      <c r="E549" t="s">
        <v>240</v>
      </c>
      <c r="F549" t="str">
        <f>_xlfn.CONCAT(D549,", ",H549,", ",I549,", ","江苏省")</f>
        <v>金沙湖街道, 阜宁县, 盐城市, 江苏省</v>
      </c>
      <c r="G549">
        <v>16097</v>
      </c>
      <c r="H549" t="s">
        <v>173</v>
      </c>
      <c r="I549" t="s">
        <v>165</v>
      </c>
      <c r="J549" t="e">
        <f>VLOOKUP(F549,[1]!china_towns_second__2[[Column1]:[Y]],3,FALSE)</f>
        <v>#N/A</v>
      </c>
      <c r="K549" t="e">
        <f>VLOOKUP(F549,[1]!china_towns_second__2[[Column1]:[Y]],2,FALSE)</f>
        <v>#N/A</v>
      </c>
      <c r="L549" t="s">
        <v>4121</v>
      </c>
      <c r="M549" t="str">
        <f>VLOOKUP(H549,CHOOSE({1,2},Table1[Native],Table1[Name]),2,0)</f>
        <v>Fùníng Xiàn</v>
      </c>
      <c r="N549" t="str">
        <f>VLOOKUP(I549,CHOOSE({1,2},Table1[Native],Table1[Name]),2,0)</f>
        <v>Yánchéng Shì</v>
      </c>
      <c r="O549" t="str">
        <f t="shared" si="34"/>
        <v>Jinshahu Jiedao (Yánchéng Shì)</v>
      </c>
      <c r="P549" s="13" t="str">
        <f t="shared" si="35"/>
        <v>Jinshahu Jiedao (Yánchéng Shì)</v>
      </c>
    </row>
    <row r="550" spans="1:16" hidden="1" x14ac:dyDescent="0.25">
      <c r="A550" t="s">
        <v>2110</v>
      </c>
      <c r="B550" t="str">
        <f t="shared" si="32"/>
        <v>Jīnshān Jiēdào (Xúzhōu Shì)</v>
      </c>
      <c r="C550" t="str">
        <f t="shared" si="33"/>
        <v>Jīnshān Jiēdào (Xúzhōu Shì)</v>
      </c>
      <c r="D550" t="s">
        <v>2111</v>
      </c>
      <c r="E550" t="s">
        <v>240</v>
      </c>
      <c r="F550" t="str">
        <f>_xlfn.CONCAT(D550,", ",H550,", ",I550,", ","江苏省")</f>
        <v>金山街道, 泉山区, 徐州市, 江苏省</v>
      </c>
      <c r="G550">
        <v>34927</v>
      </c>
      <c r="H550" t="s">
        <v>156</v>
      </c>
      <c r="I550" t="s">
        <v>147</v>
      </c>
      <c r="J550">
        <f>VLOOKUP(F550,[1]!china_towns_second__2[[Column1]:[Y]],3,FALSE)</f>
        <v>34.229575898810999</v>
      </c>
      <c r="K550">
        <f>VLOOKUP(F550,[1]!china_towns_second__2[[Column1]:[Y]],2,FALSE)</f>
        <v>117.14694110000001</v>
      </c>
      <c r="L550" t="s">
        <v>4122</v>
      </c>
      <c r="M550" t="str">
        <f>VLOOKUP(H550,CHOOSE({1,2},Table1[Native],Table1[Name]),2,0)</f>
        <v>Quánshān Qū</v>
      </c>
      <c r="N550" t="str">
        <f>VLOOKUP(I550,CHOOSE({1,2},Table1[Native],Table1[Name]),2,0)</f>
        <v>Xúzhōu Shì</v>
      </c>
      <c r="O550" t="str">
        <f t="shared" si="34"/>
        <v>Jinshan Jiedao (Xuzhou Shi) (Xúzhōu Shì)</v>
      </c>
      <c r="P550" s="13" t="str">
        <f t="shared" si="35"/>
        <v>Jinshan Jiedao (Xuzhou Shi) (Xúzhōu Shì)</v>
      </c>
    </row>
    <row r="551" spans="1:16" hidden="1" x14ac:dyDescent="0.25">
      <c r="A551" t="s">
        <v>2110</v>
      </c>
      <c r="B551" t="str">
        <f t="shared" si="32"/>
        <v>Jīnshān Jiēdào (Zhènjiāng Shì)</v>
      </c>
      <c r="C551" t="str">
        <f t="shared" si="33"/>
        <v>Jīnshān Jiēdào (Zhènjiāng Shì)</v>
      </c>
      <c r="D551" t="s">
        <v>2111</v>
      </c>
      <c r="E551" t="s">
        <v>240</v>
      </c>
      <c r="F551" t="str">
        <f>_xlfn.CONCAT(D551,", ",H551,", ",I551,", ","江苏省")</f>
        <v>金山街道, 润州区, 镇江市, 江苏省</v>
      </c>
      <c r="G551">
        <v>49157</v>
      </c>
      <c r="H551" t="s">
        <v>206</v>
      </c>
      <c r="I551" t="s">
        <v>197</v>
      </c>
      <c r="J551">
        <f>VLOOKUP(F551,[1]!china_towns_second__2[[Column1]:[Y]],3,FALSE)</f>
        <v>32.212619935935301</v>
      </c>
      <c r="K551">
        <f>VLOOKUP(F551,[1]!china_towns_second__2[[Column1]:[Y]],2,FALSE)</f>
        <v>119.4272608</v>
      </c>
      <c r="L551" t="s">
        <v>4123</v>
      </c>
      <c r="M551" t="str">
        <f>VLOOKUP(H551,CHOOSE({1,2},Table1[Native],Table1[Name]),2,0)</f>
        <v>Rùnzhōu Qū</v>
      </c>
      <c r="N551" t="str">
        <f>VLOOKUP(I551,CHOOSE({1,2},Table1[Native],Table1[Name]),2,0)</f>
        <v>Zhènjiāng Shì</v>
      </c>
      <c r="O551" t="str">
        <f t="shared" si="34"/>
        <v>Jinshan Jiedao (Zhenjiang Shi) (Zhènjiāng Shì)</v>
      </c>
      <c r="P551" s="13" t="str">
        <f t="shared" si="35"/>
        <v>Jinshan Jiedao (Zhenjiang Shi) (Zhènjiāng Shì)</v>
      </c>
    </row>
    <row r="552" spans="1:16" hidden="1" x14ac:dyDescent="0.25">
      <c r="A552" t="s">
        <v>678</v>
      </c>
      <c r="B552" t="str">
        <f t="shared" si="32"/>
        <v>Jīnshān Zhèn</v>
      </c>
      <c r="C552" t="str">
        <f t="shared" si="33"/>
        <v>Jīnshān Zhèn</v>
      </c>
      <c r="D552" t="s">
        <v>679</v>
      </c>
      <c r="E552" t="s">
        <v>243</v>
      </c>
      <c r="F552" t="str">
        <f>_xlfn.CONCAT(D552,", ",H552,", ",I552,", ","江苏省")</f>
        <v>金山镇, 赣榆区, 连云港市, 江苏省</v>
      </c>
      <c r="G552">
        <v>39685</v>
      </c>
      <c r="H552" t="s">
        <v>41</v>
      </c>
      <c r="I552" t="s">
        <v>37</v>
      </c>
      <c r="J552">
        <f>VLOOKUP(F552,[1]!china_towns_second__2[[Column1]:[Y]],3,FALSE)</f>
        <v>35.007088998897999</v>
      </c>
      <c r="K552">
        <f>VLOOKUP(F552,[1]!china_towns_second__2[[Column1]:[Y]],2,FALSE)</f>
        <v>119.07287169999999</v>
      </c>
      <c r="L552" t="s">
        <v>4124</v>
      </c>
      <c r="M552" t="str">
        <f>VLOOKUP(H552,CHOOSE({1,2},Table1[Native],Table1[Name]),2,0)</f>
        <v>Gànyú Qū</v>
      </c>
      <c r="N552" t="str">
        <f>VLOOKUP(I552,CHOOSE({1,2},Table1[Native],Table1[Name]),2,0)</f>
        <v>Liányúngăng Shì</v>
      </c>
      <c r="O552" t="str">
        <f t="shared" si="34"/>
        <v>Jinshan Zhen (Liányúngăng Shì)</v>
      </c>
      <c r="P552" s="13" t="str">
        <f t="shared" si="35"/>
        <v>Jinshan Zhen (Liányúngăng Shì)</v>
      </c>
    </row>
    <row r="553" spans="1:16" hidden="1" x14ac:dyDescent="0.25">
      <c r="A553" t="s">
        <v>2112</v>
      </c>
      <c r="B553" t="str">
        <f t="shared" si="32"/>
        <v>Jīnshānqiáo Jiēdào [Dev]</v>
      </c>
      <c r="C553" t="str">
        <f t="shared" si="33"/>
        <v>Jīnshānqiáo Jiēdào [Dev]</v>
      </c>
      <c r="D553" t="s">
        <v>2113</v>
      </c>
      <c r="E553" t="s">
        <v>240</v>
      </c>
      <c r="F553" t="str">
        <f>_xlfn.CONCAT(D553,", ",H553,", ",I553,", ","江苏省")</f>
        <v>金山桥街道, 鼓楼区, 徐州市, 江苏省</v>
      </c>
      <c r="G553">
        <v>31598</v>
      </c>
      <c r="H553" t="s">
        <v>54</v>
      </c>
      <c r="I553" t="s">
        <v>147</v>
      </c>
      <c r="J553">
        <f>VLOOKUP(F553,[1]!china_towns_second__2[[Column1]:[Y]],3,FALSE)</f>
        <v>34.2950589371859</v>
      </c>
      <c r="K553">
        <f>VLOOKUP(F553,[1]!china_towns_second__2[[Column1]:[Y]],2,FALSE)</f>
        <v>117.2451006</v>
      </c>
      <c r="L553" t="s">
        <v>4125</v>
      </c>
      <c r="M553" t="str">
        <f>VLOOKUP(H553,CHOOSE({1,2},Table1[Native],Table1[Name]),2,0)</f>
        <v>Gŭlóu Qū</v>
      </c>
      <c r="N553" t="str">
        <f>VLOOKUP(I553,CHOOSE({1,2},Table1[Native],Table1[Name]),2,0)</f>
        <v>Xúzhōu Shì</v>
      </c>
      <c r="O553" t="str">
        <f t="shared" si="34"/>
        <v>Jinshanqiao Jiedao [Dev] (Xúzhōu Shì)</v>
      </c>
      <c r="P553" s="13" t="str">
        <f t="shared" si="35"/>
        <v>Jinshanqiao Jiedao [Dev] (Xúzhōu Shì)</v>
      </c>
    </row>
    <row r="554" spans="1:16" hidden="1" x14ac:dyDescent="0.25">
      <c r="A554" t="s">
        <v>1318</v>
      </c>
      <c r="B554" t="str">
        <f t="shared" si="32"/>
        <v>Jīnsuŏ Zhèn</v>
      </c>
      <c r="C554" t="str">
        <f t="shared" si="33"/>
        <v>Jīnsuŏ Zhèn</v>
      </c>
      <c r="D554" t="s">
        <v>1319</v>
      </c>
      <c r="E554" t="s">
        <v>243</v>
      </c>
      <c r="F554" t="str">
        <f>_xlfn.CONCAT(D554,", ",H554,", ",I554,", ","江苏省")</f>
        <v>金锁镇, 泗洪县, 宿迁市, 江苏省</v>
      </c>
      <c r="G554">
        <v>36587</v>
      </c>
      <c r="H554" t="s">
        <v>91</v>
      </c>
      <c r="I554" t="s">
        <v>87</v>
      </c>
      <c r="J554">
        <f>VLOOKUP(F554,[1]!china_towns_second__2[[Column1]:[Y]],3,FALSE)</f>
        <v>33.626106347050502</v>
      </c>
      <c r="K554">
        <f>VLOOKUP(F554,[1]!china_towns_second__2[[Column1]:[Y]],2,FALSE)</f>
        <v>118.30537169999999</v>
      </c>
      <c r="L554" t="s">
        <v>4126</v>
      </c>
      <c r="M554" t="str">
        <f>VLOOKUP(H554,CHOOSE({1,2},Table1[Native],Table1[Name]),2,0)</f>
        <v>Sìhóng Xiàn</v>
      </c>
      <c r="N554" t="str">
        <f>VLOOKUP(I554,CHOOSE({1,2},Table1[Native],Table1[Name]),2,0)</f>
        <v>Sùqiān Shì</v>
      </c>
      <c r="O554" t="str">
        <f t="shared" si="34"/>
        <v>Jinsuo Zhen (Sùqiān Shì)</v>
      </c>
      <c r="P554" s="13" t="str">
        <f t="shared" si="35"/>
        <v>Jinsuo Zhen (Sùqiān Shì)</v>
      </c>
    </row>
    <row r="555" spans="1:16" hidden="1" x14ac:dyDescent="0.25">
      <c r="A555" t="s">
        <v>1535</v>
      </c>
      <c r="B555" t="str">
        <f t="shared" si="32"/>
        <v>Jīntíng Zhèn</v>
      </c>
      <c r="C555" t="str">
        <f t="shared" si="33"/>
        <v>Jīntíng Zhèn</v>
      </c>
      <c r="D555" t="s">
        <v>1536</v>
      </c>
      <c r="E555" t="s">
        <v>243</v>
      </c>
      <c r="F555" t="str">
        <f>_xlfn.CONCAT(D555,", ",H555,", ",I555,", ","江苏省")</f>
        <v>金庭镇, 吴中区, 苏州市, 江苏省</v>
      </c>
      <c r="G555">
        <v>39082</v>
      </c>
      <c r="H555" t="s">
        <v>111</v>
      </c>
      <c r="I555" t="s">
        <v>98</v>
      </c>
      <c r="J555">
        <f>VLOOKUP(F555,[1]!china_towns_second__2[[Column1]:[Y]],3,FALSE)</f>
        <v>31.1225719743423</v>
      </c>
      <c r="K555">
        <f>VLOOKUP(F555,[1]!china_towns_second__2[[Column1]:[Y]],2,FALSE)</f>
        <v>120.261951</v>
      </c>
      <c r="L555" t="s">
        <v>4127</v>
      </c>
      <c r="M555" t="str">
        <f>VLOOKUP(H555,CHOOSE({1,2},Table1[Native],Table1[Name]),2,0)</f>
        <v>Wúzhōng Qū</v>
      </c>
      <c r="N555" t="str">
        <f>VLOOKUP(I555,CHOOSE({1,2},Table1[Native],Table1[Name]),2,0)</f>
        <v>Sūzhōu Shì</v>
      </c>
      <c r="O555" t="str">
        <f t="shared" si="34"/>
        <v>Jinting Zhen (Sūzhōu Shì)</v>
      </c>
      <c r="P555" s="13" t="str">
        <f t="shared" si="35"/>
        <v>Jinting Zhen (Sūzhōu Shì)</v>
      </c>
    </row>
    <row r="556" spans="1:16" hidden="1" x14ac:dyDescent="0.25">
      <c r="A556" t="s">
        <v>1537</v>
      </c>
      <c r="B556" t="str">
        <f t="shared" si="32"/>
        <v>Jĭnxī Zhèn</v>
      </c>
      <c r="C556" t="str">
        <f t="shared" si="33"/>
        <v>Jĭnxī Zhèn</v>
      </c>
      <c r="D556" t="s">
        <v>1538</v>
      </c>
      <c r="E556" t="s">
        <v>243</v>
      </c>
      <c r="F556" t="str">
        <f>_xlfn.CONCAT(D556,", ",H556,", ",I556,", ","江苏省")</f>
        <v>锦溪镇, 昆山市, 苏州市, 江苏省</v>
      </c>
      <c r="G556">
        <v>51462</v>
      </c>
      <c r="H556" t="s">
        <v>105</v>
      </c>
      <c r="I556" t="s">
        <v>98</v>
      </c>
      <c r="J556">
        <f>VLOOKUP(F556,[1]!china_towns_second__2[[Column1]:[Y]],3,FALSE)</f>
        <v>31.178450379850702</v>
      </c>
      <c r="K556">
        <f>VLOOKUP(F556,[1]!china_towns_second__2[[Column1]:[Y]],2,FALSE)</f>
        <v>120.90875870000001</v>
      </c>
      <c r="L556" t="s">
        <v>4128</v>
      </c>
      <c r="M556" t="str">
        <f>VLOOKUP(H556,CHOOSE({1,2},Table1[Native],Table1[Name]),2,0)</f>
        <v>Kūnshān Shì</v>
      </c>
      <c r="N556" t="str">
        <f>VLOOKUP(I556,CHOOSE({1,2},Table1[Native],Table1[Name]),2,0)</f>
        <v>Sūzhōu Shì</v>
      </c>
      <c r="O556" t="str">
        <f t="shared" si="34"/>
        <v>Jinxi Zhen (Sūzhōu Shì)</v>
      </c>
      <c r="P556" s="13" t="str">
        <f t="shared" si="35"/>
        <v>Jinxi Zhen (Sūzhōu Shì)</v>
      </c>
    </row>
    <row r="557" spans="1:16" hidden="1" x14ac:dyDescent="0.25">
      <c r="A557" t="s">
        <v>1897</v>
      </c>
      <c r="B557" t="str">
        <f t="shared" si="32"/>
        <v>Jīnxīng Jiēdào</v>
      </c>
      <c r="C557" t="str">
        <f t="shared" si="33"/>
        <v>Jīnxīng Jiēdào</v>
      </c>
      <c r="D557" t="s">
        <v>1898</v>
      </c>
      <c r="E557" t="s">
        <v>240</v>
      </c>
      <c r="F557" t="str">
        <f>_xlfn.CONCAT(D557,", ",H557,", ",I557,", ","江苏省")</f>
        <v>金星街道, 梁溪区, 无锡市, 江苏省</v>
      </c>
      <c r="G557">
        <v>67052</v>
      </c>
      <c r="H557" t="s">
        <v>140</v>
      </c>
      <c r="I557" t="s">
        <v>133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4129</v>
      </c>
      <c r="M557" t="str">
        <f>VLOOKUP(H557,CHOOSE({1,2},Table1[Native],Table1[Name]),2,0)</f>
        <v>Liángxī Qū</v>
      </c>
      <c r="N557" t="str">
        <f>VLOOKUP(I557,CHOOSE({1,2},Table1[Native],Table1[Name]),2,0)</f>
        <v>Wúxī Shì</v>
      </c>
      <c r="O557" t="str">
        <f t="shared" si="34"/>
        <v>Jinxing Jiedao (Wúxī Shì)</v>
      </c>
      <c r="P557" s="13" t="str">
        <f t="shared" si="35"/>
        <v>Jinxing Jiedao (Wúxī Shì)</v>
      </c>
    </row>
    <row r="558" spans="1:16" hidden="1" x14ac:dyDescent="0.25">
      <c r="A558" t="s">
        <v>1738</v>
      </c>
      <c r="B558" t="str">
        <f t="shared" si="32"/>
        <v>Jìshì Zhèn</v>
      </c>
      <c r="C558" t="str">
        <f t="shared" si="33"/>
        <v>Jìshì Zhèn</v>
      </c>
      <c r="D558" t="s">
        <v>1739</v>
      </c>
      <c r="E558" t="s">
        <v>243</v>
      </c>
      <c r="F558" t="str">
        <f>_xlfn.CONCAT(D558,", ",H558,", ",I558,", ","江苏省")</f>
        <v>季市镇, 靖江市, 泰州市, 江苏省</v>
      </c>
      <c r="G558">
        <v>41805</v>
      </c>
      <c r="H558" t="s">
        <v>125</v>
      </c>
      <c r="I558" t="s">
        <v>117</v>
      </c>
      <c r="J558">
        <f>VLOOKUP(F558,[1]!china_towns_second__2[[Column1]:[Y]],3,FALSE)</f>
        <v>32.112885402100297</v>
      </c>
      <c r="K558">
        <f>VLOOKUP(F558,[1]!china_towns_second__2[[Column1]:[Y]],2,FALSE)</f>
        <v>120.32983230000001</v>
      </c>
      <c r="L558" t="s">
        <v>4130</v>
      </c>
      <c r="M558" t="str">
        <f>VLOOKUP(H558,CHOOSE({1,2},Table1[Native],Table1[Name]),2,0)</f>
        <v>Jìngjiāng Shì</v>
      </c>
      <c r="N558" t="str">
        <f>VLOOKUP(I558,CHOOSE({1,2},Table1[Native],Table1[Name]),2,0)</f>
        <v>Tàizhōu Shì</v>
      </c>
      <c r="O558" t="str">
        <f t="shared" si="34"/>
        <v>Jishi Zhen (Tàizhōu Shì)</v>
      </c>
      <c r="P558" s="13" t="str">
        <f t="shared" si="35"/>
        <v>Jishi Zhen (Tàizhōu Shì)</v>
      </c>
    </row>
    <row r="559" spans="1:16" hidden="1" x14ac:dyDescent="0.25">
      <c r="A559" t="s">
        <v>1121</v>
      </c>
      <c r="B559" t="str">
        <f t="shared" si="32"/>
        <v>Jiŭhuá Zhèn</v>
      </c>
      <c r="C559" t="str">
        <f t="shared" si="33"/>
        <v>Jiŭhuá Zhèn</v>
      </c>
      <c r="D559" t="s">
        <v>1122</v>
      </c>
      <c r="E559" t="s">
        <v>243</v>
      </c>
      <c r="F559" t="str">
        <f>_xlfn.CONCAT(D559,", ",H559,", ",I559,", ","江苏省")</f>
        <v>九华镇, 如皋市, 南通市, 江苏省</v>
      </c>
      <c r="G559">
        <v>59036</v>
      </c>
      <c r="H559" t="s">
        <v>83</v>
      </c>
      <c r="I559" t="s">
        <v>72</v>
      </c>
      <c r="J559">
        <f>VLOOKUP(F559,[1]!china_towns_second__2[[Column1]:[Y]],3,FALSE)</f>
        <v>32.153301036535701</v>
      </c>
      <c r="K559">
        <f>VLOOKUP(F559,[1]!china_towns_second__2[[Column1]:[Y]],2,FALSE)</f>
        <v>120.67752419999999</v>
      </c>
      <c r="L559" t="s">
        <v>4131</v>
      </c>
      <c r="M559" t="str">
        <f>VLOOKUP(H559,CHOOSE({1,2},Table1[Native],Table1[Name]),2,0)</f>
        <v>Rúgāo Shì</v>
      </c>
      <c r="N559" t="str">
        <f>VLOOKUP(I559,CHOOSE({1,2},Table1[Native],Table1[Name]),2,0)</f>
        <v>Nántōng Shì</v>
      </c>
      <c r="O559" t="str">
        <f t="shared" si="34"/>
        <v>Jiuhua Zhen (Nántōng Shì)</v>
      </c>
      <c r="P559" s="13" t="str">
        <f t="shared" si="35"/>
        <v>Jiuhua Zhen (Nántōng Shì)</v>
      </c>
    </row>
    <row r="560" spans="1:16" hidden="1" x14ac:dyDescent="0.25">
      <c r="A560" t="s">
        <v>2114</v>
      </c>
      <c r="B560" t="str">
        <f t="shared" si="32"/>
        <v>Jiŭlĭ Jiēdào</v>
      </c>
      <c r="C560" t="str">
        <f t="shared" si="33"/>
        <v>Jiŭlĭ Jiēdào</v>
      </c>
      <c r="D560" t="s">
        <v>2115</v>
      </c>
      <c r="E560" t="s">
        <v>240</v>
      </c>
      <c r="F560" t="str">
        <f>_xlfn.CONCAT(D560,", ",H560,", ",I560,", ","江苏省")</f>
        <v>九里街道, 鼓楼区, 徐州市, 江苏省</v>
      </c>
      <c r="G560">
        <v>35649</v>
      </c>
      <c r="H560" t="s">
        <v>54</v>
      </c>
      <c r="I560" t="s">
        <v>147</v>
      </c>
      <c r="J560">
        <f>VLOOKUP(F560,[1]!china_towns_second__2[[Column1]:[Y]],3,FALSE)</f>
        <v>34.309905237951398</v>
      </c>
      <c r="K560">
        <f>VLOOKUP(F560,[1]!china_towns_second__2[[Column1]:[Y]],2,FALSE)</f>
        <v>117.1450047</v>
      </c>
      <c r="L560" t="s">
        <v>4132</v>
      </c>
      <c r="M560" t="str">
        <f>VLOOKUP(H560,CHOOSE({1,2},Table1[Native],Table1[Name]),2,0)</f>
        <v>Gŭlóu Qū</v>
      </c>
      <c r="N560" t="str">
        <f>VLOOKUP(I560,CHOOSE({1,2},Table1[Native],Table1[Name]),2,0)</f>
        <v>Xúzhōu Shì</v>
      </c>
      <c r="O560" t="str">
        <f t="shared" si="34"/>
        <v>Jiuli Jiedao (Xúzhōu Shì)</v>
      </c>
      <c r="P560" s="13" t="str">
        <f t="shared" si="35"/>
        <v>Jiuli Jiedao (Xúzhōu Shì)</v>
      </c>
    </row>
    <row r="561" spans="1:16" hidden="1" x14ac:dyDescent="0.25">
      <c r="A561" t="s">
        <v>1740</v>
      </c>
      <c r="B561" t="str">
        <f t="shared" si="32"/>
        <v>Jiŭlóng Zhèn</v>
      </c>
      <c r="C561" t="str">
        <f t="shared" si="33"/>
        <v>Jiŭlóng Zhèn</v>
      </c>
      <c r="D561" t="s">
        <v>1741</v>
      </c>
      <c r="E561" t="s">
        <v>243</v>
      </c>
      <c r="F561" t="str">
        <f>_xlfn.CONCAT(D561,", ",H561,", ",I561,", ","江苏省")</f>
        <v>九龙镇, 海陵区, 泰州市, 江苏省</v>
      </c>
      <c r="G561">
        <v>31861</v>
      </c>
      <c r="H561" t="s">
        <v>121</v>
      </c>
      <c r="I561" t="s">
        <v>117</v>
      </c>
      <c r="J561">
        <f>VLOOKUP(F561,[1]!china_towns_second__2[[Column1]:[Y]],3,FALSE)</f>
        <v>32.491044997664702</v>
      </c>
      <c r="K561">
        <f>VLOOKUP(F561,[1]!china_towns_second__2[[Column1]:[Y]],2,FALSE)</f>
        <v>119.8413151</v>
      </c>
      <c r="L561" t="s">
        <v>4133</v>
      </c>
      <c r="M561" t="str">
        <f>VLOOKUP(H561,CHOOSE({1,2},Table1[Native],Table1[Name]),2,0)</f>
        <v>Hăilíng Qū</v>
      </c>
      <c r="N561" t="str">
        <f>VLOOKUP(I561,CHOOSE({1,2},Table1[Native],Table1[Name]),2,0)</f>
        <v>Tàizhōu Shì</v>
      </c>
      <c r="O561" t="str">
        <f t="shared" si="34"/>
        <v>Jiulong Zhen (Tàizhōu Shì)</v>
      </c>
      <c r="P561" s="13" t="str">
        <f t="shared" si="35"/>
        <v>Jiulong Zhen (Tàizhōu Shì)</v>
      </c>
    </row>
    <row r="562" spans="1:16" hidden="1" x14ac:dyDescent="0.25">
      <c r="A562" t="s">
        <v>2420</v>
      </c>
      <c r="B562" t="str">
        <f t="shared" si="32"/>
        <v>Jiŭlóngkŏu Zhèn</v>
      </c>
      <c r="C562" t="str">
        <f t="shared" si="33"/>
        <v>Jiŭlóngkŏu Zhèn</v>
      </c>
      <c r="D562" t="s">
        <v>2421</v>
      </c>
      <c r="E562" t="s">
        <v>243</v>
      </c>
      <c r="F562" t="str">
        <f>_xlfn.CONCAT(D562,", ",H562,", ",I562,", ","江苏省")</f>
        <v>九龙口镇, 建湖县, 盐城市, 江苏省</v>
      </c>
      <c r="G562">
        <v>25027</v>
      </c>
      <c r="H562" t="s">
        <v>175</v>
      </c>
      <c r="I562" t="s">
        <v>165</v>
      </c>
      <c r="J562">
        <f>VLOOKUP(F562,[1]!china_towns_second__2[[Column1]:[Y]],3,FALSE)</f>
        <v>33.417890411970497</v>
      </c>
      <c r="K562">
        <f>VLOOKUP(F562,[1]!china_towns_second__2[[Column1]:[Y]],2,FALSE)</f>
        <v>119.6395802</v>
      </c>
      <c r="L562" t="s">
        <v>4134</v>
      </c>
      <c r="M562" t="str">
        <f>VLOOKUP(H562,CHOOSE({1,2},Table1[Native],Table1[Name]),2,0)</f>
        <v>Jiànhú Xiàn</v>
      </c>
      <c r="N562" t="str">
        <f>VLOOKUP(I562,CHOOSE({1,2},Table1[Native],Table1[Name]),2,0)</f>
        <v>Yánchéng Shì</v>
      </c>
      <c r="O562" t="str">
        <f t="shared" si="34"/>
        <v>Jiulongkou Zhen (Yánchéng Shì)</v>
      </c>
      <c r="P562" s="13" t="str">
        <f t="shared" si="35"/>
        <v>Jiulongkou Zhen (Yánchéng Shì)</v>
      </c>
    </row>
    <row r="563" spans="1:16" hidden="1" x14ac:dyDescent="0.25">
      <c r="A563" t="s">
        <v>1123</v>
      </c>
      <c r="B563" t="str">
        <f t="shared" si="32"/>
        <v>Juégăng Jiēdào</v>
      </c>
      <c r="C563" t="str">
        <f t="shared" si="33"/>
        <v>Juégăng Jiēdào</v>
      </c>
      <c r="D563" t="s">
        <v>1124</v>
      </c>
      <c r="E563" t="s">
        <v>240</v>
      </c>
      <c r="F563" t="str">
        <f>_xlfn.CONCAT(D563,", ",H563,", ",I563,", ","江苏省")</f>
        <v>掘港街道, 如东县, 南通市, 江苏省</v>
      </c>
      <c r="G563">
        <v>222912</v>
      </c>
      <c r="H563" t="s">
        <v>81</v>
      </c>
      <c r="I563" t="s">
        <v>72</v>
      </c>
      <c r="J563" t="e">
        <f>VLOOKUP(F563,[1]!china_towns_second__2[[Column1]:[Y]],3,FALSE)</f>
        <v>#N/A</v>
      </c>
      <c r="K563" t="e">
        <f>VLOOKUP(F563,[1]!china_towns_second__2[[Column1]:[Y]],2,FALSE)</f>
        <v>#N/A</v>
      </c>
      <c r="L563" t="s">
        <v>4135</v>
      </c>
      <c r="M563" t="str">
        <f>VLOOKUP(H563,CHOOSE({1,2},Table1[Native],Table1[Name]),2,0)</f>
        <v>Rúdōng Xiàn</v>
      </c>
      <c r="N563" t="str">
        <f>VLOOKUP(I563,CHOOSE({1,2},Table1[Native],Table1[Name]),2,0)</f>
        <v>Nántōng Shì</v>
      </c>
      <c r="O563" t="str">
        <f t="shared" si="34"/>
        <v>Juegang Jiedao (Nántōng Shì)</v>
      </c>
      <c r="P563" s="13" t="str">
        <f t="shared" si="35"/>
        <v>Juegang Jiedao (Nántōng Shì)</v>
      </c>
    </row>
    <row r="564" spans="1:16" hidden="1" x14ac:dyDescent="0.25">
      <c r="A564" t="s">
        <v>2814</v>
      </c>
      <c r="B564" t="str">
        <f t="shared" si="32"/>
        <v>Jùróng Jiānyù</v>
      </c>
      <c r="C564" t="str">
        <f t="shared" si="33"/>
        <v>Jùróng Jiānyù</v>
      </c>
      <c r="D564" t="s">
        <v>2815</v>
      </c>
      <c r="E564" t="s">
        <v>248</v>
      </c>
      <c r="F564" t="str">
        <f>_xlfn.CONCAT(D564,", ",H564,", ",I564,", ","江苏省")</f>
        <v>句容监狱, 句容市, 镇江市, 江苏省</v>
      </c>
      <c r="G564">
        <v>3806</v>
      </c>
      <c r="H564" t="s">
        <v>204</v>
      </c>
      <c r="I564" t="s">
        <v>197</v>
      </c>
      <c r="J564" t="e">
        <f>VLOOKUP(F564,[1]!china_towns_second__2[[Column1]:[Y]],3,FALSE)</f>
        <v>#N/A</v>
      </c>
      <c r="K564" t="e">
        <f>VLOOKUP(F564,[1]!china_towns_second__2[[Column1]:[Y]],2,FALSE)</f>
        <v>#N/A</v>
      </c>
      <c r="L564" t="s">
        <v>4136</v>
      </c>
      <c r="M564" t="str">
        <f>VLOOKUP(H564,CHOOSE({1,2},Table1[Native],Table1[Name]),2,0)</f>
        <v>Jùróng Shì</v>
      </c>
      <c r="N564" t="str">
        <f>VLOOKUP(I564,CHOOSE({1,2},Table1[Native],Table1[Name]),2,0)</f>
        <v>Zhènjiāng Shì</v>
      </c>
      <c r="O564" t="str">
        <f t="shared" si="34"/>
        <v>Jurong Jianyu (Zhènjiāng Shì)</v>
      </c>
      <c r="P564" s="13" t="str">
        <f t="shared" si="35"/>
        <v>Jurong Jianyu (Zhènjiāng Shì)</v>
      </c>
    </row>
    <row r="565" spans="1:16" hidden="1" x14ac:dyDescent="0.25">
      <c r="A565" t="s">
        <v>1125</v>
      </c>
      <c r="B565" t="str">
        <f t="shared" si="32"/>
        <v>Jūzhèn Jiēdào</v>
      </c>
      <c r="C565" t="str">
        <f t="shared" si="33"/>
        <v>Jūzhèn Jiēdào</v>
      </c>
      <c r="D565" t="s">
        <v>1126</v>
      </c>
      <c r="E565" t="s">
        <v>240</v>
      </c>
      <c r="F565" t="str">
        <f>_xlfn.CONCAT(D565,", ",H565,", ",I565,", ","江苏省")</f>
        <v>苴镇街道, 如东县, 南通市, 江苏省</v>
      </c>
      <c r="G565">
        <v>35144</v>
      </c>
      <c r="H565" t="s">
        <v>81</v>
      </c>
      <c r="I565" t="s">
        <v>72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4137</v>
      </c>
      <c r="M565" t="str">
        <f>VLOOKUP(H565,CHOOSE({1,2},Table1[Native],Table1[Name]),2,0)</f>
        <v>Rúdōng Xiàn</v>
      </c>
      <c r="N565" t="str">
        <f>VLOOKUP(I565,CHOOSE({1,2},Table1[Native],Table1[Name]),2,0)</f>
        <v>Nántōng Shì</v>
      </c>
      <c r="O565" t="str">
        <f t="shared" si="34"/>
        <v>Juzhen Jiedao (Nántōng Shì)</v>
      </c>
      <c r="P565" s="13" t="str">
        <f t="shared" si="35"/>
        <v>Juzhen Jiedao (Nántōng Shì)</v>
      </c>
    </row>
    <row r="566" spans="1:16" hidden="1" x14ac:dyDescent="0.25">
      <c r="A566" t="s">
        <v>279</v>
      </c>
      <c r="B566" t="str">
        <f t="shared" si="32"/>
        <v>Kāifāqū (Chángzhōu Shì)</v>
      </c>
      <c r="C566" t="str">
        <f t="shared" si="33"/>
        <v>Kāifāqū (Chángzhōu Shì)</v>
      </c>
      <c r="D566" t="s">
        <v>280</v>
      </c>
      <c r="E566" t="s">
        <v>248</v>
      </c>
      <c r="F566" t="str">
        <f>_xlfn.CONCAT(D566,", ",H566,", ",I566,", ","江苏省")</f>
        <v>开发区, 金坛区, 常州市, 江苏省</v>
      </c>
      <c r="G566">
        <v>96892</v>
      </c>
      <c r="H566" t="s">
        <v>9</v>
      </c>
      <c r="I566" t="s">
        <v>6</v>
      </c>
      <c r="J566">
        <f>VLOOKUP(F566,[1]!china_towns_second__2[[Column1]:[Y]],3,FALSE)</f>
        <v>31.757243875864301</v>
      </c>
      <c r="K566">
        <f>VLOOKUP(F566,[1]!china_towns_second__2[[Column1]:[Y]],2,FALSE)</f>
        <v>119.62753170000001</v>
      </c>
      <c r="L566" t="s">
        <v>4138</v>
      </c>
      <c r="M566" t="str">
        <f>VLOOKUP(H566,CHOOSE({1,2},Table1[Native],Table1[Name]),2,0)</f>
        <v>Jīntán Qū</v>
      </c>
      <c r="N566" t="str">
        <f>VLOOKUP(I566,CHOOSE({1,2},Table1[Native],Table1[Name]),2,0)</f>
        <v>Chángzhōu Shì</v>
      </c>
      <c r="O566" t="str">
        <f t="shared" si="34"/>
        <v>Kaifaqu (Changzhou Shi) (Chángzhōu Shì)</v>
      </c>
      <c r="P566" s="13" t="str">
        <f t="shared" si="35"/>
        <v>Kaifaqu (Changzhou Shi) (Chángzhōu Shì)</v>
      </c>
    </row>
    <row r="567" spans="1:16" hidden="1" x14ac:dyDescent="0.25">
      <c r="A567" t="s">
        <v>279</v>
      </c>
      <c r="B567" t="str">
        <f t="shared" si="32"/>
        <v>Kāifāqū (Sūzhōu Shì)</v>
      </c>
      <c r="C567" t="str">
        <f t="shared" si="33"/>
        <v>Kāifāqū (Xiāngchéng Qū)</v>
      </c>
      <c r="D567" t="s">
        <v>280</v>
      </c>
      <c r="E567" t="s">
        <v>248</v>
      </c>
      <c r="F567" t="str">
        <f>_xlfn.CONCAT(D567,", ",H567,", ",I567,", ","江苏省")</f>
        <v>开发区, 相城区, 苏州市, 江苏省</v>
      </c>
      <c r="G567">
        <v>63187</v>
      </c>
      <c r="H567" t="s">
        <v>113</v>
      </c>
      <c r="I567" t="s">
        <v>98</v>
      </c>
      <c r="J567">
        <f>VLOOKUP(F567,[1]!china_towns_second__2[[Column1]:[Y]],3,FALSE)</f>
        <v>31.441158032169401</v>
      </c>
      <c r="K567">
        <f>VLOOKUP(F567,[1]!china_towns_second__2[[Column1]:[Y]],2,FALSE)</f>
        <v>120.6041721</v>
      </c>
      <c r="L567" t="s">
        <v>4139</v>
      </c>
      <c r="M567" t="str">
        <f>VLOOKUP(H567,CHOOSE({1,2},Table1[Native],Table1[Name]),2,0)</f>
        <v>Xiāngchéng Qū</v>
      </c>
      <c r="N567" t="str">
        <f>VLOOKUP(I567,CHOOSE({1,2},Table1[Native],Table1[Name]),2,0)</f>
        <v>Sūzhōu Shì</v>
      </c>
      <c r="O567" t="str">
        <f t="shared" si="34"/>
        <v>Kaifaqu (Xiangcheng Qu) (Sūzhōu Shì)</v>
      </c>
      <c r="P567" s="13" t="str">
        <f t="shared" si="35"/>
        <v>Kaifaqu (Xiangcheng Qu) (Sūzhōu Shì)</v>
      </c>
    </row>
    <row r="568" spans="1:16" hidden="1" x14ac:dyDescent="0.25">
      <c r="A568" t="s">
        <v>279</v>
      </c>
      <c r="B568" t="str">
        <f t="shared" si="32"/>
        <v>Kāifāqū (Sūzhōu Shì)</v>
      </c>
      <c r="C568" t="str">
        <f t="shared" si="33"/>
        <v>Kāifāqū (Kūnshān Shì)</v>
      </c>
      <c r="D568" t="s">
        <v>280</v>
      </c>
      <c r="E568" t="s">
        <v>248</v>
      </c>
      <c r="F568" t="str">
        <f>_xlfn.CONCAT(D568,", ",H568,", ",I568,", ","江苏省")</f>
        <v>开发区, 昆山市, 苏州市, 江苏省</v>
      </c>
      <c r="G568">
        <v>376962</v>
      </c>
      <c r="H568" t="s">
        <v>105</v>
      </c>
      <c r="I568" t="s">
        <v>98</v>
      </c>
      <c r="J568">
        <f>VLOOKUP(F568,[1]!china_towns_second__2[[Column1]:[Y]],3,FALSE)</f>
        <v>31.367522921264801</v>
      </c>
      <c r="K568">
        <f>VLOOKUP(F568,[1]!china_towns_second__2[[Column1]:[Y]],2,FALSE)</f>
        <v>121.0286375</v>
      </c>
      <c r="L568" t="s">
        <v>4140</v>
      </c>
      <c r="M568" t="str">
        <f>VLOOKUP(H568,CHOOSE({1,2},Table1[Native],Table1[Name]),2,0)</f>
        <v>Kūnshān Shì</v>
      </c>
      <c r="N568" t="str">
        <f>VLOOKUP(I568,CHOOSE({1,2},Table1[Native],Table1[Name]),2,0)</f>
        <v>Sūzhōu Shì</v>
      </c>
      <c r="O568" t="str">
        <f t="shared" si="34"/>
        <v>Kaifaqu (Kunshan Shi) (Sūzhōu Shì)</v>
      </c>
      <c r="P568" s="13" t="str">
        <f t="shared" si="35"/>
        <v>Kaifaqu (Kunshan Shi) (Sūzhōu Shì)</v>
      </c>
    </row>
    <row r="569" spans="1:16" hidden="1" x14ac:dyDescent="0.25">
      <c r="A569" t="s">
        <v>279</v>
      </c>
      <c r="B569" t="str">
        <f t="shared" si="32"/>
        <v>Kāifāqū (Tàizhōu Shì)</v>
      </c>
      <c r="C569" t="str">
        <f t="shared" si="33"/>
        <v>Kāifāqū (Xīnghuà Shì)</v>
      </c>
      <c r="D569" t="s">
        <v>280</v>
      </c>
      <c r="E569" t="s">
        <v>248</v>
      </c>
      <c r="F569" t="str">
        <f>_xlfn.CONCAT(D569,", ",H569,", ",I569,", ","江苏省")</f>
        <v>开发区, 兴化市, 泰州市, 江苏省</v>
      </c>
      <c r="G569">
        <v>22068</v>
      </c>
      <c r="H569" t="s">
        <v>131</v>
      </c>
      <c r="I569" t="s">
        <v>117</v>
      </c>
      <c r="J569">
        <f>VLOOKUP(F569,[1]!china_towns_second__2[[Column1]:[Y]],3,FALSE)</f>
        <v>32.865788982957199</v>
      </c>
      <c r="K569">
        <f>VLOOKUP(F569,[1]!china_towns_second__2[[Column1]:[Y]],2,FALSE)</f>
        <v>119.8100745</v>
      </c>
      <c r="L569" t="s">
        <v>4141</v>
      </c>
      <c r="M569" t="str">
        <f>VLOOKUP(H569,CHOOSE({1,2},Table1[Native],Table1[Name]),2,0)</f>
        <v>Xīnghuà Shì</v>
      </c>
      <c r="N569" t="str">
        <f>VLOOKUP(I569,CHOOSE({1,2},Table1[Native],Table1[Name]),2,0)</f>
        <v>Tàizhōu Shì</v>
      </c>
      <c r="O569" t="str">
        <f t="shared" si="34"/>
        <v>Kaifaqu (Xinghua Shi) (Tàizhōu Shì)</v>
      </c>
      <c r="P569" s="13" t="str">
        <f t="shared" si="35"/>
        <v>Kaifaqu (Xinghua Shi) (Tàizhōu Shì)</v>
      </c>
    </row>
    <row r="570" spans="1:16" hidden="1" x14ac:dyDescent="0.25">
      <c r="A570" t="s">
        <v>279</v>
      </c>
      <c r="B570" t="str">
        <f t="shared" si="32"/>
        <v>Kāifāqū (Tàizhōu Shì)</v>
      </c>
      <c r="C570" t="str">
        <f t="shared" si="33"/>
        <v>Kāifāqū (Jiāngyàn Qū)</v>
      </c>
      <c r="D570" t="s">
        <v>280</v>
      </c>
      <c r="E570" t="s">
        <v>248</v>
      </c>
      <c r="F570" t="str">
        <f>_xlfn.CONCAT(D570,", ",H570,", ",I570,", ","江苏省")</f>
        <v>开发区, 姜堰区, 泰州市, 江苏省</v>
      </c>
      <c r="G570">
        <v>45531</v>
      </c>
      <c r="H570" t="s">
        <v>123</v>
      </c>
      <c r="I570" t="s">
        <v>117</v>
      </c>
      <c r="J570">
        <f>VLOOKUP(F570,[1]!china_towns_second__2[[Column1]:[Y]],3,FALSE)</f>
        <v>32.5043231127664</v>
      </c>
      <c r="K570">
        <f>VLOOKUP(F570,[1]!china_towns_second__2[[Column1]:[Y]],2,FALSE)</f>
        <v>120.0753885</v>
      </c>
      <c r="L570" t="s">
        <v>4142</v>
      </c>
      <c r="M570" t="str">
        <f>VLOOKUP(H570,CHOOSE({1,2},Table1[Native],Table1[Name]),2,0)</f>
        <v>Jiāngyàn Qū</v>
      </c>
      <c r="N570" t="str">
        <f>VLOOKUP(I570,CHOOSE({1,2},Table1[Native],Table1[Name]),2,0)</f>
        <v>Tàizhōu Shì</v>
      </c>
      <c r="O570" t="str">
        <f t="shared" si="34"/>
        <v>Kaifaqu (Jiangyan Qu) (Tàizhōu Shì)</v>
      </c>
      <c r="P570" s="13" t="str">
        <f t="shared" si="35"/>
        <v>Kaifaqu (Jiangyan Qu) (Tàizhōu Shì)</v>
      </c>
    </row>
    <row r="571" spans="1:16" hidden="1" x14ac:dyDescent="0.25">
      <c r="A571" t="s">
        <v>279</v>
      </c>
      <c r="B571" t="str">
        <f t="shared" si="32"/>
        <v>Kāifāqū (Yánchéng Shì)</v>
      </c>
      <c r="C571" t="str">
        <f t="shared" si="33"/>
        <v>Kāifāqū (Fùníng Xiàn)</v>
      </c>
      <c r="D571" t="s">
        <v>280</v>
      </c>
      <c r="E571" t="s">
        <v>248</v>
      </c>
      <c r="F571" t="str">
        <f>_xlfn.CONCAT(D571,", ",H571,", ",I571,", ","江苏省")</f>
        <v>开发区, 阜宁县, 盐城市, 江苏省</v>
      </c>
      <c r="G571">
        <v>42816</v>
      </c>
      <c r="H571" t="s">
        <v>173</v>
      </c>
      <c r="I571" t="s">
        <v>165</v>
      </c>
      <c r="J571">
        <f>VLOOKUP(F571,[1]!china_towns_second__2[[Column1]:[Y]],3,FALSE)</f>
        <v>33.755149425642202</v>
      </c>
      <c r="K571">
        <f>VLOOKUP(F571,[1]!china_towns_second__2[[Column1]:[Y]],2,FALSE)</f>
        <v>119.8557206</v>
      </c>
      <c r="L571" t="s">
        <v>4143</v>
      </c>
      <c r="M571" t="str">
        <f>VLOOKUP(H571,CHOOSE({1,2},Table1[Native],Table1[Name]),2,0)</f>
        <v>Fùníng Xiàn</v>
      </c>
      <c r="N571" t="str">
        <f>VLOOKUP(I571,CHOOSE({1,2},Table1[Native],Table1[Name]),2,0)</f>
        <v>Yánchéng Shì</v>
      </c>
      <c r="O571" t="str">
        <f t="shared" si="34"/>
        <v>Kaifaqu (Funing Xian) (Yánchéng Shì)</v>
      </c>
      <c r="P571" s="13" t="str">
        <f t="shared" si="35"/>
        <v>Kaifaqu (Funing Xian) (Yánchéng Shì)</v>
      </c>
    </row>
    <row r="572" spans="1:16" hidden="1" x14ac:dyDescent="0.25">
      <c r="A572" t="s">
        <v>279</v>
      </c>
      <c r="B572" t="str">
        <f t="shared" si="32"/>
        <v>Kāifāqū (Yánchéng Shì)</v>
      </c>
      <c r="C572" t="str">
        <f t="shared" si="33"/>
        <v>Kāifāqū (Jiànhú Xiàn)</v>
      </c>
      <c r="D572" t="s">
        <v>280</v>
      </c>
      <c r="E572" t="s">
        <v>248</v>
      </c>
      <c r="F572" t="str">
        <f>_xlfn.CONCAT(D572,", ",H572,", ",I572,", ","江苏省")</f>
        <v>开发区, 建湖县, 盐城市, 江苏省</v>
      </c>
      <c r="G572">
        <v>19650</v>
      </c>
      <c r="H572" t="s">
        <v>175</v>
      </c>
      <c r="I572" t="s">
        <v>165</v>
      </c>
      <c r="J572">
        <f>VLOOKUP(F572,[1]!china_towns_second__2[[Column1]:[Y]],3,FALSE)</f>
        <v>33.483599694848301</v>
      </c>
      <c r="K572">
        <f>VLOOKUP(F572,[1]!china_towns_second__2[[Column1]:[Y]],2,FALSE)</f>
        <v>119.8373771</v>
      </c>
      <c r="L572" t="s">
        <v>4144</v>
      </c>
      <c r="M572" t="str">
        <f>VLOOKUP(H572,CHOOSE({1,2},Table1[Native],Table1[Name]),2,0)</f>
        <v>Jiànhú Xiàn</v>
      </c>
      <c r="N572" t="str">
        <f>VLOOKUP(I572,CHOOSE({1,2},Table1[Native],Table1[Name]),2,0)</f>
        <v>Yánchéng Shì</v>
      </c>
      <c r="O572" t="str">
        <f t="shared" si="34"/>
        <v>Kaifaqu (Jianhu Xian) (Yánchéng Shì)</v>
      </c>
      <c r="P572" s="13" t="str">
        <f t="shared" si="35"/>
        <v>Kaifaqu (Jianhu Xian) (Yánchéng Shì)</v>
      </c>
    </row>
    <row r="573" spans="1:16" hidden="1" x14ac:dyDescent="0.25">
      <c r="A573" t="s">
        <v>279</v>
      </c>
      <c r="B573" t="str">
        <f t="shared" si="32"/>
        <v>Kāifāqū (Yánchéng Shì)</v>
      </c>
      <c r="C573" t="str">
        <f t="shared" si="33"/>
        <v>Kāifāqū (Dōngtái Shì)</v>
      </c>
      <c r="D573" t="s">
        <v>280</v>
      </c>
      <c r="E573" t="s">
        <v>248</v>
      </c>
      <c r="F573" t="str">
        <f>_xlfn.CONCAT(D573,", ",H573,", ",I573,", ","江苏省")</f>
        <v>开发区, 东台市, 盐城市, 江苏省</v>
      </c>
      <c r="G573">
        <v>18075</v>
      </c>
      <c r="H573" t="s">
        <v>171</v>
      </c>
      <c r="I573" t="s">
        <v>165</v>
      </c>
      <c r="J573">
        <f>VLOOKUP(F573,[1]!china_towns_second__2[[Column1]:[Y]],3,FALSE)</f>
        <v>32.902431288972501</v>
      </c>
      <c r="K573">
        <f>VLOOKUP(F573,[1]!china_towns_second__2[[Column1]:[Y]],2,FALSE)</f>
        <v>120.3411878</v>
      </c>
      <c r="L573" t="s">
        <v>4145</v>
      </c>
      <c r="M573" t="str">
        <f>VLOOKUP(H573,CHOOSE({1,2},Table1[Native],Table1[Name]),2,0)</f>
        <v>Dōngtái Shì</v>
      </c>
      <c r="N573" t="str">
        <f>VLOOKUP(I573,CHOOSE({1,2},Table1[Native],Table1[Name]),2,0)</f>
        <v>Yánchéng Shì</v>
      </c>
      <c r="O573" t="str">
        <f t="shared" si="34"/>
        <v>Kaifaqu (Dongtai Shi) (Yánchéng Shì)</v>
      </c>
      <c r="P573" s="13" t="str">
        <f t="shared" si="35"/>
        <v>Kaifaqu (Dongtai Shi) (Yánchéng Shì)</v>
      </c>
    </row>
    <row r="574" spans="1:16" hidden="1" x14ac:dyDescent="0.25">
      <c r="A574" t="s">
        <v>279</v>
      </c>
      <c r="B574" t="str">
        <f t="shared" si="32"/>
        <v>Kāifāqū (Zhènjiāng Shì)</v>
      </c>
      <c r="C574" t="str">
        <f t="shared" si="33"/>
        <v>Kāifāqū (Zhènjiāng Shì)</v>
      </c>
      <c r="D574" t="s">
        <v>280</v>
      </c>
      <c r="E574" t="s">
        <v>248</v>
      </c>
      <c r="F574" t="str">
        <f>_xlfn.CONCAT(D574,", ",H574,", ",I574,", ","江苏省")</f>
        <v>开发区, 句容市, 镇江市, 江苏省</v>
      </c>
      <c r="G574">
        <v>42314</v>
      </c>
      <c r="H574" t="s">
        <v>204</v>
      </c>
      <c r="I574" t="s">
        <v>197</v>
      </c>
      <c r="J574">
        <f>VLOOKUP(F574,[1]!china_towns_second__2[[Column1]:[Y]],3,FALSE)</f>
        <v>31.996973419360799</v>
      </c>
      <c r="K574">
        <f>VLOOKUP(F574,[1]!china_towns_second__2[[Column1]:[Y]],2,FALSE)</f>
        <v>119.11817929999999</v>
      </c>
      <c r="L574" t="s">
        <v>4146</v>
      </c>
      <c r="M574" t="str">
        <f>VLOOKUP(H574,CHOOSE({1,2},Table1[Native],Table1[Name]),2,0)</f>
        <v>Jùróng Shì</v>
      </c>
      <c r="N574" t="str">
        <f>VLOOKUP(I574,CHOOSE({1,2},Table1[Native],Table1[Name]),2,0)</f>
        <v>Zhènjiāng Shì</v>
      </c>
      <c r="O574" t="str">
        <f t="shared" si="34"/>
        <v>Kaifaqu (Zhenjiang Shi) (Zhènjiāng Shì)</v>
      </c>
      <c r="P574" s="13" t="str">
        <f t="shared" si="35"/>
        <v>Kaifaqu (Zhenjiang Shi) (Zhènjiāng Shì)</v>
      </c>
    </row>
    <row r="575" spans="1:16" hidden="1" x14ac:dyDescent="0.25">
      <c r="A575" t="s">
        <v>2422</v>
      </c>
      <c r="B575" t="str">
        <f t="shared" si="32"/>
        <v>Kāifāqū Gōngyèyuán</v>
      </c>
      <c r="C575" t="str">
        <f t="shared" si="33"/>
        <v>Kāifāqū Gōngyèyuán</v>
      </c>
      <c r="D575" t="s">
        <v>2423</v>
      </c>
      <c r="E575" t="s">
        <v>248</v>
      </c>
      <c r="F575" t="str">
        <f>_xlfn.CONCAT(D575,", ",H575,", ",I575,", ","江苏省")</f>
        <v>开发区工业园, 滨海县, 盐城市, 江苏省</v>
      </c>
      <c r="G575">
        <v>11016</v>
      </c>
      <c r="H575" t="s">
        <v>167</v>
      </c>
      <c r="I575" t="s">
        <v>165</v>
      </c>
      <c r="J575">
        <f>VLOOKUP(F575,[1]!china_towns_second__2[[Column1]:[Y]],3,FALSE)</f>
        <v>34.026231641046998</v>
      </c>
      <c r="K575">
        <f>VLOOKUP(F575,[1]!china_towns_second__2[[Column1]:[Y]],2,FALSE)</f>
        <v>119.8361003</v>
      </c>
      <c r="L575" t="s">
        <v>4147</v>
      </c>
      <c r="M575" t="str">
        <f>VLOOKUP(H575,CHOOSE({1,2},Table1[Native],Table1[Name]),2,0)</f>
        <v>Bīnhăi Xiàn</v>
      </c>
      <c r="N575" t="str">
        <f>VLOOKUP(I575,CHOOSE({1,2},Table1[Native],Table1[Name]),2,0)</f>
        <v>Yánchéng Shì</v>
      </c>
      <c r="O575" t="str">
        <f t="shared" si="34"/>
        <v>Kaifaqu Gongyeyuan (Yánchéng Shì)</v>
      </c>
      <c r="P575" s="13" t="str">
        <f t="shared" si="35"/>
        <v>Kaifaqu Gongyeyuan (Yánchéng Shì)</v>
      </c>
    </row>
    <row r="576" spans="1:16" hidden="1" x14ac:dyDescent="0.25">
      <c r="A576" t="s">
        <v>2631</v>
      </c>
      <c r="B576" t="str">
        <f t="shared" si="32"/>
        <v>Kāifāqū Guănwĕihuì</v>
      </c>
      <c r="C576" t="str">
        <f t="shared" si="33"/>
        <v>Kāifāqū Guănwĕihuì</v>
      </c>
      <c r="D576" t="s">
        <v>2632</v>
      </c>
      <c r="E576" t="s">
        <v>248</v>
      </c>
      <c r="F576" t="str">
        <f>_xlfn.CONCAT(D576,", ",H576,", ",I576,", ","江苏省")</f>
        <v>开发区管委会, 宝应县, 扬州市, 江苏省</v>
      </c>
      <c r="G576">
        <v>14269</v>
      </c>
      <c r="H576" t="s">
        <v>186</v>
      </c>
      <c r="I576" t="s">
        <v>184</v>
      </c>
      <c r="J576" t="e">
        <f>VLOOKUP(F576,[1]!china_towns_second__2[[Column1]:[Y]],3,FALSE)</f>
        <v>#N/A</v>
      </c>
      <c r="K576" t="e">
        <f>VLOOKUP(F576,[1]!china_towns_second__2[[Column1]:[Y]],2,FALSE)</f>
        <v>#N/A</v>
      </c>
      <c r="L576" t="s">
        <v>4148</v>
      </c>
      <c r="M576" t="str">
        <f>VLOOKUP(H576,CHOOSE({1,2},Table1[Native],Table1[Name]),2,0)</f>
        <v>Băoyīng Xiàn</v>
      </c>
      <c r="N576" t="str">
        <f>VLOOKUP(I576,CHOOSE({1,2},Table1[Native],Table1[Name]),2,0)</f>
        <v>Yángzhōu Shì</v>
      </c>
      <c r="O576" t="str">
        <f t="shared" si="34"/>
        <v>Kaifaqu Guanweihui (Yángzhōu Shì)</v>
      </c>
      <c r="P576" s="13" t="str">
        <f t="shared" si="35"/>
        <v>Kaifaqu Guanweihui (Yángzhōu Shì)</v>
      </c>
    </row>
    <row r="577" spans="1:16" hidden="1" x14ac:dyDescent="0.25">
      <c r="A577" t="s">
        <v>2424</v>
      </c>
      <c r="B577" t="str">
        <f t="shared" si="32"/>
        <v>Kāifāqū Yánhăi Gōngyèyuán</v>
      </c>
      <c r="C577" t="str">
        <f t="shared" si="33"/>
        <v>Kāifāqū Yánhăi Gōngyèyuán</v>
      </c>
      <c r="D577" t="s">
        <v>2425</v>
      </c>
      <c r="E577" t="s">
        <v>248</v>
      </c>
      <c r="F577" t="str">
        <f>_xlfn.CONCAT(D577,", ",H577,", ",I577,", ","江苏省")</f>
        <v>开发区沿海工业园, 滨海县, 盐城市, 江苏省</v>
      </c>
      <c r="G577">
        <v>8964</v>
      </c>
      <c r="H577" t="s">
        <v>167</v>
      </c>
      <c r="I577" t="s">
        <v>165</v>
      </c>
      <c r="J577">
        <f>VLOOKUP(F577,[1]!china_towns_second__2[[Column1]:[Y]],3,FALSE)</f>
        <v>34.339158863869898</v>
      </c>
      <c r="K577">
        <f>VLOOKUP(F577,[1]!china_towns_second__2[[Column1]:[Y]],2,FALSE)</f>
        <v>120.069658</v>
      </c>
      <c r="L577" t="s">
        <v>4149</v>
      </c>
      <c r="M577" t="str">
        <f>VLOOKUP(H577,CHOOSE({1,2},Table1[Native],Table1[Name]),2,0)</f>
        <v>Bīnhăi Xiàn</v>
      </c>
      <c r="N577" t="str">
        <f>VLOOKUP(I577,CHOOSE({1,2},Table1[Native],Table1[Name]),2,0)</f>
        <v>Yánchéng Shì</v>
      </c>
      <c r="O577" t="str">
        <f t="shared" si="34"/>
        <v>Kaifaqu Yanhai Gongyeyuan (Yánchéng Shì)</v>
      </c>
      <c r="P577" s="13" t="str">
        <f t="shared" si="35"/>
        <v>Kaifaqu Yanhai Gongyeyuan (Yánchéng Shì)</v>
      </c>
    </row>
    <row r="578" spans="1:16" hidden="1" x14ac:dyDescent="0.25">
      <c r="A578" t="s">
        <v>1539</v>
      </c>
      <c r="B578" t="str">
        <f t="shared" ref="B578:B641" si="36">IF(COUNTIF(A:A,A578)&gt;1,_xlfn.CONCAT(A578," (",N578,")"),A578)</f>
        <v>Kējiào Xīnchéng</v>
      </c>
      <c r="C578" t="str">
        <f t="shared" ref="C578:C641" si="37">IF(COUNTIF(B:B,B578)&gt;1,_xlfn.CONCAT(A578," (",M578,")"),B578)</f>
        <v>Kējiào Xīnchéng</v>
      </c>
      <c r="D578" t="s">
        <v>1540</v>
      </c>
      <c r="E578" t="s">
        <v>248</v>
      </c>
      <c r="F578" t="str">
        <f>_xlfn.CONCAT(D578,", ",H578,", ",I578,", ","江苏省")</f>
        <v>科教新城, 太仓市, 苏州市, 江苏省</v>
      </c>
      <c r="G578">
        <v>22148</v>
      </c>
      <c r="H578" t="s">
        <v>107</v>
      </c>
      <c r="I578" t="s">
        <v>98</v>
      </c>
      <c r="J578">
        <f>VLOOKUP(F578,[1]!china_towns_second__2[[Column1]:[Y]],3,FALSE)</f>
        <v>31.4229315780272</v>
      </c>
      <c r="K578">
        <f>VLOOKUP(F578,[1]!china_towns_second__2[[Column1]:[Y]],2,FALSE)</f>
        <v>121.1338356</v>
      </c>
      <c r="L578" t="s">
        <v>4150</v>
      </c>
      <c r="M578" t="str">
        <f>VLOOKUP(H578,CHOOSE({1,2},Table1[Native],Table1[Name]),2,0)</f>
        <v>Tàicāng Shì</v>
      </c>
      <c r="N578" t="str">
        <f>VLOOKUP(I578,CHOOSE({1,2},Table1[Native],Table1[Name]),2,0)</f>
        <v>Sūzhōu Shì</v>
      </c>
      <c r="O578" t="str">
        <f t="shared" ref="O578:O641" si="38">_xlfn.CONCAT(L578," (",N578,")")</f>
        <v>Kejiao Xincheng (Sūzhōu Shì)</v>
      </c>
      <c r="P578" s="13" t="str">
        <f t="shared" ref="P578:P641" si="39">IF(COUNTIF(O:O,O578)&gt;1,_xlfn.CONCAT(L578," (",M578,")"),O578)</f>
        <v>Kejiao Xincheng (Sūzhōu Shì)</v>
      </c>
    </row>
    <row r="579" spans="1:16" hidden="1" x14ac:dyDescent="0.25">
      <c r="A579" t="s">
        <v>1742</v>
      </c>
      <c r="B579" t="str">
        <f t="shared" si="36"/>
        <v>Kŏu'àn Jiēdào</v>
      </c>
      <c r="C579" t="str">
        <f t="shared" si="37"/>
        <v>Kŏu'àn Jiēdào</v>
      </c>
      <c r="D579" t="s">
        <v>1743</v>
      </c>
      <c r="E579" t="s">
        <v>240</v>
      </c>
      <c r="F579" t="str">
        <f>_xlfn.CONCAT(D579,", ",H579,", ",I579,", ","江苏省")</f>
        <v>口岸街道, 高港区, 泰州市, 江苏省</v>
      </c>
      <c r="G579">
        <v>76673</v>
      </c>
      <c r="H579" t="s">
        <v>119</v>
      </c>
      <c r="I579" t="s">
        <v>117</v>
      </c>
      <c r="J579">
        <f>VLOOKUP(F579,[1]!china_towns_second__2[[Column1]:[Y]],3,FALSE)</f>
        <v>32.300220031333403</v>
      </c>
      <c r="K579">
        <f>VLOOKUP(F579,[1]!china_towns_second__2[[Column1]:[Y]],2,FALSE)</f>
        <v>119.9009752</v>
      </c>
      <c r="L579" t="s">
        <v>4151</v>
      </c>
      <c r="M579" t="str">
        <f>VLOOKUP(H579,CHOOSE({1,2},Table1[Native],Table1[Name]),2,0)</f>
        <v>Gāogăng Qū</v>
      </c>
      <c r="N579" t="str">
        <f>VLOOKUP(I579,CHOOSE({1,2},Table1[Native],Table1[Name]),2,0)</f>
        <v>Tàizhōu Shì</v>
      </c>
      <c r="O579" t="str">
        <f t="shared" si="38"/>
        <v>Kou'an Jiedao (Tàizhōu Shì)</v>
      </c>
      <c r="P579" s="13" t="str">
        <f t="shared" si="39"/>
        <v>Kou'an Jiedao (Tàizhōu Shì)</v>
      </c>
    </row>
    <row r="580" spans="1:16" hidden="1" x14ac:dyDescent="0.25">
      <c r="A580" t="s">
        <v>2116</v>
      </c>
      <c r="B580" t="str">
        <f t="shared" si="36"/>
        <v>Kuíshān Jiēdào</v>
      </c>
      <c r="C580" t="str">
        <f t="shared" si="37"/>
        <v>Kuíshān Jiēdào</v>
      </c>
      <c r="D580" t="s">
        <v>2117</v>
      </c>
      <c r="E580" t="s">
        <v>240</v>
      </c>
      <c r="F580" t="str">
        <f>_xlfn.CONCAT(D580,", ",H580,", ",I580,", ","江苏省")</f>
        <v>奎山街道, 泉山区, 徐州市, 江苏省</v>
      </c>
      <c r="G580">
        <v>36104</v>
      </c>
      <c r="H580" t="s">
        <v>156</v>
      </c>
      <c r="I580" t="s">
        <v>147</v>
      </c>
      <c r="J580">
        <f>VLOOKUP(F580,[1]!china_towns_second__2[[Column1]:[Y]],3,FALSE)</f>
        <v>34.238044806448102</v>
      </c>
      <c r="K580">
        <f>VLOOKUP(F580,[1]!china_towns_second__2[[Column1]:[Y]],2,FALSE)</f>
        <v>117.1946257</v>
      </c>
      <c r="L580" t="s">
        <v>4152</v>
      </c>
      <c r="M580" t="str">
        <f>VLOOKUP(H580,CHOOSE({1,2},Table1[Native],Table1[Name]),2,0)</f>
        <v>Quánshān Qū</v>
      </c>
      <c r="N580" t="str">
        <f>VLOOKUP(I580,CHOOSE({1,2},Table1[Native],Table1[Name]),2,0)</f>
        <v>Xúzhōu Shì</v>
      </c>
      <c r="O580" t="str">
        <f t="shared" si="38"/>
        <v>Kuishan Jiedao (Xúzhōu Shì)</v>
      </c>
      <c r="P580" s="13" t="str">
        <f t="shared" si="39"/>
        <v>Kuishan Jiedao (Xúzhōu Shì)</v>
      </c>
    </row>
    <row r="581" spans="1:16" hidden="1" x14ac:dyDescent="0.25">
      <c r="A581" t="s">
        <v>1320</v>
      </c>
      <c r="B581" t="str">
        <f t="shared" si="36"/>
        <v>Láilóng Zhèn</v>
      </c>
      <c r="C581" t="str">
        <f t="shared" si="37"/>
        <v>Láilóng Zhèn</v>
      </c>
      <c r="D581" t="s">
        <v>1321</v>
      </c>
      <c r="E581" t="s">
        <v>243</v>
      </c>
      <c r="F581" t="str">
        <f>_xlfn.CONCAT(D581,", ",H581,", ",I581,", ","江苏省")</f>
        <v>来龙镇, 宿豫区, 宿迁市, 江苏省</v>
      </c>
      <c r="G581">
        <v>34539</v>
      </c>
      <c r="H581" t="s">
        <v>96</v>
      </c>
      <c r="I581" t="s">
        <v>87</v>
      </c>
      <c r="J581">
        <f>VLOOKUP(F581,[1]!china_towns_second__2[[Column1]:[Y]],3,FALSE)</f>
        <v>34.048028903301002</v>
      </c>
      <c r="K581">
        <f>VLOOKUP(F581,[1]!china_towns_second__2[[Column1]:[Y]],2,FALSE)</f>
        <v>118.4913128</v>
      </c>
      <c r="L581" t="s">
        <v>4153</v>
      </c>
      <c r="M581" t="str">
        <f>VLOOKUP(H581,CHOOSE({1,2},Table1[Native],Table1[Name]),2,0)</f>
        <v>Sùyù Qū</v>
      </c>
      <c r="N581" t="str">
        <f>VLOOKUP(I581,CHOOSE({1,2},Table1[Native],Table1[Name]),2,0)</f>
        <v>Sùqiān Shì</v>
      </c>
      <c r="O581" t="str">
        <f t="shared" si="38"/>
        <v>Lailong Zhen (Sùqiān Shì)</v>
      </c>
      <c r="P581" s="13" t="str">
        <f t="shared" si="39"/>
        <v>Lailong Zhen (Sùqiān Shì)</v>
      </c>
    </row>
    <row r="582" spans="1:16" hidden="1" x14ac:dyDescent="0.25">
      <c r="A582" t="s">
        <v>1127</v>
      </c>
      <c r="B582" t="str">
        <f t="shared" si="36"/>
        <v>Lángshānzhèn Jiēdào</v>
      </c>
      <c r="C582" t="str">
        <f t="shared" si="37"/>
        <v>Lángshānzhèn Jiēdào</v>
      </c>
      <c r="D582" t="s">
        <v>1128</v>
      </c>
      <c r="E582" t="s">
        <v>240</v>
      </c>
      <c r="F582" t="str">
        <f>_xlfn.CONCAT(D582,", ",H582,", ",I582,", ","江苏省")</f>
        <v>狼山镇街道, 崇川区, 南通市, 江苏省</v>
      </c>
      <c r="G582">
        <v>64738</v>
      </c>
      <c r="H582" t="s">
        <v>73</v>
      </c>
      <c r="I582" t="s">
        <v>72</v>
      </c>
      <c r="J582">
        <f>VLOOKUP(F582,[1]!china_towns_second__2[[Column1]:[Y]],3,FALSE)</f>
        <v>31.943523288443899</v>
      </c>
      <c r="K582">
        <f>VLOOKUP(F582,[1]!china_towns_second__2[[Column1]:[Y]],2,FALSE)</f>
        <v>120.8665148</v>
      </c>
      <c r="L582" t="s">
        <v>4154</v>
      </c>
      <c r="M582" t="str">
        <f>VLOOKUP(H582,CHOOSE({1,2},Table1[Native],Table1[Name]),2,0)</f>
        <v>Chóngchuān Qū</v>
      </c>
      <c r="N582" t="str">
        <f>VLOOKUP(I582,CHOOSE({1,2},Table1[Native],Table1[Name]),2,0)</f>
        <v>Nántōng Shì</v>
      </c>
      <c r="O582" t="str">
        <f t="shared" si="38"/>
        <v>Langshanzhen Jiedao (Nántōng Shì)</v>
      </c>
      <c r="P582" s="13" t="str">
        <f t="shared" si="39"/>
        <v>Langshanzhen Jiedao (Nántōng Shì)</v>
      </c>
    </row>
    <row r="583" spans="1:16" hidden="1" x14ac:dyDescent="0.25">
      <c r="A583" t="s">
        <v>281</v>
      </c>
      <c r="B583" t="str">
        <f t="shared" si="36"/>
        <v>Lánlíng Jiēdào</v>
      </c>
      <c r="C583" t="str">
        <f t="shared" si="37"/>
        <v>Lánlíng Jiēdào</v>
      </c>
      <c r="D583" t="s">
        <v>282</v>
      </c>
      <c r="E583" t="s">
        <v>240</v>
      </c>
      <c r="F583" t="str">
        <f>_xlfn.CONCAT(D583,", ",H583,", ",I583,", ","江苏省")</f>
        <v>兰陵街道, 天宁区, 常州市, 江苏省</v>
      </c>
      <c r="G583">
        <v>68659</v>
      </c>
      <c r="H583" t="s">
        <v>14</v>
      </c>
      <c r="I583" t="s">
        <v>6</v>
      </c>
      <c r="J583">
        <f>VLOOKUP(F583,[1]!china_towns_second__2[[Column1]:[Y]],3,FALSE)</f>
        <v>31.758190233587399</v>
      </c>
      <c r="K583">
        <f>VLOOKUP(F583,[1]!china_towns_second__2[[Column1]:[Y]],2,FALSE)</f>
        <v>119.94089150000001</v>
      </c>
      <c r="L583" t="s">
        <v>4155</v>
      </c>
      <c r="M583" t="str">
        <f>VLOOKUP(H583,CHOOSE({1,2},Table1[Native],Table1[Name]),2,0)</f>
        <v>Tiānníng Qū</v>
      </c>
      <c r="N583" t="str">
        <f>VLOOKUP(I583,CHOOSE({1,2},Table1[Native],Table1[Name]),2,0)</f>
        <v>Chángzhōu Shì</v>
      </c>
      <c r="O583" t="str">
        <f t="shared" si="38"/>
        <v>Lanling Jiedao (Chángzhōu Shì)</v>
      </c>
      <c r="P583" s="13" t="str">
        <f t="shared" si="39"/>
        <v>Lanling Jiedao (Chángzhōu Shì)</v>
      </c>
    </row>
    <row r="584" spans="1:16" hidden="1" x14ac:dyDescent="0.25">
      <c r="A584" t="s">
        <v>2118</v>
      </c>
      <c r="B584" t="str">
        <f t="shared" si="36"/>
        <v>Lánshān Zhèn</v>
      </c>
      <c r="C584" t="str">
        <f t="shared" si="37"/>
        <v>Lánshān Zhèn</v>
      </c>
      <c r="D584" t="s">
        <v>2119</v>
      </c>
      <c r="E584" t="s">
        <v>243</v>
      </c>
      <c r="F584" t="str">
        <f>_xlfn.CONCAT(D584,", ",H584,", ",I584,", ","江苏省")</f>
        <v>岚山镇, 睢宁县, 徐州市, 江苏省</v>
      </c>
      <c r="G584">
        <v>55442</v>
      </c>
      <c r="H584" t="s">
        <v>158</v>
      </c>
      <c r="I584" t="s">
        <v>147</v>
      </c>
      <c r="J584">
        <f>VLOOKUP(F584,[1]!china_towns_second__2[[Column1]:[Y]],3,FALSE)</f>
        <v>33.928549428333</v>
      </c>
      <c r="K584">
        <f>VLOOKUP(F584,[1]!china_towns_second__2[[Column1]:[Y]],2,FALSE)</f>
        <v>117.7451835</v>
      </c>
      <c r="L584" t="s">
        <v>4156</v>
      </c>
      <c r="M584" t="str">
        <f>VLOOKUP(H584,CHOOSE({1,2},Table1[Native],Table1[Name]),2,0)</f>
        <v>Suīníng Xiàn</v>
      </c>
      <c r="N584" t="str">
        <f>VLOOKUP(I584,CHOOSE({1,2},Table1[Native],Table1[Name]),2,0)</f>
        <v>Xúzhōu Shì</v>
      </c>
      <c r="O584" t="str">
        <f t="shared" si="38"/>
        <v>Lanshan Zhen (Xúzhōu Shì)</v>
      </c>
      <c r="P584" s="13" t="str">
        <f t="shared" si="39"/>
        <v>Lanshan Zhen (Xúzhōu Shì)</v>
      </c>
    </row>
    <row r="585" spans="1:16" hidden="1" x14ac:dyDescent="0.25">
      <c r="A585" t="s">
        <v>2120</v>
      </c>
      <c r="B585" t="str">
        <f t="shared" si="36"/>
        <v>Lăokuàng Jiēdào [incl. Xiàqiáo Jiēdào]</v>
      </c>
      <c r="C585" t="str">
        <f t="shared" si="37"/>
        <v>Lăokuàng Jiēdào [incl. Xiàqiáo Jiēdào]</v>
      </c>
      <c r="D585" t="s">
        <v>2121</v>
      </c>
      <c r="E585" t="s">
        <v>240</v>
      </c>
      <c r="F585" t="str">
        <f>_xlfn.CONCAT(D585,", ",H585,", ",I585,", ","江苏省")</f>
        <v>老矿街道, 贾汪区, 徐州市, 江苏省</v>
      </c>
      <c r="G585">
        <v>55294</v>
      </c>
      <c r="H585" t="s">
        <v>151</v>
      </c>
      <c r="I585" t="s">
        <v>147</v>
      </c>
      <c r="J585">
        <f>VLOOKUP(F585,[1]!china_towns_second__2[[Column1]:[Y]],3,FALSE)</f>
        <v>34.431934173143397</v>
      </c>
      <c r="K585">
        <f>VLOOKUP(F585,[1]!china_towns_second__2[[Column1]:[Y]],2,FALSE)</f>
        <v>117.42744570000001</v>
      </c>
      <c r="L585" t="s">
        <v>4157</v>
      </c>
      <c r="M585" t="str">
        <f>VLOOKUP(H585,CHOOSE({1,2},Table1[Native],Table1[Name]),2,0)</f>
        <v>Jiăwāng Qū</v>
      </c>
      <c r="N585" t="str">
        <f>VLOOKUP(I585,CHOOSE({1,2},Table1[Native],Table1[Name]),2,0)</f>
        <v>Xúzhōu Shì</v>
      </c>
      <c r="O585" t="str">
        <f t="shared" si="38"/>
        <v>Laokuang Jiedao [incl. Xiaqiao Jiedao] (Xúzhōu Shì)</v>
      </c>
      <c r="P585" s="13" t="str">
        <f t="shared" si="39"/>
        <v>Laokuang Jiedao [incl. Xiaqiao Jiedao] (Xúzhōu Shì)</v>
      </c>
    </row>
    <row r="586" spans="1:16" hidden="1" x14ac:dyDescent="0.25">
      <c r="A586" t="s">
        <v>1744</v>
      </c>
      <c r="B586" t="str">
        <f t="shared" si="36"/>
        <v>Lăowéi Xiāng</v>
      </c>
      <c r="C586" t="str">
        <f t="shared" si="37"/>
        <v>Lăowéi Xiāng</v>
      </c>
      <c r="D586" t="s">
        <v>1745</v>
      </c>
      <c r="E586" t="s">
        <v>690</v>
      </c>
      <c r="F586" t="str">
        <f>_xlfn.CONCAT(D586,", ",H586,", ",I586,", ","江苏省")</f>
        <v>老圩乡, 兴化市, 泰州市, 江苏省</v>
      </c>
      <c r="G586">
        <v>17559</v>
      </c>
      <c r="H586" t="s">
        <v>131</v>
      </c>
      <c r="I586" t="s">
        <v>117</v>
      </c>
      <c r="J586" t="e">
        <f>VLOOKUP(F586,[1]!china_towns_second__2[[Column1]:[Y]],3,FALSE)</f>
        <v>#N/A</v>
      </c>
      <c r="K586" t="e">
        <f>VLOOKUP(F586,[1]!china_towns_second__2[[Column1]:[Y]],2,FALSE)</f>
        <v>#N/A</v>
      </c>
      <c r="L586" t="s">
        <v>4158</v>
      </c>
      <c r="M586" t="str">
        <f>VLOOKUP(H586,CHOOSE({1,2},Table1[Native],Table1[Name]),2,0)</f>
        <v>Xīnghuà Shì</v>
      </c>
      <c r="N586" t="str">
        <f>VLOOKUP(I586,CHOOSE({1,2},Table1[Native],Table1[Name]),2,0)</f>
        <v>Tàizhōu Shì</v>
      </c>
      <c r="O586" t="str">
        <f t="shared" si="38"/>
        <v>Laowei Xiang (Tàizhōu Shì)</v>
      </c>
      <c r="P586" s="13" t="str">
        <f t="shared" si="39"/>
        <v>Laowei Xiang (Tàizhōu Shì)</v>
      </c>
    </row>
    <row r="587" spans="1:16" hidden="1" x14ac:dyDescent="0.25">
      <c r="A587" t="s">
        <v>482</v>
      </c>
      <c r="B587" t="str">
        <f t="shared" si="36"/>
        <v>Lăozhāngjí Zhèn [incl. Wángxīng Zhèn]</v>
      </c>
      <c r="C587" t="str">
        <f t="shared" si="37"/>
        <v>Lăozhāngjí Zhèn [incl. Wángxīng Zhèn]</v>
      </c>
      <c r="D587" t="s">
        <v>483</v>
      </c>
      <c r="E587" t="s">
        <v>243</v>
      </c>
      <c r="F587" t="str">
        <f>_xlfn.CONCAT(D587,", ",H587,", ",I587,", ","江苏省")</f>
        <v>淮高镇, 淮阴区, 淮安市, 江苏省</v>
      </c>
      <c r="G587">
        <v>52128</v>
      </c>
      <c r="H587" t="s">
        <v>27</v>
      </c>
      <c r="I587" t="s">
        <v>21</v>
      </c>
      <c r="J587">
        <f>VLOOKUP(F587,[1]!china_towns_second__2[[Column1]:[Y]],3,FALSE)</f>
        <v>33.708080983053399</v>
      </c>
      <c r="K587">
        <f>VLOOKUP(F587,[1]!china_towns_second__2[[Column1]:[Y]],2,FALSE)</f>
        <v>119.1152044</v>
      </c>
      <c r="L587" t="s">
        <v>4159</v>
      </c>
      <c r="M587" t="str">
        <f>VLOOKUP(H587,CHOOSE({1,2},Table1[Native],Table1[Name]),2,0)</f>
        <v>Huáiyīn Qū</v>
      </c>
      <c r="N587" t="str">
        <f>VLOOKUP(I587,CHOOSE({1,2},Table1[Native],Table1[Name]),2,0)</f>
        <v>Huái'ān Shì</v>
      </c>
      <c r="O587" t="str">
        <f t="shared" si="38"/>
        <v>Laozhangji Zhen [incl. Wangxing Zhen] (Huái'ān Shì)</v>
      </c>
      <c r="P587" s="13" t="str">
        <f t="shared" si="39"/>
        <v>Laozhangji Zhen [incl. Wangxing Zhen] (Huái'ān Shì)</v>
      </c>
    </row>
    <row r="588" spans="1:16" hidden="1" x14ac:dyDescent="0.25">
      <c r="A588" t="s">
        <v>484</v>
      </c>
      <c r="B588" t="str">
        <f t="shared" si="36"/>
        <v>Lăozishān Zhèn</v>
      </c>
      <c r="C588" t="str">
        <f t="shared" si="37"/>
        <v>Lăozishān Zhèn</v>
      </c>
      <c r="D588" t="s">
        <v>485</v>
      </c>
      <c r="E588" t="s">
        <v>243</v>
      </c>
      <c r="F588" t="str">
        <f>_xlfn.CONCAT(D588,", ",H588,", ",I588,", ","江苏省")</f>
        <v>老子山镇, 洪泽区, 淮安市, 江苏省</v>
      </c>
      <c r="G588">
        <v>14609</v>
      </c>
      <c r="H588" t="s">
        <v>23</v>
      </c>
      <c r="I588" t="s">
        <v>21</v>
      </c>
      <c r="J588">
        <f>VLOOKUP(F588,[1]!china_towns_second__2[[Column1]:[Y]],3,FALSE)</f>
        <v>33.208001818834198</v>
      </c>
      <c r="K588">
        <f>VLOOKUP(F588,[1]!china_towns_second__2[[Column1]:[Y]],2,FALSE)</f>
        <v>118.5790751</v>
      </c>
      <c r="L588" t="s">
        <v>4160</v>
      </c>
      <c r="M588" t="str">
        <f>VLOOKUP(H588,CHOOSE({1,2},Table1[Native],Table1[Name]),2,0)</f>
        <v>Hóngzé Qū</v>
      </c>
      <c r="N588" t="str">
        <f>VLOOKUP(I588,CHOOSE({1,2},Table1[Native],Table1[Name]),2,0)</f>
        <v>Huái'ān Shì</v>
      </c>
      <c r="O588" t="str">
        <f t="shared" si="38"/>
        <v>Laozishan Zhen (Huái'ān Shì)</v>
      </c>
      <c r="P588" s="13" t="str">
        <f t="shared" si="39"/>
        <v>Laozishan Zhen (Huái'ān Shì)</v>
      </c>
    </row>
    <row r="589" spans="1:16" hidden="1" x14ac:dyDescent="0.25">
      <c r="A589" t="s">
        <v>1541</v>
      </c>
      <c r="B589" t="str">
        <f t="shared" si="36"/>
        <v>Lèyú Zhèn</v>
      </c>
      <c r="C589" t="str">
        <f t="shared" si="37"/>
        <v>Lèyú Zhèn</v>
      </c>
      <c r="D589" t="s">
        <v>1542</v>
      </c>
      <c r="E589" t="s">
        <v>243</v>
      </c>
      <c r="F589" t="str">
        <f>_xlfn.CONCAT(D589,", ",H589,", ",I589,", ","江苏省")</f>
        <v>乐余镇, 张家港市, 苏州市, 江苏省</v>
      </c>
      <c r="G589">
        <v>81776</v>
      </c>
      <c r="H589" t="s">
        <v>115</v>
      </c>
      <c r="I589" t="s">
        <v>98</v>
      </c>
      <c r="J589">
        <f>VLOOKUP(F589,[1]!china_towns_second__2[[Column1]:[Y]],3,FALSE)</f>
        <v>31.935638721131301</v>
      </c>
      <c r="K589">
        <f>VLOOKUP(F589,[1]!china_towns_second__2[[Column1]:[Y]],2,FALSE)</f>
        <v>120.7512035</v>
      </c>
      <c r="L589" t="s">
        <v>4161</v>
      </c>
      <c r="M589" t="str">
        <f>VLOOKUP(H589,CHOOSE({1,2},Table1[Native],Table1[Name]),2,0)</f>
        <v>Zhāngjiāgăng Shì</v>
      </c>
      <c r="N589" t="str">
        <f>VLOOKUP(I589,CHOOSE({1,2},Table1[Native],Table1[Name]),2,0)</f>
        <v>Sūzhōu Shì</v>
      </c>
      <c r="O589" t="str">
        <f t="shared" si="38"/>
        <v>Leyu Zhen (Sūzhōu Shì)</v>
      </c>
      <c r="P589" s="13" t="str">
        <f t="shared" si="39"/>
        <v>Leyu Zhen (Sūzhōu Shì)</v>
      </c>
    </row>
    <row r="590" spans="1:16" hidden="1" x14ac:dyDescent="0.25">
      <c r="A590" t="s">
        <v>486</v>
      </c>
      <c r="B590" t="str">
        <f t="shared" si="36"/>
        <v>Liánchéng Jiēdào [incl. Xújí Xiāng]</v>
      </c>
      <c r="C590" t="str">
        <f t="shared" si="37"/>
        <v>Liánchéng Jiēdào [incl. Xújí Xiāng]</v>
      </c>
      <c r="D590" t="s">
        <v>487</v>
      </c>
      <c r="E590" t="s">
        <v>240</v>
      </c>
      <c r="F590" t="str">
        <f>_xlfn.CONCAT(D590,", ",H590,", ",I590,", ","江苏省")</f>
        <v>涟城街道, 涟水县, 淮安市, 江苏省</v>
      </c>
      <c r="G590">
        <v>144692</v>
      </c>
      <c r="H590" t="s">
        <v>32</v>
      </c>
      <c r="I590" t="s">
        <v>21</v>
      </c>
      <c r="J590" t="e">
        <f>VLOOKUP(F590,[1]!china_towns_second__2[[Column1]:[Y]],3,FALSE)</f>
        <v>#N/A</v>
      </c>
      <c r="K590" t="e">
        <f>VLOOKUP(F590,[1]!china_towns_second__2[[Column1]:[Y]],2,FALSE)</f>
        <v>#N/A</v>
      </c>
      <c r="L590" t="s">
        <v>4162</v>
      </c>
      <c r="M590" t="str">
        <f>VLOOKUP(H590,CHOOSE({1,2},Table1[Native],Table1[Name]),2,0)</f>
        <v>Liánshuĭ Xiàn</v>
      </c>
      <c r="N590" t="str">
        <f>VLOOKUP(I590,CHOOSE({1,2},Table1[Native],Table1[Name]),2,0)</f>
        <v>Huái'ān Shì</v>
      </c>
      <c r="O590" t="str">
        <f t="shared" si="38"/>
        <v>Liancheng Jiedao [incl. Xuji Xiang] (Huái'ān Shì)</v>
      </c>
      <c r="P590" s="13" t="str">
        <f t="shared" si="39"/>
        <v>Liancheng Jiedao [incl. Xuji Xiang] (Huái'ān Shì)</v>
      </c>
    </row>
    <row r="591" spans="1:16" hidden="1" x14ac:dyDescent="0.25">
      <c r="A591" t="s">
        <v>680</v>
      </c>
      <c r="B591" t="str">
        <f t="shared" si="36"/>
        <v>Liándăo Jiēdào</v>
      </c>
      <c r="C591" t="str">
        <f t="shared" si="37"/>
        <v>Liándăo Jiēdào</v>
      </c>
      <c r="D591" t="s">
        <v>681</v>
      </c>
      <c r="E591" t="s">
        <v>240</v>
      </c>
      <c r="F591" t="str">
        <f>_xlfn.CONCAT(D591,", ",H591,", ",I591,", ","江苏省")</f>
        <v>连岛街道, 连云区, 连云港市, 江苏省</v>
      </c>
      <c r="G591">
        <v>3559</v>
      </c>
      <c r="H591" t="s">
        <v>48</v>
      </c>
      <c r="I591" t="s">
        <v>37</v>
      </c>
      <c r="J591">
        <f>VLOOKUP(F591,[1]!china_towns_second__2[[Column1]:[Y]],3,FALSE)</f>
        <v>34.763674179870698</v>
      </c>
      <c r="K591">
        <f>VLOOKUP(F591,[1]!china_towns_second__2[[Column1]:[Y]],2,FALSE)</f>
        <v>119.45416229999999</v>
      </c>
      <c r="L591" t="s">
        <v>4163</v>
      </c>
      <c r="M591" t="str">
        <f>VLOOKUP(H591,CHOOSE({1,2},Table1[Native],Table1[Name]),2,0)</f>
        <v>Liányún Qū</v>
      </c>
      <c r="N591" t="str">
        <f>VLOOKUP(I591,CHOOSE({1,2},Table1[Native],Table1[Name]),2,0)</f>
        <v>Liányúngăng Shì</v>
      </c>
      <c r="O591" t="str">
        <f t="shared" si="38"/>
        <v>Liandao Jiedao (Liányúngăng Shì)</v>
      </c>
      <c r="P591" s="13" t="str">
        <f t="shared" si="39"/>
        <v>Liandao Jiedao (Liányúngăng Shì)</v>
      </c>
    </row>
    <row r="592" spans="1:16" hidden="1" x14ac:dyDescent="0.25">
      <c r="A592" t="s">
        <v>488</v>
      </c>
      <c r="B592" t="str">
        <f t="shared" si="36"/>
        <v>Liángchà Zhèn</v>
      </c>
      <c r="C592" t="str">
        <f t="shared" si="37"/>
        <v>Liángchà Zhèn</v>
      </c>
      <c r="D592" t="s">
        <v>489</v>
      </c>
      <c r="E592" t="s">
        <v>243</v>
      </c>
      <c r="F592" t="str">
        <f>_xlfn.CONCAT(D592,", ",H592,", ",I592,", ","江苏省")</f>
        <v>梁岔镇, 涟水县, 淮安市, 江苏省</v>
      </c>
      <c r="G592">
        <v>28930</v>
      </c>
      <c r="H592" t="s">
        <v>32</v>
      </c>
      <c r="I592" t="s">
        <v>21</v>
      </c>
      <c r="J592">
        <f>VLOOKUP(F592,[1]!china_towns_second__2[[Column1]:[Y]],3,FALSE)</f>
        <v>33.890452300237001</v>
      </c>
      <c r="K592">
        <f>VLOOKUP(F592,[1]!china_towns_second__2[[Column1]:[Y]],2,FALSE)</f>
        <v>119.1392881</v>
      </c>
      <c r="L592" t="s">
        <v>4164</v>
      </c>
      <c r="M592" t="str">
        <f>VLOOKUP(H592,CHOOSE({1,2},Table1[Native],Table1[Name]),2,0)</f>
        <v>Liánshuĭ Xiàn</v>
      </c>
      <c r="N592" t="str">
        <f>VLOOKUP(I592,CHOOSE({1,2},Table1[Native],Table1[Name]),2,0)</f>
        <v>Huái'ān Shì</v>
      </c>
      <c r="O592" t="str">
        <f t="shared" si="38"/>
        <v>Liangcha Zhen (Huái'ān Shì)</v>
      </c>
      <c r="P592" s="13" t="str">
        <f t="shared" si="39"/>
        <v>Liangcha Zhen (Huái'ān Shì)</v>
      </c>
    </row>
    <row r="593" spans="1:16" hidden="1" x14ac:dyDescent="0.25">
      <c r="A593" t="s">
        <v>2426</v>
      </c>
      <c r="B593" t="str">
        <f t="shared" si="36"/>
        <v>Liángduŏ Zhèn</v>
      </c>
      <c r="C593" t="str">
        <f t="shared" si="37"/>
        <v>Liángduŏ Zhèn</v>
      </c>
      <c r="D593" t="s">
        <v>2427</v>
      </c>
      <c r="E593" t="s">
        <v>243</v>
      </c>
      <c r="F593" t="str">
        <f>_xlfn.CONCAT(D593,", ",H593,", ",I593,", ","江苏省")</f>
        <v>梁垛镇, 东台市, 盐城市, 江苏省</v>
      </c>
      <c r="G593">
        <v>69572</v>
      </c>
      <c r="H593" t="s">
        <v>171</v>
      </c>
      <c r="I593" t="s">
        <v>165</v>
      </c>
      <c r="J593">
        <f>VLOOKUP(F593,[1]!china_towns_second__2[[Column1]:[Y]],3,FALSE)</f>
        <v>32.773596616562003</v>
      </c>
      <c r="K593">
        <f>VLOOKUP(F593,[1]!china_towns_second__2[[Column1]:[Y]],2,FALSE)</f>
        <v>120.32423180000001</v>
      </c>
      <c r="L593" t="s">
        <v>4165</v>
      </c>
      <c r="M593" t="str">
        <f>VLOOKUP(H593,CHOOSE({1,2},Table1[Native],Table1[Name]),2,0)</f>
        <v>Dōngtái Shì</v>
      </c>
      <c r="N593" t="str">
        <f>VLOOKUP(I593,CHOOSE({1,2},Table1[Native],Table1[Name]),2,0)</f>
        <v>Yánchéng Shì</v>
      </c>
      <c r="O593" t="str">
        <f t="shared" si="38"/>
        <v>Liangduo Zhen (Yánchéng Shì)</v>
      </c>
      <c r="P593" s="13" t="str">
        <f t="shared" si="39"/>
        <v>Liangduo Zhen (Yánchéng Shì)</v>
      </c>
    </row>
    <row r="594" spans="1:16" hidden="1" x14ac:dyDescent="0.25">
      <c r="A594" t="s">
        <v>2122</v>
      </c>
      <c r="B594" t="str">
        <f t="shared" si="36"/>
        <v>Liángjí Zhèn</v>
      </c>
      <c r="C594" t="str">
        <f t="shared" si="37"/>
        <v>Liángjí Zhèn</v>
      </c>
      <c r="D594" t="s">
        <v>2123</v>
      </c>
      <c r="E594" t="s">
        <v>243</v>
      </c>
      <c r="F594" t="str">
        <f>_xlfn.CONCAT(D594,", ",H594,", ",I594,", ","江苏省")</f>
        <v>梁集镇, 睢宁县, 徐州市, 江苏省</v>
      </c>
      <c r="G594">
        <v>52048</v>
      </c>
      <c r="H594" t="s">
        <v>158</v>
      </c>
      <c r="I594" t="s">
        <v>147</v>
      </c>
      <c r="J594">
        <f>VLOOKUP(F594,[1]!china_towns_second__2[[Column1]:[Y]],3,FALSE)</f>
        <v>33.967867155126697</v>
      </c>
      <c r="K594">
        <f>VLOOKUP(F594,[1]!china_towns_second__2[[Column1]:[Y]],2,FALSE)</f>
        <v>118.006371</v>
      </c>
      <c r="L594" t="s">
        <v>4166</v>
      </c>
      <c r="M594" t="str">
        <f>VLOOKUP(H594,CHOOSE({1,2},Table1[Native],Table1[Name]),2,0)</f>
        <v>Suīníng Xiàn</v>
      </c>
      <c r="N594" t="str">
        <f>VLOOKUP(I594,CHOOSE({1,2},Table1[Native],Table1[Name]),2,0)</f>
        <v>Xúzhōu Shì</v>
      </c>
      <c r="O594" t="str">
        <f t="shared" si="38"/>
        <v>Liangji Zhen (Xúzhōu Shì)</v>
      </c>
      <c r="P594" s="13" t="str">
        <f t="shared" si="39"/>
        <v>Liangji Zhen (Xúzhōu Shì)</v>
      </c>
    </row>
    <row r="595" spans="1:16" hidden="1" x14ac:dyDescent="0.25">
      <c r="A595" t="s">
        <v>490</v>
      </c>
      <c r="B595" t="str">
        <f t="shared" si="36"/>
        <v>Liángmián Yuánzhŏngchăng</v>
      </c>
      <c r="C595" t="str">
        <f t="shared" si="37"/>
        <v>Liángmián Yuánzhŏngchăng</v>
      </c>
      <c r="D595" t="s">
        <v>491</v>
      </c>
      <c r="E595" t="s">
        <v>248</v>
      </c>
      <c r="F595" t="str">
        <f>_xlfn.CONCAT(D595,", ",H595,", ",I595,", ","江苏省")</f>
        <v>粮棉原种场, 金湖县, 淮安市, 江苏省</v>
      </c>
      <c r="G595">
        <v>1086</v>
      </c>
      <c r="H595" t="s">
        <v>30</v>
      </c>
      <c r="I595" t="s">
        <v>21</v>
      </c>
      <c r="J595">
        <f>VLOOKUP(F595,[1]!china_towns_second__2[[Column1]:[Y]],3,FALSE)</f>
        <v>32.963450983278499</v>
      </c>
      <c r="K595">
        <f>VLOOKUP(F595,[1]!china_towns_second__2[[Column1]:[Y]],2,FALSE)</f>
        <v>119.01395309999999</v>
      </c>
      <c r="L595" t="s">
        <v>4167</v>
      </c>
      <c r="M595" t="str">
        <f>VLOOKUP(H595,CHOOSE({1,2},Table1[Native],Table1[Name]),2,0)</f>
        <v>Jīnhú Xiàn</v>
      </c>
      <c r="N595" t="str">
        <f>VLOOKUP(I595,CHOOSE({1,2},Table1[Native],Table1[Name]),2,0)</f>
        <v>Huái'ān Shì</v>
      </c>
      <c r="O595" t="str">
        <f t="shared" si="38"/>
        <v>Liangmian Yuanzhongchang (Huái'ān Shì)</v>
      </c>
      <c r="P595" s="13" t="str">
        <f t="shared" si="39"/>
        <v>Liangmian Yuanzhongchang (Huái'ān Shì)</v>
      </c>
    </row>
    <row r="596" spans="1:16" hidden="1" x14ac:dyDescent="0.25">
      <c r="A596" t="s">
        <v>1746</v>
      </c>
      <c r="B596" t="str">
        <f t="shared" si="36"/>
        <v>Liángxú Jiēdào</v>
      </c>
      <c r="C596" t="str">
        <f t="shared" si="37"/>
        <v>Liángxú Jiēdào</v>
      </c>
      <c r="D596" t="s">
        <v>1747</v>
      </c>
      <c r="E596" t="s">
        <v>240</v>
      </c>
      <c r="F596" t="str">
        <f>_xlfn.CONCAT(D596,", ",H596,", ",I596,", ","江苏省")</f>
        <v>梁徐街道, 姜堰区, 泰州市, 江苏省</v>
      </c>
      <c r="G596">
        <v>45199</v>
      </c>
      <c r="H596" t="s">
        <v>123</v>
      </c>
      <c r="I596" t="s">
        <v>117</v>
      </c>
      <c r="J596" t="e">
        <f>VLOOKUP(F596,[1]!china_towns_second__2[[Column1]:[Y]],3,FALSE)</f>
        <v>#N/A</v>
      </c>
      <c r="K596" t="e">
        <f>VLOOKUP(F596,[1]!china_towns_second__2[[Column1]:[Y]],2,FALSE)</f>
        <v>#N/A</v>
      </c>
      <c r="L596" t="s">
        <v>4168</v>
      </c>
      <c r="M596" t="str">
        <f>VLOOKUP(H596,CHOOSE({1,2},Table1[Native],Table1[Name]),2,0)</f>
        <v>Jiāngyàn Qū</v>
      </c>
      <c r="N596" t="str">
        <f>VLOOKUP(I596,CHOOSE({1,2},Table1[Native],Table1[Name]),2,0)</f>
        <v>Tàizhōu Shì</v>
      </c>
      <c r="O596" t="str">
        <f t="shared" si="38"/>
        <v>Liangxu Jiedao (Tàizhōu Shì)</v>
      </c>
      <c r="P596" s="13" t="str">
        <f t="shared" si="39"/>
        <v>Liangxu Jiedao (Tàizhōu Shì)</v>
      </c>
    </row>
    <row r="597" spans="1:16" hidden="1" x14ac:dyDescent="0.25">
      <c r="A597" t="s">
        <v>2124</v>
      </c>
      <c r="B597" t="str">
        <f t="shared" si="36"/>
        <v>Liángzhài Zhèn</v>
      </c>
      <c r="C597" t="str">
        <f t="shared" si="37"/>
        <v>Liángzhài Zhèn</v>
      </c>
      <c r="D597" t="s">
        <v>2125</v>
      </c>
      <c r="E597" t="s">
        <v>243</v>
      </c>
      <c r="F597" t="str">
        <f>_xlfn.CONCAT(D597,", ",H597,", ",I597,", ","江苏省")</f>
        <v>梁寨镇, 丰县, 徐州市, 江苏省</v>
      </c>
      <c r="G597">
        <v>54742</v>
      </c>
      <c r="H597" t="s">
        <v>149</v>
      </c>
      <c r="I597" t="s">
        <v>147</v>
      </c>
      <c r="J597">
        <f>VLOOKUP(F597,[1]!china_towns_second__2[[Column1]:[Y]],3,FALSE)</f>
        <v>34.534951347276703</v>
      </c>
      <c r="K597">
        <f>VLOOKUP(F597,[1]!china_towns_second__2[[Column1]:[Y]],2,FALSE)</f>
        <v>116.7352205</v>
      </c>
      <c r="L597" t="s">
        <v>4169</v>
      </c>
      <c r="M597" t="str">
        <f>VLOOKUP(H597,CHOOSE({1,2},Table1[Native],Table1[Name]),2,0)</f>
        <v>Fēng Xiàn</v>
      </c>
      <c r="N597" t="str">
        <f>VLOOKUP(I597,CHOOSE({1,2},Table1[Native],Table1[Name]),2,0)</f>
        <v>Xúzhōu Shì</v>
      </c>
      <c r="O597" t="str">
        <f t="shared" si="38"/>
        <v>Liangzhai Zhen (Xúzhōu Shì)</v>
      </c>
      <c r="P597" s="13" t="str">
        <f t="shared" si="39"/>
        <v>Liangzhai Zhen (Xúzhōu Shì)</v>
      </c>
    </row>
    <row r="598" spans="1:16" hidden="1" x14ac:dyDescent="0.25">
      <c r="A598" t="s">
        <v>684</v>
      </c>
      <c r="B598" t="str">
        <f t="shared" si="36"/>
        <v>Liányún Jiēdào</v>
      </c>
      <c r="C598" t="str">
        <f t="shared" si="37"/>
        <v>Liányún Jiēdào</v>
      </c>
      <c r="D598" t="s">
        <v>685</v>
      </c>
      <c r="E598" t="s">
        <v>240</v>
      </c>
      <c r="F598" t="str">
        <f>_xlfn.CONCAT(D598,", ",H598,", ",I598,", ","江苏省")</f>
        <v>连云街道, 连云区, 连云港市, 江苏省</v>
      </c>
      <c r="G598">
        <v>26863</v>
      </c>
      <c r="H598" t="s">
        <v>48</v>
      </c>
      <c r="I598" t="s">
        <v>37</v>
      </c>
      <c r="J598">
        <f>VLOOKUP(F598,[1]!china_towns_second__2[[Column1]:[Y]],3,FALSE)</f>
        <v>34.734396598025697</v>
      </c>
      <c r="K598">
        <f>VLOOKUP(F598,[1]!china_towns_second__2[[Column1]:[Y]],2,FALSE)</f>
        <v>119.4412315</v>
      </c>
      <c r="L598" t="s">
        <v>4170</v>
      </c>
      <c r="M598" t="str">
        <f>VLOOKUP(H598,CHOOSE({1,2},Table1[Native],Table1[Name]),2,0)</f>
        <v>Liányún Qū</v>
      </c>
      <c r="N598" t="str">
        <f>VLOOKUP(I598,CHOOSE({1,2},Table1[Native],Table1[Name]),2,0)</f>
        <v>Liányúngăng Shì</v>
      </c>
      <c r="O598" t="str">
        <f t="shared" si="38"/>
        <v>Lianyun Jiedao (Liányúngăng Shì)</v>
      </c>
      <c r="P598" s="13" t="str">
        <f t="shared" si="39"/>
        <v>Lianyun Jiedao (Liányúngăng Shì)</v>
      </c>
    </row>
    <row r="599" spans="1:16" hidden="1" x14ac:dyDescent="0.25">
      <c r="A599" t="s">
        <v>682</v>
      </c>
      <c r="B599" t="str">
        <f t="shared" si="36"/>
        <v>Liányúngăng Jiănchăng</v>
      </c>
      <c r="C599" t="str">
        <f t="shared" si="37"/>
        <v>Liányúngăng Jiănchăng</v>
      </c>
      <c r="D599" t="s">
        <v>683</v>
      </c>
      <c r="E599" t="s">
        <v>248</v>
      </c>
      <c r="F599" t="str">
        <f>_xlfn.CONCAT(D599,", ",H599,", ",I599,", ","江苏省")</f>
        <v>连云港碱厂, 连云区, 连云港市, 江苏省</v>
      </c>
      <c r="G599">
        <v>2</v>
      </c>
      <c r="H599" t="s">
        <v>48</v>
      </c>
      <c r="I599" t="s">
        <v>37</v>
      </c>
      <c r="J599">
        <f>VLOOKUP(F599,[1]!china_towns_second__2[[Column1]:[Y]],3,FALSE)</f>
        <v>34.764155271244398</v>
      </c>
      <c r="K599">
        <f>VLOOKUP(F599,[1]!china_towns_second__2[[Column1]:[Y]],2,FALSE)</f>
        <v>119.3424663</v>
      </c>
      <c r="L599" t="s">
        <v>4171</v>
      </c>
      <c r="M599" t="str">
        <f>VLOOKUP(H599,CHOOSE({1,2},Table1[Native],Table1[Name]),2,0)</f>
        <v>Liányún Qū</v>
      </c>
      <c r="N599" t="str">
        <f>VLOOKUP(I599,CHOOSE({1,2},Table1[Native],Table1[Name]),2,0)</f>
        <v>Liányúngăng Shì</v>
      </c>
      <c r="O599" t="str">
        <f t="shared" si="38"/>
        <v>Lianyungang Jianchang (Liányúngăng Shì)</v>
      </c>
      <c r="P599" s="13" t="str">
        <f t="shared" si="39"/>
        <v>Lianyungang Jianchang (Liányúngăng Shì)</v>
      </c>
    </row>
    <row r="600" spans="1:16" hidden="1" x14ac:dyDescent="0.25">
      <c r="A600" t="s">
        <v>1129</v>
      </c>
      <c r="B600" t="str">
        <f t="shared" si="36"/>
        <v>Lĭbăo Zhèn</v>
      </c>
      <c r="C600" t="str">
        <f t="shared" si="37"/>
        <v>Lĭbăo Zhèn</v>
      </c>
      <c r="D600" t="s">
        <v>1130</v>
      </c>
      <c r="E600" t="s">
        <v>243</v>
      </c>
      <c r="F600" t="str">
        <f>_xlfn.CONCAT(D600,", ",H600,", ",I600,", ","江苏省")</f>
        <v>李堡镇, 海安市, 南通市, 江苏省</v>
      </c>
      <c r="G600">
        <v>74334</v>
      </c>
      <c r="H600" t="s">
        <v>75</v>
      </c>
      <c r="I600" t="s">
        <v>72</v>
      </c>
      <c r="J600">
        <f>VLOOKUP(F600,[1]!china_towns_second__2[[Column1]:[Y]],3,FALSE)</f>
        <v>32.545511801647798</v>
      </c>
      <c r="K600">
        <f>VLOOKUP(F600,[1]!china_towns_second__2[[Column1]:[Y]],2,FALSE)</f>
        <v>120.67778680000001</v>
      </c>
      <c r="L600" t="s">
        <v>4172</v>
      </c>
      <c r="M600" t="str">
        <f>VLOOKUP(H600,CHOOSE({1,2},Table1[Native],Table1[Name]),2,0)</f>
        <v>Hăi'ān Shì</v>
      </c>
      <c r="N600" t="str">
        <f>VLOOKUP(I600,CHOOSE({1,2},Table1[Native],Table1[Name]),2,0)</f>
        <v>Nántōng Shì</v>
      </c>
      <c r="O600" t="str">
        <f t="shared" si="38"/>
        <v>Libao Zhen (Nántōng Shì)</v>
      </c>
      <c r="P600" s="13" t="str">
        <f t="shared" si="39"/>
        <v>Libao Zhen (Nántōng Shì)</v>
      </c>
    </row>
    <row r="601" spans="1:16" hidden="1" x14ac:dyDescent="0.25">
      <c r="A601" t="s">
        <v>492</v>
      </c>
      <c r="B601" t="str">
        <f t="shared" si="36"/>
        <v>Líchéng Jiēdào</v>
      </c>
      <c r="C601" t="str">
        <f t="shared" si="37"/>
        <v>Líchéng Jiēdào</v>
      </c>
      <c r="D601" t="s">
        <v>493</v>
      </c>
      <c r="E601" t="s">
        <v>240</v>
      </c>
      <c r="F601" t="str">
        <f>_xlfn.CONCAT(D601,", ",H601,", ",I601,", ","江苏省")</f>
        <v>黎城街道, 金湖县, 淮安市, 江苏省</v>
      </c>
      <c r="G601">
        <v>123970</v>
      </c>
      <c r="H601" t="s">
        <v>30</v>
      </c>
      <c r="I601" t="s">
        <v>21</v>
      </c>
      <c r="J601" t="e">
        <f>VLOOKUP(F601,[1]!china_towns_second__2[[Column1]:[Y]],3,FALSE)</f>
        <v>#N/A</v>
      </c>
      <c r="K601" t="e">
        <f>VLOOKUP(F601,[1]!china_towns_second__2[[Column1]:[Y]],2,FALSE)</f>
        <v>#N/A</v>
      </c>
      <c r="L601" t="s">
        <v>4173</v>
      </c>
      <c r="M601" t="str">
        <f>VLOOKUP(H601,CHOOSE({1,2},Table1[Native],Table1[Name]),2,0)</f>
        <v>Jīnhú Xiàn</v>
      </c>
      <c r="N601" t="str">
        <f>VLOOKUP(I601,CHOOSE({1,2},Table1[Native],Table1[Name]),2,0)</f>
        <v>Huái'ān Shì</v>
      </c>
      <c r="O601" t="str">
        <f t="shared" si="38"/>
        <v>Licheng Jiedao (Huái'ān Shì)</v>
      </c>
      <c r="P601" s="13" t="str">
        <f t="shared" si="39"/>
        <v>Licheng Jiedao (Huái'ān Shì)</v>
      </c>
    </row>
    <row r="602" spans="1:16" hidden="1" x14ac:dyDescent="0.25">
      <c r="A602" t="s">
        <v>283</v>
      </c>
      <c r="B602" t="str">
        <f t="shared" si="36"/>
        <v>Lìchéng Jiēdào</v>
      </c>
      <c r="C602" t="str">
        <f t="shared" si="37"/>
        <v>Lìchéng Jiēdào</v>
      </c>
      <c r="D602" t="s">
        <v>284</v>
      </c>
      <c r="E602" t="s">
        <v>240</v>
      </c>
      <c r="F602" t="str">
        <f>_xlfn.CONCAT(D602,", ",H602,", ",I602,", ","江苏省")</f>
        <v>溧城街道, 溧阳市, 常州市, 江苏省</v>
      </c>
      <c r="G602">
        <v>294808</v>
      </c>
      <c r="H602" t="s">
        <v>12</v>
      </c>
      <c r="I602" t="s">
        <v>6</v>
      </c>
      <c r="J602" t="e">
        <f>VLOOKUP(F602,[1]!china_towns_second__2[[Column1]:[Y]],3,FALSE)</f>
        <v>#N/A</v>
      </c>
      <c r="K602" t="e">
        <f>VLOOKUP(F602,[1]!china_towns_second__2[[Column1]:[Y]],2,FALSE)</f>
        <v>#N/A</v>
      </c>
      <c r="L602" t="s">
        <v>4173</v>
      </c>
      <c r="M602" t="str">
        <f>VLOOKUP(H602,CHOOSE({1,2},Table1[Native],Table1[Name]),2,0)</f>
        <v>Lìyáng Shì</v>
      </c>
      <c r="N602" t="str">
        <f>VLOOKUP(I602,CHOOSE({1,2},Table1[Native],Table1[Name]),2,0)</f>
        <v>Chángzhōu Shì</v>
      </c>
      <c r="O602" t="str">
        <f t="shared" si="38"/>
        <v>Licheng Jiedao (Chángzhōu Shì)</v>
      </c>
      <c r="P602" s="13" t="str">
        <f t="shared" si="39"/>
        <v>Licheng Jiedao (Chángzhōu Shì)</v>
      </c>
    </row>
    <row r="603" spans="1:16" hidden="1" x14ac:dyDescent="0.25">
      <c r="A603" t="s">
        <v>2633</v>
      </c>
      <c r="B603" t="str">
        <f t="shared" si="36"/>
        <v>Lĭdiăn Zhèn</v>
      </c>
      <c r="C603" t="str">
        <f t="shared" si="37"/>
        <v>Lĭdiăn Zhèn</v>
      </c>
      <c r="D603" t="s">
        <v>2634</v>
      </c>
      <c r="E603" t="s">
        <v>243</v>
      </c>
      <c r="F603" t="str">
        <f>_xlfn.CONCAT(D603,", ",H603,", ",I603,", ","江苏省")</f>
        <v>李典镇, 广陵区, 扬州市, 江苏省</v>
      </c>
      <c r="G603">
        <v>44965</v>
      </c>
      <c r="H603" t="s">
        <v>190</v>
      </c>
      <c r="I603" t="s">
        <v>184</v>
      </c>
      <c r="J603">
        <f>VLOOKUP(F603,[1]!china_towns_second__2[[Column1]:[Y]],3,FALSE)</f>
        <v>32.294313262926998</v>
      </c>
      <c r="K603">
        <f>VLOOKUP(F603,[1]!china_towns_second__2[[Column1]:[Y]],2,FALSE)</f>
        <v>119.5907715</v>
      </c>
      <c r="L603" t="s">
        <v>4174</v>
      </c>
      <c r="M603" t="str">
        <f>VLOOKUP(H603,CHOOSE({1,2},Table1[Native],Table1[Name]),2,0)</f>
        <v>Guănglíng Qū</v>
      </c>
      <c r="N603" t="str">
        <f>VLOOKUP(I603,CHOOSE({1,2},Table1[Native],Table1[Name]),2,0)</f>
        <v>Yángzhōu Shì</v>
      </c>
      <c r="O603" t="str">
        <f t="shared" si="38"/>
        <v>Lidian Zhen (Yángzhōu Shì)</v>
      </c>
      <c r="P603" s="13" t="str">
        <f t="shared" si="39"/>
        <v>Lidian Zhen (Yángzhōu Shì)</v>
      </c>
    </row>
    <row r="604" spans="1:16" hidden="1" x14ac:dyDescent="0.25">
      <c r="A604" t="s">
        <v>1899</v>
      </c>
      <c r="B604" t="str">
        <f t="shared" si="36"/>
        <v>Lìgăng Jiēdào</v>
      </c>
      <c r="C604" t="str">
        <f t="shared" si="37"/>
        <v>Lìgăng Jiēdào</v>
      </c>
      <c r="D604" t="s">
        <v>1900</v>
      </c>
      <c r="E604" t="s">
        <v>240</v>
      </c>
      <c r="F604" t="str">
        <f>_xlfn.CONCAT(D604,", ",H604,", ",I604,", ","江苏省")</f>
        <v>利港街道, 江阴市, 无锡市, 江苏省</v>
      </c>
      <c r="G604">
        <v>65403</v>
      </c>
      <c r="H604" t="s">
        <v>139</v>
      </c>
      <c r="I604" t="s">
        <v>133</v>
      </c>
      <c r="J604" t="e">
        <f>VLOOKUP(F604,[1]!china_towns_second__2[[Column1]:[Y]],3,FALSE)</f>
        <v>#N/A</v>
      </c>
      <c r="K604" t="e">
        <f>VLOOKUP(F604,[1]!china_towns_second__2[[Column1]:[Y]],2,FALSE)</f>
        <v>#N/A</v>
      </c>
      <c r="L604" t="s">
        <v>4175</v>
      </c>
      <c r="M604" t="str">
        <f>VLOOKUP(H604,CHOOSE({1,2},Table1[Native],Table1[Name]),2,0)</f>
        <v>Jiāngyīn Shì</v>
      </c>
      <c r="N604" t="str">
        <f>VLOOKUP(I604,CHOOSE({1,2},Table1[Native],Table1[Name]),2,0)</f>
        <v>Wúxī Shì</v>
      </c>
      <c r="O604" t="str">
        <f t="shared" si="38"/>
        <v>Ligang Jiedao (Wúxī Shì)</v>
      </c>
      <c r="P604" s="13" t="str">
        <f t="shared" si="39"/>
        <v>Ligang Jiedao (Wúxī Shì)</v>
      </c>
    </row>
    <row r="605" spans="1:16" hidden="1" x14ac:dyDescent="0.25">
      <c r="A605" t="s">
        <v>2126</v>
      </c>
      <c r="B605" t="str">
        <f t="shared" si="36"/>
        <v>Lìguó Jiēdào</v>
      </c>
      <c r="C605" t="str">
        <f t="shared" si="37"/>
        <v>Lìguó Jiēdào</v>
      </c>
      <c r="D605" t="s">
        <v>2127</v>
      </c>
      <c r="E605" t="s">
        <v>240</v>
      </c>
      <c r="F605" t="str">
        <f>_xlfn.CONCAT(D605,", ",H605,", ",I605,", ","江苏省")</f>
        <v>利国街道, 铜山区, 徐州市, 江苏省</v>
      </c>
      <c r="G605">
        <v>5215</v>
      </c>
      <c r="H605" t="s">
        <v>159</v>
      </c>
      <c r="I605" t="s">
        <v>147</v>
      </c>
      <c r="J605" t="e">
        <f>VLOOKUP(F605,[1]!china_towns_second__2[[Column1]:[Y]],3,FALSE)</f>
        <v>#N/A</v>
      </c>
      <c r="K605" t="e">
        <f>VLOOKUP(F605,[1]!china_towns_second__2[[Column1]:[Y]],2,FALSE)</f>
        <v>#N/A</v>
      </c>
      <c r="L605" t="s">
        <v>4176</v>
      </c>
      <c r="M605" t="str">
        <f>VLOOKUP(H605,CHOOSE({1,2},Table1[Native],Table1[Name]),2,0)</f>
        <v>Tóngshān Qū</v>
      </c>
      <c r="N605" t="str">
        <f>VLOOKUP(I605,CHOOSE({1,2},Table1[Native],Table1[Name]),2,0)</f>
        <v>Xúzhōu Shì</v>
      </c>
      <c r="O605" t="str">
        <f t="shared" si="38"/>
        <v>Liguo Jiedao (Xúzhōu Shì)</v>
      </c>
      <c r="P605" s="13" t="str">
        <f t="shared" si="39"/>
        <v>Liguo Jiedao (Xúzhōu Shì)</v>
      </c>
    </row>
    <row r="606" spans="1:16" hidden="1" x14ac:dyDescent="0.25">
      <c r="A606" t="s">
        <v>2128</v>
      </c>
      <c r="B606" t="str">
        <f t="shared" si="36"/>
        <v>Lìguó Zhèn</v>
      </c>
      <c r="C606" t="str">
        <f t="shared" si="37"/>
        <v>Lìguó Zhèn</v>
      </c>
      <c r="D606" t="s">
        <v>2129</v>
      </c>
      <c r="E606" t="s">
        <v>243</v>
      </c>
      <c r="F606" t="str">
        <f>_xlfn.CONCAT(D606,", ",H606,", ",I606,", ","江苏省")</f>
        <v>利国镇, 铜山区, 徐州市, 江苏省</v>
      </c>
      <c r="G606">
        <v>54960</v>
      </c>
      <c r="H606" t="s">
        <v>159</v>
      </c>
      <c r="I606" t="s">
        <v>147</v>
      </c>
      <c r="J606">
        <f>VLOOKUP(F606,[1]!china_towns_second__2[[Column1]:[Y]],3,FALSE)</f>
        <v>34.543935866823901</v>
      </c>
      <c r="K606">
        <f>VLOOKUP(F606,[1]!china_towns_second__2[[Column1]:[Y]],2,FALSE)</f>
        <v>117.34036399999999</v>
      </c>
      <c r="L606" t="s">
        <v>4177</v>
      </c>
      <c r="M606" t="str">
        <f>VLOOKUP(H606,CHOOSE({1,2},Table1[Native],Table1[Name]),2,0)</f>
        <v>Tóngshān Qū</v>
      </c>
      <c r="N606" t="str">
        <f>VLOOKUP(I606,CHOOSE({1,2},Table1[Native],Table1[Name]),2,0)</f>
        <v>Xúzhōu Shì</v>
      </c>
      <c r="O606" t="str">
        <f t="shared" si="38"/>
        <v>Liguo Zhen (Xúzhōu Shì)</v>
      </c>
      <c r="P606" s="13" t="str">
        <f t="shared" si="39"/>
        <v>Liguo Zhen (Xúzhōu Shì)</v>
      </c>
    </row>
    <row r="607" spans="1:16" hidden="1" x14ac:dyDescent="0.25">
      <c r="A607" t="s">
        <v>1322</v>
      </c>
      <c r="B607" t="str">
        <f t="shared" si="36"/>
        <v>Lĭhéng Zhèn</v>
      </c>
      <c r="C607" t="str">
        <f t="shared" si="37"/>
        <v>Lĭhéng Zhèn</v>
      </c>
      <c r="D607" t="s">
        <v>1323</v>
      </c>
      <c r="E607" t="s">
        <v>243</v>
      </c>
      <c r="F607" t="str">
        <f>_xlfn.CONCAT(D607,", ",H607,", ",I607,", ","江苏省")</f>
        <v>李恒镇, 沭阳县, 宿迁市, 江苏省</v>
      </c>
      <c r="G607">
        <v>28358</v>
      </c>
      <c r="H607" t="s">
        <v>89</v>
      </c>
      <c r="I607" t="s">
        <v>87</v>
      </c>
      <c r="J607">
        <f>VLOOKUP(F607,[1]!china_towns_second__2[[Column1]:[Y]],3,FALSE)</f>
        <v>34.149410662776504</v>
      </c>
      <c r="K607">
        <f>VLOOKUP(F607,[1]!china_towns_second__2[[Column1]:[Y]],2,FALSE)</f>
        <v>119.07897800000001</v>
      </c>
      <c r="L607" t="s">
        <v>4178</v>
      </c>
      <c r="M607" t="str">
        <f>VLOOKUP(H607,CHOOSE({1,2},Table1[Native],Table1[Name]),2,0)</f>
        <v>Shùyáng Xiàn</v>
      </c>
      <c r="N607" t="str">
        <f>VLOOKUP(I607,CHOOSE({1,2},Table1[Native],Table1[Name]),2,0)</f>
        <v>Sùqiān Shì</v>
      </c>
      <c r="O607" t="str">
        <f t="shared" si="38"/>
        <v>Liheng Zhen (Sùqiān Shì)</v>
      </c>
      <c r="P607" s="13" t="str">
        <f t="shared" si="39"/>
        <v>Liheng Zhen (Sùqiān Shì)</v>
      </c>
    </row>
    <row r="608" spans="1:16" hidden="1" x14ac:dyDescent="0.25">
      <c r="A608" t="s">
        <v>1901</v>
      </c>
      <c r="B608" t="str">
        <f t="shared" si="36"/>
        <v>Lĭhú Jiēdào</v>
      </c>
      <c r="C608" t="str">
        <f t="shared" si="37"/>
        <v>Lĭhú Jiēdào</v>
      </c>
      <c r="D608" t="s">
        <v>1902</v>
      </c>
      <c r="E608" t="s">
        <v>240</v>
      </c>
      <c r="F608" t="str">
        <f>_xlfn.CONCAT(D608,", ",H608,", ",I608,", ","江苏省")</f>
        <v>蠡湖街道, 滨湖区, 无锡市, 江苏省</v>
      </c>
      <c r="G608">
        <v>49355</v>
      </c>
      <c r="H608" t="s">
        <v>135</v>
      </c>
      <c r="I608" t="s">
        <v>133</v>
      </c>
      <c r="J608">
        <f>VLOOKUP(F608,[1]!china_towns_second__2[[Column1]:[Y]],3,FALSE)</f>
        <v>31.529967917244601</v>
      </c>
      <c r="K608">
        <f>VLOOKUP(F608,[1]!china_towns_second__2[[Column1]:[Y]],2,FALSE)</f>
        <v>120.2561175</v>
      </c>
      <c r="L608" t="s">
        <v>4179</v>
      </c>
      <c r="M608" t="str">
        <f>VLOOKUP(H608,CHOOSE({1,2},Table1[Native],Table1[Name]),2,0)</f>
        <v>Bīnhú Qū</v>
      </c>
      <c r="N608" t="str">
        <f>VLOOKUP(I608,CHOOSE({1,2},Table1[Native],Table1[Name]),2,0)</f>
        <v>Wúxī Shì</v>
      </c>
      <c r="O608" t="str">
        <f t="shared" si="38"/>
        <v>Lihu Jiedao (Wúxī Shì)</v>
      </c>
      <c r="P608" s="13" t="str">
        <f t="shared" si="39"/>
        <v>Lihu Jiedao (Wúxī Shì)</v>
      </c>
    </row>
    <row r="609" spans="1:16" hidden="1" x14ac:dyDescent="0.25">
      <c r="A609" t="s">
        <v>686</v>
      </c>
      <c r="B609" t="str">
        <f t="shared" si="36"/>
        <v>Lĭjí Zhèn (Liányúngăng Shì)</v>
      </c>
      <c r="C609" t="str">
        <f t="shared" si="37"/>
        <v>Lĭjí Zhèn (Liányúngăng Shì)</v>
      </c>
      <c r="D609" t="s">
        <v>687</v>
      </c>
      <c r="E609" t="s">
        <v>243</v>
      </c>
      <c r="F609" t="str">
        <f>_xlfn.CONCAT(D609,", ",H609,", ",I609,", ","江苏省")</f>
        <v>李集镇, 灌南县, 连云港市, 江苏省</v>
      </c>
      <c r="G609">
        <v>50532</v>
      </c>
      <c r="H609" t="s">
        <v>43</v>
      </c>
      <c r="I609" t="s">
        <v>37</v>
      </c>
      <c r="J609">
        <f>VLOOKUP(F609,[1]!china_towns_second__2[[Column1]:[Y]],3,FALSE)</f>
        <v>34.095262382851999</v>
      </c>
      <c r="K609">
        <f>VLOOKUP(F609,[1]!china_towns_second__2[[Column1]:[Y]],2,FALSE)</f>
        <v>119.2471259</v>
      </c>
      <c r="L609" t="s">
        <v>4180</v>
      </c>
      <c r="M609" t="str">
        <f>VLOOKUP(H609,CHOOSE({1,2},Table1[Native],Table1[Name]),2,0)</f>
        <v>Guànnán Xiàn</v>
      </c>
      <c r="N609" t="str">
        <f>VLOOKUP(I609,CHOOSE({1,2},Table1[Native],Table1[Name]),2,0)</f>
        <v>Liányúngăng Shì</v>
      </c>
      <c r="O609" t="str">
        <f t="shared" si="38"/>
        <v>Liji Zhen (Lianyungang Shi) (Liányúngăng Shì)</v>
      </c>
      <c r="P609" s="13" t="str">
        <f t="shared" si="39"/>
        <v>Liji Zhen (Lianyungang Shi) (Liányúngăng Shì)</v>
      </c>
    </row>
    <row r="610" spans="1:16" hidden="1" x14ac:dyDescent="0.25">
      <c r="A610" t="s">
        <v>686</v>
      </c>
      <c r="B610" t="str">
        <f t="shared" si="36"/>
        <v>Lĭjí Zhèn (Xúzhōu Shì)</v>
      </c>
      <c r="C610" t="str">
        <f t="shared" si="37"/>
        <v>Lĭjí Zhèn (Xúzhōu Shì)</v>
      </c>
      <c r="D610" t="s">
        <v>687</v>
      </c>
      <c r="E610" t="s">
        <v>243</v>
      </c>
      <c r="F610" t="str">
        <f>_xlfn.CONCAT(D610,", ",H610,", ",I610,", ","江苏省")</f>
        <v>李集镇, 睢宁县, 徐州市, 江苏省</v>
      </c>
      <c r="G610">
        <v>39691</v>
      </c>
      <c r="H610" t="s">
        <v>158</v>
      </c>
      <c r="I610" t="s">
        <v>147</v>
      </c>
      <c r="J610">
        <f>VLOOKUP(F610,[1]!china_towns_second__2[[Column1]:[Y]],3,FALSE)</f>
        <v>33.763234350764598</v>
      </c>
      <c r="K610">
        <f>VLOOKUP(F610,[1]!china_towns_second__2[[Column1]:[Y]],2,FALSE)</f>
        <v>117.7691197</v>
      </c>
      <c r="L610" t="s">
        <v>4181</v>
      </c>
      <c r="M610" t="str">
        <f>VLOOKUP(H610,CHOOSE({1,2},Table1[Native],Table1[Name]),2,0)</f>
        <v>Suīníng Xiàn</v>
      </c>
      <c r="N610" t="str">
        <f>VLOOKUP(I610,CHOOSE({1,2},Table1[Native],Table1[Name]),2,0)</f>
        <v>Xúzhōu Shì</v>
      </c>
      <c r="O610" t="str">
        <f t="shared" si="38"/>
        <v>Liji Zhen (Xuzhou Shi) (Xúzhōu Shì)</v>
      </c>
      <c r="P610" s="13" t="str">
        <f t="shared" si="39"/>
        <v>Liji Zhen (Xuzhou Shi) (Xúzhōu Shì)</v>
      </c>
    </row>
    <row r="611" spans="1:16" hidden="1" x14ac:dyDescent="0.25">
      <c r="A611" t="s">
        <v>285</v>
      </c>
      <c r="B611" t="str">
        <f t="shared" si="36"/>
        <v>Lĭjiā Zhèn</v>
      </c>
      <c r="C611" t="str">
        <f t="shared" si="37"/>
        <v>Lĭjiā Zhèn</v>
      </c>
      <c r="D611" t="s">
        <v>286</v>
      </c>
      <c r="E611" t="s">
        <v>243</v>
      </c>
      <c r="F611" t="str">
        <f>_xlfn.CONCAT(D611,", ",H611,", ",I611,", ","江苏省")</f>
        <v>礼嘉镇, 武进区, 常州市, 江苏省</v>
      </c>
      <c r="G611">
        <v>82072</v>
      </c>
      <c r="H611" t="s">
        <v>15</v>
      </c>
      <c r="I611" t="s">
        <v>6</v>
      </c>
      <c r="J611">
        <f>VLOOKUP(F611,[1]!china_towns_second__2[[Column1]:[Y]],3,FALSE)</f>
        <v>31.625626878103699</v>
      </c>
      <c r="K611">
        <f>VLOOKUP(F611,[1]!china_towns_second__2[[Column1]:[Y]],2,FALSE)</f>
        <v>120.0071755</v>
      </c>
      <c r="L611" t="s">
        <v>4182</v>
      </c>
      <c r="M611" t="str">
        <f>VLOOKUP(H611,CHOOSE({1,2},Table1[Native],Table1[Name]),2,0)</f>
        <v>Wŭjìn Qū</v>
      </c>
      <c r="N611" t="str">
        <f>VLOOKUP(I611,CHOOSE({1,2},Table1[Native],Table1[Name]),2,0)</f>
        <v>Chángzhōu Shì</v>
      </c>
      <c r="O611" t="str">
        <f t="shared" si="38"/>
        <v>Lijia Zhen (Chángzhōu Shì)</v>
      </c>
      <c r="P611" s="13" t="str">
        <f t="shared" si="39"/>
        <v>Lijia Zhen (Chángzhōu Shì)</v>
      </c>
    </row>
    <row r="612" spans="1:16" hidden="1" x14ac:dyDescent="0.25">
      <c r="A612" t="s">
        <v>1324</v>
      </c>
      <c r="B612" t="str">
        <f t="shared" si="36"/>
        <v>Lĭkŏu Zhèn</v>
      </c>
      <c r="C612" t="str">
        <f t="shared" si="37"/>
        <v>Lĭkŏu Zhèn</v>
      </c>
      <c r="D612" t="s">
        <v>1325</v>
      </c>
      <c r="E612" t="s">
        <v>243</v>
      </c>
      <c r="F612" t="str">
        <f>_xlfn.CONCAT(D612,", ",H612,", ",I612,", ","江苏省")</f>
        <v>李口镇, 泗阳县, 宿迁市, 江苏省</v>
      </c>
      <c r="G612">
        <v>33659</v>
      </c>
      <c r="H612" t="s">
        <v>93</v>
      </c>
      <c r="I612" t="s">
        <v>87</v>
      </c>
      <c r="J612">
        <f>VLOOKUP(F612,[1]!china_towns_second__2[[Column1]:[Y]],3,FALSE)</f>
        <v>33.625565883876703</v>
      </c>
      <c r="K612">
        <f>VLOOKUP(F612,[1]!china_towns_second__2[[Column1]:[Y]],2,FALSE)</f>
        <v>118.71965400000001</v>
      </c>
      <c r="L612" t="s">
        <v>4183</v>
      </c>
      <c r="M612" t="str">
        <f>VLOOKUP(H612,CHOOSE({1,2},Table1[Native],Table1[Name]),2,0)</f>
        <v>Sìyáng Xiàn</v>
      </c>
      <c r="N612" t="str">
        <f>VLOOKUP(I612,CHOOSE({1,2},Table1[Native],Table1[Name]),2,0)</f>
        <v>Sùqiān Shì</v>
      </c>
      <c r="O612" t="str">
        <f t="shared" si="38"/>
        <v>Likou Zhen (Sùqiān Shì)</v>
      </c>
      <c r="P612" s="13" t="str">
        <f t="shared" si="39"/>
        <v>Likou Zhen (Sùqiān Shì)</v>
      </c>
    </row>
    <row r="613" spans="1:16" hidden="1" x14ac:dyDescent="0.25">
      <c r="A613" t="s">
        <v>1543</v>
      </c>
      <c r="B613" t="str">
        <f t="shared" si="36"/>
        <v>Lílǐ Zhèn [Fénhú Zhèn]</v>
      </c>
      <c r="C613" t="str">
        <f t="shared" si="37"/>
        <v>Lílǐ Zhèn [Fénhú Zhèn]</v>
      </c>
      <c r="D613" t="s">
        <v>1544</v>
      </c>
      <c r="E613" t="s">
        <v>243</v>
      </c>
      <c r="F613" t="str">
        <f>_xlfn.CONCAT(D613,", ",H613,", ",I613,", ","江苏省")</f>
        <v>黎里镇, 吴江区, 苏州市, 江苏省</v>
      </c>
      <c r="G613">
        <v>195690</v>
      </c>
      <c r="H613" t="s">
        <v>109</v>
      </c>
      <c r="I613" t="s">
        <v>98</v>
      </c>
      <c r="J613">
        <f>VLOOKUP(F613,[1]!china_towns_second__2[[Column1]:[Y]],3,FALSE)</f>
        <v>31.047519972272902</v>
      </c>
      <c r="K613">
        <f>VLOOKUP(F613,[1]!china_towns_second__2[[Column1]:[Y]],2,FALSE)</f>
        <v>120.7880464</v>
      </c>
      <c r="L613" t="s">
        <v>4184</v>
      </c>
      <c r="M613" t="str">
        <f>VLOOKUP(H613,CHOOSE({1,2},Table1[Native],Table1[Name]),2,0)</f>
        <v>Wújiāng Qū</v>
      </c>
      <c r="N613" t="str">
        <f>VLOOKUP(I613,CHOOSE({1,2},Table1[Native],Table1[Name]),2,0)</f>
        <v>Sūzhōu Shì</v>
      </c>
      <c r="O613" t="str">
        <f t="shared" si="38"/>
        <v>Lili Zhen [Fenhu Zhen] (Sūzhōu Shì)</v>
      </c>
      <c r="P613" s="13" t="str">
        <f t="shared" si="39"/>
        <v>Lili Zhen [Fenhu Zhen] (Sūzhōu Shì)</v>
      </c>
    </row>
    <row r="614" spans="1:16" hidden="1" x14ac:dyDescent="0.25">
      <c r="A614" t="s">
        <v>1748</v>
      </c>
      <c r="B614" t="str">
        <f t="shared" si="36"/>
        <v>Línchéng Jiēdào</v>
      </c>
      <c r="C614" t="str">
        <f t="shared" si="37"/>
        <v>Línchéng Jiēdào</v>
      </c>
      <c r="D614" t="s">
        <v>1749</v>
      </c>
      <c r="E614" t="s">
        <v>240</v>
      </c>
      <c r="F614" t="str">
        <f>_xlfn.CONCAT(D614,", ",H614,", ",I614,", ","江苏省")</f>
        <v>临城街道, 兴化市, 泰州市, 江苏省</v>
      </c>
      <c r="G614">
        <v>42492</v>
      </c>
      <c r="H614" t="s">
        <v>131</v>
      </c>
      <c r="I614" t="s">
        <v>117</v>
      </c>
      <c r="J614" t="e">
        <f>VLOOKUP(F614,[1]!china_towns_second__2[[Column1]:[Y]],3,FALSE)</f>
        <v>#N/A</v>
      </c>
      <c r="K614" t="e">
        <f>VLOOKUP(F614,[1]!china_towns_second__2[[Column1]:[Y]],2,FALSE)</f>
        <v>#N/A</v>
      </c>
      <c r="L614" t="s">
        <v>4185</v>
      </c>
      <c r="M614" t="str">
        <f>VLOOKUP(H614,CHOOSE({1,2},Table1[Native],Table1[Name]),2,0)</f>
        <v>Xīnghuà Shì</v>
      </c>
      <c r="N614" t="str">
        <f>VLOOKUP(I614,CHOOSE({1,2},Table1[Native],Table1[Name]),2,0)</f>
        <v>Tàizhōu Shì</v>
      </c>
      <c r="O614" t="str">
        <f t="shared" si="38"/>
        <v>Lincheng Jiedao (Tàizhōu Shì)</v>
      </c>
      <c r="P614" s="13" t="str">
        <f t="shared" si="39"/>
        <v>Lincheng Jiedao (Tàizhōu Shì)</v>
      </c>
    </row>
    <row r="615" spans="1:16" hidden="1" x14ac:dyDescent="0.25">
      <c r="A615" t="s">
        <v>2130</v>
      </c>
      <c r="B615" t="str">
        <f t="shared" si="36"/>
        <v>Língchéng Zhèn</v>
      </c>
      <c r="C615" t="str">
        <f t="shared" si="37"/>
        <v>Língchéng Zhèn</v>
      </c>
      <c r="D615" t="s">
        <v>2131</v>
      </c>
      <c r="E615" t="s">
        <v>243</v>
      </c>
      <c r="F615" t="str">
        <f>_xlfn.CONCAT(D615,", ",H615,", ",I615,", ","江苏省")</f>
        <v>凌城镇, 睢宁县, 徐州市, 江苏省</v>
      </c>
      <c r="G615">
        <v>53841</v>
      </c>
      <c r="H615" t="s">
        <v>158</v>
      </c>
      <c r="I615" t="s">
        <v>147</v>
      </c>
      <c r="J615">
        <f>VLOOKUP(F615,[1]!china_towns_second__2[[Column1]:[Y]],3,FALSE)</f>
        <v>33.8070374733514</v>
      </c>
      <c r="K615">
        <f>VLOOKUP(F615,[1]!china_towns_second__2[[Column1]:[Y]],2,FALSE)</f>
        <v>118.1240683</v>
      </c>
      <c r="L615" t="s">
        <v>4186</v>
      </c>
      <c r="M615" t="str">
        <f>VLOOKUP(H615,CHOOSE({1,2},Table1[Native],Table1[Name]),2,0)</f>
        <v>Suīníng Xiàn</v>
      </c>
      <c r="N615" t="str">
        <f>VLOOKUP(I615,CHOOSE({1,2},Table1[Native],Table1[Name]),2,0)</f>
        <v>Xúzhōu Shì</v>
      </c>
      <c r="O615" t="str">
        <f t="shared" si="38"/>
        <v>Lingcheng Zhen (Xúzhōu Shì)</v>
      </c>
      <c r="P615" s="13" t="str">
        <f t="shared" si="39"/>
        <v>Lingcheng Zhen (Xúzhōu Shì)</v>
      </c>
    </row>
    <row r="616" spans="1:16" hidden="1" x14ac:dyDescent="0.25">
      <c r="A616" t="s">
        <v>2816</v>
      </c>
      <c r="B616" t="str">
        <f t="shared" si="36"/>
        <v>Língkŏu Zhèn</v>
      </c>
      <c r="C616" t="str">
        <f t="shared" si="37"/>
        <v>Língkŏu Zhèn</v>
      </c>
      <c r="D616" t="s">
        <v>2817</v>
      </c>
      <c r="E616" t="s">
        <v>243</v>
      </c>
      <c r="F616" t="str">
        <f>_xlfn.CONCAT(D616,", ",H616,", ",I616,", ","江苏省")</f>
        <v>陵口镇, 丹阳市, 镇江市, 江苏省</v>
      </c>
      <c r="G616">
        <v>43418</v>
      </c>
      <c r="H616" t="s">
        <v>201</v>
      </c>
      <c r="I616" t="s">
        <v>197</v>
      </c>
      <c r="J616">
        <f>VLOOKUP(F616,[1]!china_towns_second__2[[Column1]:[Y]],3,FALSE)</f>
        <v>31.927896472843798</v>
      </c>
      <c r="K616">
        <f>VLOOKUP(F616,[1]!china_towns_second__2[[Column1]:[Y]],2,FALSE)</f>
        <v>119.6660899</v>
      </c>
      <c r="L616" t="s">
        <v>4187</v>
      </c>
      <c r="M616" t="str">
        <f>VLOOKUP(H616,CHOOSE({1,2},Table1[Native],Table1[Name]),2,0)</f>
        <v>Dānyáng Shì</v>
      </c>
      <c r="N616" t="str">
        <f>VLOOKUP(I616,CHOOSE({1,2},Table1[Native],Table1[Name]),2,0)</f>
        <v>Zhènjiāng Shì</v>
      </c>
      <c r="O616" t="str">
        <f t="shared" si="38"/>
        <v>Lingkou Zhen (Zhènjiāng Shì)</v>
      </c>
      <c r="P616" s="13" t="str">
        <f t="shared" si="39"/>
        <v>Lingkou Zhen (Zhènjiāng Shì)</v>
      </c>
    </row>
    <row r="617" spans="1:16" hidden="1" x14ac:dyDescent="0.25">
      <c r="A617" t="s">
        <v>2635</v>
      </c>
      <c r="B617" t="str">
        <f t="shared" si="36"/>
        <v>Língtáng Huízú Xiāng</v>
      </c>
      <c r="C617" t="str">
        <f t="shared" si="37"/>
        <v>Língtáng Huízú Xiāng</v>
      </c>
      <c r="D617" t="s">
        <v>2636</v>
      </c>
      <c r="E617" t="s">
        <v>690</v>
      </c>
      <c r="F617" t="str">
        <f>_xlfn.CONCAT(D617,", ",H617,", ",I617,", ","江苏省")</f>
        <v>菱塘回族乡, 高邮市, 扬州市, 江苏省</v>
      </c>
      <c r="G617">
        <v>21901</v>
      </c>
      <c r="H617" t="s">
        <v>188</v>
      </c>
      <c r="I617" t="s">
        <v>184</v>
      </c>
      <c r="J617" t="e">
        <f>VLOOKUP(F617,[1]!china_towns_second__2[[Column1]:[Y]],3,FALSE)</f>
        <v>#N/A</v>
      </c>
      <c r="K617" t="e">
        <f>VLOOKUP(F617,[1]!china_towns_second__2[[Column1]:[Y]],2,FALSE)</f>
        <v>#N/A</v>
      </c>
      <c r="L617" t="s">
        <v>4188</v>
      </c>
      <c r="M617" t="str">
        <f>VLOOKUP(H617,CHOOSE({1,2},Table1[Native],Table1[Name]),2,0)</f>
        <v>Gāoyóu Shì</v>
      </c>
      <c r="N617" t="str">
        <f>VLOOKUP(I617,CHOOSE({1,2},Table1[Native],Table1[Name]),2,0)</f>
        <v>Yángzhōu Shì</v>
      </c>
      <c r="O617" t="str">
        <f t="shared" si="38"/>
        <v>Lingtang Huizu Xiang (Yángzhōu Shì)</v>
      </c>
      <c r="P617" s="13" t="str">
        <f t="shared" si="39"/>
        <v>Lingtang Huizu Xiang (Yángzhōu Shì)</v>
      </c>
    </row>
    <row r="618" spans="1:16" hidden="1" x14ac:dyDescent="0.25">
      <c r="A618" t="s">
        <v>2428</v>
      </c>
      <c r="B618" t="str">
        <f t="shared" si="36"/>
        <v>Línhăi Nóngchăng</v>
      </c>
      <c r="C618" t="str">
        <f t="shared" si="37"/>
        <v>Línhăi Nóngchăng</v>
      </c>
      <c r="D618" t="s">
        <v>2429</v>
      </c>
      <c r="E618" t="s">
        <v>248</v>
      </c>
      <c r="F618" t="str">
        <f>_xlfn.CONCAT(D618,", ",H618,", ",I618,", ","江苏省")</f>
        <v>临海农场, 射阳县, 盐城市, 江苏省</v>
      </c>
      <c r="G618">
        <v>5102</v>
      </c>
      <c r="H618" t="s">
        <v>177</v>
      </c>
      <c r="I618" t="s">
        <v>165</v>
      </c>
      <c r="J618">
        <f>VLOOKUP(F618,[1]!china_towns_second__2[[Column1]:[Y]],3,FALSE)</f>
        <v>33.909688207401203</v>
      </c>
      <c r="K618">
        <f>VLOOKUP(F618,[1]!china_towns_second__2[[Column1]:[Y]],2,FALSE)</f>
        <v>120.34187230000001</v>
      </c>
      <c r="L618" t="s">
        <v>4189</v>
      </c>
      <c r="M618" t="str">
        <f>VLOOKUP(H618,CHOOSE({1,2},Table1[Native],Table1[Name]),2,0)</f>
        <v>Shèyáng Xiàn</v>
      </c>
      <c r="N618" t="str">
        <f>VLOOKUP(I618,CHOOSE({1,2},Table1[Native],Table1[Name]),2,0)</f>
        <v>Yánchéng Shì</v>
      </c>
      <c r="O618" t="str">
        <f t="shared" si="38"/>
        <v>Linhai Nongchang (Yánchéng Shì)</v>
      </c>
      <c r="P618" s="13" t="str">
        <f t="shared" si="39"/>
        <v>Linhai Nongchang (Yánchéng Shì)</v>
      </c>
    </row>
    <row r="619" spans="1:16" hidden="1" x14ac:dyDescent="0.25">
      <c r="A619" t="s">
        <v>2430</v>
      </c>
      <c r="B619" t="str">
        <f t="shared" si="36"/>
        <v>Línhăi Zhèn</v>
      </c>
      <c r="C619" t="str">
        <f t="shared" si="37"/>
        <v>Línhăi Zhèn</v>
      </c>
      <c r="D619" t="s">
        <v>2431</v>
      </c>
      <c r="E619" t="s">
        <v>243</v>
      </c>
      <c r="F619" t="str">
        <f>_xlfn.CONCAT(D619,", ",H619,", ",I619,", ","江苏省")</f>
        <v>临海镇, 射阳县, 盐城市, 江苏省</v>
      </c>
      <c r="G619">
        <v>61098</v>
      </c>
      <c r="H619" t="s">
        <v>177</v>
      </c>
      <c r="I619" t="s">
        <v>165</v>
      </c>
      <c r="J619">
        <f>VLOOKUP(F619,[1]!china_towns_second__2[[Column1]:[Y]],3,FALSE)</f>
        <v>34.0243720785436</v>
      </c>
      <c r="K619">
        <f>VLOOKUP(F619,[1]!china_towns_second__2[[Column1]:[Y]],2,FALSE)</f>
        <v>120.2943434</v>
      </c>
      <c r="L619" t="s">
        <v>4190</v>
      </c>
      <c r="M619" t="str">
        <f>VLOOKUP(H619,CHOOSE({1,2},Table1[Native],Table1[Name]),2,0)</f>
        <v>Shèyáng Xiàn</v>
      </c>
      <c r="N619" t="str">
        <f>VLOOKUP(I619,CHOOSE({1,2},Table1[Native],Table1[Name]),2,0)</f>
        <v>Yánchéng Shì</v>
      </c>
      <c r="O619" t="str">
        <f t="shared" si="38"/>
        <v>Linhai Zhen (Yánchéng Shì)</v>
      </c>
      <c r="P619" s="13" t="str">
        <f t="shared" si="39"/>
        <v>Linhai Zhen (Yánchéng Shì)</v>
      </c>
    </row>
    <row r="620" spans="1:16" hidden="1" x14ac:dyDescent="0.25">
      <c r="A620" t="s">
        <v>1326</v>
      </c>
      <c r="B620" t="str">
        <f t="shared" si="36"/>
        <v>Línhé Zhèn</v>
      </c>
      <c r="C620" t="str">
        <f t="shared" si="37"/>
        <v>Línhé Zhèn</v>
      </c>
      <c r="D620" t="s">
        <v>1327</v>
      </c>
      <c r="E620" t="s">
        <v>243</v>
      </c>
      <c r="F620" t="str">
        <f>_xlfn.CONCAT(D620,", ",H620,", ",I620,", ","江苏省")</f>
        <v>临河镇, 泗阳县, 宿迁市, 江苏省</v>
      </c>
      <c r="G620">
        <v>40724</v>
      </c>
      <c r="H620" t="s">
        <v>93</v>
      </c>
      <c r="I620" t="s">
        <v>87</v>
      </c>
      <c r="J620">
        <f>VLOOKUP(F620,[1]!china_towns_second__2[[Column1]:[Y]],3,FALSE)</f>
        <v>33.731449965791803</v>
      </c>
      <c r="K620">
        <f>VLOOKUP(F620,[1]!china_towns_second__2[[Column1]:[Y]],2,FALSE)</f>
        <v>118.5583855</v>
      </c>
      <c r="L620" t="s">
        <v>4191</v>
      </c>
      <c r="M620" t="str">
        <f>VLOOKUP(H620,CHOOSE({1,2},Table1[Native],Table1[Name]),2,0)</f>
        <v>Sìyáng Xiàn</v>
      </c>
      <c r="N620" t="str">
        <f>VLOOKUP(I620,CHOOSE({1,2},Table1[Native],Table1[Name]),2,0)</f>
        <v>Sùqiān Shì</v>
      </c>
      <c r="O620" t="str">
        <f t="shared" si="38"/>
        <v>Linhe Zhen (Sùqiān Shì)</v>
      </c>
      <c r="P620" s="13" t="str">
        <f t="shared" si="39"/>
        <v>Linhe Zhen (Sùqiān Shì)</v>
      </c>
    </row>
    <row r="621" spans="1:16" hidden="1" x14ac:dyDescent="0.25">
      <c r="A621" t="s">
        <v>1750</v>
      </c>
      <c r="B621" t="str">
        <f t="shared" si="36"/>
        <v>Línhú Xiāng</v>
      </c>
      <c r="C621" t="str">
        <f t="shared" si="37"/>
        <v>Línhú Xiāng</v>
      </c>
      <c r="D621" t="s">
        <v>1751</v>
      </c>
      <c r="E621" t="s">
        <v>690</v>
      </c>
      <c r="F621" t="str">
        <f>_xlfn.CONCAT(D621,", ",H621,", ",I621,", ","江苏省")</f>
        <v>林湖乡, 兴化市, 泰州市, 江苏省</v>
      </c>
      <c r="G621">
        <v>22356</v>
      </c>
      <c r="H621" t="s">
        <v>131</v>
      </c>
      <c r="I621" t="s">
        <v>117</v>
      </c>
      <c r="J621" t="e">
        <f>VLOOKUP(F621,[1]!china_towns_second__2[[Column1]:[Y]],3,FALSE)</f>
        <v>#N/A</v>
      </c>
      <c r="K621" t="e">
        <f>VLOOKUP(F621,[1]!china_towns_second__2[[Column1]:[Y]],2,FALSE)</f>
        <v>#N/A</v>
      </c>
      <c r="L621" t="s">
        <v>4192</v>
      </c>
      <c r="M621" t="str">
        <f>VLOOKUP(H621,CHOOSE({1,2},Table1[Native],Table1[Name]),2,0)</f>
        <v>Xīnghuà Shì</v>
      </c>
      <c r="N621" t="str">
        <f>VLOOKUP(I621,CHOOSE({1,2},Table1[Native],Table1[Name]),2,0)</f>
        <v>Tàizhōu Shì</v>
      </c>
      <c r="O621" t="str">
        <f t="shared" si="38"/>
        <v>Linhu Xiang (Tàizhōu Shì)</v>
      </c>
      <c r="P621" s="13" t="str">
        <f t="shared" si="39"/>
        <v>Linhu Xiang (Tàizhōu Shì)</v>
      </c>
    </row>
    <row r="622" spans="1:16" hidden="1" x14ac:dyDescent="0.25">
      <c r="A622" t="s">
        <v>1545</v>
      </c>
      <c r="B622" t="str">
        <f t="shared" si="36"/>
        <v>Línhú Zhèn</v>
      </c>
      <c r="C622" t="str">
        <f t="shared" si="37"/>
        <v>Línhú Zhèn</v>
      </c>
      <c r="D622" t="s">
        <v>1546</v>
      </c>
      <c r="E622" t="s">
        <v>243</v>
      </c>
      <c r="F622" t="str">
        <f>_xlfn.CONCAT(D622,", ",H622,", ",I622,", ","江苏省")</f>
        <v>临湖镇, 吴中区, 苏州市, 江苏省</v>
      </c>
      <c r="G622">
        <v>55282</v>
      </c>
      <c r="H622" t="s">
        <v>111</v>
      </c>
      <c r="I622" t="s">
        <v>98</v>
      </c>
      <c r="J622">
        <f>VLOOKUP(F622,[1]!china_towns_second__2[[Column1]:[Y]],3,FALSE)</f>
        <v>31.116286179098601</v>
      </c>
      <c r="K622">
        <f>VLOOKUP(F622,[1]!china_towns_second__2[[Column1]:[Y]],2,FALSE)</f>
        <v>120.2043212</v>
      </c>
      <c r="L622" t="s">
        <v>4193</v>
      </c>
      <c r="M622" t="str">
        <f>VLOOKUP(H622,CHOOSE({1,2},Table1[Native],Table1[Name]),2,0)</f>
        <v>Wúzhōng Qū</v>
      </c>
      <c r="N622" t="str">
        <f>VLOOKUP(I622,CHOOSE({1,2},Table1[Native],Table1[Name]),2,0)</f>
        <v>Sūzhōu Shì</v>
      </c>
      <c r="O622" t="str">
        <f t="shared" si="38"/>
        <v>Linhu Zhen (Sūzhōu Shì)</v>
      </c>
      <c r="P622" s="13" t="str">
        <f t="shared" si="39"/>
        <v>Linhu Zhen (Sūzhōu Shì)</v>
      </c>
    </row>
    <row r="623" spans="1:16" hidden="1" x14ac:dyDescent="0.25">
      <c r="A623" t="s">
        <v>1328</v>
      </c>
      <c r="B623" t="str">
        <f t="shared" si="36"/>
        <v>Línhuái Zhèn [incl. Chéngtóu Xiāng]</v>
      </c>
      <c r="C623" t="str">
        <f t="shared" si="37"/>
        <v>Línhuái Zhèn [incl. Chéngtóu Xiāng]</v>
      </c>
      <c r="D623" t="s">
        <v>1329</v>
      </c>
      <c r="E623" t="s">
        <v>243</v>
      </c>
      <c r="F623" t="str">
        <f>_xlfn.CONCAT(D623,", ",H623,", ",I623,", ","江苏省")</f>
        <v>临淮镇, 泗洪县, 宿迁市, 江苏省</v>
      </c>
      <c r="G623">
        <v>28877</v>
      </c>
      <c r="H623" t="s">
        <v>91</v>
      </c>
      <c r="I623" t="s">
        <v>87</v>
      </c>
      <c r="J623">
        <f>VLOOKUP(F623,[1]!china_towns_second__2[[Column1]:[Y]],3,FALSE)</f>
        <v>33.230671673895301</v>
      </c>
      <c r="K623">
        <f>VLOOKUP(F623,[1]!china_towns_second__2[[Column1]:[Y]],2,FALSE)</f>
        <v>118.4054989</v>
      </c>
      <c r="L623" t="s">
        <v>4194</v>
      </c>
      <c r="M623" t="str">
        <f>VLOOKUP(H623,CHOOSE({1,2},Table1[Native],Table1[Name]),2,0)</f>
        <v>Sìhóng Xiàn</v>
      </c>
      <c r="N623" t="str">
        <f>VLOOKUP(I623,CHOOSE({1,2},Table1[Native],Table1[Name]),2,0)</f>
        <v>Sùqiān Shì</v>
      </c>
      <c r="O623" t="str">
        <f t="shared" si="38"/>
        <v>Linhuai Zhen [incl. Chengtou Xiang] (Sùqiān Shì)</v>
      </c>
      <c r="P623" s="13" t="str">
        <f t="shared" si="39"/>
        <v>Linhuai Zhen [incl. Chengtou Xiang] (Sùqiān Shì)</v>
      </c>
    </row>
    <row r="624" spans="1:16" hidden="1" x14ac:dyDescent="0.25">
      <c r="A624" t="s">
        <v>688</v>
      </c>
      <c r="B624" t="str">
        <f t="shared" si="36"/>
        <v>Lĭniàn Xiāng</v>
      </c>
      <c r="C624" t="str">
        <f t="shared" si="37"/>
        <v>Lĭniàn Xiāng</v>
      </c>
      <c r="D624" t="s">
        <v>689</v>
      </c>
      <c r="E624" t="s">
        <v>690</v>
      </c>
      <c r="F624" t="str">
        <f>_xlfn.CONCAT(D624,", ",H624,", ",I624,", ","江苏省")</f>
        <v>李埝乡, 东海县, 连云港市, 江苏省</v>
      </c>
      <c r="G624">
        <v>31179</v>
      </c>
      <c r="H624" t="s">
        <v>39</v>
      </c>
      <c r="I624" t="s">
        <v>37</v>
      </c>
      <c r="J624" t="e">
        <f>VLOOKUP(F624,[1]!china_towns_second__2[[Column1]:[Y]],3,FALSE)</f>
        <v>#N/A</v>
      </c>
      <c r="K624" t="e">
        <f>VLOOKUP(F624,[1]!china_towns_second__2[[Column1]:[Y]],2,FALSE)</f>
        <v>#N/A</v>
      </c>
      <c r="L624" t="s">
        <v>4195</v>
      </c>
      <c r="M624" t="str">
        <f>VLOOKUP(H624,CHOOSE({1,2},Table1[Native],Table1[Name]),2,0)</f>
        <v>Dōnghăi Xiàn</v>
      </c>
      <c r="N624" t="str">
        <f>VLOOKUP(I624,CHOOSE({1,2},Table1[Native],Table1[Name]),2,0)</f>
        <v>Liányúngăng Shì</v>
      </c>
      <c r="O624" t="str">
        <f t="shared" si="38"/>
        <v>Linian Xiang (Liányúngăng Shì)</v>
      </c>
      <c r="P624" s="13" t="str">
        <f t="shared" si="39"/>
        <v>Linian Xiang (Liányúngăng Shì)</v>
      </c>
    </row>
    <row r="625" spans="1:16" hidden="1" x14ac:dyDescent="0.25">
      <c r="A625" t="s">
        <v>494</v>
      </c>
      <c r="B625" t="str">
        <f t="shared" si="36"/>
        <v>Línjí Zhèn</v>
      </c>
      <c r="C625" t="str">
        <f t="shared" si="37"/>
        <v>Línjí Zhèn</v>
      </c>
      <c r="D625" t="s">
        <v>495</v>
      </c>
      <c r="E625" t="s">
        <v>243</v>
      </c>
      <c r="F625" t="str">
        <f>_xlfn.CONCAT(D625,", ",H625,", ",I625,", ","江苏省")</f>
        <v>林集镇, 淮安区, 淮安市, 江苏省</v>
      </c>
      <c r="G625">
        <v>17293</v>
      </c>
      <c r="H625" t="s">
        <v>25</v>
      </c>
      <c r="I625" t="s">
        <v>21</v>
      </c>
      <c r="J625">
        <f>VLOOKUP(F625,[1]!china_towns_second__2[[Column1]:[Y]],3,FALSE)</f>
        <v>33.375046662037199</v>
      </c>
      <c r="K625">
        <f>VLOOKUP(F625,[1]!china_towns_second__2[[Column1]:[Y]],2,FALSE)</f>
        <v>119.1640336</v>
      </c>
      <c r="L625" t="s">
        <v>4196</v>
      </c>
      <c r="M625" t="str">
        <f>VLOOKUP(H625,CHOOSE({1,2},Table1[Native],Table1[Name]),2,0)</f>
        <v>Huái'ān Qū</v>
      </c>
      <c r="N625" t="str">
        <f>VLOOKUP(I625,CHOOSE({1,2},Table1[Native],Table1[Name]),2,0)</f>
        <v>Huái'ān Shì</v>
      </c>
      <c r="O625" t="str">
        <f t="shared" si="38"/>
        <v>Linji Zhen (Huái'ān Shì)</v>
      </c>
      <c r="P625" s="13" t="str">
        <f t="shared" si="39"/>
        <v>Linji Zhen (Huái'ān Shì)</v>
      </c>
    </row>
    <row r="626" spans="1:16" hidden="1" x14ac:dyDescent="0.25">
      <c r="A626" t="s">
        <v>2637</v>
      </c>
      <c r="B626" t="str">
        <f t="shared" si="36"/>
        <v>Línzé Zhèn [incl. Zhōuxiàng Zhèn]</v>
      </c>
      <c r="C626" t="str">
        <f t="shared" si="37"/>
        <v>Línzé Zhèn [incl. Zhōuxiàng Zhèn]</v>
      </c>
      <c r="D626" t="s">
        <v>2638</v>
      </c>
      <c r="E626" t="s">
        <v>243</v>
      </c>
      <c r="F626" t="str">
        <f>_xlfn.CONCAT(D626,", ",H626,", ",I626,", ","江苏省")</f>
        <v>临泽镇, 高邮市, 扬州市, 江苏省</v>
      </c>
      <c r="G626">
        <v>68316</v>
      </c>
      <c r="H626" t="s">
        <v>188</v>
      </c>
      <c r="I626" t="s">
        <v>184</v>
      </c>
      <c r="J626">
        <f>VLOOKUP(F626,[1]!china_towns_second__2[[Column1]:[Y]],3,FALSE)</f>
        <v>33.017808068151602</v>
      </c>
      <c r="K626">
        <f>VLOOKUP(F626,[1]!china_towns_second__2[[Column1]:[Y]],2,FALSE)</f>
        <v>119.60884249999999</v>
      </c>
      <c r="L626" t="s">
        <v>4197</v>
      </c>
      <c r="M626" t="str">
        <f>VLOOKUP(H626,CHOOSE({1,2},Table1[Native],Table1[Name]),2,0)</f>
        <v>Gāoyóu Shì</v>
      </c>
      <c r="N626" t="str">
        <f>VLOOKUP(I626,CHOOSE({1,2},Table1[Native],Table1[Name]),2,0)</f>
        <v>Yángzhōu Shì</v>
      </c>
      <c r="O626" t="str">
        <f t="shared" si="38"/>
        <v>Linze Zhen [incl. Zhouxiang Zhen] (Yángzhōu Shì)</v>
      </c>
      <c r="P626" s="13" t="str">
        <f t="shared" si="39"/>
        <v>Linze Zhen [incl. Zhouxiang Zhen] (Yángzhōu Shì)</v>
      </c>
    </row>
    <row r="627" spans="1:16" hidden="1" x14ac:dyDescent="0.25">
      <c r="A627" t="s">
        <v>896</v>
      </c>
      <c r="B627" t="str">
        <f t="shared" si="36"/>
        <v>Lìshuĭ Kāifāqū</v>
      </c>
      <c r="C627" t="str">
        <f t="shared" si="37"/>
        <v>Lìshuĭ Kāifāqū</v>
      </c>
      <c r="D627" t="s">
        <v>897</v>
      </c>
      <c r="E627" t="s">
        <v>248</v>
      </c>
      <c r="F627" t="str">
        <f>_xlfn.CONCAT(D627,", ",H627,", ",I627,", ","江苏省")</f>
        <v>溧水开发区, 溧水区, 南京市, 江苏省</v>
      </c>
      <c r="G627">
        <v>22879</v>
      </c>
      <c r="H627" t="s">
        <v>60</v>
      </c>
      <c r="I627" t="s">
        <v>51</v>
      </c>
      <c r="J627">
        <f>VLOOKUP(F627,[1]!china_towns_second__2[[Column1]:[Y]],3,FALSE)</f>
        <v>31.688621269449602</v>
      </c>
      <c r="K627">
        <f>VLOOKUP(F627,[1]!china_towns_second__2[[Column1]:[Y]],2,FALSE)</f>
        <v>119.02235159999999</v>
      </c>
      <c r="L627" t="s">
        <v>4198</v>
      </c>
      <c r="M627" t="str">
        <f>VLOOKUP(H627,CHOOSE({1,2},Table1[Native],Table1[Name]),2,0)</f>
        <v>Lìshuĭ Qū</v>
      </c>
      <c r="N627" t="str">
        <f>VLOOKUP(I627,CHOOSE({1,2},Table1[Native],Table1[Name]),2,0)</f>
        <v>Nánjīng Shì</v>
      </c>
      <c r="O627" t="str">
        <f t="shared" si="38"/>
        <v>Lishui Kaifaqu (Nánjīng Shì)</v>
      </c>
      <c r="P627" s="13" t="str">
        <f t="shared" si="39"/>
        <v>Lishui Kaifaqu (Nánjīng Shì)</v>
      </c>
    </row>
    <row r="628" spans="1:16" hidden="1" x14ac:dyDescent="0.25">
      <c r="A628" t="s">
        <v>2639</v>
      </c>
      <c r="B628" t="str">
        <f t="shared" si="36"/>
        <v>Liŭbăo Zhèn</v>
      </c>
      <c r="C628" t="str">
        <f t="shared" si="37"/>
        <v>Liŭbăo Zhèn</v>
      </c>
      <c r="D628" t="s">
        <v>2640</v>
      </c>
      <c r="E628" t="s">
        <v>243</v>
      </c>
      <c r="F628" t="str">
        <f>_xlfn.CONCAT(D628,", ",H628,", ",I628,", ","江苏省")</f>
        <v>柳堡镇, 宝应县, 扬州市, 江苏省</v>
      </c>
      <c r="G628">
        <v>36589</v>
      </c>
      <c r="H628" t="s">
        <v>186</v>
      </c>
      <c r="I628" t="s">
        <v>184</v>
      </c>
      <c r="J628">
        <f>VLOOKUP(F628,[1]!china_towns_second__2[[Column1]:[Y]],3,FALSE)</f>
        <v>33.145283113869901</v>
      </c>
      <c r="K628">
        <f>VLOOKUP(F628,[1]!china_towns_second__2[[Column1]:[Y]],2,FALSE)</f>
        <v>119.5425556</v>
      </c>
      <c r="L628" t="s">
        <v>4199</v>
      </c>
      <c r="M628" t="str">
        <f>VLOOKUP(H628,CHOOSE({1,2},Table1[Native],Table1[Name]),2,0)</f>
        <v>Băoyīng Xiàn</v>
      </c>
      <c r="N628" t="str">
        <f>VLOOKUP(I628,CHOOSE({1,2},Table1[Native],Table1[Name]),2,0)</f>
        <v>Yángzhōu Shì</v>
      </c>
      <c r="O628" t="str">
        <f t="shared" si="38"/>
        <v>Liubao Zhen (Yángzhōu Shì)</v>
      </c>
      <c r="P628" s="13" t="str">
        <f t="shared" si="39"/>
        <v>Liubao Zhen (Yángzhōu Shì)</v>
      </c>
    </row>
    <row r="629" spans="1:16" hidden="1" x14ac:dyDescent="0.25">
      <c r="A629" t="s">
        <v>1131</v>
      </c>
      <c r="B629" t="str">
        <f t="shared" si="36"/>
        <v>Liúhào Zhèn</v>
      </c>
      <c r="C629" t="str">
        <f t="shared" si="37"/>
        <v>Liúhào Zhèn</v>
      </c>
      <c r="D629" t="s">
        <v>1132</v>
      </c>
      <c r="E629" t="s">
        <v>243</v>
      </c>
      <c r="F629" t="str">
        <f>_xlfn.CONCAT(D629,", ",H629,", ",I629,", ","江苏省")</f>
        <v>刘浩镇, 海门区, 南通市, 江苏省</v>
      </c>
      <c r="G629">
        <v>39528</v>
      </c>
      <c r="H629" t="s">
        <v>77</v>
      </c>
      <c r="I629" t="s">
        <v>72</v>
      </c>
      <c r="J629">
        <f>VLOOKUP(F629,[1]!china_towns_second__2[[Column1]:[Y]],3,FALSE)</f>
        <v>32.059876199999998</v>
      </c>
      <c r="K629">
        <f>VLOOKUP(F629,[1]!china_towns_second__2[[Column1]:[Y]],2,FALSE)</f>
        <v>121.48467909999999</v>
      </c>
      <c r="L629" t="s">
        <v>4200</v>
      </c>
      <c r="M629" t="str">
        <f>VLOOKUP(H629,CHOOSE({1,2},Table1[Native],Table1[Name]),2,0)</f>
        <v>Hăimén Qū</v>
      </c>
      <c r="N629" t="str">
        <f>VLOOKUP(I629,CHOOSE({1,2},Table1[Native],Table1[Name]),2,0)</f>
        <v>Nántōng Shì</v>
      </c>
      <c r="O629" t="str">
        <f t="shared" si="38"/>
        <v>Liuhao Zhen (Nántōng Shì)</v>
      </c>
      <c r="P629" s="13" t="str">
        <f t="shared" si="39"/>
        <v>Liuhao Zhen (Nántōng Shì)</v>
      </c>
    </row>
    <row r="630" spans="1:16" hidden="1" x14ac:dyDescent="0.25">
      <c r="A630" t="s">
        <v>1547</v>
      </c>
      <c r="B630" t="str">
        <f t="shared" si="36"/>
        <v>Liúhé Zhèn</v>
      </c>
      <c r="C630" t="str">
        <f t="shared" si="37"/>
        <v>Liúhé Zhèn</v>
      </c>
      <c r="D630" t="s">
        <v>1548</v>
      </c>
      <c r="E630" t="s">
        <v>243</v>
      </c>
      <c r="F630" t="str">
        <f>_xlfn.CONCAT(D630,", ",H630,", ",I630,", ","江苏省")</f>
        <v>浏河镇, 太仓市, 苏州市, 江苏省</v>
      </c>
      <c r="G630">
        <v>66752</v>
      </c>
      <c r="H630" t="s">
        <v>107</v>
      </c>
      <c r="I630" t="s">
        <v>98</v>
      </c>
      <c r="J630">
        <f>VLOOKUP(F630,[1]!china_towns_second__2[[Column1]:[Y]],3,FALSE)</f>
        <v>31.5252405008316</v>
      </c>
      <c r="K630">
        <f>VLOOKUP(F630,[1]!china_towns_second__2[[Column1]:[Y]],2,FALSE)</f>
        <v>121.2673763</v>
      </c>
      <c r="L630" t="s">
        <v>4201</v>
      </c>
      <c r="M630" t="str">
        <f>VLOOKUP(H630,CHOOSE({1,2},Table1[Native],Table1[Name]),2,0)</f>
        <v>Tàicāng Shì</v>
      </c>
      <c r="N630" t="str">
        <f>VLOOKUP(I630,CHOOSE({1,2},Table1[Native],Table1[Name]),2,0)</f>
        <v>Sūzhōu Shì</v>
      </c>
      <c r="O630" t="str">
        <f t="shared" si="38"/>
        <v>Liuhe Zhen (Sūzhōu Shì)</v>
      </c>
      <c r="P630" s="13" t="str">
        <f t="shared" si="39"/>
        <v>Liuhe Zhen (Sūzhōu Shì)</v>
      </c>
    </row>
    <row r="631" spans="1:16" hidden="1" x14ac:dyDescent="0.25">
      <c r="A631" t="s">
        <v>1330</v>
      </c>
      <c r="B631" t="str">
        <f t="shared" si="36"/>
        <v>Liújí Zhèn (Sùqiān Shì)</v>
      </c>
      <c r="C631" t="str">
        <f t="shared" si="37"/>
        <v>Liújí Zhèn (Sùqiān Shì)</v>
      </c>
      <c r="D631" t="s">
        <v>1331</v>
      </c>
      <c r="E631" t="s">
        <v>243</v>
      </c>
      <c r="F631" t="str">
        <f>_xlfn.CONCAT(D631,", ",H631,", ",I631,", ","江苏省")</f>
        <v>刘集镇, 沭阳县, 宿迁市, 江苏省</v>
      </c>
      <c r="G631">
        <v>29062</v>
      </c>
      <c r="H631" t="s">
        <v>89</v>
      </c>
      <c r="I631" t="s">
        <v>87</v>
      </c>
      <c r="J631">
        <f>VLOOKUP(F631,[1]!china_towns_second__2[[Column1]:[Y]],3,FALSE)</f>
        <v>33.990950001949599</v>
      </c>
      <c r="K631">
        <f>VLOOKUP(F631,[1]!china_towns_second__2[[Column1]:[Y]],2,FALSE)</f>
        <v>118.62644400000001</v>
      </c>
      <c r="L631" t="s">
        <v>4202</v>
      </c>
      <c r="M631" t="str">
        <f>VLOOKUP(H631,CHOOSE({1,2},Table1[Native],Table1[Name]),2,0)</f>
        <v>Shùyáng Xiàn</v>
      </c>
      <c r="N631" t="str">
        <f>VLOOKUP(I631,CHOOSE({1,2},Table1[Native],Table1[Name]),2,0)</f>
        <v>Sùqiān Shì</v>
      </c>
      <c r="O631" t="str">
        <f t="shared" si="38"/>
        <v>Liuji Zhen (Suqian Shi) (Sùqiān Shì)</v>
      </c>
      <c r="P631" s="13" t="str">
        <f t="shared" si="39"/>
        <v>Liuji Zhen (Suqian Shi) (Sùqiān Shì)</v>
      </c>
    </row>
    <row r="632" spans="1:16" hidden="1" x14ac:dyDescent="0.25">
      <c r="A632" t="s">
        <v>1330</v>
      </c>
      <c r="B632" t="str">
        <f t="shared" si="36"/>
        <v>Liújí Zhèn (Xúzhōu Shì)</v>
      </c>
      <c r="C632" t="str">
        <f t="shared" si="37"/>
        <v>Liújí Zhèn (Xúzhōu Shì)</v>
      </c>
      <c r="D632" t="s">
        <v>1331</v>
      </c>
      <c r="E632" t="s">
        <v>243</v>
      </c>
      <c r="F632" t="str">
        <f>_xlfn.CONCAT(D632,", ",H632,", ",I632,", ","江苏省")</f>
        <v>刘集镇, 铜山区, 徐州市, 江苏省</v>
      </c>
      <c r="G632">
        <v>54785</v>
      </c>
      <c r="H632" t="s">
        <v>159</v>
      </c>
      <c r="I632" t="s">
        <v>147</v>
      </c>
      <c r="J632">
        <f>VLOOKUP(F632,[1]!china_towns_second__2[[Column1]:[Y]],3,FALSE)</f>
        <v>34.354382295272899</v>
      </c>
      <c r="K632">
        <f>VLOOKUP(F632,[1]!china_towns_second__2[[Column1]:[Y]],2,FALSE)</f>
        <v>117.02475130000001</v>
      </c>
      <c r="L632" t="s">
        <v>4203</v>
      </c>
      <c r="M632" t="str">
        <f>VLOOKUP(H632,CHOOSE({1,2},Table1[Native],Table1[Name]),2,0)</f>
        <v>Tóngshān Qū</v>
      </c>
      <c r="N632" t="str">
        <f>VLOOKUP(I632,CHOOSE({1,2},Table1[Native],Table1[Name]),2,0)</f>
        <v>Xúzhōu Shì</v>
      </c>
      <c r="O632" t="str">
        <f t="shared" si="38"/>
        <v>Liuji Zhen (Xuzhou Shi) (Xúzhōu Shì)</v>
      </c>
      <c r="P632" s="13" t="str">
        <f t="shared" si="39"/>
        <v>Liuji Zhen (Xuzhou Shi) (Xúzhōu Shì)</v>
      </c>
    </row>
    <row r="633" spans="1:16" hidden="1" x14ac:dyDescent="0.25">
      <c r="A633" t="s">
        <v>1330</v>
      </c>
      <c r="B633" t="str">
        <f t="shared" si="36"/>
        <v>Liújí Zhèn (Yángzhōu Shì)</v>
      </c>
      <c r="C633" t="str">
        <f t="shared" si="37"/>
        <v>Liújí Zhèn (Yángzhōu Shì)</v>
      </c>
      <c r="D633" t="s">
        <v>1331</v>
      </c>
      <c r="E633" t="s">
        <v>243</v>
      </c>
      <c r="F633" t="str">
        <f>_xlfn.CONCAT(D633,", ",H633,", ",I633,", ","江苏省")</f>
        <v>刘集镇, 仪征市, 扬州市, 江苏省</v>
      </c>
      <c r="G633">
        <v>46150</v>
      </c>
      <c r="H633" t="s">
        <v>195</v>
      </c>
      <c r="I633" t="s">
        <v>184</v>
      </c>
      <c r="J633">
        <f>VLOOKUP(F633,[1]!china_towns_second__2[[Column1]:[Y]],3,FALSE)</f>
        <v>32.453343388868703</v>
      </c>
      <c r="K633">
        <f>VLOOKUP(F633,[1]!china_towns_second__2[[Column1]:[Y]],2,FALSE)</f>
        <v>119.262321</v>
      </c>
      <c r="L633" t="s">
        <v>4204</v>
      </c>
      <c r="M633" t="str">
        <f>VLOOKUP(H633,CHOOSE({1,2},Table1[Native],Table1[Name]),2,0)</f>
        <v>Yízhēng Shì</v>
      </c>
      <c r="N633" t="str">
        <f>VLOOKUP(I633,CHOOSE({1,2},Table1[Native],Table1[Name]),2,0)</f>
        <v>Yángzhōu Shì</v>
      </c>
      <c r="O633" t="str">
        <f t="shared" si="38"/>
        <v>Liuji Zhen (Yangzhou Shi) (Yángzhōu Shì)</v>
      </c>
      <c r="P633" s="13" t="str">
        <f t="shared" si="39"/>
        <v>Liuji Zhen (Yangzhou Shi) (Yángzhōu Shì)</v>
      </c>
    </row>
    <row r="634" spans="1:16" hidden="1" x14ac:dyDescent="0.25">
      <c r="A634" t="s">
        <v>496</v>
      </c>
      <c r="B634" t="str">
        <f t="shared" si="36"/>
        <v>Liújūn Zhèn</v>
      </c>
      <c r="C634" t="str">
        <f t="shared" si="37"/>
        <v>Liújūn Zhèn</v>
      </c>
      <c r="D634" t="s">
        <v>497</v>
      </c>
      <c r="E634" t="s">
        <v>243</v>
      </c>
      <c r="F634" t="str">
        <f>_xlfn.CONCAT(D634,", ",H634,", ",I634,", ","江苏省")</f>
        <v>流均镇, 淮安区, 淮安市, 江苏省</v>
      </c>
      <c r="G634">
        <v>39832</v>
      </c>
      <c r="H634" t="s">
        <v>25</v>
      </c>
      <c r="I634" t="s">
        <v>21</v>
      </c>
      <c r="J634">
        <f>VLOOKUP(F634,[1]!china_towns_second__2[[Column1]:[Y]],3,FALSE)</f>
        <v>33.445877016316302</v>
      </c>
      <c r="K634">
        <f>VLOOKUP(F634,[1]!china_towns_second__2[[Column1]:[Y]],2,FALSE)</f>
        <v>119.5390936</v>
      </c>
      <c r="L634" t="s">
        <v>4205</v>
      </c>
      <c r="M634" t="str">
        <f>VLOOKUP(H634,CHOOSE({1,2},Table1[Native],Table1[Name]),2,0)</f>
        <v>Huái'ān Qū</v>
      </c>
      <c r="N634" t="str">
        <f>VLOOKUP(I634,CHOOSE({1,2},Table1[Native],Table1[Name]),2,0)</f>
        <v>Huái'ān Shì</v>
      </c>
      <c r="O634" t="str">
        <f t="shared" si="38"/>
        <v>Liujun Zhen (Huái'ān Shì)</v>
      </c>
      <c r="P634" s="13" t="str">
        <f t="shared" si="39"/>
        <v>Liujun Zhen (Huái'ān Shì)</v>
      </c>
    </row>
    <row r="635" spans="1:16" hidden="1" x14ac:dyDescent="0.25">
      <c r="A635" t="s">
        <v>498</v>
      </c>
      <c r="B635" t="str">
        <f t="shared" si="36"/>
        <v>Liúlăozhuāng Zhèn [incl. Gŭzhài Xiāng]</v>
      </c>
      <c r="C635" t="str">
        <f t="shared" si="37"/>
        <v>Liúlăozhuāng Zhèn [incl. Gŭzhài Xiāng]</v>
      </c>
      <c r="D635" t="s">
        <v>499</v>
      </c>
      <c r="E635" t="s">
        <v>243</v>
      </c>
      <c r="F635" t="str">
        <f>_xlfn.CONCAT(D635,", ",H635,", ",I635,", ","江苏省")</f>
        <v>刘老庄镇, 淮阴区, 淮安市, 江苏省</v>
      </c>
      <c r="G635">
        <v>37525</v>
      </c>
      <c r="H635" t="s">
        <v>27</v>
      </c>
      <c r="I635" t="s">
        <v>21</v>
      </c>
      <c r="J635">
        <f>VLOOKUP(F635,[1]!china_towns_second__2[[Column1]:[Y]],3,FALSE)</f>
        <v>33.819643362449597</v>
      </c>
      <c r="K635">
        <f>VLOOKUP(F635,[1]!china_towns_second__2[[Column1]:[Y]],2,FALSE)</f>
        <v>118.99486589999999</v>
      </c>
      <c r="L635" t="s">
        <v>4206</v>
      </c>
      <c r="M635" t="str">
        <f>VLOOKUP(H635,CHOOSE({1,2},Table1[Native],Table1[Name]),2,0)</f>
        <v>Huáiyīn Qū</v>
      </c>
      <c r="N635" t="str">
        <f>VLOOKUP(I635,CHOOSE({1,2},Table1[Native],Table1[Name]),2,0)</f>
        <v>Huái'ān Shì</v>
      </c>
      <c r="O635" t="str">
        <f t="shared" si="38"/>
        <v>Liulaozhuang Zhen [incl. Guzhai Xiang] (Huái'ān Shì)</v>
      </c>
      <c r="P635" s="13" t="str">
        <f t="shared" si="39"/>
        <v>Liulaozhuang Zhen [incl. Guzhai Xiang] (Huái'ān Shì)</v>
      </c>
    </row>
    <row r="636" spans="1:16" hidden="1" x14ac:dyDescent="0.25">
      <c r="A636" t="s">
        <v>1133</v>
      </c>
      <c r="B636" t="str">
        <f t="shared" si="36"/>
        <v>Liúqiáo Zhèn</v>
      </c>
      <c r="C636" t="str">
        <f t="shared" si="37"/>
        <v>Liúqiáo Zhèn</v>
      </c>
      <c r="D636" t="s">
        <v>1134</v>
      </c>
      <c r="E636" t="s">
        <v>243</v>
      </c>
      <c r="F636" t="str">
        <f>_xlfn.CONCAT(D636,", ",H636,", ",I636,", ","江苏省")</f>
        <v>刘桥镇, 通州区, 南通市, 江苏省</v>
      </c>
      <c r="G636">
        <v>69846</v>
      </c>
      <c r="H636" t="s">
        <v>85</v>
      </c>
      <c r="I636" t="s">
        <v>72</v>
      </c>
      <c r="J636">
        <f>VLOOKUP(F636,[1]!china_towns_second__2[[Column1]:[Y]],3,FALSE)</f>
        <v>32.185161964779198</v>
      </c>
      <c r="K636">
        <f>VLOOKUP(F636,[1]!china_towns_second__2[[Column1]:[Y]],2,FALSE)</f>
        <v>120.8451297</v>
      </c>
      <c r="L636" t="s">
        <v>4207</v>
      </c>
      <c r="M636" t="str">
        <f>VLOOKUP(H636,CHOOSE({1,2},Table1[Native],Table1[Name]),2,0)</f>
        <v>Tōngzhōu Qū</v>
      </c>
      <c r="N636" t="str">
        <f>VLOOKUP(I636,CHOOSE({1,2},Table1[Native],Table1[Name]),2,0)</f>
        <v>Nántōng Shì</v>
      </c>
      <c r="O636" t="str">
        <f t="shared" si="38"/>
        <v>Liuqiao Zhen (Nántōng Shì)</v>
      </c>
      <c r="P636" s="13" t="str">
        <f t="shared" si="39"/>
        <v>Liuqiao Zhen (Nántōng Shì)</v>
      </c>
    </row>
    <row r="637" spans="1:16" hidden="1" x14ac:dyDescent="0.25">
      <c r="A637" t="s">
        <v>2132</v>
      </c>
      <c r="B637" t="str">
        <f t="shared" si="36"/>
        <v>Liŭquán Zhèn</v>
      </c>
      <c r="C637" t="str">
        <f t="shared" si="37"/>
        <v>Liŭquán Zhèn</v>
      </c>
      <c r="D637" t="s">
        <v>2133</v>
      </c>
      <c r="E637" t="s">
        <v>243</v>
      </c>
      <c r="F637" t="str">
        <f>_xlfn.CONCAT(D637,", ",H637,", ",I637,", ","江苏省")</f>
        <v>柳泉镇, 铜山区, 徐州市, 江苏省</v>
      </c>
      <c r="G637">
        <v>51657</v>
      </c>
      <c r="H637" t="s">
        <v>159</v>
      </c>
      <c r="I637" t="s">
        <v>147</v>
      </c>
      <c r="J637">
        <f>VLOOKUP(F637,[1]!china_towns_second__2[[Column1]:[Y]],3,FALSE)</f>
        <v>34.455053285025002</v>
      </c>
      <c r="K637">
        <f>VLOOKUP(F637,[1]!china_towns_second__2[[Column1]:[Y]],2,FALSE)</f>
        <v>117.27927270000001</v>
      </c>
      <c r="L637" t="s">
        <v>4208</v>
      </c>
      <c r="M637" t="str">
        <f>VLOOKUP(H637,CHOOSE({1,2},Table1[Native],Table1[Name]),2,0)</f>
        <v>Tóngshān Qū</v>
      </c>
      <c r="N637" t="str">
        <f>VLOOKUP(I637,CHOOSE({1,2},Table1[Native],Table1[Name]),2,0)</f>
        <v>Xúzhōu Shì</v>
      </c>
      <c r="O637" t="str">
        <f t="shared" si="38"/>
        <v>Liuquan Zhen (Xúzhōu Shì)</v>
      </c>
      <c r="P637" s="13" t="str">
        <f t="shared" si="39"/>
        <v>Liuquan Zhen (Xúzhōu Shì)</v>
      </c>
    </row>
    <row r="638" spans="1:16" hidden="1" x14ac:dyDescent="0.25">
      <c r="A638" t="s">
        <v>500</v>
      </c>
      <c r="B638" t="str">
        <f t="shared" si="36"/>
        <v>Liŭshùwān Jiēdào</v>
      </c>
      <c r="C638" t="str">
        <f t="shared" si="37"/>
        <v>Liŭshùwān Jiēdào</v>
      </c>
      <c r="D638" t="s">
        <v>501</v>
      </c>
      <c r="E638" t="s">
        <v>240</v>
      </c>
      <c r="F638" t="str">
        <f>_xlfn.CONCAT(D638,", ",H638,", ",I638,", ","江苏省")</f>
        <v>柳树湾街道, 清江浦区, 淮安市, 江苏省</v>
      </c>
      <c r="G638">
        <v>65793</v>
      </c>
      <c r="H638" t="s">
        <v>33</v>
      </c>
      <c r="I638" t="s">
        <v>21</v>
      </c>
      <c r="J638" t="e">
        <f>VLOOKUP(F638,[1]!china_towns_second__2[[Column1]:[Y]],3,FALSE)</f>
        <v>#N/A</v>
      </c>
      <c r="K638" t="e">
        <f>VLOOKUP(F638,[1]!china_towns_second__2[[Column1]:[Y]],2,FALSE)</f>
        <v>#N/A</v>
      </c>
      <c r="L638" t="s">
        <v>4209</v>
      </c>
      <c r="M638" t="str">
        <f>VLOOKUP(H638,CHOOSE({1,2},Table1[Native],Table1[Name]),2,0)</f>
        <v>Qīngjiāngpǔ Qū</v>
      </c>
      <c r="N638" t="str">
        <f>VLOOKUP(I638,CHOOSE({1,2},Table1[Native],Table1[Name]),2,0)</f>
        <v>Huái'ān Shì</v>
      </c>
      <c r="O638" t="str">
        <f t="shared" si="38"/>
        <v>Liushuwan Jiedao (Huái'ān Shì)</v>
      </c>
      <c r="P638" s="13" t="str">
        <f t="shared" si="39"/>
        <v>Liushuwan Jiedao (Huái'ān Shì)</v>
      </c>
    </row>
    <row r="639" spans="1:16" hidden="1" x14ac:dyDescent="0.25">
      <c r="A639" t="s">
        <v>2134</v>
      </c>
      <c r="B639" t="str">
        <f t="shared" si="36"/>
        <v>Liŭxīn Zhèn</v>
      </c>
      <c r="C639" t="str">
        <f t="shared" si="37"/>
        <v>Liŭxīn Zhèn</v>
      </c>
      <c r="D639" t="s">
        <v>2135</v>
      </c>
      <c r="E639" t="s">
        <v>243</v>
      </c>
      <c r="F639" t="str">
        <f>_xlfn.CONCAT(D639,", ",H639,", ",I639,", ","江苏省")</f>
        <v>柳新镇, 铜山区, 徐州市, 江苏省</v>
      </c>
      <c r="G639">
        <v>65258</v>
      </c>
      <c r="H639" t="s">
        <v>159</v>
      </c>
      <c r="I639" t="s">
        <v>147</v>
      </c>
      <c r="J639">
        <f>VLOOKUP(F639,[1]!china_towns_second__2[[Column1]:[Y]],3,FALSE)</f>
        <v>34.393293541402699</v>
      </c>
      <c r="K639">
        <f>VLOOKUP(F639,[1]!china_towns_second__2[[Column1]:[Y]],2,FALSE)</f>
        <v>117.1429885</v>
      </c>
      <c r="L639" t="s">
        <v>4210</v>
      </c>
      <c r="M639" t="str">
        <f>VLOOKUP(H639,CHOOSE({1,2},Table1[Native],Table1[Name]),2,0)</f>
        <v>Tóngshān Qū</v>
      </c>
      <c r="N639" t="str">
        <f>VLOOKUP(I639,CHOOSE({1,2},Table1[Native],Table1[Name]),2,0)</f>
        <v>Xúzhōu Shì</v>
      </c>
      <c r="O639" t="str">
        <f t="shared" si="38"/>
        <v>Liuxin Zhen (Xúzhōu Shì)</v>
      </c>
      <c r="P639" s="13" t="str">
        <f t="shared" si="39"/>
        <v>Liuxin Zhen (Xúzhōu Shì)</v>
      </c>
    </row>
    <row r="640" spans="1:16" hidden="1" x14ac:dyDescent="0.25">
      <c r="A640" t="s">
        <v>2432</v>
      </c>
      <c r="B640" t="str">
        <f t="shared" si="36"/>
        <v>Liúzhuāng Zhèn</v>
      </c>
      <c r="C640" t="str">
        <f t="shared" si="37"/>
        <v>Liúzhuāng Zhèn</v>
      </c>
      <c r="D640" t="s">
        <v>2433</v>
      </c>
      <c r="E640" t="s">
        <v>243</v>
      </c>
      <c r="F640" t="str">
        <f>_xlfn.CONCAT(D640,", ",H640,", ",I640,", ","江苏省")</f>
        <v>刘庄镇, 大丰区, 盐城市, 江苏省</v>
      </c>
      <c r="G640">
        <v>38522</v>
      </c>
      <c r="H640" t="s">
        <v>169</v>
      </c>
      <c r="I640" t="s">
        <v>165</v>
      </c>
      <c r="J640">
        <f>VLOOKUP(F640,[1]!china_towns_second__2[[Column1]:[Y]],3,FALSE)</f>
        <v>33.156006497231502</v>
      </c>
      <c r="K640">
        <f>VLOOKUP(F640,[1]!china_towns_second__2[[Column1]:[Y]],2,FALSE)</f>
        <v>120.287198</v>
      </c>
      <c r="L640" t="s">
        <v>4211</v>
      </c>
      <c r="M640" t="str">
        <f>VLOOKUP(H640,CHOOSE({1,2},Table1[Native],Table1[Name]),2,0)</f>
        <v>Dàfēng Qū</v>
      </c>
      <c r="N640" t="str">
        <f>VLOOKUP(I640,CHOOSE({1,2},Table1[Native],Table1[Name]),2,0)</f>
        <v>Yánchéng Shì</v>
      </c>
      <c r="O640" t="str">
        <f t="shared" si="38"/>
        <v>Liuzhuang Zhen (Yánchéng Shì)</v>
      </c>
      <c r="P640" s="13" t="str">
        <f t="shared" si="39"/>
        <v>Liuzhuang Zhen (Yánchéng Shì)</v>
      </c>
    </row>
    <row r="641" spans="1:16" hidden="1" x14ac:dyDescent="0.25">
      <c r="A641" t="s">
        <v>287</v>
      </c>
      <c r="B641" t="str">
        <f t="shared" si="36"/>
        <v>Lìyáng Jiānyù</v>
      </c>
      <c r="C641" t="str">
        <f t="shared" si="37"/>
        <v>Lìyáng Jiānyù</v>
      </c>
      <c r="D641" t="s">
        <v>288</v>
      </c>
      <c r="E641" t="s">
        <v>248</v>
      </c>
      <c r="F641" t="str">
        <f>_xlfn.CONCAT(D641,", ",H641,", ",I641,", ","江苏省")</f>
        <v>溧阳监狱, 溧阳市, 常州市, 江苏省</v>
      </c>
      <c r="G641">
        <v>1421</v>
      </c>
      <c r="H641" t="s">
        <v>12</v>
      </c>
      <c r="I641" t="s">
        <v>6</v>
      </c>
      <c r="J641">
        <f>VLOOKUP(F641,[1]!china_towns_second__2[[Column1]:[Y]],3,FALSE)</f>
        <v>31.266050873322499</v>
      </c>
      <c r="K641">
        <f>VLOOKUP(F641,[1]!china_towns_second__2[[Column1]:[Y]],2,FALSE)</f>
        <v>119.2692484</v>
      </c>
      <c r="L641" t="s">
        <v>4212</v>
      </c>
      <c r="M641" t="str">
        <f>VLOOKUP(H641,CHOOSE({1,2},Table1[Native],Table1[Name]),2,0)</f>
        <v>Lìyáng Shì</v>
      </c>
      <c r="N641" t="str">
        <f>VLOOKUP(I641,CHOOSE({1,2},Table1[Native],Table1[Name]),2,0)</f>
        <v>Chángzhōu Shì</v>
      </c>
      <c r="O641" t="str">
        <f t="shared" si="38"/>
        <v>Liyang Jianyu (Chángzhōu Shì)</v>
      </c>
      <c r="P641" s="13" t="str">
        <f t="shared" si="39"/>
        <v>Liyang Jianyu (Chángzhōu Shì)</v>
      </c>
    </row>
    <row r="642" spans="1:16" hidden="1" x14ac:dyDescent="0.25">
      <c r="A642" t="s">
        <v>1903</v>
      </c>
      <c r="B642" t="str">
        <f t="shared" ref="B642:B705" si="40">IF(COUNTIF(A:A,A642)&gt;1,_xlfn.CONCAT(A642," (",N642,")"),A642)</f>
        <v>Lĭyuán Jiēdào</v>
      </c>
      <c r="C642" t="str">
        <f t="shared" ref="C642:C705" si="41">IF(COUNTIF(B:B,B642)&gt;1,_xlfn.CONCAT(A642," (",M642,")"),B642)</f>
        <v>Lĭyuán Jiēdào</v>
      </c>
      <c r="D642" t="s">
        <v>1904</v>
      </c>
      <c r="E642" t="s">
        <v>240</v>
      </c>
      <c r="F642" t="str">
        <f>_xlfn.CONCAT(D642,", ",H642,", ",I642,", ","江苏省")</f>
        <v>蠡园街道, 滨湖区, 无锡市, 江苏省</v>
      </c>
      <c r="G642">
        <v>45968</v>
      </c>
      <c r="H642" t="s">
        <v>135</v>
      </c>
      <c r="I642" t="s">
        <v>133</v>
      </c>
      <c r="J642">
        <f>VLOOKUP(F642,[1]!china_towns_second__2[[Column1]:[Y]],3,FALSE)</f>
        <v>31.546660270536702</v>
      </c>
      <c r="K642">
        <f>VLOOKUP(F642,[1]!china_towns_second__2[[Column1]:[Y]],2,FALSE)</f>
        <v>120.2127093</v>
      </c>
      <c r="L642" t="s">
        <v>4213</v>
      </c>
      <c r="M642" t="str">
        <f>VLOOKUP(H642,CHOOSE({1,2},Table1[Native],Table1[Name]),2,0)</f>
        <v>Bīnhú Qū</v>
      </c>
      <c r="N642" t="str">
        <f>VLOOKUP(I642,CHOOSE({1,2},Table1[Native],Table1[Name]),2,0)</f>
        <v>Wúxī Shì</v>
      </c>
      <c r="O642" t="str">
        <f t="shared" ref="O642:O705" si="42">_xlfn.CONCAT(L642," (",N642,")")</f>
        <v>Liyuan Jiedao (Wúxī Shì)</v>
      </c>
      <c r="P642" s="13" t="str">
        <f t="shared" ref="P642:P705" si="43">IF(COUNTIF(O:O,O642)&gt;1,_xlfn.CONCAT(L642," (",M642,")"),O642)</f>
        <v>Liyuan Jiedao (Wúxī Shì)</v>
      </c>
    </row>
    <row r="643" spans="1:16" hidden="1" x14ac:dyDescent="0.25">
      <c r="A643" t="s">
        <v>691</v>
      </c>
      <c r="B643" t="str">
        <f t="shared" si="40"/>
        <v>Lìzhuāng Zhèn</v>
      </c>
      <c r="C643" t="str">
        <f t="shared" si="41"/>
        <v>Lìzhuāng Zhèn</v>
      </c>
      <c r="D643" t="s">
        <v>692</v>
      </c>
      <c r="E643" t="s">
        <v>243</v>
      </c>
      <c r="F643" t="str">
        <f>_xlfn.CONCAT(D643,", ",H643,", ",I643,", ","江苏省")</f>
        <v>厉庄镇, 赣榆区, 连云港市, 江苏省</v>
      </c>
      <c r="G643">
        <v>31781</v>
      </c>
      <c r="H643" t="s">
        <v>41</v>
      </c>
      <c r="I643" t="s">
        <v>37</v>
      </c>
      <c r="J643">
        <f>VLOOKUP(F643,[1]!china_towns_second__2[[Column1]:[Y]],3,FALSE)</f>
        <v>35.003392917533802</v>
      </c>
      <c r="K643">
        <f>VLOOKUP(F643,[1]!china_towns_second__2[[Column1]:[Y]],2,FALSE)</f>
        <v>119.0067821</v>
      </c>
      <c r="L643" t="s">
        <v>4214</v>
      </c>
      <c r="M643" t="str">
        <f>VLOOKUP(H643,CHOOSE({1,2},Table1[Native],Table1[Name]),2,0)</f>
        <v>Gànyú Qū</v>
      </c>
      <c r="N643" t="str">
        <f>VLOOKUP(I643,CHOOSE({1,2},Table1[Native],Table1[Name]),2,0)</f>
        <v>Liányúngăng Shì</v>
      </c>
      <c r="O643" t="str">
        <f t="shared" si="42"/>
        <v>Lizhuang Zhen (Liányúngăng Shì)</v>
      </c>
      <c r="P643" s="13" t="str">
        <f t="shared" si="43"/>
        <v>Lizhuang Zhen (Liányúngăng Shì)</v>
      </c>
    </row>
    <row r="644" spans="1:16" hidden="1" x14ac:dyDescent="0.25">
      <c r="A644" t="s">
        <v>898</v>
      </c>
      <c r="B644" t="str">
        <f t="shared" si="40"/>
        <v>Lóngchí Jiēdào</v>
      </c>
      <c r="C644" t="str">
        <f t="shared" si="41"/>
        <v>Lóngchí Jiēdào</v>
      </c>
      <c r="D644" t="s">
        <v>899</v>
      </c>
      <c r="E644" t="s">
        <v>240</v>
      </c>
      <c r="F644" t="str">
        <f>_xlfn.CONCAT(D644,", ",H644,", ",I644,", ","江苏省")</f>
        <v>龙池街道, 六合区, 南京市, 江苏省</v>
      </c>
      <c r="G644">
        <v>60493</v>
      </c>
      <c r="H644" t="s">
        <v>62</v>
      </c>
      <c r="I644" t="s">
        <v>51</v>
      </c>
      <c r="J644">
        <f>VLOOKUP(F644,[1]!china_towns_second__2[[Column1]:[Y]],3,FALSE)</f>
        <v>32.312924857057403</v>
      </c>
      <c r="K644">
        <f>VLOOKUP(F644,[1]!china_towns_second__2[[Column1]:[Y]],2,FALSE)</f>
        <v>118.7449488</v>
      </c>
      <c r="L644" t="s">
        <v>4215</v>
      </c>
      <c r="M644" t="str">
        <f>VLOOKUP(H644,CHOOSE({1,2},Table1[Native],Table1[Name]),2,0)</f>
        <v>Lùhé Qū</v>
      </c>
      <c r="N644" t="str">
        <f>VLOOKUP(I644,CHOOSE({1,2},Table1[Native],Table1[Name]),2,0)</f>
        <v>Nánjīng Shì</v>
      </c>
      <c r="O644" t="str">
        <f t="shared" si="42"/>
        <v>Longchi Jiedao (Nánjīng Shì)</v>
      </c>
      <c r="P644" s="13" t="str">
        <f t="shared" si="43"/>
        <v>Longchi Jiedao (Nánjīng Shì)</v>
      </c>
    </row>
    <row r="645" spans="1:16" hidden="1" x14ac:dyDescent="0.25">
      <c r="A645" t="s">
        <v>2434</v>
      </c>
      <c r="B645" t="str">
        <f t="shared" si="40"/>
        <v>Lónggāng Zhèn</v>
      </c>
      <c r="C645" t="str">
        <f t="shared" si="41"/>
        <v>Lónggāng Zhèn</v>
      </c>
      <c r="D645" t="s">
        <v>2435</v>
      </c>
      <c r="E645" t="s">
        <v>243</v>
      </c>
      <c r="F645" t="str">
        <f>_xlfn.CONCAT(D645,", ",H645,", ",I645,", ","江苏省")</f>
        <v>龙冈镇, 盐都区, 盐城市, 江苏省</v>
      </c>
      <c r="G645">
        <v>72961</v>
      </c>
      <c r="H645" t="s">
        <v>182</v>
      </c>
      <c r="I645" t="s">
        <v>165</v>
      </c>
      <c r="J645">
        <f>VLOOKUP(F645,[1]!china_towns_second__2[[Column1]:[Y]],3,FALSE)</f>
        <v>33.377268549288097</v>
      </c>
      <c r="K645">
        <f>VLOOKUP(F645,[1]!china_towns_second__2[[Column1]:[Y]],2,FALSE)</f>
        <v>119.9758602</v>
      </c>
      <c r="L645" t="s">
        <v>4216</v>
      </c>
      <c r="M645" t="str">
        <f>VLOOKUP(H645,CHOOSE({1,2},Table1[Native],Table1[Name]),2,0)</f>
        <v>Yándū Qū</v>
      </c>
      <c r="N645" t="str">
        <f>VLOOKUP(I645,CHOOSE({1,2},Table1[Native],Table1[Name]),2,0)</f>
        <v>Yánchéng Shì</v>
      </c>
      <c r="O645" t="str">
        <f t="shared" si="42"/>
        <v>Longgang Zhen (Yánchéng Shì)</v>
      </c>
      <c r="P645" s="13" t="str">
        <f t="shared" si="43"/>
        <v>Longgang Zhen (Yánchéng Shì)</v>
      </c>
    </row>
    <row r="646" spans="1:16" hidden="1" x14ac:dyDescent="0.25">
      <c r="A646" t="s">
        <v>2136</v>
      </c>
      <c r="B646" t="str">
        <f t="shared" si="40"/>
        <v>Lónggù Zhèn</v>
      </c>
      <c r="C646" t="str">
        <f t="shared" si="41"/>
        <v>Lónggù Zhèn</v>
      </c>
      <c r="D646" t="s">
        <v>2137</v>
      </c>
      <c r="E646" t="s">
        <v>243</v>
      </c>
      <c r="F646" t="str">
        <f>_xlfn.CONCAT(D646,", ",H646,", ",I646,", ","江苏省")</f>
        <v>龙固镇, 沛县, 徐州市, 江苏省</v>
      </c>
      <c r="G646">
        <v>59086</v>
      </c>
      <c r="H646" t="s">
        <v>153</v>
      </c>
      <c r="I646" t="s">
        <v>147</v>
      </c>
      <c r="J646">
        <f>VLOOKUP(F646,[1]!china_towns_second__2[[Column1]:[Y]],3,FALSE)</f>
        <v>34.910577127571699</v>
      </c>
      <c r="K646">
        <f>VLOOKUP(F646,[1]!china_towns_second__2[[Column1]:[Y]],2,FALSE)</f>
        <v>116.7914157</v>
      </c>
      <c r="L646" t="s">
        <v>4217</v>
      </c>
      <c r="M646" t="str">
        <f>VLOOKUP(H646,CHOOSE({1,2},Table1[Native],Table1[Name]),2,0)</f>
        <v>Pèi Xiàn</v>
      </c>
      <c r="N646" t="str">
        <f>VLOOKUP(I646,CHOOSE({1,2},Table1[Native],Table1[Name]),2,0)</f>
        <v>Xúzhōu Shì</v>
      </c>
      <c r="O646" t="str">
        <f t="shared" si="42"/>
        <v>Longgu Zhen (Xúzhōu Shì)</v>
      </c>
      <c r="P646" s="13" t="str">
        <f t="shared" si="43"/>
        <v>Longgu Zhen (Xúzhōu Shì)</v>
      </c>
    </row>
    <row r="647" spans="1:16" hidden="1" x14ac:dyDescent="0.25">
      <c r="A647" t="s">
        <v>1332</v>
      </c>
      <c r="B647" t="str">
        <f t="shared" si="40"/>
        <v>Lónghé Zhèn</v>
      </c>
      <c r="C647" t="str">
        <f t="shared" si="41"/>
        <v>Lónghé Zhèn</v>
      </c>
      <c r="D647" t="s">
        <v>1333</v>
      </c>
      <c r="E647" t="s">
        <v>243</v>
      </c>
      <c r="F647" t="str">
        <f>_xlfn.CONCAT(D647,", ",H647,", ",I647,", ","江苏省")</f>
        <v>龙河镇, 宿城区, 宿迁市, 江苏省</v>
      </c>
      <c r="G647">
        <v>39866</v>
      </c>
      <c r="H647" t="s">
        <v>94</v>
      </c>
      <c r="I647" t="s">
        <v>87</v>
      </c>
      <c r="J647">
        <f>VLOOKUP(F647,[1]!china_towns_second__2[[Column1]:[Y]],3,FALSE)</f>
        <v>33.766254091592998</v>
      </c>
      <c r="K647">
        <f>VLOOKUP(F647,[1]!china_towns_second__2[[Column1]:[Y]],2,FALSE)</f>
        <v>118.19975839999999</v>
      </c>
      <c r="L647" t="s">
        <v>4218</v>
      </c>
      <c r="M647" t="str">
        <f>VLOOKUP(H647,CHOOSE({1,2},Table1[Native],Table1[Name]),2,0)</f>
        <v>Sùchéng Qū</v>
      </c>
      <c r="N647" t="str">
        <f>VLOOKUP(I647,CHOOSE({1,2},Table1[Native],Table1[Name]),2,0)</f>
        <v>Sùqiān Shì</v>
      </c>
      <c r="O647" t="str">
        <f t="shared" si="42"/>
        <v>Longhe Zhen (Sùqiān Shì)</v>
      </c>
      <c r="P647" s="13" t="str">
        <f t="shared" si="43"/>
        <v>Longhe Zhen (Sùqiān Shì)</v>
      </c>
    </row>
    <row r="648" spans="1:16" hidden="1" x14ac:dyDescent="0.25">
      <c r="A648" t="s">
        <v>289</v>
      </c>
      <c r="B648" t="str">
        <f t="shared" si="40"/>
        <v>Lónghŭtáng Jiēdào</v>
      </c>
      <c r="C648" t="str">
        <f t="shared" si="41"/>
        <v>Lónghŭtáng Jiēdào</v>
      </c>
      <c r="D648" t="s">
        <v>290</v>
      </c>
      <c r="E648" t="s">
        <v>240</v>
      </c>
      <c r="F648" t="str">
        <f>_xlfn.CONCAT(D648,", ",H648,", ",I648,", ","江苏省")</f>
        <v>龙虎塘街道, 新北区, 常州市, 江苏省</v>
      </c>
      <c r="G648">
        <v>39700</v>
      </c>
      <c r="H648" t="s">
        <v>17</v>
      </c>
      <c r="I648" t="s">
        <v>6</v>
      </c>
      <c r="J648">
        <f>VLOOKUP(F648,[1]!china_towns_second__2[[Column1]:[Y]],3,FALSE)</f>
        <v>31.863146587491499</v>
      </c>
      <c r="K648">
        <f>VLOOKUP(F648,[1]!china_towns_second__2[[Column1]:[Y]],2,FALSE)</f>
        <v>119.98474539999999</v>
      </c>
      <c r="L648" t="s">
        <v>4219</v>
      </c>
      <c r="M648" t="str">
        <f>VLOOKUP(H648,CHOOSE({1,2},Table1[Native],Table1[Name]),2,0)</f>
        <v>Xīnbĕi Qū</v>
      </c>
      <c r="N648" t="str">
        <f>VLOOKUP(I648,CHOOSE({1,2},Table1[Native],Table1[Name]),2,0)</f>
        <v>Chángzhōu Shì</v>
      </c>
      <c r="O648" t="str">
        <f t="shared" si="42"/>
        <v>Longhutang Jiedao (Chángzhōu Shì)</v>
      </c>
      <c r="P648" s="13" t="str">
        <f t="shared" si="43"/>
        <v>Longhutang Jiedao (Chángzhōu Shì)</v>
      </c>
    </row>
    <row r="649" spans="1:16" x14ac:dyDescent="0.25">
      <c r="A649" t="s">
        <v>1336</v>
      </c>
      <c r="B649" t="str">
        <f t="shared" si="40"/>
        <v>Lóngjí Zhèn</v>
      </c>
      <c r="C649" t="str">
        <f t="shared" si="41"/>
        <v>Lóngjí Zhèn</v>
      </c>
      <c r="D649" t="s">
        <v>1337</v>
      </c>
      <c r="E649" t="s">
        <v>243</v>
      </c>
      <c r="F649" t="str">
        <f>_xlfn.CONCAT(D649,", ",H649,", ",I649,", ","江苏省")</f>
        <v>龙集镇, 泗洪县, 宿迁市, 江苏省</v>
      </c>
      <c r="G649">
        <v>32227</v>
      </c>
      <c r="H649" t="s">
        <v>91</v>
      </c>
      <c r="I649" t="s">
        <v>87</v>
      </c>
      <c r="J649">
        <f>VLOOKUP(F649,[1]!china_towns_second__2[[Column1]:[Y]],3,FALSE)</f>
        <v>33.357307567768999</v>
      </c>
      <c r="K649">
        <f>VLOOKUP(F649,[1]!china_towns_second__2[[Column1]:[Y]],2,FALSE)</f>
        <v>118.59092010000001</v>
      </c>
      <c r="L649" t="s">
        <v>4220</v>
      </c>
      <c r="M649" t="str">
        <f>VLOOKUP(H649,CHOOSE({1,2},Table1[Native],Table1[Name]),2,0)</f>
        <v>Sìhóng Xiàn</v>
      </c>
      <c r="N649" t="str">
        <f>VLOOKUP(I649,CHOOSE({1,2},Table1[Native],Table1[Name]),2,0)</f>
        <v>Sùqiān Shì</v>
      </c>
      <c r="O649" t="str">
        <f t="shared" si="42"/>
        <v>Longji Zhen (Sùqiān Shì)</v>
      </c>
      <c r="P649" s="13" t="str">
        <f t="shared" si="43"/>
        <v>Longji Zhen (Sìhóng Xiàn)</v>
      </c>
    </row>
    <row r="650" spans="1:16" x14ac:dyDescent="0.25">
      <c r="A650" t="s">
        <v>1334</v>
      </c>
      <c r="B650" t="str">
        <f t="shared" si="40"/>
        <v>Lŏngjí Zhèn</v>
      </c>
      <c r="C650" t="str">
        <f t="shared" si="41"/>
        <v>Lŏngjí Zhèn</v>
      </c>
      <c r="D650" t="s">
        <v>1335</v>
      </c>
      <c r="E650" t="s">
        <v>243</v>
      </c>
      <c r="F650" t="str">
        <f>_xlfn.CONCAT(D650,", ",H650,", ",I650,", ","江苏省")</f>
        <v>陇集镇, 沭阳县, 宿迁市, 江苏省</v>
      </c>
      <c r="G650">
        <v>19711</v>
      </c>
      <c r="H650" t="s">
        <v>89</v>
      </c>
      <c r="I650" t="s">
        <v>87</v>
      </c>
      <c r="J650">
        <f>VLOOKUP(F650,[1]!china_towns_second__2[[Column1]:[Y]],3,FALSE)</f>
        <v>34.0386482424843</v>
      </c>
      <c r="K650">
        <f>VLOOKUP(F650,[1]!china_towns_second__2[[Column1]:[Y]],2,FALSE)</f>
        <v>118.6530116</v>
      </c>
      <c r="L650" t="s">
        <v>4220</v>
      </c>
      <c r="M650" t="str">
        <f>VLOOKUP(H650,CHOOSE({1,2},Table1[Native],Table1[Name]),2,0)</f>
        <v>Shùyáng Xiàn</v>
      </c>
      <c r="N650" t="str">
        <f>VLOOKUP(I650,CHOOSE({1,2},Table1[Native],Table1[Name]),2,0)</f>
        <v>Sùqiān Shì</v>
      </c>
      <c r="O650" t="str">
        <f t="shared" si="42"/>
        <v>Longji Zhen (Sùqiān Shì)</v>
      </c>
      <c r="P650" s="13" t="str">
        <f t="shared" si="43"/>
        <v>Longji Zhen (Shùyáng Xiàn)</v>
      </c>
    </row>
    <row r="651" spans="1:16" hidden="1" x14ac:dyDescent="0.25">
      <c r="A651" t="s">
        <v>693</v>
      </c>
      <c r="B651" t="str">
        <f t="shared" si="40"/>
        <v>Lóngjū Zhèn [incl. Mùwéi Xiāng]</v>
      </c>
      <c r="C651" t="str">
        <f t="shared" si="41"/>
        <v>Lóngjū Zhèn [incl. Mùwéi Xiāng]</v>
      </c>
      <c r="D651" t="s">
        <v>694</v>
      </c>
      <c r="E651" t="s">
        <v>243</v>
      </c>
      <c r="F651" t="str">
        <f>_xlfn.CONCAT(D651,", ",H651,", ",I651,", ","江苏省")</f>
        <v>龙苴镇, 灌云县, 连云港市, 江苏省</v>
      </c>
      <c r="G651">
        <v>60674</v>
      </c>
      <c r="H651" t="s">
        <v>45</v>
      </c>
      <c r="I651" t="s">
        <v>37</v>
      </c>
      <c r="J651">
        <f>VLOOKUP(F651,[1]!china_towns_second__2[[Column1]:[Y]],3,FALSE)</f>
        <v>34.379420327663802</v>
      </c>
      <c r="K651">
        <f>VLOOKUP(F651,[1]!china_towns_second__2[[Column1]:[Y]],2,FALSE)</f>
        <v>119.11725</v>
      </c>
      <c r="L651" t="s">
        <v>4221</v>
      </c>
      <c r="M651" t="str">
        <f>VLOOKUP(H651,CHOOSE({1,2},Table1[Native],Table1[Name]),2,0)</f>
        <v>Guànyún Xiàn</v>
      </c>
      <c r="N651" t="str">
        <f>VLOOKUP(I651,CHOOSE({1,2},Table1[Native],Table1[Name]),2,0)</f>
        <v>Liányúngăng Shì</v>
      </c>
      <c r="O651" t="str">
        <f t="shared" si="42"/>
        <v>Longju Zhen [incl. Muwei Xiang] (Liányúngăng Shì)</v>
      </c>
      <c r="P651" s="13" t="str">
        <f t="shared" si="43"/>
        <v>Longju Zhen [incl. Muwei Xiang] (Liányúngăng Shì)</v>
      </c>
    </row>
    <row r="652" spans="1:16" hidden="1" x14ac:dyDescent="0.25">
      <c r="A652" t="s">
        <v>1338</v>
      </c>
      <c r="B652" t="str">
        <f t="shared" si="40"/>
        <v>Lóngmiào Zhèn</v>
      </c>
      <c r="C652" t="str">
        <f t="shared" si="41"/>
        <v>Lóngmiào Zhèn</v>
      </c>
      <c r="D652" t="s">
        <v>1339</v>
      </c>
      <c r="E652" t="s">
        <v>243</v>
      </c>
      <c r="F652" t="str">
        <f>_xlfn.CONCAT(D652,", ",H652,", ",I652,", ","江苏省")</f>
        <v>龙庙镇, 沭阳县, 宿迁市, 江苏省</v>
      </c>
      <c r="G652">
        <v>41617</v>
      </c>
      <c r="H652" t="s">
        <v>89</v>
      </c>
      <c r="I652" t="s">
        <v>87</v>
      </c>
      <c r="J652">
        <f>VLOOKUP(F652,[1]!china_towns_second__2[[Column1]:[Y]],3,FALSE)</f>
        <v>34.189510689283097</v>
      </c>
      <c r="K652">
        <f>VLOOKUP(F652,[1]!china_towns_second__2[[Column1]:[Y]],2,FALSE)</f>
        <v>118.8334198</v>
      </c>
      <c r="L652" t="s">
        <v>4222</v>
      </c>
      <c r="M652" t="str">
        <f>VLOOKUP(H652,CHOOSE({1,2},Table1[Native],Table1[Name]),2,0)</f>
        <v>Shùyáng Xiàn</v>
      </c>
      <c r="N652" t="str">
        <f>VLOOKUP(I652,CHOOSE({1,2},Table1[Native],Table1[Name]),2,0)</f>
        <v>Sùqiān Shì</v>
      </c>
      <c r="O652" t="str">
        <f t="shared" si="42"/>
        <v>Longmiao Zhen (Sùqiān Shì)</v>
      </c>
      <c r="P652" s="13" t="str">
        <f t="shared" si="43"/>
        <v>Longmiao Zhen (Sùqiān Shì)</v>
      </c>
    </row>
    <row r="653" spans="1:16" hidden="1" x14ac:dyDescent="0.25">
      <c r="A653" t="s">
        <v>900</v>
      </c>
      <c r="B653" t="str">
        <f t="shared" si="40"/>
        <v>Lóngpáo Jiēdào [incl. Dōnggōu Zhèn]</v>
      </c>
      <c r="C653" t="str">
        <f t="shared" si="41"/>
        <v>Lóngpáo Jiēdào [incl. Dōnggōu Zhèn]</v>
      </c>
      <c r="D653" t="s">
        <v>901</v>
      </c>
      <c r="E653" t="s">
        <v>240</v>
      </c>
      <c r="F653" t="str">
        <f>_xlfn.CONCAT(D653,", ",H653,", ",I653,", ","江苏省")</f>
        <v>龙袍街道, 六合区, 南京市, 江苏省</v>
      </c>
      <c r="G653">
        <v>55599</v>
      </c>
      <c r="H653" t="s">
        <v>62</v>
      </c>
      <c r="I653" t="s">
        <v>51</v>
      </c>
      <c r="J653">
        <f>VLOOKUP(F653,[1]!china_towns_second__2[[Column1]:[Y]],3,FALSE)</f>
        <v>32.238496291785097</v>
      </c>
      <c r="K653">
        <f>VLOOKUP(F653,[1]!china_towns_second__2[[Column1]:[Y]],2,FALSE)</f>
        <v>118.99392159999999</v>
      </c>
      <c r="L653" t="s">
        <v>4223</v>
      </c>
      <c r="M653" t="str">
        <f>VLOOKUP(H653,CHOOSE({1,2},Table1[Native],Table1[Name]),2,0)</f>
        <v>Lùhé Qū</v>
      </c>
      <c r="N653" t="str">
        <f>VLOOKUP(I653,CHOOSE({1,2},Table1[Native],Table1[Name]),2,0)</f>
        <v>Nánjīng Shì</v>
      </c>
      <c r="O653" t="str">
        <f t="shared" si="42"/>
        <v>Longpao Jiedao [incl. Donggou Zhen] (Nánjīng Shì)</v>
      </c>
      <c r="P653" s="13" t="str">
        <f t="shared" si="43"/>
        <v>Longpao Jiedao [incl. Donggou Zhen] (Nánjīng Shì)</v>
      </c>
    </row>
    <row r="654" spans="1:16" hidden="1" x14ac:dyDescent="0.25">
      <c r="A654" t="s">
        <v>2641</v>
      </c>
      <c r="B654" t="str">
        <f t="shared" si="40"/>
        <v>Lóngqiú Zhèn</v>
      </c>
      <c r="C654" t="str">
        <f t="shared" si="41"/>
        <v>Lóngqiú Zhèn</v>
      </c>
      <c r="D654" t="s">
        <v>2642</v>
      </c>
      <c r="E654" t="s">
        <v>243</v>
      </c>
      <c r="F654" t="str">
        <f>_xlfn.CONCAT(D654,", ",H654,", ",I654,", ","江苏省")</f>
        <v>龙虬镇, 高邮市, 扬州市, 江苏省</v>
      </c>
      <c r="G654">
        <v>31355</v>
      </c>
      <c r="H654" t="s">
        <v>188</v>
      </c>
      <c r="I654" t="s">
        <v>184</v>
      </c>
      <c r="J654">
        <f>VLOOKUP(F654,[1]!china_towns_second__2[[Column1]:[Y]],3,FALSE)</f>
        <v>32.868028888291903</v>
      </c>
      <c r="K654">
        <f>VLOOKUP(F654,[1]!china_towns_second__2[[Column1]:[Y]],2,FALSE)</f>
        <v>119.51595880000001</v>
      </c>
      <c r="L654" t="s">
        <v>4224</v>
      </c>
      <c r="M654" t="str">
        <f>VLOOKUP(H654,CHOOSE({1,2},Table1[Native],Table1[Name]),2,0)</f>
        <v>Gāoyóu Shì</v>
      </c>
      <c r="N654" t="str">
        <f>VLOOKUP(I654,CHOOSE({1,2},Table1[Native],Table1[Name]),2,0)</f>
        <v>Yángzhōu Shì</v>
      </c>
      <c r="O654" t="str">
        <f t="shared" si="42"/>
        <v>Longqiu Zhen (Yángzhōu Shì)</v>
      </c>
      <c r="P654" s="13" t="str">
        <f t="shared" si="43"/>
        <v>Longqiu Zhen (Yángzhōu Shì)</v>
      </c>
    </row>
    <row r="655" spans="1:16" hidden="1" x14ac:dyDescent="0.25">
      <c r="A655" t="s">
        <v>902</v>
      </c>
      <c r="B655" t="str">
        <f t="shared" si="40"/>
        <v>Lóngtán Jiēdào [incl. Jìng'ān Jiēdào]</v>
      </c>
      <c r="C655" t="str">
        <f t="shared" si="41"/>
        <v>Lóngtán Jiēdào [incl. Jìng'ān Jiēdào]</v>
      </c>
      <c r="D655" t="s">
        <v>903</v>
      </c>
      <c r="E655" t="s">
        <v>240</v>
      </c>
      <c r="F655" t="str">
        <f>_xlfn.CONCAT(D655,", ",H655,", ",I655,", ","江苏省")</f>
        <v>龙潭街道, 栖霞区, 南京市, 江苏省</v>
      </c>
      <c r="G655">
        <v>57364</v>
      </c>
      <c r="H655" t="s">
        <v>66</v>
      </c>
      <c r="I655" t="s">
        <v>51</v>
      </c>
      <c r="J655">
        <f>VLOOKUP(F655,[1]!china_towns_second__2[[Column1]:[Y]],3,FALSE)</f>
        <v>32.209375311770899</v>
      </c>
      <c r="K655">
        <f>VLOOKUP(F655,[1]!china_towns_second__2[[Column1]:[Y]],2,FALSE)</f>
        <v>119.1372628</v>
      </c>
      <c r="L655" t="s">
        <v>4225</v>
      </c>
      <c r="M655" t="str">
        <f>VLOOKUP(H655,CHOOSE({1,2},Table1[Native],Table1[Name]),2,0)</f>
        <v>Qīxiá Qū</v>
      </c>
      <c r="N655" t="str">
        <f>VLOOKUP(I655,CHOOSE({1,2},Table1[Native],Table1[Name]),2,0)</f>
        <v>Nánjīng Shì</v>
      </c>
      <c r="O655" t="str">
        <f t="shared" si="42"/>
        <v>Longtan Jiedao [incl. Jing'an Jiedao] (Nánjīng Shì)</v>
      </c>
      <c r="P655" s="13" t="str">
        <f t="shared" si="43"/>
        <v>Longtan Jiedao [incl. Jing'an Jiedao] (Nánjīng Shì)</v>
      </c>
    </row>
    <row r="656" spans="1:16" hidden="1" x14ac:dyDescent="0.25">
      <c r="A656" t="s">
        <v>1549</v>
      </c>
      <c r="B656" t="str">
        <f t="shared" si="40"/>
        <v>Lóufēng Jiēdào</v>
      </c>
      <c r="C656" t="str">
        <f t="shared" si="41"/>
        <v>Lóufēng Jiēdào</v>
      </c>
      <c r="D656" t="s">
        <v>1550</v>
      </c>
      <c r="E656" t="s">
        <v>240</v>
      </c>
      <c r="F656" t="str">
        <f>_xlfn.CONCAT(D656,", ",H656,", ",I656,", ","江苏省")</f>
        <v>娄葑街道, 姑苏区, 苏州市, 江苏省</v>
      </c>
      <c r="G656">
        <v>295747</v>
      </c>
      <c r="H656" t="s">
        <v>101</v>
      </c>
      <c r="I656" t="s">
        <v>98</v>
      </c>
      <c r="J656">
        <f>VLOOKUP(F656,[1]!china_towns_second__2[[Column1]:[Y]],3,FALSE)</f>
        <v>31.327309518937799</v>
      </c>
      <c r="K656">
        <f>VLOOKUP(F656,[1]!china_towns_second__2[[Column1]:[Y]],2,FALSE)</f>
        <v>120.6623007</v>
      </c>
      <c r="L656" t="s">
        <v>4226</v>
      </c>
      <c r="M656" t="str">
        <f>VLOOKUP(H656,CHOOSE({1,2},Table1[Native],Table1[Name]),2,0)</f>
        <v>Gūsū Qū</v>
      </c>
      <c r="N656" t="str">
        <f>VLOOKUP(I656,CHOOSE({1,2},Table1[Native],Table1[Name]),2,0)</f>
        <v>Sūzhōu Shì</v>
      </c>
      <c r="O656" t="str">
        <f t="shared" si="42"/>
        <v>Loufeng Jiedao (Sūzhōu Shì)</v>
      </c>
      <c r="P656" s="13" t="str">
        <f t="shared" si="43"/>
        <v>Loufeng Jiedao (Sūzhōu Shì)</v>
      </c>
    </row>
    <row r="657" spans="1:16" hidden="1" x14ac:dyDescent="0.25">
      <c r="A657" t="s">
        <v>2436</v>
      </c>
      <c r="B657" t="str">
        <f t="shared" si="40"/>
        <v>Lóuwáng Zhèn</v>
      </c>
      <c r="C657" t="str">
        <f t="shared" si="41"/>
        <v>Lóuwáng Zhèn</v>
      </c>
      <c r="D657" t="s">
        <v>2437</v>
      </c>
      <c r="E657" t="s">
        <v>243</v>
      </c>
      <c r="F657" t="str">
        <f>_xlfn.CONCAT(D657,", ",H657,", ",I657,", ","江苏省")</f>
        <v>楼王镇, 盐都区, 盐城市, 江苏省</v>
      </c>
      <c r="G657">
        <v>30165</v>
      </c>
      <c r="H657" t="s">
        <v>182</v>
      </c>
      <c r="I657" t="s">
        <v>165</v>
      </c>
      <c r="J657">
        <f>VLOOKUP(F657,[1]!china_towns_second__2[[Column1]:[Y]],3,FALSE)</f>
        <v>33.274004663618797</v>
      </c>
      <c r="K657">
        <f>VLOOKUP(F657,[1]!china_towns_second__2[[Column1]:[Y]],2,FALSE)</f>
        <v>119.772747</v>
      </c>
      <c r="L657" t="s">
        <v>4227</v>
      </c>
      <c r="M657" t="str">
        <f>VLOOKUP(H657,CHOOSE({1,2},Table1[Native],Table1[Name]),2,0)</f>
        <v>Yándū Qū</v>
      </c>
      <c r="N657" t="str">
        <f>VLOOKUP(I657,CHOOSE({1,2},Table1[Native],Table1[Name]),2,0)</f>
        <v>Yánchéng Shì</v>
      </c>
      <c r="O657" t="str">
        <f t="shared" si="42"/>
        <v>Louwang Zhen (Yánchéng Shì)</v>
      </c>
      <c r="P657" s="13" t="str">
        <f t="shared" si="43"/>
        <v>Louwang Zhen (Yánchéng Shì)</v>
      </c>
    </row>
    <row r="658" spans="1:16" hidden="1" x14ac:dyDescent="0.25">
      <c r="A658" t="s">
        <v>1752</v>
      </c>
      <c r="B658" t="str">
        <f t="shared" si="40"/>
        <v>Lóuzhuāng Zhèn</v>
      </c>
      <c r="C658" t="str">
        <f t="shared" si="41"/>
        <v>Lóuzhuāng Zhèn</v>
      </c>
      <c r="D658" t="s">
        <v>1753</v>
      </c>
      <c r="E658" t="s">
        <v>243</v>
      </c>
      <c r="F658" t="str">
        <f>_xlfn.CONCAT(D658,", ",H658,", ",I658,", ","江苏省")</f>
        <v>娄庄镇, 姜堰区, 泰州市, 江苏省</v>
      </c>
      <c r="G658">
        <v>44520</v>
      </c>
      <c r="H658" t="s">
        <v>123</v>
      </c>
      <c r="I658" t="s">
        <v>117</v>
      </c>
      <c r="J658">
        <f>VLOOKUP(F658,[1]!china_towns_second__2[[Column1]:[Y]],3,FALSE)</f>
        <v>32.5737842265954</v>
      </c>
      <c r="K658">
        <f>VLOOKUP(F658,[1]!china_towns_second__2[[Column1]:[Y]],2,FALSE)</f>
        <v>120.2040599</v>
      </c>
      <c r="L658" t="s">
        <v>4228</v>
      </c>
      <c r="M658" t="str">
        <f>VLOOKUP(H658,CHOOSE({1,2},Table1[Native],Table1[Name]),2,0)</f>
        <v>Jiāngyàn Qū</v>
      </c>
      <c r="N658" t="str">
        <f>VLOOKUP(I658,CHOOSE({1,2},Table1[Native],Table1[Name]),2,0)</f>
        <v>Tàizhōu Shì</v>
      </c>
      <c r="O658" t="str">
        <f t="shared" si="42"/>
        <v>Louzhuang Zhen (Tàizhōu Shì)</v>
      </c>
      <c r="P658" s="13" t="str">
        <f t="shared" si="43"/>
        <v>Louzhuang Zhen (Tàizhōu Shì)</v>
      </c>
    </row>
    <row r="659" spans="1:16" hidden="1" x14ac:dyDescent="0.25">
      <c r="A659" t="s">
        <v>291</v>
      </c>
      <c r="B659" t="str">
        <f t="shared" si="40"/>
        <v>Lùchéng Jiēdào</v>
      </c>
      <c r="C659" t="str">
        <f t="shared" si="41"/>
        <v>Lùchéng Jiēdào</v>
      </c>
      <c r="D659" t="s">
        <v>292</v>
      </c>
      <c r="E659" t="s">
        <v>240</v>
      </c>
      <c r="F659" t="str">
        <f>_xlfn.CONCAT(D659,", ",H659,", ",I659,", ","江苏省")</f>
        <v>潞城街道, 武进区, 常州市, 江苏省</v>
      </c>
      <c r="G659">
        <v>29638</v>
      </c>
      <c r="H659" t="s">
        <v>15</v>
      </c>
      <c r="I659" t="s">
        <v>6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4229</v>
      </c>
      <c r="M659" t="str">
        <f>VLOOKUP(H659,CHOOSE({1,2},Table1[Native],Table1[Name]),2,0)</f>
        <v>Wŭjìn Qū</v>
      </c>
      <c r="N659" t="str">
        <f>VLOOKUP(I659,CHOOSE({1,2},Table1[Native],Table1[Name]),2,0)</f>
        <v>Chángzhōu Shì</v>
      </c>
      <c r="O659" t="str">
        <f t="shared" si="42"/>
        <v>Lucheng Jiedao (Chángzhōu Shì)</v>
      </c>
      <c r="P659" s="13" t="str">
        <f t="shared" si="43"/>
        <v>Lucheng Jiedao (Chángzhōu Shì)</v>
      </c>
    </row>
    <row r="660" spans="1:16" hidden="1" x14ac:dyDescent="0.25">
      <c r="A660" t="s">
        <v>2818</v>
      </c>
      <c r="B660" t="str">
        <f t="shared" si="40"/>
        <v>Lǚchéng Zhèn</v>
      </c>
      <c r="C660" t="str">
        <f t="shared" si="41"/>
        <v>Lǚchéng Zhèn</v>
      </c>
      <c r="D660" t="s">
        <v>2819</v>
      </c>
      <c r="E660" t="s">
        <v>243</v>
      </c>
      <c r="F660" t="str">
        <f>_xlfn.CONCAT(D660,", ",H660,", ",I660,", ","江苏省")</f>
        <v>吕城镇, 丹阳市, 镇江市, 江苏省</v>
      </c>
      <c r="G660">
        <v>53334</v>
      </c>
      <c r="H660" t="s">
        <v>201</v>
      </c>
      <c r="I660" t="s">
        <v>197</v>
      </c>
      <c r="J660">
        <f>VLOOKUP(F660,[1]!china_towns_second__2[[Column1]:[Y]],3,FALSE)</f>
        <v>31.907338711420699</v>
      </c>
      <c r="K660">
        <f>VLOOKUP(F660,[1]!china_towns_second__2[[Column1]:[Y]],2,FALSE)</f>
        <v>119.7337991</v>
      </c>
      <c r="L660" t="s">
        <v>4230</v>
      </c>
      <c r="M660" t="str">
        <f>VLOOKUP(H660,CHOOSE({1,2},Table1[Native],Table1[Name]),2,0)</f>
        <v>Dānyáng Shì</v>
      </c>
      <c r="N660" t="str">
        <f>VLOOKUP(I660,CHOOSE({1,2},Table1[Native],Table1[Name]),2,0)</f>
        <v>Zhènjiāng Shì</v>
      </c>
      <c r="O660" t="str">
        <f t="shared" si="42"/>
        <v>Lucheng Zhen (Zhènjiāng Shì)</v>
      </c>
      <c r="P660" s="13" t="str">
        <f t="shared" si="43"/>
        <v>Lucheng Zhen (Zhènjiāng Shì)</v>
      </c>
    </row>
    <row r="661" spans="1:16" hidden="1" x14ac:dyDescent="0.25">
      <c r="A661" t="s">
        <v>1551</v>
      </c>
      <c r="B661" t="str">
        <f t="shared" si="40"/>
        <v>Lùdù Zhèn</v>
      </c>
      <c r="C661" t="str">
        <f t="shared" si="41"/>
        <v>Lùdù Zhèn</v>
      </c>
      <c r="D661" t="s">
        <v>1552</v>
      </c>
      <c r="E661" t="s">
        <v>243</v>
      </c>
      <c r="F661" t="str">
        <f>_xlfn.CONCAT(D661,", ",H661,", ",I661,", ","江苏省")</f>
        <v>陆渡镇, 太仓市, 苏州市, 江苏省</v>
      </c>
      <c r="G661">
        <v>45791</v>
      </c>
      <c r="H661" t="s">
        <v>107</v>
      </c>
      <c r="I661" t="s">
        <v>98</v>
      </c>
      <c r="J661">
        <f>VLOOKUP(F661,[1]!china_towns_second__2[[Column1]:[Y]],3,FALSE)</f>
        <v>31.458463900000002</v>
      </c>
      <c r="K661">
        <f>VLOOKUP(F661,[1]!china_towns_second__2[[Column1]:[Y]],2,FALSE)</f>
        <v>121.11273370000001</v>
      </c>
      <c r="L661" t="s">
        <v>4231</v>
      </c>
      <c r="M661" t="str">
        <f>VLOOKUP(H661,CHOOSE({1,2},Table1[Native],Table1[Name]),2,0)</f>
        <v>Tàicāng Shì</v>
      </c>
      <c r="N661" t="str">
        <f>VLOOKUP(I661,CHOOSE({1,2},Table1[Native],Table1[Name]),2,0)</f>
        <v>Sūzhōu Shì</v>
      </c>
      <c r="O661" t="str">
        <f t="shared" si="42"/>
        <v>Ludu Zhen (Sūzhōu Shì)</v>
      </c>
      <c r="P661" s="13" t="str">
        <f t="shared" si="43"/>
        <v>Ludu Zhen (Sūzhōu Shì)</v>
      </c>
    </row>
    <row r="662" spans="1:16" hidden="1" x14ac:dyDescent="0.25">
      <c r="A662" t="s">
        <v>2643</v>
      </c>
      <c r="B662" t="str">
        <f t="shared" si="40"/>
        <v>Lŭduŏ Zhèn</v>
      </c>
      <c r="C662" t="str">
        <f t="shared" si="41"/>
        <v>Lŭduŏ Zhèn</v>
      </c>
      <c r="D662" t="s">
        <v>2644</v>
      </c>
      <c r="E662" t="s">
        <v>243</v>
      </c>
      <c r="F662" t="str">
        <f>_xlfn.CONCAT(D662,", ",H662,", ",I662,", ","江苏省")</f>
        <v>鲁垛镇, 宝应县, 扬州市, 江苏省</v>
      </c>
      <c r="G662">
        <v>21783</v>
      </c>
      <c r="H662" t="s">
        <v>186</v>
      </c>
      <c r="I662" t="s">
        <v>184</v>
      </c>
      <c r="J662">
        <f>VLOOKUP(F662,[1]!china_towns_second__2[[Column1]:[Y]],3,FALSE)</f>
        <v>33.209466054702702</v>
      </c>
      <c r="K662">
        <f>VLOOKUP(F662,[1]!china_towns_second__2[[Column1]:[Y]],2,FALSE)</f>
        <v>119.51003</v>
      </c>
      <c r="L662" t="s">
        <v>4232</v>
      </c>
      <c r="M662" t="str">
        <f>VLOOKUP(H662,CHOOSE({1,2},Table1[Native],Table1[Name]),2,0)</f>
        <v>Băoyīng Xiàn</v>
      </c>
      <c r="N662" t="str">
        <f>VLOOKUP(I662,CHOOSE({1,2},Table1[Native],Table1[Name]),2,0)</f>
        <v>Yángzhōu Shì</v>
      </c>
      <c r="O662" t="str">
        <f t="shared" si="42"/>
        <v>Luduo Zhen (Yángzhōu Shì)</v>
      </c>
      <c r="P662" s="13" t="str">
        <f t="shared" si="43"/>
        <v>Luduo Zhen (Yángzhōu Shì)</v>
      </c>
    </row>
    <row r="663" spans="1:16" hidden="1" x14ac:dyDescent="0.25">
      <c r="A663" t="s">
        <v>2438</v>
      </c>
      <c r="B663" t="str">
        <f t="shared" si="40"/>
        <v>Lúgōu Zhèn</v>
      </c>
      <c r="C663" t="str">
        <f t="shared" si="41"/>
        <v>Lúgōu Zhèn</v>
      </c>
      <c r="D663" t="s">
        <v>2439</v>
      </c>
      <c r="E663" t="s">
        <v>243</v>
      </c>
      <c r="F663" t="str">
        <f>_xlfn.CONCAT(D663,", ",H663,", ",I663,", ","江苏省")</f>
        <v>芦沟镇, 建湖县, 盐城市, 江苏省</v>
      </c>
      <c r="G663">
        <v>33866</v>
      </c>
      <c r="H663" t="s">
        <v>175</v>
      </c>
      <c r="I663" t="s">
        <v>165</v>
      </c>
      <c r="J663">
        <f>VLOOKUP(F663,[1]!china_towns_second__2[[Column1]:[Y]],3,FALSE)</f>
        <v>33.392193802414397</v>
      </c>
      <c r="K663">
        <f>VLOOKUP(F663,[1]!china_towns_second__2[[Column1]:[Y]],2,FALSE)</f>
        <v>119.8574421</v>
      </c>
      <c r="L663" t="s">
        <v>4233</v>
      </c>
      <c r="M663" t="str">
        <f>VLOOKUP(H663,CHOOSE({1,2},Table1[Native],Table1[Name]),2,0)</f>
        <v>Jiànhú Xiàn</v>
      </c>
      <c r="N663" t="str">
        <f>VLOOKUP(I663,CHOOSE({1,2},Table1[Native],Table1[Name]),2,0)</f>
        <v>Yánchéng Shì</v>
      </c>
      <c r="O663" t="str">
        <f t="shared" si="42"/>
        <v>Lugou Zhen (Yánchéng Shì)</v>
      </c>
      <c r="P663" s="13" t="str">
        <f t="shared" si="43"/>
        <v>Lugou Zhen (Yánchéng Shì)</v>
      </c>
    </row>
    <row r="664" spans="1:16" x14ac:dyDescent="0.25">
      <c r="A664" t="s">
        <v>1342</v>
      </c>
      <c r="B664" t="str">
        <f t="shared" si="40"/>
        <v>Lújí Zhèn</v>
      </c>
      <c r="C664" t="str">
        <f t="shared" si="41"/>
        <v>Lújí Zhèn</v>
      </c>
      <c r="D664" t="s">
        <v>1343</v>
      </c>
      <c r="E664" t="s">
        <v>243</v>
      </c>
      <c r="F664" t="str">
        <f>_xlfn.CONCAT(D664,", ",H664,", ",I664,", ","江苏省")</f>
        <v>卢集镇, 泗阳县, 宿迁市, 江苏省</v>
      </c>
      <c r="G664">
        <v>63790</v>
      </c>
      <c r="H664" t="s">
        <v>93</v>
      </c>
      <c r="I664" t="s">
        <v>87</v>
      </c>
      <c r="J664">
        <f>VLOOKUP(F664,[1]!china_towns_second__2[[Column1]:[Y]],3,FALSE)</f>
        <v>33.580917826772797</v>
      </c>
      <c r="K664">
        <f>VLOOKUP(F664,[1]!china_towns_second__2[[Column1]:[Y]],2,FALSE)</f>
        <v>118.61169599999999</v>
      </c>
      <c r="L664" t="s">
        <v>4234</v>
      </c>
      <c r="M664" t="str">
        <f>VLOOKUP(H664,CHOOSE({1,2},Table1[Native],Table1[Name]),2,0)</f>
        <v>Sìyáng Xiàn</v>
      </c>
      <c r="N664" t="str">
        <f>VLOOKUP(I664,CHOOSE({1,2},Table1[Native],Table1[Name]),2,0)</f>
        <v>Sùqiān Shì</v>
      </c>
      <c r="O664" t="str">
        <f t="shared" si="42"/>
        <v>Luji Zhen (Sùqiān Shì)</v>
      </c>
      <c r="P664" s="13" t="str">
        <f t="shared" si="43"/>
        <v>Luji Zhen (Sìyáng Xiàn)</v>
      </c>
    </row>
    <row r="665" spans="1:16" x14ac:dyDescent="0.25">
      <c r="A665" t="s">
        <v>1340</v>
      </c>
      <c r="B665" t="str">
        <f t="shared" si="40"/>
        <v>Lùjí Zhèn</v>
      </c>
      <c r="C665" t="str">
        <f t="shared" si="41"/>
        <v>Lùjí Zhèn</v>
      </c>
      <c r="D665" t="s">
        <v>1341</v>
      </c>
      <c r="E665" t="s">
        <v>243</v>
      </c>
      <c r="F665" t="str">
        <f>_xlfn.CONCAT(D665,", ",H665,", ",I665,", ","江苏省")</f>
        <v>陆集镇, 宿豫区, 宿迁市, 江苏省</v>
      </c>
      <c r="G665">
        <v>36959</v>
      </c>
      <c r="H665" t="s">
        <v>96</v>
      </c>
      <c r="I665" t="s">
        <v>87</v>
      </c>
      <c r="J665">
        <f>VLOOKUP(F665,[1]!china_towns_second__2[[Column1]:[Y]],3,FALSE)</f>
        <v>33.874680437815996</v>
      </c>
      <c r="K665">
        <f>VLOOKUP(F665,[1]!china_towns_second__2[[Column1]:[Y]],2,FALSE)</f>
        <v>118.4054742</v>
      </c>
      <c r="L665" t="s">
        <v>4234</v>
      </c>
      <c r="M665" t="str">
        <f>VLOOKUP(H665,CHOOSE({1,2},Table1[Native],Table1[Name]),2,0)</f>
        <v>Sùyù Qū</v>
      </c>
      <c r="N665" t="str">
        <f>VLOOKUP(I665,CHOOSE({1,2},Table1[Native],Table1[Name]),2,0)</f>
        <v>Sùqiān Shì</v>
      </c>
      <c r="O665" t="str">
        <f t="shared" si="42"/>
        <v>Luji Zhen (Sùqiān Shì)</v>
      </c>
      <c r="P665" s="13" t="str">
        <f t="shared" si="43"/>
        <v>Luji Zhen (Sùyù Qū)</v>
      </c>
    </row>
    <row r="666" spans="1:16" hidden="1" x14ac:dyDescent="0.25">
      <c r="A666" t="s">
        <v>1553</v>
      </c>
      <c r="B666" t="str">
        <f t="shared" si="40"/>
        <v>Lùjiā Zhèn</v>
      </c>
      <c r="C666" t="str">
        <f t="shared" si="41"/>
        <v>Lùjiā Zhèn</v>
      </c>
      <c r="D666" t="s">
        <v>1554</v>
      </c>
      <c r="E666" t="s">
        <v>243</v>
      </c>
      <c r="F666" t="str">
        <f>_xlfn.CONCAT(D666,", ",H666,", ",I666,", ","江苏省")</f>
        <v>陆家镇, 昆山市, 苏州市, 江苏省</v>
      </c>
      <c r="G666">
        <v>90561</v>
      </c>
      <c r="H666" t="s">
        <v>105</v>
      </c>
      <c r="I666" t="s">
        <v>98</v>
      </c>
      <c r="J666">
        <f>VLOOKUP(F666,[1]!china_towns_second__2[[Column1]:[Y]],3,FALSE)</f>
        <v>31.325790777993799</v>
      </c>
      <c r="K666">
        <f>VLOOKUP(F666,[1]!china_towns_second__2[[Column1]:[Y]],2,FALSE)</f>
        <v>121.0358312</v>
      </c>
      <c r="L666" t="s">
        <v>4235</v>
      </c>
      <c r="M666" t="str">
        <f>VLOOKUP(H666,CHOOSE({1,2},Table1[Native],Table1[Name]),2,0)</f>
        <v>Kūnshān Shì</v>
      </c>
      <c r="N666" t="str">
        <f>VLOOKUP(I666,CHOOSE({1,2},Table1[Native],Table1[Name]),2,0)</f>
        <v>Sūzhōu Shì</v>
      </c>
      <c r="O666" t="str">
        <f t="shared" si="42"/>
        <v>Lujia Zhen (Sūzhōu Shì)</v>
      </c>
      <c r="P666" s="13" t="str">
        <f t="shared" si="43"/>
        <v>Lujia Zhen (Sūzhōu Shì)</v>
      </c>
    </row>
    <row r="667" spans="1:16" hidden="1" x14ac:dyDescent="0.25">
      <c r="A667" t="s">
        <v>904</v>
      </c>
      <c r="B667" t="str">
        <f t="shared" si="40"/>
        <v>Lùkŏu Jiēdào</v>
      </c>
      <c r="C667" t="str">
        <f t="shared" si="41"/>
        <v>Lùkŏu Jiēdào</v>
      </c>
      <c r="D667" t="s">
        <v>905</v>
      </c>
      <c r="E667" t="s">
        <v>240</v>
      </c>
      <c r="F667" t="str">
        <f>_xlfn.CONCAT(D667,", ",H667,", ",I667,", ","江苏省")</f>
        <v>禄口街道, 江宁区, 南京市, 江苏省</v>
      </c>
      <c r="G667">
        <v>85670</v>
      </c>
      <c r="H667" t="s">
        <v>56</v>
      </c>
      <c r="I667" t="s">
        <v>51</v>
      </c>
      <c r="J667">
        <f>VLOOKUP(F667,[1]!china_towns_second__2[[Column1]:[Y]],3,FALSE)</f>
        <v>31.734970844660399</v>
      </c>
      <c r="K667">
        <f>VLOOKUP(F667,[1]!china_towns_second__2[[Column1]:[Y]],2,FALSE)</f>
        <v>118.8569706</v>
      </c>
      <c r="L667" t="s">
        <v>4236</v>
      </c>
      <c r="M667" t="str">
        <f>VLOOKUP(H667,CHOOSE({1,2},Table1[Native],Table1[Name]),2,0)</f>
        <v>Jiāngníng Qū</v>
      </c>
      <c r="N667" t="str">
        <f>VLOOKUP(I667,CHOOSE({1,2},Table1[Native],Table1[Name]),2,0)</f>
        <v>Nánjīng Shì</v>
      </c>
      <c r="O667" t="str">
        <f t="shared" si="42"/>
        <v>Lukou Jiedao (Nánjīng Shì)</v>
      </c>
      <c r="P667" s="13" t="str">
        <f t="shared" si="43"/>
        <v>Lukou Jiedao (Nánjīng Shì)</v>
      </c>
    </row>
    <row r="668" spans="1:16" hidden="1" x14ac:dyDescent="0.25">
      <c r="A668" t="s">
        <v>502</v>
      </c>
      <c r="B668" t="str">
        <f t="shared" si="40"/>
        <v>Lǚliáng Zhèn</v>
      </c>
      <c r="C668" t="str">
        <f t="shared" si="41"/>
        <v>Lǚliáng Zhèn</v>
      </c>
      <c r="D668" t="s">
        <v>503</v>
      </c>
      <c r="E668" t="s">
        <v>243</v>
      </c>
      <c r="F668" t="str">
        <f>_xlfn.CONCAT(D668,", ",H668,", ",I668,", ","江苏省")</f>
        <v>吕良镇, 金湖县, 淮安市, 江苏省</v>
      </c>
      <c r="G668">
        <v>14440</v>
      </c>
      <c r="H668" t="s">
        <v>30</v>
      </c>
      <c r="I668" t="s">
        <v>21</v>
      </c>
      <c r="J668">
        <f>VLOOKUP(F668,[1]!china_towns_second__2[[Column1]:[Y]],3,FALSE)</f>
        <v>33.157154024053703</v>
      </c>
      <c r="K668">
        <f>VLOOKUP(F668,[1]!china_towns_second__2[[Column1]:[Y]],2,FALSE)</f>
        <v>119.07688659999999</v>
      </c>
      <c r="L668" t="s">
        <v>4237</v>
      </c>
      <c r="M668" t="str">
        <f>VLOOKUP(H668,CHOOSE({1,2},Table1[Native],Table1[Name]),2,0)</f>
        <v>Jīnhú Xiàn</v>
      </c>
      <c r="N668" t="str">
        <f>VLOOKUP(I668,CHOOSE({1,2},Table1[Native],Table1[Name]),2,0)</f>
        <v>Huái'ān Shì</v>
      </c>
      <c r="O668" t="str">
        <f t="shared" si="42"/>
        <v>Luliang Zhen (Huái'ān Shì)</v>
      </c>
      <c r="P668" s="13" t="str">
        <f t="shared" si="43"/>
        <v>Luliang Zhen (Huái'ān Shì)</v>
      </c>
    </row>
    <row r="669" spans="1:16" hidden="1" x14ac:dyDescent="0.25">
      <c r="A669" t="s">
        <v>2138</v>
      </c>
      <c r="B669" t="str">
        <f t="shared" si="40"/>
        <v>Lùlóu Zhèn</v>
      </c>
      <c r="C669" t="str">
        <f t="shared" si="41"/>
        <v>Lùlóu Zhèn</v>
      </c>
      <c r="D669" t="s">
        <v>2139</v>
      </c>
      <c r="E669" t="s">
        <v>243</v>
      </c>
      <c r="F669" t="str">
        <f>_xlfn.CONCAT(D669,", ",H669,", ",I669,", ","江苏省")</f>
        <v>鹿楼镇, 沛县, 徐州市, 江苏省</v>
      </c>
      <c r="G669">
        <v>63704</v>
      </c>
      <c r="H669" t="s">
        <v>153</v>
      </c>
      <c r="I669" t="s">
        <v>147</v>
      </c>
      <c r="J669">
        <f>VLOOKUP(F669,[1]!china_towns_second__2[[Column1]:[Y]],3,FALSE)</f>
        <v>34.752998971101498</v>
      </c>
      <c r="K669">
        <f>VLOOKUP(F669,[1]!china_towns_second__2[[Column1]:[Y]],2,FALSE)</f>
        <v>116.7450554</v>
      </c>
      <c r="L669" t="s">
        <v>4238</v>
      </c>
      <c r="M669" t="str">
        <f>VLOOKUP(H669,CHOOSE({1,2},Table1[Native],Table1[Name]),2,0)</f>
        <v>Pèi Xiàn</v>
      </c>
      <c r="N669" t="str">
        <f>VLOOKUP(I669,CHOOSE({1,2},Table1[Native],Table1[Name]),2,0)</f>
        <v>Xúzhōu Shì</v>
      </c>
      <c r="O669" t="str">
        <f t="shared" si="42"/>
        <v>Lulou Zhen (Xúzhōu Shì)</v>
      </c>
      <c r="P669" s="13" t="str">
        <f t="shared" si="43"/>
        <v>Lulou Zhen (Xúzhōu Shì)</v>
      </c>
    </row>
    <row r="670" spans="1:16" hidden="1" x14ac:dyDescent="0.25">
      <c r="A670" t="s">
        <v>695</v>
      </c>
      <c r="B670" t="str">
        <f t="shared" si="40"/>
        <v>Lùnán Jiēdào</v>
      </c>
      <c r="C670" t="str">
        <f t="shared" si="41"/>
        <v>Lùnán Jiēdào</v>
      </c>
      <c r="D670" t="s">
        <v>696</v>
      </c>
      <c r="E670" t="s">
        <v>240</v>
      </c>
      <c r="F670" t="str">
        <f>_xlfn.CONCAT(D670,", ",H670,", ",I670,", ","江苏省")</f>
        <v>路南街道, 海州区, 连云港市, 江苏省</v>
      </c>
      <c r="G670">
        <v>60833</v>
      </c>
      <c r="H670" t="s">
        <v>46</v>
      </c>
      <c r="I670" t="s">
        <v>37</v>
      </c>
      <c r="J670">
        <f>VLOOKUP(F670,[1]!china_towns_second__2[[Column1]:[Y]],3,FALSE)</f>
        <v>34.595559798348503</v>
      </c>
      <c r="K670">
        <f>VLOOKUP(F670,[1]!china_towns_second__2[[Column1]:[Y]],2,FALSE)</f>
        <v>119.17494120000001</v>
      </c>
      <c r="L670" t="s">
        <v>4239</v>
      </c>
      <c r="M670" t="str">
        <f>VLOOKUP(H670,CHOOSE({1,2},Table1[Native],Table1[Name]),2,0)</f>
        <v>Hăizhōu Qū</v>
      </c>
      <c r="N670" t="str">
        <f>VLOOKUP(I670,CHOOSE({1,2},Table1[Native],Table1[Name]),2,0)</f>
        <v>Liányúngăng Shì</v>
      </c>
      <c r="O670" t="str">
        <f t="shared" si="42"/>
        <v>Lunan Jiedao (Liányúngăng Shì)</v>
      </c>
      <c r="P670" s="13" t="str">
        <f t="shared" si="43"/>
        <v>Lunan Jiedao (Liányúngăng Shì)</v>
      </c>
    </row>
    <row r="671" spans="1:16" hidden="1" x14ac:dyDescent="0.25">
      <c r="A671" t="s">
        <v>2440</v>
      </c>
      <c r="B671" t="str">
        <f t="shared" si="40"/>
        <v>Luóqiáo Zhèn</v>
      </c>
      <c r="C671" t="str">
        <f t="shared" si="41"/>
        <v>Luóqiáo Zhèn</v>
      </c>
      <c r="D671" t="s">
        <v>2441</v>
      </c>
      <c r="E671" t="s">
        <v>243</v>
      </c>
      <c r="F671" t="str">
        <f>_xlfn.CONCAT(D671,", ",H671,", ",I671,", ","江苏省")</f>
        <v>罗桥镇, 阜宁县, 盐城市, 江苏省</v>
      </c>
      <c r="G671">
        <v>40490</v>
      </c>
      <c r="H671" t="s">
        <v>173</v>
      </c>
      <c r="I671" t="s">
        <v>165</v>
      </c>
      <c r="J671">
        <f>VLOOKUP(F671,[1]!china_towns_second__2[[Column1]:[Y]],3,FALSE)</f>
        <v>33.5378412401285</v>
      </c>
      <c r="K671">
        <f>VLOOKUP(F671,[1]!china_towns_second__2[[Column1]:[Y]],2,FALSE)</f>
        <v>119.5336889</v>
      </c>
      <c r="L671" t="s">
        <v>4240</v>
      </c>
      <c r="M671" t="str">
        <f>VLOOKUP(H671,CHOOSE({1,2},Table1[Native],Table1[Name]),2,0)</f>
        <v>Fùníng Xiàn</v>
      </c>
      <c r="N671" t="str">
        <f>VLOOKUP(I671,CHOOSE({1,2},Table1[Native],Table1[Name]),2,0)</f>
        <v>Yánchéng Shì</v>
      </c>
      <c r="O671" t="str">
        <f t="shared" si="42"/>
        <v>Luoqiao Zhen (Yánchéng Shì)</v>
      </c>
      <c r="P671" s="13" t="str">
        <f t="shared" si="43"/>
        <v>Luoqiao Zhen (Yánchéng Shì)</v>
      </c>
    </row>
    <row r="672" spans="1:16" hidden="1" x14ac:dyDescent="0.25">
      <c r="A672" t="s">
        <v>1905</v>
      </c>
      <c r="B672" t="str">
        <f t="shared" si="40"/>
        <v>Luòshè Zhèn</v>
      </c>
      <c r="C672" t="str">
        <f t="shared" si="41"/>
        <v>Luòshè Zhèn</v>
      </c>
      <c r="D672" t="s">
        <v>1906</v>
      </c>
      <c r="E672" t="s">
        <v>243</v>
      </c>
      <c r="F672" t="str">
        <f>_xlfn.CONCAT(D672,", ",H672,", ",I672,", ","江苏省")</f>
        <v>洛社镇, 惠山区, 无锡市, 江苏省</v>
      </c>
      <c r="G672">
        <v>169889</v>
      </c>
      <c r="H672" t="s">
        <v>137</v>
      </c>
      <c r="I672" t="s">
        <v>133</v>
      </c>
      <c r="J672">
        <f>VLOOKUP(F672,[1]!china_towns_second__2[[Column1]:[Y]],3,FALSE)</f>
        <v>31.644763861883099</v>
      </c>
      <c r="K672">
        <f>VLOOKUP(F672,[1]!china_towns_second__2[[Column1]:[Y]],2,FALSE)</f>
        <v>120.1801115</v>
      </c>
      <c r="L672" t="s">
        <v>4241</v>
      </c>
      <c r="M672" t="str">
        <f>VLOOKUP(H672,CHOOSE({1,2},Table1[Native],Table1[Name]),2,0)</f>
        <v>Huìshān Qū</v>
      </c>
      <c r="N672" t="str">
        <f>VLOOKUP(I672,CHOOSE({1,2},Table1[Native],Table1[Name]),2,0)</f>
        <v>Wúxī Shì</v>
      </c>
      <c r="O672" t="str">
        <f t="shared" si="42"/>
        <v>Luoshe Zhen (Wúxī Shì)</v>
      </c>
      <c r="P672" s="13" t="str">
        <f t="shared" si="43"/>
        <v>Luoshe Zhen (Wúxī Shì)</v>
      </c>
    </row>
    <row r="673" spans="1:16" hidden="1" x14ac:dyDescent="0.25">
      <c r="A673" t="s">
        <v>2140</v>
      </c>
      <c r="B673" t="str">
        <f t="shared" si="40"/>
        <v>Luòtuóshān Jiēdào</v>
      </c>
      <c r="C673" t="str">
        <f t="shared" si="41"/>
        <v>Luòtuóshān Jiēdào</v>
      </c>
      <c r="D673" t="s">
        <v>2141</v>
      </c>
      <c r="E673" t="s">
        <v>240</v>
      </c>
      <c r="F673" t="str">
        <f>_xlfn.CONCAT(D673,", ",H673,", ",I673,", ","江苏省")</f>
        <v>骆驼山街道, 云龙区, 徐州市, 江苏省</v>
      </c>
      <c r="G673">
        <v>59707</v>
      </c>
      <c r="H673" t="s">
        <v>163</v>
      </c>
      <c r="I673" t="s">
        <v>147</v>
      </c>
      <c r="J673">
        <f>VLOOKUP(F673,[1]!china_towns_second__2[[Column1]:[Y]],3,FALSE)</f>
        <v>34.243534062539297</v>
      </c>
      <c r="K673">
        <f>VLOOKUP(F673,[1]!china_towns_second__2[[Column1]:[Y]],2,FALSE)</f>
        <v>117.2220939</v>
      </c>
      <c r="L673" t="s">
        <v>4242</v>
      </c>
      <c r="M673" t="str">
        <f>VLOOKUP(H673,CHOOSE({1,2},Table1[Native],Table1[Name]),2,0)</f>
        <v>Yúnlóng Qū</v>
      </c>
      <c r="N673" t="str">
        <f>VLOOKUP(I673,CHOOSE({1,2},Table1[Native],Table1[Name]),2,0)</f>
        <v>Xúzhōu Shì</v>
      </c>
      <c r="O673" t="str">
        <f t="shared" si="42"/>
        <v>Luotuoshan Jiedao (Xúzhōu Shì)</v>
      </c>
      <c r="P673" s="13" t="str">
        <f t="shared" si="43"/>
        <v>Luotuoshan Jiedao (Xúzhōu Shì)</v>
      </c>
    </row>
    <row r="674" spans="1:16" hidden="1" x14ac:dyDescent="0.25">
      <c r="A674" t="s">
        <v>1344</v>
      </c>
      <c r="B674" t="str">
        <f t="shared" si="40"/>
        <v>Luówéi Xiāng</v>
      </c>
      <c r="C674" t="str">
        <f t="shared" si="41"/>
        <v>Luówéi Xiāng</v>
      </c>
      <c r="D674" t="s">
        <v>1345</v>
      </c>
      <c r="E674" t="s">
        <v>690</v>
      </c>
      <c r="F674" t="str">
        <f>_xlfn.CONCAT(D674,", ",H674,", ",I674,", ","江苏省")</f>
        <v>罗圩乡, 宿城区, 宿迁市, 江苏省</v>
      </c>
      <c r="G674">
        <v>33375</v>
      </c>
      <c r="H674" t="s">
        <v>94</v>
      </c>
      <c r="I674" t="s">
        <v>87</v>
      </c>
      <c r="J674" t="e">
        <f>VLOOKUP(F674,[1]!china_towns_second__2[[Column1]:[Y]],3,FALSE)</f>
        <v>#N/A</v>
      </c>
      <c r="K674" t="e">
        <f>VLOOKUP(F674,[1]!china_towns_second__2[[Column1]:[Y]],2,FALSE)</f>
        <v>#N/A</v>
      </c>
      <c r="L674" t="s">
        <v>4243</v>
      </c>
      <c r="M674" t="str">
        <f>VLOOKUP(H674,CHOOSE({1,2},Table1[Native],Table1[Name]),2,0)</f>
        <v>Sùchéng Qū</v>
      </c>
      <c r="N674" t="str">
        <f>VLOOKUP(I674,CHOOSE({1,2},Table1[Native],Table1[Name]),2,0)</f>
        <v>Sùqiān Shì</v>
      </c>
      <c r="O674" t="str">
        <f t="shared" si="42"/>
        <v>Luowei Xiang (Sùqiān Shì)</v>
      </c>
      <c r="P674" s="13" t="str">
        <f t="shared" si="43"/>
        <v>Luowei Xiang (Sùqiān Shì)</v>
      </c>
    </row>
    <row r="675" spans="1:16" hidden="1" x14ac:dyDescent="0.25">
      <c r="A675" t="s">
        <v>293</v>
      </c>
      <c r="B675" t="str">
        <f t="shared" si="40"/>
        <v>Luóxī Zhèn</v>
      </c>
      <c r="C675" t="str">
        <f t="shared" si="41"/>
        <v>Luóxī Zhèn</v>
      </c>
      <c r="D675" t="s">
        <v>294</v>
      </c>
      <c r="E675" t="s">
        <v>243</v>
      </c>
      <c r="F675" t="str">
        <f>_xlfn.CONCAT(D675,", ",H675,", ",I675,", ","江苏省")</f>
        <v>罗溪镇, 新北区, 常州市, 江苏省</v>
      </c>
      <c r="G675">
        <v>47432</v>
      </c>
      <c r="H675" t="s">
        <v>17</v>
      </c>
      <c r="I675" t="s">
        <v>6</v>
      </c>
      <c r="J675">
        <f>VLOOKUP(F675,[1]!china_towns_second__2[[Column1]:[Y]],3,FALSE)</f>
        <v>31.8985570361124</v>
      </c>
      <c r="K675">
        <f>VLOOKUP(F675,[1]!china_towns_second__2[[Column1]:[Y]],2,FALSE)</f>
        <v>119.83689149999999</v>
      </c>
      <c r="L675" t="s">
        <v>4244</v>
      </c>
      <c r="M675" t="str">
        <f>VLOOKUP(H675,CHOOSE({1,2},Table1[Native],Table1[Name]),2,0)</f>
        <v>Xīnbĕi Qū</v>
      </c>
      <c r="N675" t="str">
        <f>VLOOKUP(I675,CHOOSE({1,2},Table1[Native],Table1[Name]),2,0)</f>
        <v>Chángzhōu Shì</v>
      </c>
      <c r="O675" t="str">
        <f t="shared" si="42"/>
        <v>Luoxi Zhen (Chángzhōu Shì)</v>
      </c>
      <c r="P675" s="13" t="str">
        <f t="shared" si="43"/>
        <v>Luoxi Zhen (Chángzhōu Shì)</v>
      </c>
    </row>
    <row r="676" spans="1:16" hidden="1" x14ac:dyDescent="0.25">
      <c r="A676" t="s">
        <v>295</v>
      </c>
      <c r="B676" t="str">
        <f t="shared" si="40"/>
        <v>Luòyáng Zhèn</v>
      </c>
      <c r="C676" t="str">
        <f t="shared" si="41"/>
        <v>Luòyáng Zhèn</v>
      </c>
      <c r="D676" t="s">
        <v>296</v>
      </c>
      <c r="E676" t="s">
        <v>243</v>
      </c>
      <c r="F676" t="str">
        <f>_xlfn.CONCAT(D676,", ",H676,", ",I676,", ","江苏省")</f>
        <v>洛阳镇, 武进区, 常州市, 江苏省</v>
      </c>
      <c r="G676">
        <v>80279</v>
      </c>
      <c r="H676" t="s">
        <v>15</v>
      </c>
      <c r="I676" t="s">
        <v>6</v>
      </c>
      <c r="J676">
        <f>VLOOKUP(F676,[1]!china_towns_second__2[[Column1]:[Y]],3,FALSE)</f>
        <v>31.634528957078</v>
      </c>
      <c r="K676">
        <f>VLOOKUP(F676,[1]!china_towns_second__2[[Column1]:[Y]],2,FALSE)</f>
        <v>120.0675258</v>
      </c>
      <c r="L676" t="s">
        <v>4245</v>
      </c>
      <c r="M676" t="str">
        <f>VLOOKUP(H676,CHOOSE({1,2},Table1[Native],Table1[Name]),2,0)</f>
        <v>Wŭjìn Qū</v>
      </c>
      <c r="N676" t="str">
        <f>VLOOKUP(I676,CHOOSE({1,2},Table1[Native],Table1[Name]),2,0)</f>
        <v>Chángzhōu Shì</v>
      </c>
      <c r="O676" t="str">
        <f t="shared" si="42"/>
        <v>Luoyang Zhen (Chángzhōu Shì)</v>
      </c>
      <c r="P676" s="13" t="str">
        <f t="shared" si="43"/>
        <v>Luoyang Zhen (Chángzhōu Shì)</v>
      </c>
    </row>
    <row r="677" spans="1:16" hidden="1" x14ac:dyDescent="0.25">
      <c r="A677" t="s">
        <v>2442</v>
      </c>
      <c r="B677" t="str">
        <f t="shared" si="40"/>
        <v>Lúpú Zhèn</v>
      </c>
      <c r="C677" t="str">
        <f t="shared" si="41"/>
        <v>Lúpú Zhèn</v>
      </c>
      <c r="D677" t="s">
        <v>2443</v>
      </c>
      <c r="E677" t="s">
        <v>243</v>
      </c>
      <c r="F677" t="str">
        <f>_xlfn.CONCAT(D677,", ",H677,", ",I677,", ","江苏省")</f>
        <v>芦蒲镇, 阜宁县, 盐城市, 江苏省</v>
      </c>
      <c r="G677">
        <v>35943</v>
      </c>
      <c r="H677" t="s">
        <v>173</v>
      </c>
      <c r="I677" t="s">
        <v>165</v>
      </c>
      <c r="J677">
        <f>VLOOKUP(F677,[1]!china_towns_second__2[[Column1]:[Y]],3,FALSE)</f>
        <v>33.745734043671099</v>
      </c>
      <c r="K677">
        <f>VLOOKUP(F677,[1]!china_towns_second__2[[Column1]:[Y]],2,FALSE)</f>
        <v>119.5354957</v>
      </c>
      <c r="L677" t="s">
        <v>4246</v>
      </c>
      <c r="M677" t="str">
        <f>VLOOKUP(H677,CHOOSE({1,2},Table1[Native],Table1[Name]),2,0)</f>
        <v>Fùníng Xiàn</v>
      </c>
      <c r="N677" t="str">
        <f>VLOOKUP(I677,CHOOSE({1,2},Table1[Native],Table1[Name]),2,0)</f>
        <v>Yánchéng Shì</v>
      </c>
      <c r="O677" t="str">
        <f t="shared" si="42"/>
        <v>Lupu Zhen (Yánchéng Shì)</v>
      </c>
      <c r="P677" s="13" t="str">
        <f t="shared" si="43"/>
        <v>Lupu Zhen (Yánchéng Shì)</v>
      </c>
    </row>
    <row r="678" spans="1:16" hidden="1" x14ac:dyDescent="0.25">
      <c r="A678" t="s">
        <v>1135</v>
      </c>
      <c r="B678" t="str">
        <f t="shared" si="40"/>
        <v>Lǚsìgăng Zhèn</v>
      </c>
      <c r="C678" t="str">
        <f t="shared" si="41"/>
        <v>Lǚsìgăng Zhèn</v>
      </c>
      <c r="D678" t="s">
        <v>1136</v>
      </c>
      <c r="E678" t="s">
        <v>243</v>
      </c>
      <c r="F678" t="str">
        <f>_xlfn.CONCAT(D678,", ",H678,", ",I678,", ","江苏省")</f>
        <v>吕四港镇, 启东市, 南通市, 江苏省</v>
      </c>
      <c r="G678">
        <v>140865</v>
      </c>
      <c r="H678" t="s">
        <v>79</v>
      </c>
      <c r="I678" t="s">
        <v>72</v>
      </c>
      <c r="J678">
        <f>VLOOKUP(F678,[1]!china_towns_second__2[[Column1]:[Y]],3,FALSE)</f>
        <v>32.049955637197399</v>
      </c>
      <c r="K678">
        <f>VLOOKUP(F678,[1]!china_towns_second__2[[Column1]:[Y]],2,FALSE)</f>
        <v>121.61586339999999</v>
      </c>
      <c r="L678" t="s">
        <v>4247</v>
      </c>
      <c r="M678" t="str">
        <f>VLOOKUP(H678,CHOOSE({1,2},Table1[Native],Table1[Name]),2,0)</f>
        <v>Qĭdōng Shì</v>
      </c>
      <c r="N678" t="str">
        <f>VLOOKUP(I678,CHOOSE({1,2},Table1[Native],Table1[Name]),2,0)</f>
        <v>Nántōng Shì</v>
      </c>
      <c r="O678" t="str">
        <f t="shared" si="42"/>
        <v>Lusigang Zhen (Nántōng Shì)</v>
      </c>
      <c r="P678" s="13" t="str">
        <f t="shared" si="43"/>
        <v>Lusigang Zhen (Nántōng Shì)</v>
      </c>
    </row>
    <row r="679" spans="1:16" hidden="1" x14ac:dyDescent="0.25">
      <c r="A679" t="s">
        <v>1555</v>
      </c>
      <c r="B679" t="str">
        <f t="shared" si="40"/>
        <v>Lùzhí Zhèn</v>
      </c>
      <c r="C679" t="str">
        <f t="shared" si="41"/>
        <v>Lùzhí Zhèn</v>
      </c>
      <c r="D679" t="s">
        <v>1556</v>
      </c>
      <c r="E679" t="s">
        <v>243</v>
      </c>
      <c r="F679" t="str">
        <f>_xlfn.CONCAT(D679,", ",H679,", ",I679,", ","江苏省")</f>
        <v>甪直镇, 吴中区, 苏州市, 江苏省</v>
      </c>
      <c r="G679">
        <v>135222</v>
      </c>
      <c r="H679" t="s">
        <v>111</v>
      </c>
      <c r="I679" t="s">
        <v>98</v>
      </c>
      <c r="J679">
        <f>VLOOKUP(F679,[1]!china_towns_second__2[[Column1]:[Y]],3,FALSE)</f>
        <v>31.242830467058699</v>
      </c>
      <c r="K679">
        <f>VLOOKUP(F679,[1]!china_towns_second__2[[Column1]:[Y]],2,FALSE)</f>
        <v>120.82163869999999</v>
      </c>
      <c r="L679" t="s">
        <v>4248</v>
      </c>
      <c r="M679" t="str">
        <f>VLOOKUP(H679,CHOOSE({1,2},Table1[Native],Table1[Name]),2,0)</f>
        <v>Wúzhōng Qū</v>
      </c>
      <c r="N679" t="str">
        <f>VLOOKUP(I679,CHOOSE({1,2},Table1[Native],Table1[Name]),2,0)</f>
        <v>Sūzhōu Shì</v>
      </c>
      <c r="O679" t="str">
        <f t="shared" si="42"/>
        <v>Luzhi Zhen (Sūzhōu Shì)</v>
      </c>
      <c r="P679" s="13" t="str">
        <f t="shared" si="43"/>
        <v>Luzhi Zhen (Sūzhōu Shì)</v>
      </c>
    </row>
    <row r="680" spans="1:16" hidden="1" x14ac:dyDescent="0.25">
      <c r="A680" t="s">
        <v>2142</v>
      </c>
      <c r="B680" t="str">
        <f t="shared" si="40"/>
        <v>Lùzhuāng Liángmián Yuánzhŏngchăng</v>
      </c>
      <c r="C680" t="str">
        <f t="shared" si="41"/>
        <v>Lùzhuāng Liángmián Yuánzhŏngchăng</v>
      </c>
      <c r="D680" t="s">
        <v>2143</v>
      </c>
      <c r="E680" t="s">
        <v>248</v>
      </c>
      <c r="F680" t="str">
        <f>_xlfn.CONCAT(D680,", ",H680,", ",I680,", ","江苏省")</f>
        <v>鹿庄粮棉原种场, 贾汪区, 徐州市, 江苏省</v>
      </c>
      <c r="G680">
        <v>350</v>
      </c>
      <c r="H680" t="s">
        <v>151</v>
      </c>
      <c r="I680" t="s">
        <v>147</v>
      </c>
      <c r="J680" t="e">
        <f>VLOOKUP(F680,[1]!china_towns_second__2[[Column1]:[Y]],3,FALSE)</f>
        <v>#N/A</v>
      </c>
      <c r="K680" t="e">
        <f>VLOOKUP(F680,[1]!china_towns_second__2[[Column1]:[Y]],2,FALSE)</f>
        <v>#N/A</v>
      </c>
      <c r="L680" t="s">
        <v>4249</v>
      </c>
      <c r="M680" t="str">
        <f>VLOOKUP(H680,CHOOSE({1,2},Table1[Native],Table1[Name]),2,0)</f>
        <v>Jiăwāng Qū</v>
      </c>
      <c r="N680" t="str">
        <f>VLOOKUP(I680,CHOOSE({1,2},Table1[Native],Table1[Name]),2,0)</f>
        <v>Xúzhōu Shì</v>
      </c>
      <c r="O680" t="str">
        <f t="shared" si="42"/>
        <v>Luzhuang Liangmian Yuanzhongchang (Xúzhōu Shì)</v>
      </c>
      <c r="P680" s="13" t="str">
        <f t="shared" si="43"/>
        <v>Luzhuang Liangmian Yuanzhongchang (Xúzhōu Shì)</v>
      </c>
    </row>
    <row r="681" spans="1:16" hidden="1" x14ac:dyDescent="0.25">
      <c r="A681" t="s">
        <v>906</v>
      </c>
      <c r="B681" t="str">
        <f t="shared" si="40"/>
        <v>Mă'ān Jiēdào [incl. Măjí Zhèn]</v>
      </c>
      <c r="C681" t="str">
        <f t="shared" si="41"/>
        <v>Mă'ān Jiēdào [incl. Măjí Zhèn]</v>
      </c>
      <c r="D681" t="s">
        <v>907</v>
      </c>
      <c r="E681" t="s">
        <v>240</v>
      </c>
      <c r="F681" t="str">
        <f>_xlfn.CONCAT(D681,", ",H681,", ",I681,", ","江苏省")</f>
        <v>马鞍街道, 六合区, 南京市, 江苏省</v>
      </c>
      <c r="G681">
        <v>83529</v>
      </c>
      <c r="H681" t="s">
        <v>62</v>
      </c>
      <c r="I681" t="s">
        <v>51</v>
      </c>
      <c r="J681">
        <f>VLOOKUP(F681,[1]!china_towns_second__2[[Column1]:[Y]],3,FALSE)</f>
        <v>32.472213067511198</v>
      </c>
      <c r="K681">
        <f>VLOOKUP(F681,[1]!china_towns_second__2[[Column1]:[Y]],2,FALSE)</f>
        <v>118.8095964</v>
      </c>
      <c r="L681" t="s">
        <v>4250</v>
      </c>
      <c r="M681" t="str">
        <f>VLOOKUP(H681,CHOOSE({1,2},Table1[Native],Table1[Name]),2,0)</f>
        <v>Lùhé Qū</v>
      </c>
      <c r="N681" t="str">
        <f>VLOOKUP(I681,CHOOSE({1,2},Table1[Native],Table1[Name]),2,0)</f>
        <v>Nánjīng Shì</v>
      </c>
      <c r="O681" t="str">
        <f t="shared" si="42"/>
        <v>Ma'an Jiedao [incl. Maji Zhen] (Nánjīng Shì)</v>
      </c>
      <c r="P681" s="13" t="str">
        <f t="shared" si="43"/>
        <v>Ma'an Jiedao [incl. Maji Zhen] (Nánjīng Shì)</v>
      </c>
    </row>
    <row r="682" spans="1:16" hidden="1" x14ac:dyDescent="0.25">
      <c r="A682" t="s">
        <v>504</v>
      </c>
      <c r="B682" t="str">
        <f t="shared" si="40"/>
        <v>Măbà Zhèn [incl. Guānyīnsì Zhèn]</v>
      </c>
      <c r="C682" t="str">
        <f t="shared" si="41"/>
        <v>Măbà Zhèn [incl. Guānyīnsì Zhèn]</v>
      </c>
      <c r="D682" t="s">
        <v>505</v>
      </c>
      <c r="E682" t="s">
        <v>243</v>
      </c>
      <c r="F682" t="str">
        <f>_xlfn.CONCAT(D682,", ",H682,", ",I682,", ","江苏省")</f>
        <v>马坝镇, 盱眙县, 淮安市, 江苏省</v>
      </c>
      <c r="G682">
        <v>89512</v>
      </c>
      <c r="H682" t="s">
        <v>35</v>
      </c>
      <c r="I682" t="s">
        <v>21</v>
      </c>
      <c r="J682">
        <f>VLOOKUP(F682,[1]!china_towns_second__2[[Column1]:[Y]],3,FALSE)</f>
        <v>32.985823373329602</v>
      </c>
      <c r="K682">
        <f>VLOOKUP(F682,[1]!china_towns_second__2[[Column1]:[Y]],2,FALSE)</f>
        <v>118.77168639999999</v>
      </c>
      <c r="L682" t="s">
        <v>4251</v>
      </c>
      <c r="M682" t="str">
        <f>VLOOKUP(H682,CHOOSE({1,2},Table1[Native],Table1[Name]),2,0)</f>
        <v>Xūyí Xiàn</v>
      </c>
      <c r="N682" t="str">
        <f>VLOOKUP(I682,CHOOSE({1,2},Table1[Native],Table1[Name]),2,0)</f>
        <v>Huái'ān Shì</v>
      </c>
      <c r="O682" t="str">
        <f t="shared" si="42"/>
        <v>Maba Zhen [incl. Guanyinsi Zhen] (Huái'ān Shì)</v>
      </c>
      <c r="P682" s="13" t="str">
        <f t="shared" si="43"/>
        <v>Maba Zhen [incl. Guanyinsi Zhen] (Huái'ān Shì)</v>
      </c>
    </row>
    <row r="683" spans="1:16" hidden="1" x14ac:dyDescent="0.25">
      <c r="A683" t="s">
        <v>1346</v>
      </c>
      <c r="B683" t="str">
        <f t="shared" si="40"/>
        <v>Măchăng Zhèn</v>
      </c>
      <c r="C683" t="str">
        <f t="shared" si="41"/>
        <v>Măchăng Zhèn</v>
      </c>
      <c r="D683" t="s">
        <v>1347</v>
      </c>
      <c r="E683" t="s">
        <v>243</v>
      </c>
      <c r="F683" t="str">
        <f>_xlfn.CONCAT(D683,", ",H683,", ",I683,", ","江苏省")</f>
        <v>马厂镇, 沭阳县, 宿迁市, 江苏省</v>
      </c>
      <c r="G683">
        <v>53281</v>
      </c>
      <c r="H683" t="s">
        <v>89</v>
      </c>
      <c r="I683" t="s">
        <v>87</v>
      </c>
      <c r="J683">
        <f>VLOOKUP(F683,[1]!china_towns_second__2[[Column1]:[Y]],3,FALSE)</f>
        <v>34.070756501301297</v>
      </c>
      <c r="K683">
        <f>VLOOKUP(F683,[1]!china_towns_second__2[[Column1]:[Y]],2,FALSE)</f>
        <v>119.0126897</v>
      </c>
      <c r="L683" t="s">
        <v>4252</v>
      </c>
      <c r="M683" t="str">
        <f>VLOOKUP(H683,CHOOSE({1,2},Table1[Native],Table1[Name]),2,0)</f>
        <v>Shùyáng Xiàn</v>
      </c>
      <c r="N683" t="str">
        <f>VLOOKUP(I683,CHOOSE({1,2},Table1[Native],Table1[Name]),2,0)</f>
        <v>Sùqiān Shì</v>
      </c>
      <c r="O683" t="str">
        <f t="shared" si="42"/>
        <v>Machang Zhen (Sùqiān Shì)</v>
      </c>
      <c r="P683" s="13" t="str">
        <f t="shared" si="43"/>
        <v>Machang Zhen (Sùqiān Shì)</v>
      </c>
    </row>
    <row r="684" spans="1:16" hidden="1" x14ac:dyDescent="0.25">
      <c r="A684" t="s">
        <v>506</v>
      </c>
      <c r="B684" t="str">
        <f t="shared" si="40"/>
        <v>Máduŏ Nóngyè Kāifāqū Guănwĕihuì</v>
      </c>
      <c r="C684" t="str">
        <f t="shared" si="41"/>
        <v>Máduŏ Nóngyè Kāifāqū Guănwĕihuì</v>
      </c>
      <c r="D684" t="s">
        <v>507</v>
      </c>
      <c r="E684" t="s">
        <v>248</v>
      </c>
      <c r="F684" t="str">
        <f>_xlfn.CONCAT(D684,", ",H684,", ",I684,", ","江苏省")</f>
        <v>麻垛农业开发区管委会, 涟水县, 淮安市, 江苏省</v>
      </c>
      <c r="G684">
        <v>19252</v>
      </c>
      <c r="H684" t="s">
        <v>32</v>
      </c>
      <c r="I684" t="s">
        <v>21</v>
      </c>
      <c r="J684" t="e">
        <f>VLOOKUP(F684,[1]!china_towns_second__2[[Column1]:[Y]],3,FALSE)</f>
        <v>#N/A</v>
      </c>
      <c r="K684" t="e">
        <f>VLOOKUP(F684,[1]!china_towns_second__2[[Column1]:[Y]],2,FALSE)</f>
        <v>#N/A</v>
      </c>
      <c r="L684" t="s">
        <v>4253</v>
      </c>
      <c r="M684" t="str">
        <f>VLOOKUP(H684,CHOOSE({1,2},Table1[Native],Table1[Name]),2,0)</f>
        <v>Liánshuĭ Xiàn</v>
      </c>
      <c r="N684" t="str">
        <f>VLOOKUP(I684,CHOOSE({1,2},Table1[Native],Table1[Name]),2,0)</f>
        <v>Huái'ān Shì</v>
      </c>
      <c r="O684" t="str">
        <f t="shared" si="42"/>
        <v>Maduo Nongye Kaifaqu Guanweihui (Huái'ān Shì)</v>
      </c>
      <c r="P684" s="13" t="str">
        <f t="shared" si="43"/>
        <v>Maduo Nongye Kaifaqu Guanweihui (Huái'ān Shì)</v>
      </c>
    </row>
    <row r="685" spans="1:16" hidden="1" x14ac:dyDescent="0.25">
      <c r="A685" t="s">
        <v>908</v>
      </c>
      <c r="B685" t="str">
        <f t="shared" si="40"/>
        <v>Màigāoqiáo Jiēdào</v>
      </c>
      <c r="C685" t="str">
        <f t="shared" si="41"/>
        <v>Màigāoqiáo Jiēdào</v>
      </c>
      <c r="D685" t="s">
        <v>909</v>
      </c>
      <c r="E685" t="s">
        <v>240</v>
      </c>
      <c r="F685" t="str">
        <f>_xlfn.CONCAT(D685,", ",H685,", ",I685,", ","江苏省")</f>
        <v>迈皋桥街道, 栖霞区, 南京市, 江苏省</v>
      </c>
      <c r="G685">
        <v>120991</v>
      </c>
      <c r="H685" t="s">
        <v>66</v>
      </c>
      <c r="I685" t="s">
        <v>51</v>
      </c>
      <c r="J685">
        <f>VLOOKUP(F685,[1]!china_towns_second__2[[Column1]:[Y]],3,FALSE)</f>
        <v>32.112081749977101</v>
      </c>
      <c r="K685">
        <f>VLOOKUP(F685,[1]!china_towns_second__2[[Column1]:[Y]],2,FALSE)</f>
        <v>118.8234246</v>
      </c>
      <c r="L685" t="s">
        <v>4254</v>
      </c>
      <c r="M685" t="str">
        <f>VLOOKUP(H685,CHOOSE({1,2},Table1[Native],Table1[Name]),2,0)</f>
        <v>Qīxiá Qū</v>
      </c>
      <c r="N685" t="str">
        <f>VLOOKUP(I685,CHOOSE({1,2},Table1[Native],Table1[Name]),2,0)</f>
        <v>Nánjīng Shì</v>
      </c>
      <c r="O685" t="str">
        <f t="shared" si="42"/>
        <v>Maigaoqiao Jiedao (Nánjīng Shì)</v>
      </c>
      <c r="P685" s="13" t="str">
        <f t="shared" si="43"/>
        <v>Maigaoqiao Jiedao (Nánjīng Shì)</v>
      </c>
    </row>
    <row r="686" spans="1:16" hidden="1" x14ac:dyDescent="0.25">
      <c r="A686" t="s">
        <v>2645</v>
      </c>
      <c r="B686" t="str">
        <f t="shared" si="40"/>
        <v>Măjí Zhèn</v>
      </c>
      <c r="C686" t="str">
        <f t="shared" si="41"/>
        <v>Măjí Zhèn</v>
      </c>
      <c r="D686" t="s">
        <v>2646</v>
      </c>
      <c r="E686" t="s">
        <v>243</v>
      </c>
      <c r="F686" t="str">
        <f>_xlfn.CONCAT(D686,", ",H686,", ",I686,", ","江苏省")</f>
        <v>马集镇, 仪征市, 扬州市, 江苏省</v>
      </c>
      <c r="G686">
        <v>27744</v>
      </c>
      <c r="H686" t="s">
        <v>195</v>
      </c>
      <c r="I686" t="s">
        <v>184</v>
      </c>
      <c r="J686">
        <f>VLOOKUP(F686,[1]!china_towns_second__2[[Column1]:[Y]],3,FALSE)</f>
        <v>32.363694609349601</v>
      </c>
      <c r="K686">
        <f>VLOOKUP(F686,[1]!china_towns_second__2[[Column1]:[Y]],2,FALSE)</f>
        <v>119.17761779999999</v>
      </c>
      <c r="L686" t="s">
        <v>4255</v>
      </c>
      <c r="M686" t="str">
        <f>VLOOKUP(H686,CHOOSE({1,2},Table1[Native],Table1[Name]),2,0)</f>
        <v>Yízhēng Shì</v>
      </c>
      <c r="N686" t="str">
        <f>VLOOKUP(I686,CHOOSE({1,2},Table1[Native],Table1[Name]),2,0)</f>
        <v>Yángzhōu Shì</v>
      </c>
      <c r="O686" t="str">
        <f t="shared" si="42"/>
        <v>Maji Zhen (Yángzhōu Shì)</v>
      </c>
      <c r="P686" s="13" t="str">
        <f t="shared" si="43"/>
        <v>Maji Zhen (Yángzhōu Shì)</v>
      </c>
    </row>
    <row r="687" spans="1:16" hidden="1" x14ac:dyDescent="0.25">
      <c r="A687" t="s">
        <v>2144</v>
      </c>
      <c r="B687" t="str">
        <f t="shared" si="40"/>
        <v>Mălíngshān Zhèn</v>
      </c>
      <c r="C687" t="str">
        <f t="shared" si="41"/>
        <v>Mălíngshān Zhèn</v>
      </c>
      <c r="D687" t="s">
        <v>2145</v>
      </c>
      <c r="E687" t="s">
        <v>243</v>
      </c>
      <c r="F687" t="str">
        <f>_xlfn.CONCAT(D687,", ",H687,", ",I687,", ","江苏省")</f>
        <v>马陵山镇, 新沂市, 徐州市, 江苏省</v>
      </c>
      <c r="G687">
        <v>52711</v>
      </c>
      <c r="H687" t="s">
        <v>161</v>
      </c>
      <c r="I687" t="s">
        <v>147</v>
      </c>
      <c r="J687">
        <f>VLOOKUP(F687,[1]!china_towns_second__2[[Column1]:[Y]],3,FALSE)</f>
        <v>34.204312837396401</v>
      </c>
      <c r="K687">
        <f>VLOOKUP(F687,[1]!china_towns_second__2[[Column1]:[Y]],2,FALSE)</f>
        <v>118.3796696</v>
      </c>
      <c r="L687" t="s">
        <v>4256</v>
      </c>
      <c r="M687" t="str">
        <f>VLOOKUP(H687,CHOOSE({1,2},Table1[Native],Table1[Name]),2,0)</f>
        <v>Xīnyí Shì</v>
      </c>
      <c r="N687" t="str">
        <f>VLOOKUP(I687,CHOOSE({1,2},Table1[Native],Table1[Name]),2,0)</f>
        <v>Xúzhōu Shì</v>
      </c>
      <c r="O687" t="str">
        <f t="shared" si="42"/>
        <v>Malingshan Zhen (Xúzhōu Shì)</v>
      </c>
      <c r="P687" s="13" t="str">
        <f t="shared" si="43"/>
        <v>Malingshan Zhen (Xúzhōu Shì)</v>
      </c>
    </row>
    <row r="688" spans="1:16" hidden="1" x14ac:dyDescent="0.25">
      <c r="A688" t="s">
        <v>2146</v>
      </c>
      <c r="B688" t="str">
        <f t="shared" si="40"/>
        <v>Máocūn Zhèn</v>
      </c>
      <c r="C688" t="str">
        <f t="shared" si="41"/>
        <v>Máocūn Zhèn</v>
      </c>
      <c r="D688" t="s">
        <v>2147</v>
      </c>
      <c r="E688" t="s">
        <v>243</v>
      </c>
      <c r="F688" t="str">
        <f>_xlfn.CONCAT(D688,", ",H688,", ",I688,", ","江苏省")</f>
        <v>茅村镇, 铜山区, 徐州市, 江苏省</v>
      </c>
      <c r="G688">
        <v>57649</v>
      </c>
      <c r="H688" t="s">
        <v>159</v>
      </c>
      <c r="I688" t="s">
        <v>147</v>
      </c>
      <c r="J688">
        <f>VLOOKUP(F688,[1]!china_towns_second__2[[Column1]:[Y]],3,FALSE)</f>
        <v>34.378174201116202</v>
      </c>
      <c r="K688">
        <f>VLOOKUP(F688,[1]!china_towns_second__2[[Column1]:[Y]],2,FALSE)</f>
        <v>117.23643439999999</v>
      </c>
      <c r="L688" t="s">
        <v>4257</v>
      </c>
      <c r="M688" t="str">
        <f>VLOOKUP(H688,CHOOSE({1,2},Table1[Native],Table1[Name]),2,0)</f>
        <v>Tóngshān Qū</v>
      </c>
      <c r="N688" t="str">
        <f>VLOOKUP(I688,CHOOSE({1,2},Table1[Native],Table1[Name]),2,0)</f>
        <v>Xúzhōu Shì</v>
      </c>
      <c r="O688" t="str">
        <f t="shared" si="42"/>
        <v>Maocun Zhen (Xúzhōu Shì)</v>
      </c>
      <c r="P688" s="13" t="str">
        <f t="shared" si="43"/>
        <v>Maocun Zhen (Xúzhōu Shì)</v>
      </c>
    </row>
    <row r="689" spans="1:16" hidden="1" x14ac:dyDescent="0.25">
      <c r="A689" t="s">
        <v>2820</v>
      </c>
      <c r="B689" t="str">
        <f t="shared" si="40"/>
        <v>Máoshān Guănwĕihuì</v>
      </c>
      <c r="C689" t="str">
        <f t="shared" si="41"/>
        <v>Máoshān Guănwĕihuì</v>
      </c>
      <c r="D689" t="s">
        <v>2821</v>
      </c>
      <c r="E689" t="s">
        <v>248</v>
      </c>
      <c r="F689" t="str">
        <f>_xlfn.CONCAT(D689,", ",H689,", ",I689,", ","江苏省")</f>
        <v>茅山管委会, 句容市, 镇江市, 江苏省</v>
      </c>
      <c r="G689">
        <v>27791</v>
      </c>
      <c r="H689" t="s">
        <v>204</v>
      </c>
      <c r="I689" t="s">
        <v>197</v>
      </c>
      <c r="J689" t="e">
        <f>VLOOKUP(F689,[1]!china_towns_second__2[[Column1]:[Y]],3,FALSE)</f>
        <v>#N/A</v>
      </c>
      <c r="K689" t="e">
        <f>VLOOKUP(F689,[1]!china_towns_second__2[[Column1]:[Y]],2,FALSE)</f>
        <v>#N/A</v>
      </c>
      <c r="L689" t="s">
        <v>4258</v>
      </c>
      <c r="M689" t="str">
        <f>VLOOKUP(H689,CHOOSE({1,2},Table1[Native],Table1[Name]),2,0)</f>
        <v>Jùróng Shì</v>
      </c>
      <c r="N689" t="str">
        <f>VLOOKUP(I689,CHOOSE({1,2},Table1[Native],Table1[Name]),2,0)</f>
        <v>Zhènjiāng Shì</v>
      </c>
      <c r="O689" t="str">
        <f t="shared" si="42"/>
        <v>Maoshan Guanweihui (Zhènjiāng Shì)</v>
      </c>
      <c r="P689" s="13" t="str">
        <f t="shared" si="43"/>
        <v>Maoshan Guanweihui (Zhènjiāng Shì)</v>
      </c>
    </row>
    <row r="690" spans="1:16" hidden="1" x14ac:dyDescent="0.25">
      <c r="A690" t="s">
        <v>1754</v>
      </c>
      <c r="B690" t="str">
        <f t="shared" si="40"/>
        <v>Máoshān Zhèn (Tàizhōu Shì)</v>
      </c>
      <c r="C690" t="str">
        <f t="shared" si="41"/>
        <v>Máoshān Zhèn (Tàizhōu Shì)</v>
      </c>
      <c r="D690" t="s">
        <v>1755</v>
      </c>
      <c r="E690" t="s">
        <v>243</v>
      </c>
      <c r="F690" t="str">
        <f>_xlfn.CONCAT(D690,", ",H690,", ",I690,", ","江苏省")</f>
        <v>茅山镇, 兴化市, 泰州市, 江苏省</v>
      </c>
      <c r="G690">
        <v>26069</v>
      </c>
      <c r="H690" t="s">
        <v>131</v>
      </c>
      <c r="I690" t="s">
        <v>117</v>
      </c>
      <c r="J690">
        <f>VLOOKUP(F690,[1]!china_towns_second__2[[Column1]:[Y]],3,FALSE)</f>
        <v>32.748979414881802</v>
      </c>
      <c r="K690">
        <f>VLOOKUP(F690,[1]!china_towns_second__2[[Column1]:[Y]],2,FALSE)</f>
        <v>119.9913545</v>
      </c>
      <c r="L690" t="s">
        <v>4259</v>
      </c>
      <c r="M690" t="str">
        <f>VLOOKUP(H690,CHOOSE({1,2},Table1[Native],Table1[Name]),2,0)</f>
        <v>Xīnghuà Shì</v>
      </c>
      <c r="N690" t="str">
        <f>VLOOKUP(I690,CHOOSE({1,2},Table1[Native],Table1[Name]),2,0)</f>
        <v>Tàizhōu Shì</v>
      </c>
      <c r="O690" t="str">
        <f t="shared" si="42"/>
        <v>Maoshan Zhen (Taizhou Shi) (Tàizhōu Shì)</v>
      </c>
      <c r="P690" s="13" t="str">
        <f t="shared" si="43"/>
        <v>Maoshan Zhen (Taizhou Shi) (Tàizhōu Shì)</v>
      </c>
    </row>
    <row r="691" spans="1:16" hidden="1" x14ac:dyDescent="0.25">
      <c r="A691" t="s">
        <v>1754</v>
      </c>
      <c r="B691" t="str">
        <f t="shared" si="40"/>
        <v>Máoshān Zhèn (Zhènjiāng Shì)</v>
      </c>
      <c r="C691" t="str">
        <f t="shared" si="41"/>
        <v>Máoshān Zhèn (Zhènjiāng Shì)</v>
      </c>
      <c r="D691" t="s">
        <v>1755</v>
      </c>
      <c r="E691" t="s">
        <v>243</v>
      </c>
      <c r="F691" t="str">
        <f>_xlfn.CONCAT(D691,", ",H691,", ",I691,", ","江苏省")</f>
        <v>茅山镇, 句容市, 镇江市, 江苏省</v>
      </c>
      <c r="G691">
        <v>22956</v>
      </c>
      <c r="H691" t="s">
        <v>204</v>
      </c>
      <c r="I691" t="s">
        <v>197</v>
      </c>
      <c r="J691">
        <f>VLOOKUP(F691,[1]!china_towns_second__2[[Column1]:[Y]],3,FALSE)</f>
        <v>31.891333573869002</v>
      </c>
      <c r="K691">
        <f>VLOOKUP(F691,[1]!china_towns_second__2[[Column1]:[Y]],2,FALSE)</f>
        <v>119.2734513</v>
      </c>
      <c r="L691" t="s">
        <v>4260</v>
      </c>
      <c r="M691" t="str">
        <f>VLOOKUP(H691,CHOOSE({1,2},Table1[Native],Table1[Name]),2,0)</f>
        <v>Jùróng Shì</v>
      </c>
      <c r="N691" t="str">
        <f>VLOOKUP(I691,CHOOSE({1,2},Table1[Native],Table1[Name]),2,0)</f>
        <v>Zhènjiāng Shì</v>
      </c>
      <c r="O691" t="str">
        <f t="shared" si="42"/>
        <v>Maoshan Zhen (Zhenjiang Shi) (Zhènjiāng Shì)</v>
      </c>
      <c r="P691" s="13" t="str">
        <f t="shared" si="43"/>
        <v>Maoshan Zhen (Zhenjiang Shi) (Zhènjiāng Shì)</v>
      </c>
    </row>
    <row r="692" spans="1:16" hidden="1" x14ac:dyDescent="0.25">
      <c r="A692" t="s">
        <v>1348</v>
      </c>
      <c r="B692" t="str">
        <f t="shared" si="40"/>
        <v>Máowéi Xiāng</v>
      </c>
      <c r="C692" t="str">
        <f t="shared" si="41"/>
        <v>Máowéi Xiāng</v>
      </c>
      <c r="D692" t="s">
        <v>1349</v>
      </c>
      <c r="E692" t="s">
        <v>690</v>
      </c>
      <c r="F692" t="str">
        <f>_xlfn.CONCAT(D692,", ",H692,", ",I692,", ","江苏省")</f>
        <v>茆圩乡, 沭阳县, 宿迁市, 江苏省</v>
      </c>
      <c r="G692">
        <v>32914</v>
      </c>
      <c r="H692" t="s">
        <v>89</v>
      </c>
      <c r="I692" t="s">
        <v>87</v>
      </c>
      <c r="J692" t="e">
        <f>VLOOKUP(F692,[1]!china_towns_second__2[[Column1]:[Y]],3,FALSE)</f>
        <v>#N/A</v>
      </c>
      <c r="K692" t="e">
        <f>VLOOKUP(F692,[1]!china_towns_second__2[[Column1]:[Y]],2,FALSE)</f>
        <v>#N/A</v>
      </c>
      <c r="L692" t="s">
        <v>4261</v>
      </c>
      <c r="M692" t="str">
        <f>VLOOKUP(H692,CHOOSE({1,2},Table1[Native],Table1[Name]),2,0)</f>
        <v>Shùyáng Xiàn</v>
      </c>
      <c r="N692" t="str">
        <f>VLOOKUP(I692,CHOOSE({1,2},Table1[Native],Table1[Name]),2,0)</f>
        <v>Sùqiān Shì</v>
      </c>
      <c r="O692" t="str">
        <f t="shared" si="42"/>
        <v>Maowei Xiang (Sùqiān Shì)</v>
      </c>
      <c r="P692" s="13" t="str">
        <f t="shared" si="43"/>
        <v>Maowei Xiang (Sùqiān Shì)</v>
      </c>
    </row>
    <row r="693" spans="1:16" hidden="1" x14ac:dyDescent="0.25">
      <c r="A693" t="s">
        <v>2148</v>
      </c>
      <c r="B693" t="str">
        <f t="shared" si="40"/>
        <v>Măpō Zhèn</v>
      </c>
      <c r="C693" t="str">
        <f t="shared" si="41"/>
        <v>Măpō Zhèn</v>
      </c>
      <c r="D693" t="s">
        <v>2149</v>
      </c>
      <c r="E693" t="s">
        <v>243</v>
      </c>
      <c r="F693" t="str">
        <f>_xlfn.CONCAT(D693,", ",H693,", ",I693,", ","江苏省")</f>
        <v>马坡镇, 铜山区, 徐州市, 江苏省</v>
      </c>
      <c r="G693">
        <v>35358</v>
      </c>
      <c r="H693" t="s">
        <v>159</v>
      </c>
      <c r="I693" t="s">
        <v>147</v>
      </c>
      <c r="J693">
        <f>VLOOKUP(F693,[1]!china_towns_second__2[[Column1]:[Y]],3,FALSE)</f>
        <v>34.511120694155203</v>
      </c>
      <c r="K693">
        <f>VLOOKUP(F693,[1]!china_towns_second__2[[Column1]:[Y]],2,FALSE)</f>
        <v>117.10565080000001</v>
      </c>
      <c r="L693" t="s">
        <v>4262</v>
      </c>
      <c r="M693" t="str">
        <f>VLOOKUP(H693,CHOOSE({1,2},Table1[Native],Table1[Name]),2,0)</f>
        <v>Tóngshān Qū</v>
      </c>
      <c r="N693" t="str">
        <f>VLOOKUP(I693,CHOOSE({1,2},Table1[Native],Table1[Name]),2,0)</f>
        <v>Xúzhōu Shì</v>
      </c>
      <c r="O693" t="str">
        <f t="shared" si="42"/>
        <v>Mapo Zhen (Xúzhōu Shì)</v>
      </c>
      <c r="P693" s="13" t="str">
        <f t="shared" si="43"/>
        <v>Mapo Zhen (Xúzhōu Shì)</v>
      </c>
    </row>
    <row r="694" spans="1:16" hidden="1" x14ac:dyDescent="0.25">
      <c r="A694" t="s">
        <v>1756</v>
      </c>
      <c r="B694" t="str">
        <f t="shared" si="40"/>
        <v>Măqiáo Zhèn</v>
      </c>
      <c r="C694" t="str">
        <f t="shared" si="41"/>
        <v>Măqiáo Zhèn</v>
      </c>
      <c r="D694" t="s">
        <v>1757</v>
      </c>
      <c r="E694" t="s">
        <v>243</v>
      </c>
      <c r="F694" t="str">
        <f>_xlfn.CONCAT(D694,", ",H694,", ",I694,", ","江苏省")</f>
        <v>马桥镇, 靖江市, 泰州市, 江苏省</v>
      </c>
      <c r="G694">
        <v>32710</v>
      </c>
      <c r="H694" t="s">
        <v>125</v>
      </c>
      <c r="I694" t="s">
        <v>117</v>
      </c>
      <c r="J694">
        <f>VLOOKUP(F694,[1]!china_towns_second__2[[Column1]:[Y]],3,FALSE)</f>
        <v>32.056496576860901</v>
      </c>
      <c r="K694">
        <f>VLOOKUP(F694,[1]!china_towns_second__2[[Column1]:[Y]],2,FALSE)</f>
        <v>120.2051694</v>
      </c>
      <c r="L694" t="s">
        <v>4263</v>
      </c>
      <c r="M694" t="str">
        <f>VLOOKUP(H694,CHOOSE({1,2},Table1[Native],Table1[Name]),2,0)</f>
        <v>Jìngjiāng Shì</v>
      </c>
      <c r="N694" t="str">
        <f>VLOOKUP(I694,CHOOSE({1,2},Table1[Native],Table1[Name]),2,0)</f>
        <v>Tàizhōu Shì</v>
      </c>
      <c r="O694" t="str">
        <f t="shared" si="42"/>
        <v>Maqiao Zhen (Tàizhōu Shì)</v>
      </c>
      <c r="P694" s="13" t="str">
        <f t="shared" si="43"/>
        <v>Maqiao Zhen (Tàizhōu Shì)</v>
      </c>
    </row>
    <row r="695" spans="1:16" hidden="1" x14ac:dyDescent="0.25">
      <c r="A695" t="s">
        <v>910</v>
      </c>
      <c r="B695" t="str">
        <f t="shared" si="40"/>
        <v>Măqún Jiēdào</v>
      </c>
      <c r="C695" t="str">
        <f t="shared" si="41"/>
        <v>Măqún Jiēdào</v>
      </c>
      <c r="D695" t="s">
        <v>911</v>
      </c>
      <c r="E695" t="s">
        <v>240</v>
      </c>
      <c r="F695" t="str">
        <f>_xlfn.CONCAT(D695,", ",H695,", ",I695,", ","江苏省")</f>
        <v>马群街道, 栖霞区, 南京市, 江苏省</v>
      </c>
      <c r="G695">
        <v>59769</v>
      </c>
      <c r="H695" t="s">
        <v>66</v>
      </c>
      <c r="I695" t="s">
        <v>51</v>
      </c>
      <c r="J695">
        <f>VLOOKUP(F695,[1]!china_towns_second__2[[Column1]:[Y]],3,FALSE)</f>
        <v>32.054524490667802</v>
      </c>
      <c r="K695">
        <f>VLOOKUP(F695,[1]!china_towns_second__2[[Column1]:[Y]],2,FALSE)</f>
        <v>118.8976552</v>
      </c>
      <c r="L695" t="s">
        <v>4264</v>
      </c>
      <c r="M695" t="str">
        <f>VLOOKUP(H695,CHOOSE({1,2},Table1[Native],Table1[Name]),2,0)</f>
        <v>Qīxiá Qū</v>
      </c>
      <c r="N695" t="str">
        <f>VLOOKUP(I695,CHOOSE({1,2},Table1[Native],Table1[Name]),2,0)</f>
        <v>Nánjīng Shì</v>
      </c>
      <c r="O695" t="str">
        <f t="shared" si="42"/>
        <v>Maqun Jiedao (Nánjīng Shì)</v>
      </c>
      <c r="P695" s="13" t="str">
        <f t="shared" si="43"/>
        <v>Maqun Jiedao (Nánjīng Shì)</v>
      </c>
    </row>
    <row r="696" spans="1:16" hidden="1" x14ac:dyDescent="0.25">
      <c r="A696" t="s">
        <v>1907</v>
      </c>
      <c r="B696" t="str">
        <f t="shared" si="40"/>
        <v>Măshān Jiēdào</v>
      </c>
      <c r="C696" t="str">
        <f t="shared" si="41"/>
        <v>Măshān Jiēdào</v>
      </c>
      <c r="D696" t="s">
        <v>1908</v>
      </c>
      <c r="E696" t="s">
        <v>240</v>
      </c>
      <c r="F696" t="str">
        <f>_xlfn.CONCAT(D696,", ",H696,", ",I696,", ","江苏省")</f>
        <v>马山街道, 滨湖区, 无锡市, 江苏省</v>
      </c>
      <c r="G696">
        <v>38909</v>
      </c>
      <c r="H696" t="s">
        <v>135</v>
      </c>
      <c r="I696" t="s">
        <v>133</v>
      </c>
      <c r="J696">
        <f>VLOOKUP(F696,[1]!china_towns_second__2[[Column1]:[Y]],3,FALSE)</f>
        <v>31.4184733120148</v>
      </c>
      <c r="K696">
        <f>VLOOKUP(F696,[1]!china_towns_second__2[[Column1]:[Y]],2,FALSE)</f>
        <v>120.1737887</v>
      </c>
      <c r="L696" t="s">
        <v>4265</v>
      </c>
      <c r="M696" t="str">
        <f>VLOOKUP(H696,CHOOSE({1,2},Table1[Native],Table1[Name]),2,0)</f>
        <v>Bīnhú Qū</v>
      </c>
      <c r="N696" t="str">
        <f>VLOOKUP(I696,CHOOSE({1,2},Table1[Native],Table1[Name]),2,0)</f>
        <v>Wúxī Shì</v>
      </c>
      <c r="O696" t="str">
        <f t="shared" si="42"/>
        <v>Mashan Jiedao (Wúxī Shì)</v>
      </c>
      <c r="P696" s="13" t="str">
        <f t="shared" si="43"/>
        <v>Mashan Jiedao (Wúxī Shì)</v>
      </c>
    </row>
    <row r="697" spans="1:16" hidden="1" x14ac:dyDescent="0.25">
      <c r="A697" t="s">
        <v>1137</v>
      </c>
      <c r="B697" t="str">
        <f t="shared" si="40"/>
        <v>Mătáng Zhèn</v>
      </c>
      <c r="C697" t="str">
        <f t="shared" si="41"/>
        <v>Mătáng Zhèn</v>
      </c>
      <c r="D697" t="s">
        <v>1138</v>
      </c>
      <c r="E697" t="s">
        <v>243</v>
      </c>
      <c r="F697" t="str">
        <f>_xlfn.CONCAT(D697,", ",H697,", ",I697,", ","江苏省")</f>
        <v>马塘镇, 如东县, 南通市, 江苏省</v>
      </c>
      <c r="G697">
        <v>77474</v>
      </c>
      <c r="H697" t="s">
        <v>81</v>
      </c>
      <c r="I697" t="s">
        <v>72</v>
      </c>
      <c r="J697">
        <f>VLOOKUP(F697,[1]!china_towns_second__2[[Column1]:[Y]],3,FALSE)</f>
        <v>32.338690739913197</v>
      </c>
      <c r="K697">
        <f>VLOOKUP(F697,[1]!china_towns_second__2[[Column1]:[Y]],2,FALSE)</f>
        <v>121.031463</v>
      </c>
      <c r="L697" t="s">
        <v>4266</v>
      </c>
      <c r="M697" t="str">
        <f>VLOOKUP(H697,CHOOSE({1,2},Table1[Native],Table1[Name]),2,0)</f>
        <v>Rúdōng Xiàn</v>
      </c>
      <c r="N697" t="str">
        <f>VLOOKUP(I697,CHOOSE({1,2},Table1[Native],Table1[Name]),2,0)</f>
        <v>Nántōng Shì</v>
      </c>
      <c r="O697" t="str">
        <f t="shared" si="42"/>
        <v>Matang Zhen (Nántōng Shì)</v>
      </c>
      <c r="P697" s="13" t="str">
        <f t="shared" si="43"/>
        <v>Matang Zhen (Nántōng Shì)</v>
      </c>
    </row>
    <row r="698" spans="1:16" hidden="1" x14ac:dyDescent="0.25">
      <c r="A698" t="s">
        <v>508</v>
      </c>
      <c r="B698" t="str">
        <f t="shared" si="40"/>
        <v>Mătóu Zhèn [incl. Wúchéng Zhèn, Língqiáo Xiāng]</v>
      </c>
      <c r="C698" t="str">
        <f t="shared" si="41"/>
        <v>Mătóu Zhèn [incl. Wúchéng Zhèn, Língqiáo Xiāng]</v>
      </c>
      <c r="D698" t="s">
        <v>509</v>
      </c>
      <c r="E698" t="s">
        <v>243</v>
      </c>
      <c r="F698" t="str">
        <f>_xlfn.CONCAT(D698,", ",H698,", ",I698,", ","江苏省")</f>
        <v>马头镇, 淮阴区, 淮安市, 江苏省</v>
      </c>
      <c r="G698">
        <v>70722</v>
      </c>
      <c r="H698" t="s">
        <v>27</v>
      </c>
      <c r="I698" t="s">
        <v>21</v>
      </c>
      <c r="J698">
        <f>VLOOKUP(F698,[1]!china_towns_second__2[[Column1]:[Y]],3,FALSE)</f>
        <v>33.541585386638502</v>
      </c>
      <c r="K698">
        <f>VLOOKUP(F698,[1]!china_towns_second__2[[Column1]:[Y]],2,FALSE)</f>
        <v>118.91203590000001</v>
      </c>
      <c r="L698" t="s">
        <v>4267</v>
      </c>
      <c r="M698" t="str">
        <f>VLOOKUP(H698,CHOOSE({1,2},Table1[Native],Table1[Name]),2,0)</f>
        <v>Huáiyīn Qū</v>
      </c>
      <c r="N698" t="str">
        <f>VLOOKUP(I698,CHOOSE({1,2},Table1[Native],Table1[Name]),2,0)</f>
        <v>Huái'ān Shì</v>
      </c>
      <c r="O698" t="str">
        <f t="shared" si="42"/>
        <v>Matou Zhen [incl. Wucheng Zhen, Lingqiao Xiang] (Huái'ān Shì)</v>
      </c>
      <c r="P698" s="13" t="str">
        <f t="shared" si="43"/>
        <v>Matou Zhen [incl. Wucheng Zhen, Lingqiao Xiang] (Huái'ān Shì)</v>
      </c>
    </row>
    <row r="699" spans="1:16" hidden="1" x14ac:dyDescent="0.25">
      <c r="A699" t="s">
        <v>510</v>
      </c>
      <c r="B699" t="str">
        <f t="shared" si="40"/>
        <v>Méichéng Jiēdào [Méichénglù Jiēdào]</v>
      </c>
      <c r="C699" t="str">
        <f t="shared" si="41"/>
        <v>Méichéng Jiēdào [Méichénglù Jiēdào]</v>
      </c>
      <c r="D699" t="s">
        <v>511</v>
      </c>
      <c r="E699" t="s">
        <v>240</v>
      </c>
      <c r="F699" t="str">
        <f>_xlfn.CONCAT(D699,", ",H699,", ",I699,", ","江苏省")</f>
        <v>枚乘街道, 清江浦区, 淮安市, 江苏省</v>
      </c>
      <c r="G699">
        <v>73081</v>
      </c>
      <c r="H699" t="s">
        <v>33</v>
      </c>
      <c r="I699" t="s">
        <v>21</v>
      </c>
      <c r="J699" t="e">
        <f>VLOOKUP(F699,[1]!china_towns_second__2[[Column1]:[Y]],3,FALSE)</f>
        <v>#N/A</v>
      </c>
      <c r="K699" t="e">
        <f>VLOOKUP(F699,[1]!china_towns_second__2[[Column1]:[Y]],2,FALSE)</f>
        <v>#N/A</v>
      </c>
      <c r="L699" t="s">
        <v>4268</v>
      </c>
      <c r="M699" t="str">
        <f>VLOOKUP(H699,CHOOSE({1,2},Table1[Native],Table1[Name]),2,0)</f>
        <v>Qīngjiāngpǔ Qū</v>
      </c>
      <c r="N699" t="str">
        <f>VLOOKUP(I699,CHOOSE({1,2},Table1[Native],Table1[Name]),2,0)</f>
        <v>Huái'ān Shì</v>
      </c>
      <c r="O699" t="str">
        <f t="shared" si="42"/>
        <v>Meicheng Jiedao [Meichenglu Jiedao] (Huái'ān Shì)</v>
      </c>
      <c r="P699" s="13" t="str">
        <f t="shared" si="43"/>
        <v>Meicheng Jiedao [Meichenglu Jiedao] (Huái'ān Shì)</v>
      </c>
    </row>
    <row r="700" spans="1:16" hidden="1" x14ac:dyDescent="0.25">
      <c r="A700" t="s">
        <v>1909</v>
      </c>
      <c r="B700" t="str">
        <f t="shared" si="40"/>
        <v>Méicūn Jiēdào</v>
      </c>
      <c r="C700" t="str">
        <f t="shared" si="41"/>
        <v>Méicūn Jiēdào</v>
      </c>
      <c r="D700" t="s">
        <v>1910</v>
      </c>
      <c r="E700" t="s">
        <v>240</v>
      </c>
      <c r="F700" t="str">
        <f>_xlfn.CONCAT(D700,", ",H700,", ",I700,", ","江苏省")</f>
        <v>梅村街道, 新吴区, 无锡市, 江苏省</v>
      </c>
      <c r="G700">
        <v>68011</v>
      </c>
      <c r="H700" t="s">
        <v>141</v>
      </c>
      <c r="I700" t="s">
        <v>133</v>
      </c>
      <c r="J700" t="e">
        <f>VLOOKUP(F700,[1]!china_towns_second__2[[Column1]:[Y]],3,FALSE)</f>
        <v>#N/A</v>
      </c>
      <c r="K700" t="e">
        <f>VLOOKUP(F700,[1]!china_towns_second__2[[Column1]:[Y]],2,FALSE)</f>
        <v>#N/A</v>
      </c>
      <c r="L700" t="s">
        <v>4269</v>
      </c>
      <c r="M700" t="str">
        <f>VLOOKUP(H700,CHOOSE({1,2},Table1[Native],Table1[Name]),2,0)</f>
        <v>Xīnwú Qū</v>
      </c>
      <c r="N700" t="str">
        <f>VLOOKUP(I700,CHOOSE({1,2},Table1[Native],Table1[Name]),2,0)</f>
        <v>Wúxī Shì</v>
      </c>
      <c r="O700" t="str">
        <f t="shared" si="42"/>
        <v>Meicun Jiedao (Wúxī Shì)</v>
      </c>
      <c r="P700" s="13" t="str">
        <f t="shared" si="43"/>
        <v>Meicun Jiedao (Wúxī Shì)</v>
      </c>
    </row>
    <row r="701" spans="1:16" hidden="1" x14ac:dyDescent="0.25">
      <c r="A701" t="s">
        <v>1350</v>
      </c>
      <c r="B701" t="str">
        <f t="shared" si="40"/>
        <v>Méihuā Zhèn</v>
      </c>
      <c r="C701" t="str">
        <f t="shared" si="41"/>
        <v>Méihuā Zhèn</v>
      </c>
      <c r="D701" t="s">
        <v>1351</v>
      </c>
      <c r="E701" t="s">
        <v>243</v>
      </c>
      <c r="F701" t="str">
        <f>_xlfn.CONCAT(D701,", ",H701,", ",I701,", ","江苏省")</f>
        <v>梅花镇, 泗洪县, 宿迁市, 江苏省</v>
      </c>
      <c r="G701">
        <v>32662</v>
      </c>
      <c r="H701" t="s">
        <v>91</v>
      </c>
      <c r="I701" t="s">
        <v>87</v>
      </c>
      <c r="J701">
        <f>VLOOKUP(F701,[1]!china_towns_second__2[[Column1]:[Y]],3,FALSE)</f>
        <v>33.5939108163942</v>
      </c>
      <c r="K701">
        <f>VLOOKUP(F701,[1]!china_towns_second__2[[Column1]:[Y]],2,FALSE)</f>
        <v>118.18763939999999</v>
      </c>
      <c r="L701" t="s">
        <v>4270</v>
      </c>
      <c r="M701" t="str">
        <f>VLOOKUP(H701,CHOOSE({1,2},Table1[Native],Table1[Name]),2,0)</f>
        <v>Sìhóng Xiàn</v>
      </c>
      <c r="N701" t="str">
        <f>VLOOKUP(I701,CHOOSE({1,2},Table1[Native],Table1[Name]),2,0)</f>
        <v>Sùqiān Shì</v>
      </c>
      <c r="O701" t="str">
        <f t="shared" si="42"/>
        <v>Meihua Zhen (Sùqiān Shì)</v>
      </c>
      <c r="P701" s="13" t="str">
        <f t="shared" si="43"/>
        <v>Meihua Zhen (Sùqiān Shì)</v>
      </c>
    </row>
    <row r="702" spans="1:16" hidden="1" x14ac:dyDescent="0.25">
      <c r="A702" t="s">
        <v>1557</v>
      </c>
      <c r="B702" t="str">
        <f t="shared" si="40"/>
        <v>Méilĭ Zhèn</v>
      </c>
      <c r="C702" t="str">
        <f t="shared" si="41"/>
        <v>Méilĭ Zhèn</v>
      </c>
      <c r="D702" t="s">
        <v>1558</v>
      </c>
      <c r="E702" t="s">
        <v>243</v>
      </c>
      <c r="F702" t="str">
        <f>_xlfn.CONCAT(D702,", ",H702,", ",I702,", ","江苏省")</f>
        <v>梅李镇, 常熟市, 苏州市, 江苏省</v>
      </c>
      <c r="G702">
        <v>98271</v>
      </c>
      <c r="H702" t="s">
        <v>100</v>
      </c>
      <c r="I702" t="s">
        <v>98</v>
      </c>
      <c r="J702">
        <f>VLOOKUP(F702,[1]!china_towns_second__2[[Column1]:[Y]],3,FALSE)</f>
        <v>31.713953229771299</v>
      </c>
      <c r="K702">
        <f>VLOOKUP(F702,[1]!china_towns_second__2[[Column1]:[Y]],2,FALSE)</f>
        <v>120.86591869999999</v>
      </c>
      <c r="L702" t="s">
        <v>4271</v>
      </c>
      <c r="M702" t="str">
        <f>VLOOKUP(H702,CHOOSE({1,2},Table1[Native],Table1[Name]),2,0)</f>
        <v>Chángshú Shì</v>
      </c>
      <c r="N702" t="str">
        <f>VLOOKUP(I702,CHOOSE({1,2},Table1[Native],Table1[Name]),2,0)</f>
        <v>Sūzhōu Shì</v>
      </c>
      <c r="O702" t="str">
        <f t="shared" si="42"/>
        <v>Meili Zhen (Sūzhōu Shì)</v>
      </c>
      <c r="P702" s="13" t="str">
        <f t="shared" si="43"/>
        <v>Meili Zhen (Sūzhōu Shì)</v>
      </c>
    </row>
    <row r="703" spans="1:16" hidden="1" x14ac:dyDescent="0.25">
      <c r="A703" t="s">
        <v>2647</v>
      </c>
      <c r="B703" t="str">
        <f t="shared" si="40"/>
        <v>Méilĭng Jiēdào</v>
      </c>
      <c r="C703" t="str">
        <f t="shared" si="41"/>
        <v>Méilĭng Jiēdào</v>
      </c>
      <c r="D703" t="s">
        <v>2648</v>
      </c>
      <c r="E703" t="s">
        <v>240</v>
      </c>
      <c r="F703" t="str">
        <f>_xlfn.CONCAT(D703,", ",H703,", ",I703,", ","江苏省")</f>
        <v>梅岭街道, 邗江区, 扬州市, 江苏省</v>
      </c>
      <c r="G703">
        <v>52314</v>
      </c>
      <c r="H703" t="s">
        <v>191</v>
      </c>
      <c r="I703" t="s">
        <v>184</v>
      </c>
      <c r="J703">
        <f>VLOOKUP(F703,[1]!china_towns_second__2[[Column1]:[Y]],3,FALSE)</f>
        <v>32.410032384190501</v>
      </c>
      <c r="K703">
        <f>VLOOKUP(F703,[1]!china_towns_second__2[[Column1]:[Y]],2,FALSE)</f>
        <v>119.436464</v>
      </c>
      <c r="L703" t="s">
        <v>4272</v>
      </c>
      <c r="M703" t="str">
        <f>VLOOKUP(H703,CHOOSE({1,2},Table1[Native],Table1[Name]),2,0)</f>
        <v>Hánjiāng Qū</v>
      </c>
      <c r="N703" t="str">
        <f>VLOOKUP(I703,CHOOSE({1,2},Table1[Native],Table1[Name]),2,0)</f>
        <v>Yángzhōu Shì</v>
      </c>
      <c r="O703" t="str">
        <f t="shared" si="42"/>
        <v>Meiling Jiedao (Yángzhōu Shì)</v>
      </c>
      <c r="P703" s="13" t="str">
        <f t="shared" si="43"/>
        <v>Meiling Jiedao (Yángzhōu Shì)</v>
      </c>
    </row>
    <row r="704" spans="1:16" hidden="1" x14ac:dyDescent="0.25">
      <c r="A704" t="s">
        <v>912</v>
      </c>
      <c r="B704" t="str">
        <f t="shared" si="40"/>
        <v>Méishān Jiēdào</v>
      </c>
      <c r="C704" t="str">
        <f t="shared" si="41"/>
        <v>Méishān Jiēdào</v>
      </c>
      <c r="D704" t="s">
        <v>913</v>
      </c>
      <c r="E704" t="s">
        <v>240</v>
      </c>
      <c r="F704" t="str">
        <f>_xlfn.CONCAT(D704,", ",H704,", ",I704,", ","江苏省")</f>
        <v>梅山街道, 雨花台区, 南京市, 江苏省</v>
      </c>
      <c r="G704">
        <v>35831</v>
      </c>
      <c r="H704" t="s">
        <v>70</v>
      </c>
      <c r="I704" t="s">
        <v>51</v>
      </c>
      <c r="J704">
        <f>VLOOKUP(F704,[1]!china_towns_second__2[[Column1]:[Y]],3,FALSE)</f>
        <v>31.917888555725199</v>
      </c>
      <c r="K704">
        <f>VLOOKUP(F704,[1]!china_towns_second__2[[Column1]:[Y]],2,FALSE)</f>
        <v>118.6342214</v>
      </c>
      <c r="L704" t="s">
        <v>4273</v>
      </c>
      <c r="M704" t="str">
        <f>VLOOKUP(H704,CHOOSE({1,2},Table1[Native],Table1[Name]),2,0)</f>
        <v>Yŭhuātái Qū</v>
      </c>
      <c r="N704" t="str">
        <f>VLOOKUP(I704,CHOOSE({1,2},Table1[Native],Table1[Name]),2,0)</f>
        <v>Nánjīng Shì</v>
      </c>
      <c r="O704" t="str">
        <f t="shared" si="42"/>
        <v>Meishan Jiedao (Nánjīng Shì)</v>
      </c>
      <c r="P704" s="13" t="str">
        <f t="shared" si="43"/>
        <v>Meishan Jiedao (Nánjīng Shì)</v>
      </c>
    </row>
    <row r="705" spans="1:16" hidden="1" x14ac:dyDescent="0.25">
      <c r="A705" t="s">
        <v>914</v>
      </c>
      <c r="B705" t="str">
        <f t="shared" si="40"/>
        <v>Méiyuán Xīncūn Jiēdào [incl. Hòuzăimén Jiēdào]</v>
      </c>
      <c r="C705" t="str">
        <f t="shared" si="41"/>
        <v>Méiyuán Xīncūn Jiēdào [incl. Hòuzăimén Jiēdào]</v>
      </c>
      <c r="D705" t="s">
        <v>915</v>
      </c>
      <c r="E705" t="s">
        <v>240</v>
      </c>
      <c r="F705" t="str">
        <f>_xlfn.CONCAT(D705,", ",H705,", ",I705,", ","江苏省")</f>
        <v>梅园新村街道, 玄武区, 南京市, 江苏省</v>
      </c>
      <c r="G705">
        <v>169385</v>
      </c>
      <c r="H705" t="s">
        <v>68</v>
      </c>
      <c r="I705" t="s">
        <v>51</v>
      </c>
      <c r="J705">
        <f>VLOOKUP(F705,[1]!china_towns_second__2[[Column1]:[Y]],3,FALSE)</f>
        <v>32.0500256997435</v>
      </c>
      <c r="K705">
        <f>VLOOKUP(F705,[1]!china_towns_second__2[[Column1]:[Y]],2,FALSE)</f>
        <v>118.8069352</v>
      </c>
      <c r="L705" t="s">
        <v>4274</v>
      </c>
      <c r="M705" t="str">
        <f>VLOOKUP(H705,CHOOSE({1,2},Table1[Native],Table1[Name]),2,0)</f>
        <v>Xuánwŭ Qū</v>
      </c>
      <c r="N705" t="str">
        <f>VLOOKUP(I705,CHOOSE({1,2},Table1[Native],Table1[Name]),2,0)</f>
        <v>Nánjīng Shì</v>
      </c>
      <c r="O705" t="str">
        <f t="shared" si="42"/>
        <v>Meiyuan Xincun Jiedao [incl. Houzaimen Jiedao] (Nánjīng Shì)</v>
      </c>
      <c r="P705" s="13" t="str">
        <f t="shared" si="43"/>
        <v>Meiyuan Xincun Jiedao [incl. Houzaimen Jiedao] (Nánjīng Shì)</v>
      </c>
    </row>
    <row r="706" spans="1:16" hidden="1" x14ac:dyDescent="0.25">
      <c r="A706" t="s">
        <v>297</v>
      </c>
      <c r="B706" t="str">
        <f t="shared" ref="B706:B769" si="44">IF(COUNTIF(A:A,A706)&gt;1,_xlfn.CONCAT(A706," (",N706,")"),A706)</f>
        <v>Mènghé Zhèn</v>
      </c>
      <c r="C706" t="str">
        <f t="shared" ref="C706:C769" si="45">IF(COUNTIF(B:B,B706)&gt;1,_xlfn.CONCAT(A706," (",M706,")"),B706)</f>
        <v>Mènghé Zhèn</v>
      </c>
      <c r="D706" t="s">
        <v>298</v>
      </c>
      <c r="E706" t="s">
        <v>243</v>
      </c>
      <c r="F706" t="str">
        <f>_xlfn.CONCAT(D706,", ",H706,", ",I706,", ","江苏省")</f>
        <v>孟河镇, 新北区, 常州市, 江苏省</v>
      </c>
      <c r="G706">
        <v>91049</v>
      </c>
      <c r="H706" t="s">
        <v>17</v>
      </c>
      <c r="I706" t="s">
        <v>6</v>
      </c>
      <c r="J706">
        <f>VLOOKUP(F706,[1]!china_towns_second__2[[Column1]:[Y]],3,FALSE)</f>
        <v>32.018116585534898</v>
      </c>
      <c r="K706">
        <f>VLOOKUP(F706,[1]!china_towns_second__2[[Column1]:[Y]],2,FALSE)</f>
        <v>119.8358691</v>
      </c>
      <c r="L706" t="s">
        <v>4275</v>
      </c>
      <c r="M706" t="str">
        <f>VLOOKUP(H706,CHOOSE({1,2},Table1[Native],Table1[Name]),2,0)</f>
        <v>Xīnbĕi Qū</v>
      </c>
      <c r="N706" t="str">
        <f>VLOOKUP(I706,CHOOSE({1,2},Table1[Native],Table1[Name]),2,0)</f>
        <v>Chángzhōu Shì</v>
      </c>
      <c r="O706" t="str">
        <f t="shared" ref="O706:O769" si="46">_xlfn.CONCAT(L706," (",N706,")")</f>
        <v>Menghe Zhen (Chángzhōu Shì)</v>
      </c>
      <c r="P706" s="13" t="str">
        <f t="shared" ref="P706:P769" si="47">IF(COUNTIF(O:O,O706)&gt;1,_xlfn.CONCAT(L706," (",M706,")"),O706)</f>
        <v>Menghe Zhen (Chángzhōu Shì)</v>
      </c>
    </row>
    <row r="707" spans="1:16" hidden="1" x14ac:dyDescent="0.25">
      <c r="A707" t="s">
        <v>697</v>
      </c>
      <c r="B707" t="str">
        <f t="shared" si="44"/>
        <v>Mèngxīngzhuāng Zhèn</v>
      </c>
      <c r="C707" t="str">
        <f t="shared" si="45"/>
        <v>Mèngxīngzhuāng Zhèn</v>
      </c>
      <c r="D707" t="s">
        <v>698</v>
      </c>
      <c r="E707" t="s">
        <v>243</v>
      </c>
      <c r="F707" t="str">
        <f>_xlfn.CONCAT(D707,", ",H707,", ",I707,", ","江苏省")</f>
        <v>孟兴庄镇, 灌南县, 连云港市, 江苏省</v>
      </c>
      <c r="G707">
        <v>39383</v>
      </c>
      <c r="H707" t="s">
        <v>43</v>
      </c>
      <c r="I707" t="s">
        <v>37</v>
      </c>
      <c r="J707">
        <f>VLOOKUP(F707,[1]!china_towns_second__2[[Column1]:[Y]],3,FALSE)</f>
        <v>34.166993767543097</v>
      </c>
      <c r="K707">
        <f>VLOOKUP(F707,[1]!china_towns_second__2[[Column1]:[Y]],2,FALSE)</f>
        <v>119.21559070000001</v>
      </c>
      <c r="L707" t="s">
        <v>4276</v>
      </c>
      <c r="M707" t="str">
        <f>VLOOKUP(H707,CHOOSE({1,2},Table1[Native],Table1[Name]),2,0)</f>
        <v>Guànnán Xiàn</v>
      </c>
      <c r="N707" t="str">
        <f>VLOOKUP(I707,CHOOSE({1,2},Table1[Native],Table1[Name]),2,0)</f>
        <v>Liányúngăng Shì</v>
      </c>
      <c r="O707" t="str">
        <f t="shared" si="46"/>
        <v>Mengxingzhuang Zhen (Liányúngăng Shì)</v>
      </c>
      <c r="P707" s="13" t="str">
        <f t="shared" si="47"/>
        <v>Mengxingzhuang Zhen (Liányúngăng Shì)</v>
      </c>
    </row>
    <row r="708" spans="1:16" hidden="1" x14ac:dyDescent="0.25">
      <c r="A708" t="s">
        <v>1352</v>
      </c>
      <c r="B708" t="str">
        <f t="shared" si="44"/>
        <v>Miánhuā Yuánzhŏngchăng</v>
      </c>
      <c r="C708" t="str">
        <f t="shared" si="45"/>
        <v>Miánhuā Yuánzhŏngchăng</v>
      </c>
      <c r="D708" t="s">
        <v>1353</v>
      </c>
      <c r="E708" t="s">
        <v>248</v>
      </c>
      <c r="F708" t="str">
        <f>_xlfn.CONCAT(D708,", ",H708,", ",I708,", ","江苏省")</f>
        <v>棉花原种场, 泗阳县, 宿迁市, 江苏省</v>
      </c>
      <c r="G708">
        <v>4086</v>
      </c>
      <c r="H708" t="s">
        <v>93</v>
      </c>
      <c r="I708" t="s">
        <v>87</v>
      </c>
      <c r="J708">
        <f>VLOOKUP(F708,[1]!china_towns_second__2[[Column1]:[Y]],3,FALSE)</f>
        <v>33.692563663713003</v>
      </c>
      <c r="K708">
        <f>VLOOKUP(F708,[1]!china_towns_second__2[[Column1]:[Y]],2,FALSE)</f>
        <v>118.66658049999999</v>
      </c>
      <c r="L708" t="s">
        <v>4277</v>
      </c>
      <c r="M708" t="str">
        <f>VLOOKUP(H708,CHOOSE({1,2},Table1[Native],Table1[Name]),2,0)</f>
        <v>Sìyáng Xiàn</v>
      </c>
      <c r="N708" t="str">
        <f>VLOOKUP(I708,CHOOSE({1,2},Table1[Native],Table1[Name]),2,0)</f>
        <v>Sùqiān Shì</v>
      </c>
      <c r="O708" t="str">
        <f t="shared" si="46"/>
        <v>Mianhua Yuanzhongchang (Sùqiān Shì)</v>
      </c>
      <c r="P708" s="13" t="str">
        <f t="shared" si="47"/>
        <v>Mianhua Yuanzhongchang (Sùqiān Shì)</v>
      </c>
    </row>
    <row r="709" spans="1:16" hidden="1" x14ac:dyDescent="0.25">
      <c r="A709" t="s">
        <v>1354</v>
      </c>
      <c r="B709" t="str">
        <f t="shared" si="44"/>
        <v>Miàotóu Zhèn</v>
      </c>
      <c r="C709" t="str">
        <f t="shared" si="45"/>
        <v>Miàotóu Zhèn</v>
      </c>
      <c r="D709" t="s">
        <v>1355</v>
      </c>
      <c r="E709" t="s">
        <v>243</v>
      </c>
      <c r="F709" t="str">
        <f>_xlfn.CONCAT(D709,", ",H709,", ",I709,", ","江苏省")</f>
        <v>庙头镇, 沭阳县, 宿迁市, 江苏省</v>
      </c>
      <c r="G709">
        <v>40219</v>
      </c>
      <c r="H709" t="s">
        <v>89</v>
      </c>
      <c r="I709" t="s">
        <v>87</v>
      </c>
      <c r="J709">
        <f>VLOOKUP(F709,[1]!china_towns_second__2[[Column1]:[Y]],3,FALSE)</f>
        <v>34.230430021188198</v>
      </c>
      <c r="K709">
        <f>VLOOKUP(F709,[1]!china_towns_second__2[[Column1]:[Y]],2,FALSE)</f>
        <v>118.7028067</v>
      </c>
      <c r="L709" t="s">
        <v>4278</v>
      </c>
      <c r="M709" t="str">
        <f>VLOOKUP(H709,CHOOSE({1,2},Table1[Native],Table1[Name]),2,0)</f>
        <v>Shùyáng Xiàn</v>
      </c>
      <c r="N709" t="str">
        <f>VLOOKUP(I709,CHOOSE({1,2},Table1[Native],Table1[Name]),2,0)</f>
        <v>Sùqiān Shì</v>
      </c>
      <c r="O709" t="str">
        <f t="shared" si="46"/>
        <v>Miaotou Zhen (Sùqiān Shì)</v>
      </c>
      <c r="P709" s="13" t="str">
        <f t="shared" si="47"/>
        <v>Miaotou Zhen (Sùqiān Shì)</v>
      </c>
    </row>
    <row r="710" spans="1:16" hidden="1" x14ac:dyDescent="0.25">
      <c r="A710" t="s">
        <v>1758</v>
      </c>
      <c r="B710" t="str">
        <f t="shared" si="44"/>
        <v>Míngzhū Jiēdào</v>
      </c>
      <c r="C710" t="str">
        <f t="shared" si="45"/>
        <v>Míngzhū Jiēdào</v>
      </c>
      <c r="D710" t="s">
        <v>1759</v>
      </c>
      <c r="E710" t="s">
        <v>240</v>
      </c>
      <c r="F710" t="str">
        <f>_xlfn.CONCAT(D710,", ",H710,", ",I710,", ","江苏省")</f>
        <v>明珠街道, 海陵区, 泰州市, 江苏省</v>
      </c>
      <c r="G710">
        <v>44476</v>
      </c>
      <c r="H710" t="s">
        <v>121</v>
      </c>
      <c r="I710" t="s">
        <v>117</v>
      </c>
      <c r="J710">
        <f>VLOOKUP(F710,[1]!china_towns_second__2[[Column1]:[Y]],3,FALSE)</f>
        <v>32.454388932080597</v>
      </c>
      <c r="K710">
        <f>VLOOKUP(F710,[1]!china_towns_second__2[[Column1]:[Y]],2,FALSE)</f>
        <v>119.8804603</v>
      </c>
      <c r="L710" t="s">
        <v>4279</v>
      </c>
      <c r="M710" t="str">
        <f>VLOOKUP(H710,CHOOSE({1,2},Table1[Native],Table1[Name]),2,0)</f>
        <v>Hăilíng Qū</v>
      </c>
      <c r="N710" t="str">
        <f>VLOOKUP(I710,CHOOSE({1,2},Table1[Native],Table1[Name]),2,0)</f>
        <v>Tàizhōu Shì</v>
      </c>
      <c r="O710" t="str">
        <f t="shared" si="46"/>
        <v>Mingzhu Jiedao (Tàizhōu Shì)</v>
      </c>
      <c r="P710" s="13" t="str">
        <f t="shared" si="47"/>
        <v>Mingzhu Jiedao (Tàizhōu Shì)</v>
      </c>
    </row>
    <row r="711" spans="1:16" hidden="1" x14ac:dyDescent="0.25">
      <c r="A711" t="s">
        <v>512</v>
      </c>
      <c r="B711" t="str">
        <f t="shared" si="44"/>
        <v>Mĭnqiáo Zhèn</v>
      </c>
      <c r="C711" t="str">
        <f t="shared" si="45"/>
        <v>Mĭnqiáo Zhèn</v>
      </c>
      <c r="D711" t="s">
        <v>513</v>
      </c>
      <c r="E711" t="s">
        <v>243</v>
      </c>
      <c r="F711" t="str">
        <f>_xlfn.CONCAT(D711,", ",H711,", ",I711,", ","江苏省")</f>
        <v>闵桥镇, 金湖县, 淮安市, 江苏省</v>
      </c>
      <c r="G711">
        <v>18312</v>
      </c>
      <c r="H711" t="s">
        <v>30</v>
      </c>
      <c r="I711" t="s">
        <v>21</v>
      </c>
      <c r="J711">
        <f>VLOOKUP(F711,[1]!china_towns_second__2[[Column1]:[Y]],3,FALSE)</f>
        <v>32.874411045750499</v>
      </c>
      <c r="K711">
        <f>VLOOKUP(F711,[1]!china_towns_second__2[[Column1]:[Y]],2,FALSE)</f>
        <v>119.22457559999999</v>
      </c>
      <c r="L711" t="s">
        <v>4280</v>
      </c>
      <c r="M711" t="str">
        <f>VLOOKUP(H711,CHOOSE({1,2},Table1[Native],Table1[Name]),2,0)</f>
        <v>Jīnhú Xiàn</v>
      </c>
      <c r="N711" t="str">
        <f>VLOOKUP(I711,CHOOSE({1,2},Table1[Native],Table1[Name]),2,0)</f>
        <v>Huái'ān Shì</v>
      </c>
      <c r="O711" t="str">
        <f t="shared" si="46"/>
        <v>Minqiao Zhen (Huái'ān Shì)</v>
      </c>
      <c r="P711" s="13" t="str">
        <f t="shared" si="47"/>
        <v>Minqiao Zhen (Huái'ān Shì)</v>
      </c>
    </row>
    <row r="712" spans="1:16" hidden="1" x14ac:dyDescent="0.25">
      <c r="A712" t="s">
        <v>2822</v>
      </c>
      <c r="B712" t="str">
        <f t="shared" si="44"/>
        <v>Mínyíng Jīngjì Fāzhăn</v>
      </c>
      <c r="C712" t="str">
        <f t="shared" si="45"/>
        <v>Mínyíng Jīngjì Fāzhăn</v>
      </c>
      <c r="D712" t="s">
        <v>2823</v>
      </c>
      <c r="E712" t="s">
        <v>248</v>
      </c>
      <c r="F712" t="str">
        <f>_xlfn.CONCAT(D712,", ",H712,", ",I712,", ","江苏省")</f>
        <v>民营经济发展, 润州区, 镇江市, 江苏省</v>
      </c>
      <c r="G712">
        <v>10949</v>
      </c>
      <c r="H712" t="s">
        <v>206</v>
      </c>
      <c r="I712" t="s">
        <v>197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4281</v>
      </c>
      <c r="M712" t="str">
        <f>VLOOKUP(H712,CHOOSE({1,2},Table1[Native],Table1[Name]),2,0)</f>
        <v>Rùnzhōu Qū</v>
      </c>
      <c r="N712" t="str">
        <f>VLOOKUP(I712,CHOOSE({1,2},Table1[Native],Table1[Name]),2,0)</f>
        <v>Zhènjiāng Shì</v>
      </c>
      <c r="O712" t="str">
        <f t="shared" si="46"/>
        <v>Minying Jingji Fazhan (Zhènjiāng Shì)</v>
      </c>
      <c r="P712" s="13" t="str">
        <f t="shared" si="47"/>
        <v>Minying Jingji Fazhan (Zhènjiāng Shì)</v>
      </c>
    </row>
    <row r="713" spans="1:16" hidden="1" x14ac:dyDescent="0.25">
      <c r="A713" t="s">
        <v>916</v>
      </c>
      <c r="B713" t="str">
        <f t="shared" si="44"/>
        <v>Mòchóuhú Jiēdào [incl. Bīnhú Jiēdào, Nánhú Jiēdào]</v>
      </c>
      <c r="C713" t="str">
        <f t="shared" si="45"/>
        <v>Mòchóuhú Jiēdào [incl. Bīnhú Jiēdào, Nánhú Jiēdào]</v>
      </c>
      <c r="D713" t="s">
        <v>917</v>
      </c>
      <c r="E713" t="s">
        <v>240</v>
      </c>
      <c r="F713" t="str">
        <f>_xlfn.CONCAT(D713,", ",H713,", ",I713,", ","江苏省")</f>
        <v>莫愁湖街道, 建邺区, 南京市, 江苏省</v>
      </c>
      <c r="G713">
        <v>152320</v>
      </c>
      <c r="H713" t="s">
        <v>58</v>
      </c>
      <c r="I713" t="s">
        <v>51</v>
      </c>
      <c r="J713">
        <f>VLOOKUP(F713,[1]!china_towns_second__2[[Column1]:[Y]],3,FALSE)</f>
        <v>32.033455023635298</v>
      </c>
      <c r="K713">
        <f>VLOOKUP(F713,[1]!china_towns_second__2[[Column1]:[Y]],2,FALSE)</f>
        <v>118.7500089</v>
      </c>
      <c r="L713" t="s">
        <v>4282</v>
      </c>
      <c r="M713" t="str">
        <f>VLOOKUP(H713,CHOOSE({1,2},Table1[Native],Table1[Name]),2,0)</f>
        <v>Jiànyè Qū</v>
      </c>
      <c r="N713" t="str">
        <f>VLOOKUP(I713,CHOOSE({1,2},Table1[Native],Table1[Name]),2,0)</f>
        <v>Nánjīng Shì</v>
      </c>
      <c r="O713" t="str">
        <f t="shared" si="46"/>
        <v>Mochouhu Jiedao [incl. Binhu Jiedao, Nanhu Jiedao] (Nánjīng Shì)</v>
      </c>
      <c r="P713" s="13" t="str">
        <f t="shared" si="47"/>
        <v>Mochouhu Jiedao [incl. Binhu Jiedao, Nanhu Jiedao] (Nánjīng Shì)</v>
      </c>
    </row>
    <row r="714" spans="1:16" hidden="1" x14ac:dyDescent="0.25">
      <c r="A714" t="s">
        <v>918</v>
      </c>
      <c r="B714" t="str">
        <f t="shared" si="44"/>
        <v>Mòlíng Jiēdào</v>
      </c>
      <c r="C714" t="str">
        <f t="shared" si="45"/>
        <v>Mòlíng Jiēdào</v>
      </c>
      <c r="D714" t="s">
        <v>919</v>
      </c>
      <c r="E714" t="s">
        <v>240</v>
      </c>
      <c r="F714" t="str">
        <f>_xlfn.CONCAT(D714,", ",H714,", ",I714,", ","江苏省")</f>
        <v>秣陵街道, 江宁区, 南京市, 江苏省</v>
      </c>
      <c r="G714">
        <v>386552</v>
      </c>
      <c r="H714" t="s">
        <v>56</v>
      </c>
      <c r="I714" t="s">
        <v>51</v>
      </c>
      <c r="J714">
        <f>VLOOKUP(F714,[1]!china_towns_second__2[[Column1]:[Y]],3,FALSE)</f>
        <v>31.869431238783498</v>
      </c>
      <c r="K714">
        <f>VLOOKUP(F714,[1]!china_towns_second__2[[Column1]:[Y]],2,FALSE)</f>
        <v>118.7922736</v>
      </c>
      <c r="L714" t="s">
        <v>4283</v>
      </c>
      <c r="M714" t="str">
        <f>VLOOKUP(H714,CHOOSE({1,2},Table1[Native],Table1[Name]),2,0)</f>
        <v>Jiāngníng Qū</v>
      </c>
      <c r="N714" t="str">
        <f>VLOOKUP(I714,CHOOSE({1,2},Table1[Native],Table1[Name]),2,0)</f>
        <v>Nánjīng Shì</v>
      </c>
      <c r="O714" t="str">
        <f t="shared" si="46"/>
        <v>Moling Jiedao (Nánjīng Shì)</v>
      </c>
      <c r="P714" s="13" t="str">
        <f t="shared" si="47"/>
        <v>Moling Jiedao (Nánjīng Shì)</v>
      </c>
    </row>
    <row r="715" spans="1:16" hidden="1" x14ac:dyDescent="0.25">
      <c r="A715" t="s">
        <v>1139</v>
      </c>
      <c r="B715" t="str">
        <f t="shared" si="44"/>
        <v>Mótóu Zhèn</v>
      </c>
      <c r="C715" t="str">
        <f t="shared" si="45"/>
        <v>Mótóu Zhèn</v>
      </c>
      <c r="D715" t="s">
        <v>1140</v>
      </c>
      <c r="E715" t="s">
        <v>243</v>
      </c>
      <c r="F715" t="str">
        <f>_xlfn.CONCAT(D715,", ",H715,", ",I715,", ","江苏省")</f>
        <v>磨头镇, 如皋市, 南通市, 江苏省</v>
      </c>
      <c r="G715">
        <v>70610</v>
      </c>
      <c r="H715" t="s">
        <v>83</v>
      </c>
      <c r="I715" t="s">
        <v>72</v>
      </c>
      <c r="J715">
        <f>VLOOKUP(F715,[1]!china_towns_second__2[[Column1]:[Y]],3,FALSE)</f>
        <v>32.278275254430703</v>
      </c>
      <c r="K715">
        <f>VLOOKUP(F715,[1]!china_towns_second__2[[Column1]:[Y]],2,FALSE)</f>
        <v>120.5241686</v>
      </c>
      <c r="L715" t="s">
        <v>4284</v>
      </c>
      <c r="M715" t="str">
        <f>VLOOKUP(H715,CHOOSE({1,2},Table1[Native],Table1[Name]),2,0)</f>
        <v>Rúgāo Shì</v>
      </c>
      <c r="N715" t="str">
        <f>VLOOKUP(I715,CHOOSE({1,2},Table1[Native],Table1[Name]),2,0)</f>
        <v>Nántōng Shì</v>
      </c>
      <c r="O715" t="str">
        <f t="shared" si="46"/>
        <v>Motou Zhen (Nántōng Shì)</v>
      </c>
      <c r="P715" s="13" t="str">
        <f t="shared" si="47"/>
        <v>Motou Zhen (Nántōng Shì)</v>
      </c>
    </row>
    <row r="716" spans="1:16" hidden="1" x14ac:dyDescent="0.25">
      <c r="A716" t="s">
        <v>514</v>
      </c>
      <c r="B716" t="str">
        <f t="shared" si="44"/>
        <v>Mùdiàn Zhèn [incl. Wéiqiáo Xiāng]</v>
      </c>
      <c r="C716" t="str">
        <f t="shared" si="45"/>
        <v>Mùdiàn Zhèn [incl. Wéiqiáo Xiāng]</v>
      </c>
      <c r="D716" t="s">
        <v>515</v>
      </c>
      <c r="E716" t="s">
        <v>243</v>
      </c>
      <c r="F716" t="str">
        <f>_xlfn.CONCAT(D716,", ",H716,", ",I716,", ","江苏省")</f>
        <v>穆店镇, 盱眙县, 淮安市, 江苏省</v>
      </c>
      <c r="G716">
        <v>42164</v>
      </c>
      <c r="H716" t="s">
        <v>35</v>
      </c>
      <c r="I716" t="s">
        <v>21</v>
      </c>
      <c r="J716">
        <f>VLOOKUP(F716,[1]!china_towns_second__2[[Column1]:[Y]],3,FALSE)</f>
        <v>32.906828739872402</v>
      </c>
      <c r="K716">
        <f>VLOOKUP(F716,[1]!china_towns_second__2[[Column1]:[Y]],2,FALSE)</f>
        <v>118.6145295</v>
      </c>
      <c r="L716" t="s">
        <v>4285</v>
      </c>
      <c r="M716" t="str">
        <f>VLOOKUP(H716,CHOOSE({1,2},Table1[Native],Table1[Name]),2,0)</f>
        <v>Xūyí Xiàn</v>
      </c>
      <c r="N716" t="str">
        <f>VLOOKUP(I716,CHOOSE({1,2},Table1[Native],Table1[Name]),2,0)</f>
        <v>Huái'ān Shì</v>
      </c>
      <c r="O716" t="str">
        <f t="shared" si="46"/>
        <v>Mudian Zhen [incl. Weiqiao Xiang] (Huái'ān Shì)</v>
      </c>
      <c r="P716" s="13" t="str">
        <f t="shared" si="47"/>
        <v>Mudian Zhen [incl. Weiqiao Xiang] (Huái'ān Shì)</v>
      </c>
    </row>
    <row r="717" spans="1:16" hidden="1" x14ac:dyDescent="0.25">
      <c r="A717" t="s">
        <v>1559</v>
      </c>
      <c r="B717" t="str">
        <f t="shared" si="44"/>
        <v>Mùdú Zhèn</v>
      </c>
      <c r="C717" t="str">
        <f t="shared" si="45"/>
        <v>Mùdú Zhèn</v>
      </c>
      <c r="D717" t="s">
        <v>1560</v>
      </c>
      <c r="E717" t="s">
        <v>243</v>
      </c>
      <c r="F717" t="str">
        <f>_xlfn.CONCAT(D717,", ",H717,", ",I717,", ","江苏省")</f>
        <v>木渎镇, 吴中区, 苏州市, 江苏省</v>
      </c>
      <c r="G717">
        <v>234810</v>
      </c>
      <c r="H717" t="s">
        <v>111</v>
      </c>
      <c r="I717" t="s">
        <v>98</v>
      </c>
      <c r="J717">
        <f>VLOOKUP(F717,[1]!china_towns_second__2[[Column1]:[Y]],3,FALSE)</f>
        <v>31.268898801305699</v>
      </c>
      <c r="K717">
        <f>VLOOKUP(F717,[1]!china_towns_second__2[[Column1]:[Y]],2,FALSE)</f>
        <v>120.4990854</v>
      </c>
      <c r="L717" t="s">
        <v>4286</v>
      </c>
      <c r="M717" t="str">
        <f>VLOOKUP(H717,CHOOSE({1,2},Table1[Native],Table1[Name]),2,0)</f>
        <v>Wúzhōng Qū</v>
      </c>
      <c r="N717" t="str">
        <f>VLOOKUP(I717,CHOOSE({1,2},Table1[Native],Table1[Name]),2,0)</f>
        <v>Sūzhōu Shì</v>
      </c>
      <c r="O717" t="str">
        <f t="shared" si="46"/>
        <v>Mudu Zhen (Sūzhōu Shì)</v>
      </c>
      <c r="P717" s="13" t="str">
        <f t="shared" si="47"/>
        <v>Mudu Zhen (Sūzhōu Shì)</v>
      </c>
    </row>
    <row r="718" spans="1:16" hidden="1" x14ac:dyDescent="0.25">
      <c r="A718" t="s">
        <v>920</v>
      </c>
      <c r="B718" t="str">
        <f t="shared" si="44"/>
        <v>Mùfŭshān Jiēdào</v>
      </c>
      <c r="C718" t="str">
        <f t="shared" si="45"/>
        <v>Mùfŭshān Jiēdào</v>
      </c>
      <c r="D718" t="s">
        <v>921</v>
      </c>
      <c r="E718" t="s">
        <v>240</v>
      </c>
      <c r="F718" t="str">
        <f>_xlfn.CONCAT(D718,", ",H718,", ",I718,", ","江苏省")</f>
        <v>幕府山街道, 鼓楼区, 南京市, 江苏省</v>
      </c>
      <c r="G718">
        <v>43980</v>
      </c>
      <c r="H718" t="s">
        <v>54</v>
      </c>
      <c r="I718" t="s">
        <v>51</v>
      </c>
      <c r="J718">
        <f>VLOOKUP(F718,[1]!china_towns_second__2[[Column1]:[Y]],3,FALSE)</f>
        <v>32.115342758674899</v>
      </c>
      <c r="K718">
        <f>VLOOKUP(F718,[1]!china_towns_second__2[[Column1]:[Y]],2,FALSE)</f>
        <v>118.78348339999999</v>
      </c>
      <c r="L718" t="s">
        <v>4287</v>
      </c>
      <c r="M718" t="str">
        <f>VLOOKUP(H718,CHOOSE({1,2},Table1[Native],Table1[Name]),2,0)</f>
        <v>Gŭlóu Qū</v>
      </c>
      <c r="N718" t="str">
        <f>VLOOKUP(I718,CHOOSE({1,2},Table1[Native],Table1[Name]),2,0)</f>
        <v>Nánjīng Shì</v>
      </c>
      <c r="O718" t="str">
        <f t="shared" si="46"/>
        <v>Mufushan Jiedao (Nánjīng Shì)</v>
      </c>
      <c r="P718" s="13" t="str">
        <f t="shared" si="47"/>
        <v>Mufushan Jiedao (Nánjīng Shì)</v>
      </c>
    </row>
    <row r="719" spans="1:16" hidden="1" x14ac:dyDescent="0.25">
      <c r="A719" t="s">
        <v>1356</v>
      </c>
      <c r="B719" t="str">
        <f t="shared" si="44"/>
        <v>Náncài Xiāng</v>
      </c>
      <c r="C719" t="str">
        <f t="shared" si="45"/>
        <v>Náncài Xiāng</v>
      </c>
      <c r="D719" t="s">
        <v>1357</v>
      </c>
      <c r="E719" t="s">
        <v>690</v>
      </c>
      <c r="F719" t="str">
        <f>_xlfn.CONCAT(D719,", ",H719,", ",I719,", ","江苏省")</f>
        <v>南蔡乡, 宿城区, 宿迁市, 江苏省</v>
      </c>
      <c r="G719">
        <v>33531</v>
      </c>
      <c r="H719" t="s">
        <v>94</v>
      </c>
      <c r="I719" t="s">
        <v>87</v>
      </c>
      <c r="J719" t="e">
        <f>VLOOKUP(F719,[1]!china_towns_second__2[[Column1]:[Y]],3,FALSE)</f>
        <v>#N/A</v>
      </c>
      <c r="K719" t="e">
        <f>VLOOKUP(F719,[1]!china_towns_second__2[[Column1]:[Y]],2,FALSE)</f>
        <v>#N/A</v>
      </c>
      <c r="L719" t="s">
        <v>4288</v>
      </c>
      <c r="M719" t="str">
        <f>VLOOKUP(H719,CHOOSE({1,2},Table1[Native],Table1[Name]),2,0)</f>
        <v>Sùchéng Qū</v>
      </c>
      <c r="N719" t="str">
        <f>VLOOKUP(I719,CHOOSE({1,2},Table1[Native],Table1[Name]),2,0)</f>
        <v>Sùqiān Shì</v>
      </c>
      <c r="O719" t="str">
        <f t="shared" si="46"/>
        <v>Nancai Xiang (Sùqiān Shì)</v>
      </c>
      <c r="P719" s="13" t="str">
        <f t="shared" si="47"/>
        <v>Nancai Xiang (Sùqiān Shì)</v>
      </c>
    </row>
    <row r="720" spans="1:16" hidden="1" x14ac:dyDescent="0.25">
      <c r="A720" t="s">
        <v>1911</v>
      </c>
      <c r="B720" t="str">
        <f t="shared" si="44"/>
        <v>Nánchánsì Jiēdào</v>
      </c>
      <c r="C720" t="str">
        <f t="shared" si="45"/>
        <v>Nánchánsì Jiēdào</v>
      </c>
      <c r="D720" t="s">
        <v>1912</v>
      </c>
      <c r="E720" t="s">
        <v>240</v>
      </c>
      <c r="F720" t="str">
        <f>_xlfn.CONCAT(D720,", ",H720,", ",I720,", ","江苏省")</f>
        <v>南禅寺街道, 梁溪区, 无锡市, 江苏省</v>
      </c>
      <c r="G720">
        <v>64927</v>
      </c>
      <c r="H720" t="s">
        <v>140</v>
      </c>
      <c r="I720" t="s">
        <v>133</v>
      </c>
      <c r="J720" t="e">
        <f>VLOOKUP(F720,[1]!china_towns_second__2[[Column1]:[Y]],3,FALSE)</f>
        <v>#N/A</v>
      </c>
      <c r="K720" t="e">
        <f>VLOOKUP(F720,[1]!china_towns_second__2[[Column1]:[Y]],2,FALSE)</f>
        <v>#N/A</v>
      </c>
      <c r="L720" t="s">
        <v>4289</v>
      </c>
      <c r="M720" t="str">
        <f>VLOOKUP(H720,CHOOSE({1,2},Table1[Native],Table1[Name]),2,0)</f>
        <v>Liángxī Qū</v>
      </c>
      <c r="N720" t="str">
        <f>VLOOKUP(I720,CHOOSE({1,2},Table1[Native],Table1[Name]),2,0)</f>
        <v>Wúxī Shì</v>
      </c>
      <c r="O720" t="str">
        <f t="shared" si="46"/>
        <v>Nanchansi Jiedao (Wúxī Shì)</v>
      </c>
      <c r="P720" s="13" t="str">
        <f t="shared" si="47"/>
        <v>Nanchansi Jiedao (Wúxī Shì)</v>
      </c>
    </row>
    <row r="721" spans="1:16" hidden="1" x14ac:dyDescent="0.25">
      <c r="A721" t="s">
        <v>699</v>
      </c>
      <c r="B721" t="str">
        <f t="shared" si="44"/>
        <v>Nánchéng Jiēdào</v>
      </c>
      <c r="C721" t="str">
        <f t="shared" si="45"/>
        <v>Nánchéng Jiēdào</v>
      </c>
      <c r="D721" t="s">
        <v>700</v>
      </c>
      <c r="E721" t="s">
        <v>240</v>
      </c>
      <c r="F721" t="str">
        <f>_xlfn.CONCAT(D721,", ",H721,", ",I721,", ","江苏省")</f>
        <v>南城街道, 海州区, 连云港市, 江苏省</v>
      </c>
      <c r="G721">
        <v>6996</v>
      </c>
      <c r="H721" t="s">
        <v>46</v>
      </c>
      <c r="I721" t="s">
        <v>37</v>
      </c>
      <c r="J721">
        <f>VLOOKUP(F721,[1]!china_towns_second__2[[Column1]:[Y]],3,FALSE)</f>
        <v>34.568330167735198</v>
      </c>
      <c r="K721">
        <f>VLOOKUP(F721,[1]!china_towns_second__2[[Column1]:[Y]],2,FALSE)</f>
        <v>119.2237059</v>
      </c>
      <c r="L721" t="s">
        <v>4290</v>
      </c>
      <c r="M721" t="str">
        <f>VLOOKUP(H721,CHOOSE({1,2},Table1[Native],Table1[Name]),2,0)</f>
        <v>Hăizhōu Qū</v>
      </c>
      <c r="N721" t="str">
        <f>VLOOKUP(I721,CHOOSE({1,2},Table1[Native],Table1[Name]),2,0)</f>
        <v>Liányúngăng Shì</v>
      </c>
      <c r="O721" t="str">
        <f t="shared" si="46"/>
        <v>Nancheng Jiedao (Liányúngăng Shì)</v>
      </c>
      <c r="P721" s="13" t="str">
        <f t="shared" si="47"/>
        <v>Nancheng Jiedao (Liányúngăng Shì)</v>
      </c>
    </row>
    <row r="722" spans="1:16" hidden="1" x14ac:dyDescent="0.25">
      <c r="A722" t="s">
        <v>516</v>
      </c>
      <c r="B722" t="str">
        <f t="shared" si="44"/>
        <v>Nánchénjí Zhèn</v>
      </c>
      <c r="C722" t="str">
        <f t="shared" si="45"/>
        <v>Nánchénjí Zhèn</v>
      </c>
      <c r="D722" t="s">
        <v>517</v>
      </c>
      <c r="E722" t="s">
        <v>243</v>
      </c>
      <c r="F722" t="str">
        <f>_xlfn.CONCAT(D722,", ",H722,", ",I722,", ","江苏省")</f>
        <v>南陈集镇, 淮阴区, 淮安市, 江苏省</v>
      </c>
      <c r="G722">
        <v>43380</v>
      </c>
      <c r="H722" t="s">
        <v>27</v>
      </c>
      <c r="I722" t="s">
        <v>21</v>
      </c>
      <c r="J722">
        <f>VLOOKUP(F722,[1]!china_towns_second__2[[Column1]:[Y]],3,FALSE)</f>
        <v>33.4908096280951</v>
      </c>
      <c r="K722">
        <f>VLOOKUP(F722,[1]!china_towns_second__2[[Column1]:[Y]],2,FALSE)</f>
        <v>118.8961169</v>
      </c>
      <c r="L722" t="s">
        <v>4291</v>
      </c>
      <c r="M722" t="str">
        <f>VLOOKUP(H722,CHOOSE({1,2},Table1[Native],Table1[Name]),2,0)</f>
        <v>Huáiyīn Qū</v>
      </c>
      <c r="N722" t="str">
        <f>VLOOKUP(I722,CHOOSE({1,2},Table1[Native],Table1[Name]),2,0)</f>
        <v>Huái'ān Shì</v>
      </c>
      <c r="O722" t="str">
        <f t="shared" si="46"/>
        <v>Nanchenji Zhen (Huái'ān Shì)</v>
      </c>
      <c r="P722" s="13" t="str">
        <f t="shared" si="47"/>
        <v>Nanchenji Zhen (Huái'ān Shì)</v>
      </c>
    </row>
    <row r="723" spans="1:16" hidden="1" x14ac:dyDescent="0.25">
      <c r="A723" t="s">
        <v>299</v>
      </c>
      <c r="B723" t="str">
        <f t="shared" si="44"/>
        <v>Nándàjiē Jiēdào</v>
      </c>
      <c r="C723" t="str">
        <f t="shared" si="45"/>
        <v>Nándàjiē Jiēdào</v>
      </c>
      <c r="D723" t="s">
        <v>300</v>
      </c>
      <c r="E723" t="s">
        <v>240</v>
      </c>
      <c r="F723" t="str">
        <f>_xlfn.CONCAT(D723,", ",H723,", ",I723,", ","江苏省")</f>
        <v>南大街街道, 钟楼区, 常州市, 江苏省</v>
      </c>
      <c r="G723">
        <v>52171</v>
      </c>
      <c r="H723" t="s">
        <v>19</v>
      </c>
      <c r="I723" t="s">
        <v>6</v>
      </c>
      <c r="J723">
        <f>VLOOKUP(F723,[1]!china_towns_second__2[[Column1]:[Y]],3,FALSE)</f>
        <v>31.781641594915701</v>
      </c>
      <c r="K723">
        <f>VLOOKUP(F723,[1]!china_towns_second__2[[Column1]:[Y]],2,FALSE)</f>
        <v>119.9414148</v>
      </c>
      <c r="L723" t="s">
        <v>4292</v>
      </c>
      <c r="M723" t="str">
        <f>VLOOKUP(H723,CHOOSE({1,2},Table1[Native],Table1[Name]),2,0)</f>
        <v>Zhōnglóu Qū</v>
      </c>
      <c r="N723" t="str">
        <f>VLOOKUP(I723,CHOOSE({1,2},Table1[Native],Table1[Name]),2,0)</f>
        <v>Chángzhōu Shì</v>
      </c>
      <c r="O723" t="str">
        <f t="shared" si="46"/>
        <v>Nandajie Jiedao (Chángzhōu Shì)</v>
      </c>
      <c r="P723" s="13" t="str">
        <f t="shared" si="47"/>
        <v>Nandajie Jiedao (Chángzhōu Shì)</v>
      </c>
    </row>
    <row r="724" spans="1:16" hidden="1" x14ac:dyDescent="0.25">
      <c r="A724" t="s">
        <v>301</v>
      </c>
      <c r="B724" t="str">
        <f t="shared" si="44"/>
        <v>Nándù Zhèn</v>
      </c>
      <c r="C724" t="str">
        <f t="shared" si="45"/>
        <v>Nándù Zhèn</v>
      </c>
      <c r="D724" t="s">
        <v>302</v>
      </c>
      <c r="E724" t="s">
        <v>243</v>
      </c>
      <c r="F724" t="str">
        <f>_xlfn.CONCAT(D724,", ",H724,", ",I724,", ","江苏省")</f>
        <v>南渡镇, 溧阳市, 常州市, 江苏省</v>
      </c>
      <c r="G724">
        <v>58350</v>
      </c>
      <c r="H724" t="s">
        <v>12</v>
      </c>
      <c r="I724" t="s">
        <v>6</v>
      </c>
      <c r="J724">
        <f>VLOOKUP(F724,[1]!china_towns_second__2[[Column1]:[Y]],3,FALSE)</f>
        <v>31.4403878302575</v>
      </c>
      <c r="K724">
        <f>VLOOKUP(F724,[1]!china_towns_second__2[[Column1]:[Y]],2,FALSE)</f>
        <v>119.30770750000001</v>
      </c>
      <c r="L724" t="s">
        <v>4293</v>
      </c>
      <c r="M724" t="str">
        <f>VLOOKUP(H724,CHOOSE({1,2},Table1[Native],Table1[Name]),2,0)</f>
        <v>Lìyáng Shì</v>
      </c>
      <c r="N724" t="str">
        <f>VLOOKUP(I724,CHOOSE({1,2},Table1[Native],Table1[Name]),2,0)</f>
        <v>Chángzhōu Shì</v>
      </c>
      <c r="O724" t="str">
        <f t="shared" si="46"/>
        <v>Nandu Zhen (Chángzhōu Shì)</v>
      </c>
      <c r="P724" s="13" t="str">
        <f t="shared" si="47"/>
        <v>Nandu Zhen (Chángzhōu Shì)</v>
      </c>
    </row>
    <row r="725" spans="1:16" hidden="1" x14ac:dyDescent="0.25">
      <c r="A725" t="s">
        <v>1561</v>
      </c>
      <c r="B725" t="str">
        <f t="shared" si="44"/>
        <v>Nánfēng Zhèn</v>
      </c>
      <c r="C725" t="str">
        <f t="shared" si="45"/>
        <v>Nánfēng Zhèn</v>
      </c>
      <c r="D725" t="s">
        <v>1562</v>
      </c>
      <c r="E725" t="s">
        <v>243</v>
      </c>
      <c r="F725" t="str">
        <f>_xlfn.CONCAT(D725,", ",H725,", ",I725,", ","江苏省")</f>
        <v>南丰镇, 张家港市, 苏州市, 江苏省</v>
      </c>
      <c r="G725">
        <v>53442</v>
      </c>
      <c r="H725" t="s">
        <v>115</v>
      </c>
      <c r="I725" t="s">
        <v>98</v>
      </c>
      <c r="J725">
        <f>VLOOKUP(F725,[1]!china_towns_second__2[[Column1]:[Y]],3,FALSE)</f>
        <v>31.8555767452923</v>
      </c>
      <c r="K725">
        <f>VLOOKUP(F725,[1]!china_towns_second__2[[Column1]:[Y]],2,FALSE)</f>
        <v>120.762922</v>
      </c>
      <c r="L725" t="s">
        <v>4294</v>
      </c>
      <c r="M725" t="str">
        <f>VLOOKUP(H725,CHOOSE({1,2},Table1[Native],Table1[Name]),2,0)</f>
        <v>Zhāngjiāgăng Shì</v>
      </c>
      <c r="N725" t="str">
        <f>VLOOKUP(I725,CHOOSE({1,2},Table1[Native],Table1[Name]),2,0)</f>
        <v>Sūzhōu Shì</v>
      </c>
      <c r="O725" t="str">
        <f t="shared" si="46"/>
        <v>Nanfeng Zhen (Sūzhōu Shì)</v>
      </c>
      <c r="P725" s="13" t="str">
        <f t="shared" si="47"/>
        <v>Nanfeng Zhen (Sūzhōu Shì)</v>
      </c>
    </row>
    <row r="726" spans="1:16" hidden="1" x14ac:dyDescent="0.25">
      <c r="A726" t="s">
        <v>701</v>
      </c>
      <c r="B726" t="str">
        <f t="shared" si="44"/>
        <v>Nángăng Zhèn [incl. Dŏugōu Xiāng]</v>
      </c>
      <c r="C726" t="str">
        <f t="shared" si="45"/>
        <v>Nángăng Zhèn [incl. Dŏugōu Xiāng]</v>
      </c>
      <c r="D726" t="s">
        <v>702</v>
      </c>
      <c r="E726" t="s">
        <v>243</v>
      </c>
      <c r="F726" t="str">
        <f>_xlfn.CONCAT(D726,", ",H726,", ",I726,", ","江苏省")</f>
        <v>南岗镇, 灌云县, 连云港市, 江苏省</v>
      </c>
      <c r="G726">
        <v>75886</v>
      </c>
      <c r="H726" t="s">
        <v>45</v>
      </c>
      <c r="I726" t="s">
        <v>37</v>
      </c>
      <c r="J726">
        <f>VLOOKUP(F726,[1]!china_towns_second__2[[Column1]:[Y]],3,FALSE)</f>
        <v>34.267974499384799</v>
      </c>
      <c r="K726">
        <f>VLOOKUP(F726,[1]!china_towns_second__2[[Column1]:[Y]],2,FALSE)</f>
        <v>119.13165789999999</v>
      </c>
      <c r="L726" t="s">
        <v>4295</v>
      </c>
      <c r="M726" t="str">
        <f>VLOOKUP(H726,CHOOSE({1,2},Table1[Native],Table1[Name]),2,0)</f>
        <v>Guànyún Xiàn</v>
      </c>
      <c r="N726" t="str">
        <f>VLOOKUP(I726,CHOOSE({1,2},Table1[Native],Table1[Name]),2,0)</f>
        <v>Liányúngăng Shì</v>
      </c>
      <c r="O726" t="str">
        <f t="shared" si="46"/>
        <v>Nangang Zhen [incl. Dougou Xiang] (Liányúngăng Shì)</v>
      </c>
      <c r="P726" s="13" t="str">
        <f t="shared" si="47"/>
        <v>Nangang Zhen [incl. Dougou Xiang] (Liányúngăng Shì)</v>
      </c>
    </row>
    <row r="727" spans="1:16" hidden="1" x14ac:dyDescent="0.25">
      <c r="A727" t="s">
        <v>2444</v>
      </c>
      <c r="B727" t="str">
        <f t="shared" si="44"/>
        <v>Nánhé Zhèn</v>
      </c>
      <c r="C727" t="str">
        <f t="shared" si="45"/>
        <v>Nánhé Zhèn</v>
      </c>
      <c r="D727" t="s">
        <v>2445</v>
      </c>
      <c r="E727" t="s">
        <v>243</v>
      </c>
      <c r="F727" t="str">
        <f>_xlfn.CONCAT(D727,", ",H727,", ",I727,", ","江苏省")</f>
        <v>南河镇, 响水县, 盐城市, 江苏省</v>
      </c>
      <c r="G727">
        <v>43935</v>
      </c>
      <c r="H727" t="s">
        <v>180</v>
      </c>
      <c r="I727" t="s">
        <v>165</v>
      </c>
      <c r="J727">
        <f>VLOOKUP(F727,[1]!china_towns_second__2[[Column1]:[Y]],3,FALSE)</f>
        <v>34.232780566890199</v>
      </c>
      <c r="K727">
        <f>VLOOKUP(F727,[1]!china_towns_second__2[[Column1]:[Y]],2,FALSE)</f>
        <v>119.7913887</v>
      </c>
      <c r="L727" t="s">
        <v>4296</v>
      </c>
      <c r="M727" t="str">
        <f>VLOOKUP(H727,CHOOSE({1,2},Table1[Native],Table1[Name]),2,0)</f>
        <v>Xiăngshuĭ Xiàn</v>
      </c>
      <c r="N727" t="str">
        <f>VLOOKUP(I727,CHOOSE({1,2},Table1[Native],Table1[Name]),2,0)</f>
        <v>Yánchéng Shì</v>
      </c>
      <c r="O727" t="str">
        <f t="shared" si="46"/>
        <v>Nanhe Zhen (Yánchéng Shì)</v>
      </c>
      <c r="P727" s="13" t="str">
        <f t="shared" si="47"/>
        <v>Nanhe Zhen (Yánchéng Shì)</v>
      </c>
    </row>
    <row r="728" spans="1:16" hidden="1" x14ac:dyDescent="0.25">
      <c r="A728" t="s">
        <v>518</v>
      </c>
      <c r="B728" t="str">
        <f t="shared" si="44"/>
        <v>Nánjí Zhèn</v>
      </c>
      <c r="C728" t="str">
        <f t="shared" si="45"/>
        <v>Nánjí Zhèn</v>
      </c>
      <c r="D728" t="s">
        <v>519</v>
      </c>
      <c r="E728" t="s">
        <v>243</v>
      </c>
      <c r="F728" t="str">
        <f>_xlfn.CONCAT(D728,", ",H728,", ",I728,", ","江苏省")</f>
        <v>南集镇, 涟水县, 淮安市, 江苏省</v>
      </c>
      <c r="G728">
        <v>20500</v>
      </c>
      <c r="H728" t="s">
        <v>32</v>
      </c>
      <c r="I728" t="s">
        <v>21</v>
      </c>
      <c r="J728">
        <f>VLOOKUP(F728,[1]!china_towns_second__2[[Column1]:[Y]],3,FALSE)</f>
        <v>33.7389176672107</v>
      </c>
      <c r="K728">
        <f>VLOOKUP(F728,[1]!china_towns_second__2[[Column1]:[Y]],2,FALSE)</f>
        <v>119.46779290000001</v>
      </c>
      <c r="L728" t="s">
        <v>4297</v>
      </c>
      <c r="M728" t="str">
        <f>VLOOKUP(H728,CHOOSE({1,2},Table1[Native],Table1[Name]),2,0)</f>
        <v>Liánshuĭ Xiàn</v>
      </c>
      <c r="N728" t="str">
        <f>VLOOKUP(I728,CHOOSE({1,2},Table1[Native],Table1[Name]),2,0)</f>
        <v>Huái'ān Shì</v>
      </c>
      <c r="O728" t="str">
        <f t="shared" si="46"/>
        <v>Nanji Zhen (Huái'ān Shì)</v>
      </c>
      <c r="P728" s="13" t="str">
        <f t="shared" si="47"/>
        <v>Nanji Zhen (Huái'ān Shì)</v>
      </c>
    </row>
    <row r="729" spans="1:16" hidden="1" x14ac:dyDescent="0.25">
      <c r="A729" t="s">
        <v>922</v>
      </c>
      <c r="B729" t="str">
        <f t="shared" si="44"/>
        <v>Nánjīng Jīngjì Jìshù Kāifāqū</v>
      </c>
      <c r="C729" t="str">
        <f t="shared" si="45"/>
        <v>Nánjīng Jīngjì Jìshù Kāifāqū</v>
      </c>
      <c r="D729" t="s">
        <v>923</v>
      </c>
      <c r="E729" t="s">
        <v>248</v>
      </c>
      <c r="F729" t="str">
        <f>_xlfn.CONCAT(D729,", ",H729,", ",I729,", ","江苏省")</f>
        <v>南京经济技术开发区, 栖霞区, 南京市, 江苏省</v>
      </c>
      <c r="G729">
        <v>14091</v>
      </c>
      <c r="H729" t="s">
        <v>66</v>
      </c>
      <c r="I729" t="s">
        <v>51</v>
      </c>
      <c r="J729">
        <f>VLOOKUP(F729,[1]!china_towns_second__2[[Column1]:[Y]],3,FALSE)</f>
        <v>32.153174354949897</v>
      </c>
      <c r="K729">
        <f>VLOOKUP(F729,[1]!china_towns_second__2[[Column1]:[Y]],2,FALSE)</f>
        <v>118.8985314</v>
      </c>
      <c r="L729" t="s">
        <v>4298</v>
      </c>
      <c r="M729" t="str">
        <f>VLOOKUP(H729,CHOOSE({1,2},Table1[Native],Table1[Name]),2,0)</f>
        <v>Qīxiá Qū</v>
      </c>
      <c r="N729" t="str">
        <f>VLOOKUP(I729,CHOOSE({1,2},Table1[Native],Table1[Name]),2,0)</f>
        <v>Nánjīng Shì</v>
      </c>
      <c r="O729" t="str">
        <f t="shared" si="46"/>
        <v>Nanjing Jingji Jishu Kaifaqu (Nánjīng Shì)</v>
      </c>
      <c r="P729" s="13" t="str">
        <f t="shared" si="47"/>
        <v>Nanjing Jingji Jishu Kaifaqu (Nánjīng Shì)</v>
      </c>
    </row>
    <row r="730" spans="1:16" hidden="1" x14ac:dyDescent="0.25">
      <c r="A730" t="s">
        <v>520</v>
      </c>
      <c r="B730" t="str">
        <f t="shared" si="44"/>
        <v>Nánlù</v>
      </c>
      <c r="C730" t="str">
        <f t="shared" si="45"/>
        <v>Nánlù</v>
      </c>
      <c r="D730" t="s">
        <v>521</v>
      </c>
      <c r="E730" t="s">
        <v>248</v>
      </c>
      <c r="F730" t="str">
        <f>_xlfn.CONCAT(D730,", ",H730,", ",I730,", ","江苏省")</f>
        <v>南禄办事处, 涟水县, 淮安市, 江苏省</v>
      </c>
      <c r="G730">
        <v>17419</v>
      </c>
      <c r="H730" t="s">
        <v>32</v>
      </c>
      <c r="I730" t="s">
        <v>21</v>
      </c>
      <c r="J730" t="e">
        <f>VLOOKUP(F730,[1]!china_towns_second__2[[Column1]:[Y]],3,FALSE)</f>
        <v>#N/A</v>
      </c>
      <c r="K730" t="e">
        <f>VLOOKUP(F730,[1]!china_towns_second__2[[Column1]:[Y]],2,FALSE)</f>
        <v>#N/A</v>
      </c>
      <c r="L730" t="s">
        <v>4299</v>
      </c>
      <c r="M730" t="str">
        <f>VLOOKUP(H730,CHOOSE({1,2},Table1[Native],Table1[Name]),2,0)</f>
        <v>Liánshuĭ Xiàn</v>
      </c>
      <c r="N730" t="str">
        <f>VLOOKUP(I730,CHOOSE({1,2},Table1[Native],Table1[Name]),2,0)</f>
        <v>Huái'ān Shì</v>
      </c>
      <c r="O730" t="str">
        <f t="shared" si="46"/>
        <v>Nanlu (Huái'ān Shì)</v>
      </c>
      <c r="P730" s="13" t="str">
        <f t="shared" si="47"/>
        <v>Nanlu (Huái'ān Shì)</v>
      </c>
    </row>
    <row r="731" spans="1:16" hidden="1" x14ac:dyDescent="0.25">
      <c r="A731" t="s">
        <v>522</v>
      </c>
      <c r="B731" t="str">
        <f t="shared" si="44"/>
        <v>Nánmăchăng Jiēdào</v>
      </c>
      <c r="C731" t="str">
        <f t="shared" si="45"/>
        <v>Nánmăchăng Jiēdào</v>
      </c>
      <c r="D731" t="s">
        <v>523</v>
      </c>
      <c r="E731" t="s">
        <v>240</v>
      </c>
      <c r="F731" t="str">
        <f>_xlfn.CONCAT(D731,", ",H731,", ",I731,", ","江苏省")</f>
        <v>南马厂街道, 清江浦区, 淮安市, 江苏省</v>
      </c>
      <c r="G731">
        <v>16625</v>
      </c>
      <c r="H731" t="s">
        <v>33</v>
      </c>
      <c r="I731" t="s">
        <v>21</v>
      </c>
      <c r="J731" t="e">
        <f>VLOOKUP(F731,[1]!china_towns_second__2[[Column1]:[Y]],3,FALSE)</f>
        <v>#N/A</v>
      </c>
      <c r="K731" t="e">
        <f>VLOOKUP(F731,[1]!china_towns_second__2[[Column1]:[Y]],2,FALSE)</f>
        <v>#N/A</v>
      </c>
      <c r="L731" t="s">
        <v>4300</v>
      </c>
      <c r="M731" t="str">
        <f>VLOOKUP(H731,CHOOSE({1,2},Table1[Native],Table1[Name]),2,0)</f>
        <v>Qīngjiāngpǔ Qū</v>
      </c>
      <c r="N731" t="str">
        <f>VLOOKUP(I731,CHOOSE({1,2},Table1[Native],Table1[Name]),2,0)</f>
        <v>Huái'ān Shì</v>
      </c>
      <c r="O731" t="str">
        <f t="shared" si="46"/>
        <v>Nanmachang Jiedao (Huái'ān Shì)</v>
      </c>
      <c r="P731" s="13" t="str">
        <f t="shared" si="47"/>
        <v>Nanmachang Jiedao (Huái'ān Shì)</v>
      </c>
    </row>
    <row r="732" spans="1:16" hidden="1" x14ac:dyDescent="0.25">
      <c r="A732" t="s">
        <v>1141</v>
      </c>
      <c r="B732" t="str">
        <f t="shared" si="44"/>
        <v>Nánmò Zhèn</v>
      </c>
      <c r="C732" t="str">
        <f t="shared" si="45"/>
        <v>Nánmò Zhèn</v>
      </c>
      <c r="D732" t="s">
        <v>1142</v>
      </c>
      <c r="E732" t="s">
        <v>243</v>
      </c>
      <c r="F732" t="str">
        <f>_xlfn.CONCAT(D732,", ",H732,", ",I732,", ","江苏省")</f>
        <v>南莫镇, 海安市, 南通市, 江苏省</v>
      </c>
      <c r="G732">
        <v>48327</v>
      </c>
      <c r="H732" t="s">
        <v>75</v>
      </c>
      <c r="I732" t="s">
        <v>72</v>
      </c>
      <c r="J732">
        <f>VLOOKUP(F732,[1]!china_towns_second__2[[Column1]:[Y]],3,FALSE)</f>
        <v>32.5948310404534</v>
      </c>
      <c r="K732">
        <f>VLOOKUP(F732,[1]!china_towns_second__2[[Column1]:[Y]],2,FALSE)</f>
        <v>120.2698445</v>
      </c>
      <c r="L732" t="s">
        <v>4301</v>
      </c>
      <c r="M732" t="str">
        <f>VLOOKUP(H732,CHOOSE({1,2},Table1[Native],Table1[Name]),2,0)</f>
        <v>Hăi'ān Shì</v>
      </c>
      <c r="N732" t="str">
        <f>VLOOKUP(I732,CHOOSE({1,2},Table1[Native],Table1[Name]),2,0)</f>
        <v>Nántōng Shì</v>
      </c>
      <c r="O732" t="str">
        <f t="shared" si="46"/>
        <v>Nanmo Zhen (Nántōng Shì)</v>
      </c>
      <c r="P732" s="13" t="str">
        <f t="shared" si="47"/>
        <v>Nanmo Zhen (Nántōng Shì)</v>
      </c>
    </row>
    <row r="733" spans="1:16" hidden="1" x14ac:dyDescent="0.25">
      <c r="A733" t="s">
        <v>2824</v>
      </c>
      <c r="B733" t="str">
        <f t="shared" si="44"/>
        <v>Nánshān Liánhé Shèqū</v>
      </c>
      <c r="C733" t="str">
        <f t="shared" si="45"/>
        <v>Nánshān Liánhé Shèqū</v>
      </c>
      <c r="D733" t="s">
        <v>2825</v>
      </c>
      <c r="E733" t="s">
        <v>248</v>
      </c>
      <c r="F733" t="str">
        <f>_xlfn.CONCAT(D733,", ",H733,", ",I733,", ","江苏省")</f>
        <v>南山联合社区, 润州区, 镇江市, 江苏省</v>
      </c>
      <c r="G733">
        <v>13583</v>
      </c>
      <c r="H733" t="s">
        <v>206</v>
      </c>
      <c r="I733" t="s">
        <v>197</v>
      </c>
      <c r="J733">
        <f>VLOOKUP(F733,[1]!china_towns_second__2[[Column1]:[Y]],3,FALSE)</f>
        <v>32.171024097561499</v>
      </c>
      <c r="K733">
        <f>VLOOKUP(F733,[1]!china_towns_second__2[[Column1]:[Y]],2,FALSE)</f>
        <v>119.44112079999999</v>
      </c>
      <c r="L733" t="s">
        <v>4302</v>
      </c>
      <c r="M733" t="str">
        <f>VLOOKUP(H733,CHOOSE({1,2},Table1[Native],Table1[Name]),2,0)</f>
        <v>Rùnzhōu Qū</v>
      </c>
      <c r="N733" t="str">
        <f>VLOOKUP(I733,CHOOSE({1,2},Table1[Native],Table1[Name]),2,0)</f>
        <v>Zhènjiāng Shì</v>
      </c>
      <c r="O733" t="str">
        <f t="shared" si="46"/>
        <v>Nanshan Lianhe Shequ (Zhènjiāng Shì)</v>
      </c>
      <c r="P733" s="13" t="str">
        <f t="shared" si="47"/>
        <v>Nanshan Lianhe Shequ (Zhènjiāng Shì)</v>
      </c>
    </row>
    <row r="734" spans="1:16" hidden="1" x14ac:dyDescent="0.25">
      <c r="A734" t="s">
        <v>2446</v>
      </c>
      <c r="B734" t="str">
        <f t="shared" si="44"/>
        <v>Nánshĕnzào Zhèn</v>
      </c>
      <c r="C734" t="str">
        <f t="shared" si="45"/>
        <v>Nánshĕnzào Zhèn</v>
      </c>
      <c r="D734" t="s">
        <v>2447</v>
      </c>
      <c r="E734" t="s">
        <v>243</v>
      </c>
      <c r="F734" t="str">
        <f>_xlfn.CONCAT(D734,", ",H734,", ",I734,", ","江苏省")</f>
        <v>南沈灶镇, 东台市, 盐城市, 江苏省</v>
      </c>
      <c r="G734">
        <v>40603</v>
      </c>
      <c r="H734" t="s">
        <v>171</v>
      </c>
      <c r="I734" t="s">
        <v>165</v>
      </c>
      <c r="J734">
        <f>VLOOKUP(F734,[1]!china_towns_second__2[[Column1]:[Y]],3,FALSE)</f>
        <v>32.780064784635599</v>
      </c>
      <c r="K734">
        <f>VLOOKUP(F734,[1]!china_towns_second__2[[Column1]:[Y]],2,FALSE)</f>
        <v>120.5022025</v>
      </c>
      <c r="L734" t="s">
        <v>4303</v>
      </c>
      <c r="M734" t="str">
        <f>VLOOKUP(H734,CHOOSE({1,2},Table1[Native],Table1[Name]),2,0)</f>
        <v>Dōngtái Shì</v>
      </c>
      <c r="N734" t="str">
        <f>VLOOKUP(I734,CHOOSE({1,2},Table1[Native],Table1[Name]),2,0)</f>
        <v>Yánchéng Shì</v>
      </c>
      <c r="O734" t="str">
        <f t="shared" si="46"/>
        <v>Nanshenzao Zhen (Yánchéng Shì)</v>
      </c>
      <c r="P734" s="13" t="str">
        <f t="shared" si="47"/>
        <v>Nanshenzao Zhen (Yánchéng Shì)</v>
      </c>
    </row>
    <row r="735" spans="1:16" hidden="1" x14ac:dyDescent="0.25">
      <c r="A735" t="s">
        <v>1143</v>
      </c>
      <c r="B735" t="str">
        <f t="shared" si="44"/>
        <v>Nántōng Shì Fùmíngăng Liángzhŏngchăng</v>
      </c>
      <c r="C735" t="str">
        <f t="shared" si="45"/>
        <v>Nántōng Shì Fùmíngăng Liángzhŏngchăng</v>
      </c>
      <c r="D735" t="s">
        <v>1144</v>
      </c>
      <c r="E735" t="s">
        <v>248</v>
      </c>
      <c r="F735" t="str">
        <f>_xlfn.CONCAT(D735,", ",H735,", ",I735,", ","江苏省")</f>
        <v>南通市富民港良种场, 崇川区, 南通市, 江苏省</v>
      </c>
      <c r="G735">
        <v>1088</v>
      </c>
      <c r="H735" t="s">
        <v>73</v>
      </c>
      <c r="I735" t="s">
        <v>72</v>
      </c>
      <c r="J735">
        <f>VLOOKUP(F735,[1]!china_towns_second__2[[Column1]:[Y]],3,FALSE)</f>
        <v>31.883173526695298</v>
      </c>
      <c r="K735">
        <f>VLOOKUP(F735,[1]!china_towns_second__2[[Column1]:[Y]],2,FALSE)</f>
        <v>120.94273870000001</v>
      </c>
      <c r="L735" t="s">
        <v>4304</v>
      </c>
      <c r="M735" t="str">
        <f>VLOOKUP(H735,CHOOSE({1,2},Table1[Native],Table1[Name]),2,0)</f>
        <v>Chóngchuān Qū</v>
      </c>
      <c r="N735" t="str">
        <f>VLOOKUP(I735,CHOOSE({1,2},Table1[Native],Table1[Name]),2,0)</f>
        <v>Nántōng Shì</v>
      </c>
      <c r="O735" t="str">
        <f t="shared" si="46"/>
        <v>Nantong Shi Fumingang Liangzhongchang (Nántōng Shì)</v>
      </c>
      <c r="P735" s="13" t="str">
        <f t="shared" si="47"/>
        <v>Nantong Shi Fumingang Liangzhongchang (Nántōng Shì)</v>
      </c>
    </row>
    <row r="736" spans="1:16" hidden="1" x14ac:dyDescent="0.25">
      <c r="A736" t="s">
        <v>1145</v>
      </c>
      <c r="B736" t="str">
        <f t="shared" si="44"/>
        <v>Nántōng Shì Fùmíngăng Zhŏngchùchăng</v>
      </c>
      <c r="C736" t="str">
        <f t="shared" si="45"/>
        <v>Nántōng Shì Fùmíngăng Zhŏngchùchăng</v>
      </c>
      <c r="D736" t="s">
        <v>1146</v>
      </c>
      <c r="E736" t="s">
        <v>248</v>
      </c>
      <c r="F736" t="str">
        <f>_xlfn.CONCAT(D736,", ",H736,", ",I736,", ","江苏省")</f>
        <v>南通市富民港种畜场, 崇川区, 南通市, 江苏省</v>
      </c>
      <c r="G736">
        <v>232</v>
      </c>
      <c r="H736" t="s">
        <v>73</v>
      </c>
      <c r="I736" t="s">
        <v>72</v>
      </c>
      <c r="J736">
        <f>VLOOKUP(F736,[1]!china_towns_second__2[[Column1]:[Y]],3,FALSE)</f>
        <v>31.873267522043299</v>
      </c>
      <c r="K736">
        <f>VLOOKUP(F736,[1]!china_towns_second__2[[Column1]:[Y]],2,FALSE)</f>
        <v>120.9697018</v>
      </c>
      <c r="L736" t="s">
        <v>4305</v>
      </c>
      <c r="M736" t="str">
        <f>VLOOKUP(H736,CHOOSE({1,2},Table1[Native],Table1[Name]),2,0)</f>
        <v>Chóngchuān Qū</v>
      </c>
      <c r="N736" t="str">
        <f>VLOOKUP(I736,CHOOSE({1,2},Table1[Native],Table1[Name]),2,0)</f>
        <v>Nántōng Shì</v>
      </c>
      <c r="O736" t="str">
        <f t="shared" si="46"/>
        <v>Nantong Shi Fumingang Zhongchuchang (Nántōng Shì)</v>
      </c>
      <c r="P736" s="13" t="str">
        <f t="shared" si="47"/>
        <v>Nantong Shi Fumingang Zhongchuchang (Nántōng Shì)</v>
      </c>
    </row>
    <row r="737" spans="1:16" hidden="1" x14ac:dyDescent="0.25">
      <c r="A737" t="s">
        <v>1147</v>
      </c>
      <c r="B737" t="str">
        <f t="shared" si="44"/>
        <v>Nántōng Shì Liángmián Yuánzhŏngchăng</v>
      </c>
      <c r="C737" t="str">
        <f t="shared" si="45"/>
        <v>Nántōng Shì Liángmián Yuánzhŏngchăng</v>
      </c>
      <c r="D737" t="s">
        <v>1148</v>
      </c>
      <c r="E737" t="s">
        <v>248</v>
      </c>
      <c r="F737" t="str">
        <f>_xlfn.CONCAT(D737,", ",H737,", ",I737,", ","江苏省")</f>
        <v>南通市粮棉原种场, 如皋市, 南通市, 江苏省</v>
      </c>
      <c r="G737">
        <v>1089</v>
      </c>
      <c r="H737" t="s">
        <v>83</v>
      </c>
      <c r="I737" t="s">
        <v>72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4306</v>
      </c>
      <c r="M737" t="str">
        <f>VLOOKUP(H737,CHOOSE({1,2},Table1[Native],Table1[Name]),2,0)</f>
        <v>Rúgāo Shì</v>
      </c>
      <c r="N737" t="str">
        <f>VLOOKUP(I737,CHOOSE({1,2},Table1[Native],Table1[Name]),2,0)</f>
        <v>Nántōng Shì</v>
      </c>
      <c r="O737" t="str">
        <f t="shared" si="46"/>
        <v>Nantong Shi Liangmian Yuanzhongchang (Nántōng Shì)</v>
      </c>
      <c r="P737" s="13" t="str">
        <f t="shared" si="47"/>
        <v>Nantong Shi Liangmian Yuanzhongchang (Nántōng Shì)</v>
      </c>
    </row>
    <row r="738" spans="1:16" hidden="1" x14ac:dyDescent="0.25">
      <c r="A738" t="s">
        <v>1149</v>
      </c>
      <c r="B738" t="str">
        <f t="shared" si="44"/>
        <v>Nányáng Zhèn (Nántōng Shì)</v>
      </c>
      <c r="C738" t="str">
        <f t="shared" si="45"/>
        <v>Nányáng Zhèn (Nántōng Shì)</v>
      </c>
      <c r="D738" t="s">
        <v>1150</v>
      </c>
      <c r="E738" t="s">
        <v>243</v>
      </c>
      <c r="F738" t="str">
        <f>_xlfn.CONCAT(D738,", ",H738,", ",I738,", ","江苏省")</f>
        <v>南阳镇, 启东市, 南通市, 江苏省</v>
      </c>
      <c r="G738">
        <v>84019</v>
      </c>
      <c r="H738" t="s">
        <v>79</v>
      </c>
      <c r="I738" t="s">
        <v>72</v>
      </c>
      <c r="J738">
        <f>VLOOKUP(F738,[1]!china_towns_second__2[[Column1]:[Y]],3,FALSE)</f>
        <v>31.8878534668859</v>
      </c>
      <c r="K738">
        <f>VLOOKUP(F738,[1]!china_towns_second__2[[Column1]:[Y]],2,FALSE)</f>
        <v>121.7153215</v>
      </c>
      <c r="L738" t="s">
        <v>4307</v>
      </c>
      <c r="M738" t="str">
        <f>VLOOKUP(H738,CHOOSE({1,2},Table1[Native],Table1[Name]),2,0)</f>
        <v>Qĭdōng Shì</v>
      </c>
      <c r="N738" t="str">
        <f>VLOOKUP(I738,CHOOSE({1,2},Table1[Native],Table1[Name]),2,0)</f>
        <v>Nántōng Shì</v>
      </c>
      <c r="O738" t="str">
        <f t="shared" si="46"/>
        <v>Nanyang Zhen (Nantong Shi) (Nántōng Shì)</v>
      </c>
      <c r="P738" s="13" t="str">
        <f t="shared" si="47"/>
        <v>Nanyang Zhen (Nantong Shi) (Nántōng Shì)</v>
      </c>
    </row>
    <row r="739" spans="1:16" hidden="1" x14ac:dyDescent="0.25">
      <c r="A739" t="s">
        <v>1149</v>
      </c>
      <c r="B739" t="str">
        <f t="shared" si="44"/>
        <v>Nányáng Zhèn (Yánchéng Shì)</v>
      </c>
      <c r="C739" t="str">
        <f t="shared" si="45"/>
        <v>Nányáng Zhèn (Yánchéng Shì)</v>
      </c>
      <c r="D739" t="s">
        <v>1150</v>
      </c>
      <c r="E739" t="s">
        <v>243</v>
      </c>
      <c r="F739" t="str">
        <f>_xlfn.CONCAT(D739,", ",H739,", ",I739,", ","江苏省")</f>
        <v>南阳镇, 大丰区, 盐城市, 江苏省</v>
      </c>
      <c r="G739">
        <v>36257</v>
      </c>
      <c r="H739" t="s">
        <v>169</v>
      </c>
      <c r="I739" t="s">
        <v>165</v>
      </c>
      <c r="J739">
        <f>VLOOKUP(F739,[1]!china_towns_second__2[[Column1]:[Y]],3,FALSE)</f>
        <v>33.133623428386997</v>
      </c>
      <c r="K739">
        <f>VLOOKUP(F739,[1]!china_towns_second__2[[Column1]:[Y]],2,FALSE)</f>
        <v>120.5623444</v>
      </c>
      <c r="L739" t="s">
        <v>4308</v>
      </c>
      <c r="M739" t="str">
        <f>VLOOKUP(H739,CHOOSE({1,2},Table1[Native],Table1[Name]),2,0)</f>
        <v>Dàfēng Qū</v>
      </c>
      <c r="N739" t="str">
        <f>VLOOKUP(I739,CHOOSE({1,2},Table1[Native],Table1[Name]),2,0)</f>
        <v>Yánchéng Shì</v>
      </c>
      <c r="O739" t="str">
        <f t="shared" si="46"/>
        <v>Nanyang Zhen (Yancheng Shi) (Yánchéng Shì)</v>
      </c>
      <c r="P739" s="13" t="str">
        <f t="shared" si="47"/>
        <v>Nanyang Zhen (Yancheng Shi) (Yánchéng Shì)</v>
      </c>
    </row>
    <row r="740" spans="1:16" hidden="1" x14ac:dyDescent="0.25">
      <c r="A740" t="s">
        <v>2448</v>
      </c>
      <c r="B740" t="str">
        <f t="shared" si="44"/>
        <v>Nányáng Zhèn [incl. Xīnchéng Jiēdào, Qīngdūn Zhèn]</v>
      </c>
      <c r="C740" t="str">
        <f t="shared" si="45"/>
        <v>Nányáng Zhèn [incl. Xīnchéng Jiēdào, Qīngdūn Zhèn]</v>
      </c>
      <c r="D740" t="s">
        <v>2449</v>
      </c>
      <c r="E740" t="s">
        <v>243</v>
      </c>
      <c r="F740" t="str">
        <f>_xlfn.CONCAT(D740,", ",H740,", ",I740,", ","江苏省")</f>
        <v>南洋镇, 亭湖区, 盐城市, 江苏省</v>
      </c>
      <c r="G740">
        <v>78746</v>
      </c>
      <c r="H740" t="s">
        <v>178</v>
      </c>
      <c r="I740" t="s">
        <v>165</v>
      </c>
      <c r="J740">
        <f>VLOOKUP(F740,[1]!china_towns_second__2[[Column1]:[Y]],3,FALSE)</f>
        <v>33.466002642414502</v>
      </c>
      <c r="K740">
        <f>VLOOKUP(F740,[1]!china_towns_second__2[[Column1]:[Y]],2,FALSE)</f>
        <v>120.1691625</v>
      </c>
      <c r="L740" t="s">
        <v>4309</v>
      </c>
      <c r="M740" t="str">
        <f>VLOOKUP(H740,CHOOSE({1,2},Table1[Native],Table1[Name]),2,0)</f>
        <v>Tínghú Qū</v>
      </c>
      <c r="N740" t="str">
        <f>VLOOKUP(I740,CHOOSE({1,2},Table1[Native],Table1[Name]),2,0)</f>
        <v>Yánchéng Shì</v>
      </c>
      <c r="O740" t="str">
        <f t="shared" si="46"/>
        <v>Nanyang Zhen [incl. Xincheng Jiedao, Qingdun Zhen] (Yánchéng Shì)</v>
      </c>
      <c r="P740" s="13" t="str">
        <f t="shared" si="47"/>
        <v>Nanyang Zhen [incl. Xincheng Jiedao, Qingdun Zhen] (Yánchéng Shì)</v>
      </c>
    </row>
    <row r="741" spans="1:16" hidden="1" x14ac:dyDescent="0.25">
      <c r="A741" t="s">
        <v>924</v>
      </c>
      <c r="B741" t="str">
        <f t="shared" si="44"/>
        <v>Nányuàn Jiēdào</v>
      </c>
      <c r="C741" t="str">
        <f t="shared" si="45"/>
        <v>Nányuàn Jiēdào</v>
      </c>
      <c r="D741" t="s">
        <v>925</v>
      </c>
      <c r="E741" t="s">
        <v>240</v>
      </c>
      <c r="F741" t="str">
        <f>_xlfn.CONCAT(D741,", ",H741,", ",I741,", ","江苏省")</f>
        <v>南苑街道, 建邺区, 南京市, 江苏省</v>
      </c>
      <c r="G741">
        <v>110596</v>
      </c>
      <c r="H741" t="s">
        <v>58</v>
      </c>
      <c r="I741" t="s">
        <v>51</v>
      </c>
      <c r="J741">
        <f>VLOOKUP(F741,[1]!china_towns_second__2[[Column1]:[Y]],3,FALSE)</f>
        <v>32.023127089850298</v>
      </c>
      <c r="K741">
        <f>VLOOKUP(F741,[1]!china_towns_second__2[[Column1]:[Y]],2,FALSE)</f>
        <v>118.7467639</v>
      </c>
      <c r="L741" t="s">
        <v>4310</v>
      </c>
      <c r="M741" t="str">
        <f>VLOOKUP(H741,CHOOSE({1,2},Table1[Native],Table1[Name]),2,0)</f>
        <v>Jiànyè Qū</v>
      </c>
      <c r="N741" t="str">
        <f>VLOOKUP(I741,CHOOSE({1,2},Table1[Native],Table1[Name]),2,0)</f>
        <v>Nánjīng Shì</v>
      </c>
      <c r="O741" t="str">
        <f t="shared" si="46"/>
        <v>Nanyuan Jiedao (Nánjīng Shì)</v>
      </c>
      <c r="P741" s="13" t="str">
        <f t="shared" si="47"/>
        <v>Nanyuan Jiedao (Nánjīng Shì)</v>
      </c>
    </row>
    <row r="742" spans="1:16" hidden="1" x14ac:dyDescent="0.25">
      <c r="A742" t="s">
        <v>703</v>
      </c>
      <c r="B742" t="str">
        <f t="shared" si="44"/>
        <v>Nányúntái Línchăng</v>
      </c>
      <c r="C742" t="str">
        <f t="shared" si="45"/>
        <v>Nányúntái Línchăng</v>
      </c>
      <c r="D742" t="s">
        <v>704</v>
      </c>
      <c r="E742" t="s">
        <v>248</v>
      </c>
      <c r="F742" t="str">
        <f>_xlfn.CONCAT(D742,", ",H742,", ",I742,", ","江苏省")</f>
        <v>南云台林场, 海州区, 连云港市, 江苏省</v>
      </c>
      <c r="G742">
        <v>4219</v>
      </c>
      <c r="H742" t="s">
        <v>46</v>
      </c>
      <c r="I742" t="s">
        <v>37</v>
      </c>
      <c r="J742">
        <f>VLOOKUP(F742,[1]!china_towns_second__2[[Column1]:[Y]],3,FALSE)</f>
        <v>34.625939064435798</v>
      </c>
      <c r="K742">
        <f>VLOOKUP(F742,[1]!china_towns_second__2[[Column1]:[Y]],2,FALSE)</f>
        <v>119.29166909999999</v>
      </c>
      <c r="L742" t="s">
        <v>4311</v>
      </c>
      <c r="M742" t="str">
        <f>VLOOKUP(H742,CHOOSE({1,2},Table1[Native],Table1[Name]),2,0)</f>
        <v>Hăizhōu Qū</v>
      </c>
      <c r="N742" t="str">
        <f>VLOOKUP(I742,CHOOSE({1,2},Table1[Native],Table1[Name]),2,0)</f>
        <v>Liányúngăng Shì</v>
      </c>
      <c r="O742" t="str">
        <f t="shared" si="46"/>
        <v>Nanyuntai Linchang (Liányúngăng Shì)</v>
      </c>
      <c r="P742" s="13" t="str">
        <f t="shared" si="47"/>
        <v>Nanyuntai Linchang (Liányúngăng Shì)</v>
      </c>
    </row>
    <row r="743" spans="1:16" hidden="1" x14ac:dyDescent="0.25">
      <c r="A743" t="s">
        <v>1913</v>
      </c>
      <c r="B743" t="str">
        <f t="shared" si="44"/>
        <v>Nánzhá Jiēdào</v>
      </c>
      <c r="C743" t="str">
        <f t="shared" si="45"/>
        <v>Nánzhá Jiēdào</v>
      </c>
      <c r="D743" t="s">
        <v>1914</v>
      </c>
      <c r="E743" t="s">
        <v>240</v>
      </c>
      <c r="F743" t="str">
        <f>_xlfn.CONCAT(D743,", ",H743,", ",I743,", ","江苏省")</f>
        <v>南闸街道, 江阴市, 无锡市, 江苏省</v>
      </c>
      <c r="G743">
        <v>60768</v>
      </c>
      <c r="H743" t="s">
        <v>139</v>
      </c>
      <c r="I743" t="s">
        <v>133</v>
      </c>
      <c r="J743">
        <f>VLOOKUP(F743,[1]!china_towns_second__2[[Column1]:[Y]],3,FALSE)</f>
        <v>31.846469737433299</v>
      </c>
      <c r="K743">
        <f>VLOOKUP(F743,[1]!china_towns_second__2[[Column1]:[Y]],2,FALSE)</f>
        <v>120.22312959999999</v>
      </c>
      <c r="L743" t="s">
        <v>4312</v>
      </c>
      <c r="M743" t="str">
        <f>VLOOKUP(H743,CHOOSE({1,2},Table1[Native],Table1[Name]),2,0)</f>
        <v>Jiāngyīn Shì</v>
      </c>
      <c r="N743" t="str">
        <f>VLOOKUP(I743,CHOOSE({1,2},Table1[Native],Table1[Name]),2,0)</f>
        <v>Wúxī Shì</v>
      </c>
      <c r="O743" t="str">
        <f t="shared" si="46"/>
        <v>Nanzha Jiedao (Wúxī Shì)</v>
      </c>
      <c r="P743" s="13" t="str">
        <f t="shared" si="47"/>
        <v>Nanzha Jiedao (Wúxī Shì)</v>
      </c>
    </row>
    <row r="744" spans="1:16" hidden="1" x14ac:dyDescent="0.25">
      <c r="A744" t="s">
        <v>524</v>
      </c>
      <c r="B744" t="str">
        <f t="shared" si="44"/>
        <v>Nánzhá Zhèn</v>
      </c>
      <c r="C744" t="str">
        <f t="shared" si="45"/>
        <v>Nánzhá Zhèn</v>
      </c>
      <c r="D744" t="s">
        <v>525</v>
      </c>
      <c r="E744" t="s">
        <v>243</v>
      </c>
      <c r="F744" t="str">
        <f>_xlfn.CONCAT(D744,", ",H744,", ",I744,", ","江苏省")</f>
        <v>南闸镇, 淮安区, 淮安市, 江苏省</v>
      </c>
      <c r="G744">
        <v>22355</v>
      </c>
      <c r="H744" t="s">
        <v>25</v>
      </c>
      <c r="I744" t="s">
        <v>21</v>
      </c>
      <c r="J744">
        <f>VLOOKUP(F744,[1]!china_towns_second__2[[Column1]:[Y]],3,FALSE)</f>
        <v>33.318808667749501</v>
      </c>
      <c r="K744">
        <f>VLOOKUP(F744,[1]!china_towns_second__2[[Column1]:[Y]],2,FALSE)</f>
        <v>119.1877513</v>
      </c>
      <c r="L744" t="s">
        <v>4313</v>
      </c>
      <c r="M744" t="str">
        <f>VLOOKUP(H744,CHOOSE({1,2},Table1[Native],Table1[Name]),2,0)</f>
        <v>Huái'ān Qū</v>
      </c>
      <c r="N744" t="str">
        <f>VLOOKUP(I744,CHOOSE({1,2},Table1[Native],Table1[Name]),2,0)</f>
        <v>Huái'ān Shì</v>
      </c>
      <c r="O744" t="str">
        <f t="shared" si="46"/>
        <v>Nanzha Zhen (Huái'ān Shì)</v>
      </c>
      <c r="P744" s="13" t="str">
        <f t="shared" si="47"/>
        <v>Nanzha Zhen (Huái'ān Shì)</v>
      </c>
    </row>
    <row r="745" spans="1:16" hidden="1" x14ac:dyDescent="0.25">
      <c r="A745" t="s">
        <v>2150</v>
      </c>
      <c r="B745" t="str">
        <f t="shared" si="44"/>
        <v>Niănzhuāng Zhèn</v>
      </c>
      <c r="C745" t="str">
        <f t="shared" si="45"/>
        <v>Niănzhuāng Zhèn</v>
      </c>
      <c r="D745" t="s">
        <v>2151</v>
      </c>
      <c r="E745" t="s">
        <v>243</v>
      </c>
      <c r="F745" t="str">
        <f>_xlfn.CONCAT(D745,", ",H745,", ",I745,", ","江苏省")</f>
        <v>碾庄镇, 邳州市, 徐州市, 江苏省</v>
      </c>
      <c r="G745">
        <v>80617</v>
      </c>
      <c r="H745" t="s">
        <v>155</v>
      </c>
      <c r="I745" t="s">
        <v>147</v>
      </c>
      <c r="J745">
        <f>VLOOKUP(F745,[1]!china_towns_second__2[[Column1]:[Y]],3,FALSE)</f>
        <v>34.305174492468801</v>
      </c>
      <c r="K745">
        <f>VLOOKUP(F745,[1]!china_towns_second__2[[Column1]:[Y]],2,FALSE)</f>
        <v>117.7416131</v>
      </c>
      <c r="L745" t="s">
        <v>4314</v>
      </c>
      <c r="M745" t="str">
        <f>VLOOKUP(H745,CHOOSE({1,2},Table1[Native],Table1[Name]),2,0)</f>
        <v>Pīzhōu Shì</v>
      </c>
      <c r="N745" t="str">
        <f>VLOOKUP(I745,CHOOSE({1,2},Table1[Native],Table1[Name]),2,0)</f>
        <v>Xúzhōu Shì</v>
      </c>
      <c r="O745" t="str">
        <f t="shared" si="46"/>
        <v>Nianzhuang Zhen (Xúzhōu Shì)</v>
      </c>
      <c r="P745" s="13" t="str">
        <f t="shared" si="47"/>
        <v>Nianzhuang Zhen (Xúzhōu Shì)</v>
      </c>
    </row>
    <row r="746" spans="1:16" hidden="1" x14ac:dyDescent="0.25">
      <c r="A746" t="s">
        <v>705</v>
      </c>
      <c r="B746" t="str">
        <f t="shared" si="44"/>
        <v>Nínghăi Jiēdào</v>
      </c>
      <c r="C746" t="str">
        <f t="shared" si="45"/>
        <v>Nínghăi Jiēdào</v>
      </c>
      <c r="D746" t="s">
        <v>706</v>
      </c>
      <c r="E746" t="s">
        <v>240</v>
      </c>
      <c r="F746" t="str">
        <f>_xlfn.CONCAT(D746,", ",H746,", ",I746,", ","江苏省")</f>
        <v>宁海街道, 海州区, 连云港市, 江苏省</v>
      </c>
      <c r="G746">
        <v>24349</v>
      </c>
      <c r="H746" t="s">
        <v>46</v>
      </c>
      <c r="I746" t="s">
        <v>37</v>
      </c>
      <c r="J746">
        <f>VLOOKUP(F746,[1]!china_towns_second__2[[Column1]:[Y]],3,FALSE)</f>
        <v>34.535891449907197</v>
      </c>
      <c r="K746">
        <f>VLOOKUP(F746,[1]!china_towns_second__2[[Column1]:[Y]],2,FALSE)</f>
        <v>119.2465703</v>
      </c>
      <c r="L746" t="s">
        <v>4315</v>
      </c>
      <c r="M746" t="str">
        <f>VLOOKUP(H746,CHOOSE({1,2},Table1[Native],Table1[Name]),2,0)</f>
        <v>Hăizhōu Qū</v>
      </c>
      <c r="N746" t="str">
        <f>VLOOKUP(I746,CHOOSE({1,2},Table1[Native],Table1[Name]),2,0)</f>
        <v>Liányúngăng Shì</v>
      </c>
      <c r="O746" t="str">
        <f t="shared" si="46"/>
        <v>Ninghai Jiedao (Liányúngăng Shì)</v>
      </c>
      <c r="P746" s="13" t="str">
        <f t="shared" si="47"/>
        <v>Ninghai Jiedao (Liányúngăng Shì)</v>
      </c>
    </row>
    <row r="747" spans="1:16" hidden="1" x14ac:dyDescent="0.25">
      <c r="A747" t="s">
        <v>926</v>
      </c>
      <c r="B747" t="str">
        <f t="shared" si="44"/>
        <v>Nínghăilù Jiēdào</v>
      </c>
      <c r="C747" t="str">
        <f t="shared" si="45"/>
        <v>Nínghăilù Jiēdào</v>
      </c>
      <c r="D747" t="s">
        <v>927</v>
      </c>
      <c r="E747" t="s">
        <v>240</v>
      </c>
      <c r="F747" t="str">
        <f>_xlfn.CONCAT(D747,", ",H747,", ",I747,", ","江苏省")</f>
        <v>宁海路街道, 鼓楼区, 南京市, 江苏省</v>
      </c>
      <c r="G747">
        <v>119506</v>
      </c>
      <c r="H747" t="s">
        <v>54</v>
      </c>
      <c r="I747" t="s">
        <v>51</v>
      </c>
      <c r="J747">
        <f>VLOOKUP(F747,[1]!china_towns_second__2[[Column1]:[Y]],3,FALSE)</f>
        <v>32.065326332367803</v>
      </c>
      <c r="K747">
        <f>VLOOKUP(F747,[1]!china_towns_second__2[[Column1]:[Y]],2,FALSE)</f>
        <v>118.7562739</v>
      </c>
      <c r="L747" t="s">
        <v>4316</v>
      </c>
      <c r="M747" t="str">
        <f>VLOOKUP(H747,CHOOSE({1,2},Table1[Native],Table1[Name]),2,0)</f>
        <v>Gŭlóu Qū</v>
      </c>
      <c r="N747" t="str">
        <f>VLOOKUP(I747,CHOOSE({1,2},Table1[Native],Table1[Name]),2,0)</f>
        <v>Nánjīng Shì</v>
      </c>
      <c r="O747" t="str">
        <f t="shared" si="46"/>
        <v>Ninghailu Jiedao (Nánjīng Shì)</v>
      </c>
      <c r="P747" s="13" t="str">
        <f t="shared" si="47"/>
        <v>Ninghailu Jiedao (Nánjīng Shì)</v>
      </c>
    </row>
    <row r="748" spans="1:16" hidden="1" x14ac:dyDescent="0.25">
      <c r="A748" t="s">
        <v>526</v>
      </c>
      <c r="B748" t="str">
        <f t="shared" si="44"/>
        <v>Níngliánlù</v>
      </c>
      <c r="C748" t="str">
        <f t="shared" si="45"/>
        <v>Níngliánlù</v>
      </c>
      <c r="D748" t="s">
        <v>527</v>
      </c>
      <c r="E748" t="s">
        <v>248</v>
      </c>
      <c r="F748" t="str">
        <f>_xlfn.CONCAT(D748,", ",H748,", ",I748,", ","江苏省")</f>
        <v>宁连路办事处, 清江浦区, 淮安市, 江苏省</v>
      </c>
      <c r="G748">
        <v>16493</v>
      </c>
      <c r="H748" t="s">
        <v>33</v>
      </c>
      <c r="I748" t="s">
        <v>21</v>
      </c>
      <c r="J748" t="e">
        <f>VLOOKUP(F748,[1]!china_towns_second__2[[Column1]:[Y]],3,FALSE)</f>
        <v>#N/A</v>
      </c>
      <c r="K748" t="e">
        <f>VLOOKUP(F748,[1]!china_towns_second__2[[Column1]:[Y]],2,FALSE)</f>
        <v>#N/A</v>
      </c>
      <c r="L748" t="s">
        <v>4317</v>
      </c>
      <c r="M748" t="str">
        <f>VLOOKUP(H748,CHOOSE({1,2},Table1[Native],Table1[Name]),2,0)</f>
        <v>Qīngjiāngpǔ Qū</v>
      </c>
      <c r="N748" t="str">
        <f>VLOOKUP(I748,CHOOSE({1,2},Table1[Native],Table1[Name]),2,0)</f>
        <v>Huái'ān Shì</v>
      </c>
      <c r="O748" t="str">
        <f t="shared" si="46"/>
        <v>Ninglianlu (Huái'ān Shì)</v>
      </c>
      <c r="P748" s="13" t="str">
        <f t="shared" si="47"/>
        <v>Ninglianlu (Huái'ān Shì)</v>
      </c>
    </row>
    <row r="749" spans="1:16" hidden="1" x14ac:dyDescent="0.25">
      <c r="A749" t="s">
        <v>707</v>
      </c>
      <c r="B749" t="str">
        <f t="shared" si="44"/>
        <v>Niúshān Jiēdào</v>
      </c>
      <c r="C749" t="str">
        <f t="shared" si="45"/>
        <v>Niúshān Jiēdào</v>
      </c>
      <c r="D749" t="s">
        <v>708</v>
      </c>
      <c r="E749" t="s">
        <v>240</v>
      </c>
      <c r="F749" t="str">
        <f>_xlfn.CONCAT(D749,", ",H749,", ",I749,", ","江苏省")</f>
        <v>牛山街道, 东海县, 连云港市, 江苏省</v>
      </c>
      <c r="G749">
        <v>149511</v>
      </c>
      <c r="H749" t="s">
        <v>39</v>
      </c>
      <c r="I749" t="s">
        <v>37</v>
      </c>
      <c r="J749">
        <f>VLOOKUP(F749,[1]!china_towns_second__2[[Column1]:[Y]],3,FALSE)</f>
        <v>34.507867251439102</v>
      </c>
      <c r="K749">
        <f>VLOOKUP(F749,[1]!china_towns_second__2[[Column1]:[Y]],2,FALSE)</f>
        <v>118.7617171</v>
      </c>
      <c r="L749" t="s">
        <v>4318</v>
      </c>
      <c r="M749" t="str">
        <f>VLOOKUP(H749,CHOOSE({1,2},Table1[Native],Table1[Name]),2,0)</f>
        <v>Dōnghăi Xiàn</v>
      </c>
      <c r="N749" t="str">
        <f>VLOOKUP(I749,CHOOSE({1,2},Table1[Native],Table1[Name]),2,0)</f>
        <v>Liányúngăng Shì</v>
      </c>
      <c r="O749" t="str">
        <f t="shared" si="46"/>
        <v>Niushan Jiedao (Liányúngăng Shì)</v>
      </c>
      <c r="P749" s="13" t="str">
        <f t="shared" si="47"/>
        <v>Niushan Jiedao (Liányúngăng Shì)</v>
      </c>
    </row>
    <row r="750" spans="1:16" hidden="1" x14ac:dyDescent="0.25">
      <c r="A750" t="s">
        <v>303</v>
      </c>
      <c r="B750" t="str">
        <f t="shared" si="44"/>
        <v>Niútáng Zhèn</v>
      </c>
      <c r="C750" t="str">
        <f t="shared" si="45"/>
        <v>Niútáng Zhèn</v>
      </c>
      <c r="D750" t="s">
        <v>304</v>
      </c>
      <c r="E750" t="s">
        <v>243</v>
      </c>
      <c r="F750" t="str">
        <f>_xlfn.CONCAT(D750,", ",H750,", ",I750,", ","江苏省")</f>
        <v>牛塘镇, 武进区, 常州市, 江苏省</v>
      </c>
      <c r="G750">
        <v>87555</v>
      </c>
      <c r="H750" t="s">
        <v>15</v>
      </c>
      <c r="I750" t="s">
        <v>6</v>
      </c>
      <c r="J750">
        <f>VLOOKUP(F750,[1]!china_towns_second__2[[Column1]:[Y]],3,FALSE)</f>
        <v>31.720339669830299</v>
      </c>
      <c r="K750">
        <f>VLOOKUP(F750,[1]!china_towns_second__2[[Column1]:[Y]],2,FALSE)</f>
        <v>119.8844362</v>
      </c>
      <c r="L750" t="s">
        <v>4319</v>
      </c>
      <c r="M750" t="str">
        <f>VLOOKUP(H750,CHOOSE({1,2},Table1[Native],Table1[Name]),2,0)</f>
        <v>Wŭjìn Qū</v>
      </c>
      <c r="N750" t="str">
        <f>VLOOKUP(I750,CHOOSE({1,2},Table1[Native],Table1[Name]),2,0)</f>
        <v>Chángzhōu Shì</v>
      </c>
      <c r="O750" t="str">
        <f t="shared" si="46"/>
        <v>Niutang Zhen (Chángzhōu Shì)</v>
      </c>
      <c r="P750" s="13" t="str">
        <f t="shared" si="47"/>
        <v>Niutang Zhen (Chángzhōu Shì)</v>
      </c>
    </row>
    <row r="751" spans="1:16" hidden="1" x14ac:dyDescent="0.25">
      <c r="A751" t="s">
        <v>2450</v>
      </c>
      <c r="B751" t="str">
        <f t="shared" si="44"/>
        <v>Nóngyè Jīngjì Kāifāqū</v>
      </c>
      <c r="C751" t="str">
        <f t="shared" si="45"/>
        <v>Nóngyè Jīngjì Kāifāqū</v>
      </c>
      <c r="D751" t="s">
        <v>2451</v>
      </c>
      <c r="E751" t="s">
        <v>248</v>
      </c>
      <c r="F751" t="str">
        <f>_xlfn.CONCAT(D751,", ",H751,", ",I751,", ","江苏省")</f>
        <v>农业经济开发区, 射阳县, 盐城市, 江苏省</v>
      </c>
      <c r="G751">
        <v>6577</v>
      </c>
      <c r="H751" t="s">
        <v>177</v>
      </c>
      <c r="I751" t="s">
        <v>165</v>
      </c>
      <c r="J751" t="e">
        <f>VLOOKUP(F751,[1]!china_towns_second__2[[Column1]:[Y]],3,FALSE)</f>
        <v>#N/A</v>
      </c>
      <c r="K751" t="e">
        <f>VLOOKUP(F751,[1]!china_towns_second__2[[Column1]:[Y]],2,FALSE)</f>
        <v>#N/A</v>
      </c>
      <c r="L751" t="s">
        <v>4320</v>
      </c>
      <c r="M751" t="str">
        <f>VLOOKUP(H751,CHOOSE({1,2},Table1[Native],Table1[Name]),2,0)</f>
        <v>Shèyáng Xiàn</v>
      </c>
      <c r="N751" t="str">
        <f>VLOOKUP(I751,CHOOSE({1,2},Table1[Native],Table1[Name]),2,0)</f>
        <v>Yánchéng Shì</v>
      </c>
      <c r="O751" t="str">
        <f t="shared" si="46"/>
        <v>Nongye Jingji Kaifaqu (Yánchéng Shì)</v>
      </c>
      <c r="P751" s="13" t="str">
        <f t="shared" si="47"/>
        <v>Nongye Jingji Kaifaqu (Yánchéng Shì)</v>
      </c>
    </row>
    <row r="752" spans="1:16" hidden="1" x14ac:dyDescent="0.25">
      <c r="A752" t="s">
        <v>1760</v>
      </c>
      <c r="B752" t="str">
        <f t="shared" si="44"/>
        <v>Nóngyè Shìfàn Yuánqū</v>
      </c>
      <c r="C752" t="str">
        <f t="shared" si="45"/>
        <v>Nóngyè Shìfàn Yuánqū</v>
      </c>
      <c r="D752" t="s">
        <v>1761</v>
      </c>
      <c r="E752" t="s">
        <v>248</v>
      </c>
      <c r="F752" t="str">
        <f>_xlfn.CONCAT(D752,", ",H752,", ",I752,", ","江苏省")</f>
        <v>农业示范园区, 海陵区, 泰州市, 江苏省</v>
      </c>
      <c r="G752">
        <v>5651</v>
      </c>
      <c r="H752" t="s">
        <v>121</v>
      </c>
      <c r="I752" t="s">
        <v>117</v>
      </c>
      <c r="J752" t="e">
        <f>VLOOKUP(F752,[1]!china_towns_second__2[[Column1]:[Y]],3,FALSE)</f>
        <v>#N/A</v>
      </c>
      <c r="K752" t="e">
        <f>VLOOKUP(F752,[1]!china_towns_second__2[[Column1]:[Y]],2,FALSE)</f>
        <v>#N/A</v>
      </c>
      <c r="L752" t="s">
        <v>4321</v>
      </c>
      <c r="M752" t="str">
        <f>VLOOKUP(H752,CHOOSE({1,2},Table1[Native],Table1[Name]),2,0)</f>
        <v>Hăilíng Qū</v>
      </c>
      <c r="N752" t="str">
        <f>VLOOKUP(I752,CHOOSE({1,2},Table1[Native],Table1[Name]),2,0)</f>
        <v>Tàizhōu Shì</v>
      </c>
      <c r="O752" t="str">
        <f t="shared" si="46"/>
        <v>Nongye Shifan Yuanqu (Tàizhōu Shì)</v>
      </c>
      <c r="P752" s="13" t="str">
        <f t="shared" si="47"/>
        <v>Nongye Shifan Yuanqu (Tàizhōu Shì)</v>
      </c>
    </row>
    <row r="753" spans="1:16" hidden="1" x14ac:dyDescent="0.25">
      <c r="A753" t="s">
        <v>2152</v>
      </c>
      <c r="B753" t="str">
        <f t="shared" si="44"/>
        <v>Páilóu Jiēdào</v>
      </c>
      <c r="C753" t="str">
        <f t="shared" si="45"/>
        <v>Páilóu Jiēdào</v>
      </c>
      <c r="D753" t="s">
        <v>2153</v>
      </c>
      <c r="E753" t="s">
        <v>240</v>
      </c>
      <c r="F753" t="str">
        <f>_xlfn.CONCAT(D753,", ",H753,", ",I753,", ","江苏省")</f>
        <v>牌楼街道, 鼓楼区, 徐州市, 江苏省</v>
      </c>
      <c r="G753">
        <v>22012</v>
      </c>
      <c r="H753" t="s">
        <v>54</v>
      </c>
      <c r="I753" t="s">
        <v>147</v>
      </c>
      <c r="J753">
        <f>VLOOKUP(F753,[1]!china_towns_second__2[[Column1]:[Y]],3,FALSE)</f>
        <v>34.298469290548297</v>
      </c>
      <c r="K753">
        <f>VLOOKUP(F753,[1]!china_towns_second__2[[Column1]:[Y]],2,FALSE)</f>
        <v>117.1790237</v>
      </c>
      <c r="L753" t="s">
        <v>4322</v>
      </c>
      <c r="M753" t="str">
        <f>VLOOKUP(H753,CHOOSE({1,2},Table1[Native],Table1[Name]),2,0)</f>
        <v>Gŭlóu Qū</v>
      </c>
      <c r="N753" t="str">
        <f>VLOOKUP(I753,CHOOSE({1,2},Table1[Native],Table1[Name]),2,0)</f>
        <v>Xúzhōu Shì</v>
      </c>
      <c r="O753" t="str">
        <f t="shared" si="46"/>
        <v>Pailou Jiedao (Xúzhōu Shì)</v>
      </c>
      <c r="P753" s="13" t="str">
        <f t="shared" si="47"/>
        <v>Pailou Jiedao (Xúzhōu Shì)</v>
      </c>
    </row>
    <row r="754" spans="1:16" hidden="1" x14ac:dyDescent="0.25">
      <c r="A754" t="s">
        <v>928</v>
      </c>
      <c r="B754" t="str">
        <f t="shared" si="44"/>
        <v>Pánchéng Jiēdào</v>
      </c>
      <c r="C754" t="str">
        <f t="shared" si="45"/>
        <v>Pánchéng Jiēdào</v>
      </c>
      <c r="D754" t="s">
        <v>929</v>
      </c>
      <c r="E754" t="s">
        <v>240</v>
      </c>
      <c r="F754" t="str">
        <f>_xlfn.CONCAT(D754,", ",H754,", ",I754,", ","江苏省")</f>
        <v>盘城街道, 浦口区, 南京市, 江苏省</v>
      </c>
      <c r="G754">
        <v>69815</v>
      </c>
      <c r="H754" t="s">
        <v>63</v>
      </c>
      <c r="I754" t="s">
        <v>51</v>
      </c>
      <c r="J754">
        <f>VLOOKUP(F754,[1]!china_towns_second__2[[Column1]:[Y]],3,FALSE)</f>
        <v>32.218604065976002</v>
      </c>
      <c r="K754">
        <f>VLOOKUP(F754,[1]!china_towns_second__2[[Column1]:[Y]],2,FALSE)</f>
        <v>118.6835052</v>
      </c>
      <c r="L754" t="s">
        <v>4323</v>
      </c>
      <c r="M754" t="str">
        <f>VLOOKUP(H754,CHOOSE({1,2},Table1[Native],Table1[Name]),2,0)</f>
        <v>Pŭkŏu Qū</v>
      </c>
      <c r="N754" t="str">
        <f>VLOOKUP(I754,CHOOSE({1,2},Table1[Native],Table1[Name]),2,0)</f>
        <v>Nánjīng Shì</v>
      </c>
      <c r="O754" t="str">
        <f t="shared" si="46"/>
        <v>Pancheng Jiedao (Nánjīng Shì)</v>
      </c>
      <c r="P754" s="13" t="str">
        <f t="shared" si="47"/>
        <v>Pancheng Jiedao (Nánjīng Shì)</v>
      </c>
    </row>
    <row r="755" spans="1:16" hidden="1" x14ac:dyDescent="0.25">
      <c r="A755" t="s">
        <v>2154</v>
      </c>
      <c r="B755" t="str">
        <f t="shared" si="44"/>
        <v>Pángzhuāng Jiēdào</v>
      </c>
      <c r="C755" t="str">
        <f t="shared" si="45"/>
        <v>Pángzhuāng Jiēdào</v>
      </c>
      <c r="D755" t="s">
        <v>2155</v>
      </c>
      <c r="E755" t="s">
        <v>240</v>
      </c>
      <c r="F755" t="str">
        <f>_xlfn.CONCAT(D755,", ",H755,", ",I755,", ","江苏省")</f>
        <v>庞庄街道, 泉山区, 徐州市, 江苏省</v>
      </c>
      <c r="G755">
        <v>27835</v>
      </c>
      <c r="H755" t="s">
        <v>156</v>
      </c>
      <c r="I755" t="s">
        <v>147</v>
      </c>
      <c r="J755">
        <f>VLOOKUP(F755,[1]!china_towns_second__2[[Column1]:[Y]],3,FALSE)</f>
        <v>34.334914340934297</v>
      </c>
      <c r="K755">
        <f>VLOOKUP(F755,[1]!china_towns_second__2[[Column1]:[Y]],2,FALSE)</f>
        <v>117.1001155</v>
      </c>
      <c r="L755" t="s">
        <v>4324</v>
      </c>
      <c r="M755" t="str">
        <f>VLOOKUP(H755,CHOOSE({1,2},Table1[Native],Table1[Name]),2,0)</f>
        <v>Quánshān Qū</v>
      </c>
      <c r="N755" t="str">
        <f>VLOOKUP(I755,CHOOSE({1,2},Table1[Native],Table1[Name]),2,0)</f>
        <v>Xúzhōu Shì</v>
      </c>
      <c r="O755" t="str">
        <f t="shared" si="46"/>
        <v>Pangzhuang Jiedao (Xúzhōu Shì)</v>
      </c>
      <c r="P755" s="13" t="str">
        <f t="shared" si="47"/>
        <v>Pangzhuang Jiedao (Xúzhōu Shì)</v>
      </c>
    </row>
    <row r="756" spans="1:16" hidden="1" x14ac:dyDescent="0.25">
      <c r="A756" t="s">
        <v>2452</v>
      </c>
      <c r="B756" t="str">
        <f t="shared" si="44"/>
        <v>Pānhuáng Jiēdào</v>
      </c>
      <c r="C756" t="str">
        <f t="shared" si="45"/>
        <v>Pānhuáng Jiēdào</v>
      </c>
      <c r="D756" t="s">
        <v>2453</v>
      </c>
      <c r="E756" t="s">
        <v>240</v>
      </c>
      <c r="F756" t="str">
        <f>_xlfn.CONCAT(D756,", ",H756,", ",I756,", ","江苏省")</f>
        <v>潘黄街道, 盐都区, 盐城市, 江苏省</v>
      </c>
      <c r="G756">
        <v>74799</v>
      </c>
      <c r="H756" t="s">
        <v>182</v>
      </c>
      <c r="I756" t="s">
        <v>165</v>
      </c>
      <c r="J756">
        <f>VLOOKUP(F756,[1]!china_towns_second__2[[Column1]:[Y]],3,FALSE)</f>
        <v>33.325765405273302</v>
      </c>
      <c r="K756">
        <f>VLOOKUP(F756,[1]!china_towns_second__2[[Column1]:[Y]],2,FALSE)</f>
        <v>120.1031036</v>
      </c>
      <c r="L756" t="s">
        <v>4325</v>
      </c>
      <c r="M756" t="str">
        <f>VLOOKUP(H756,CHOOSE({1,2},Table1[Native],Table1[Name]),2,0)</f>
        <v>Yándū Qū</v>
      </c>
      <c r="N756" t="str">
        <f>VLOOKUP(I756,CHOOSE({1,2},Table1[Native],Table1[Name]),2,0)</f>
        <v>Yánchéng Shì</v>
      </c>
      <c r="O756" t="str">
        <f t="shared" si="46"/>
        <v>Panhuang Jiedao (Yánchéng Shì)</v>
      </c>
      <c r="P756" s="13" t="str">
        <f t="shared" si="47"/>
        <v>Panhuang Jiedao (Yánchéng Shì)</v>
      </c>
    </row>
    <row r="757" spans="1:16" hidden="1" x14ac:dyDescent="0.25">
      <c r="A757" t="s">
        <v>2156</v>
      </c>
      <c r="B757" t="str">
        <f t="shared" si="44"/>
        <v>Pāntáng Jiēdào</v>
      </c>
      <c r="C757" t="str">
        <f t="shared" si="45"/>
        <v>Pāntáng Jiēdào</v>
      </c>
      <c r="D757" t="s">
        <v>2157</v>
      </c>
      <c r="E757" t="s">
        <v>240</v>
      </c>
      <c r="F757" t="str">
        <f>_xlfn.CONCAT(D757,", ",H757,", ",I757,", ","江苏省")</f>
        <v>潘塘街道, 云龙区, 徐州市, 江苏省</v>
      </c>
      <c r="G757">
        <v>14780</v>
      </c>
      <c r="H757" t="s">
        <v>163</v>
      </c>
      <c r="I757" t="s">
        <v>147</v>
      </c>
      <c r="J757">
        <f>VLOOKUP(F757,[1]!china_towns_second__2[[Column1]:[Y]],3,FALSE)</f>
        <v>34.164672101995698</v>
      </c>
      <c r="K757">
        <f>VLOOKUP(F757,[1]!china_towns_second__2[[Column1]:[Y]],2,FALSE)</f>
        <v>117.3100015</v>
      </c>
      <c r="L757" t="s">
        <v>4326</v>
      </c>
      <c r="M757" t="str">
        <f>VLOOKUP(H757,CHOOSE({1,2},Table1[Native],Table1[Name]),2,0)</f>
        <v>Yúnlóng Qū</v>
      </c>
      <c r="N757" t="str">
        <f>VLOOKUP(I757,CHOOSE({1,2},Table1[Native],Table1[Name]),2,0)</f>
        <v>Xúzhōu Shì</v>
      </c>
      <c r="O757" t="str">
        <f t="shared" si="46"/>
        <v>Pantang Jiedao (Xúzhōu Shì)</v>
      </c>
      <c r="P757" s="13" t="str">
        <f t="shared" si="47"/>
        <v>Pantang Jiedao (Xúzhōu Shì)</v>
      </c>
    </row>
    <row r="758" spans="1:16" hidden="1" x14ac:dyDescent="0.25">
      <c r="A758" t="s">
        <v>2454</v>
      </c>
      <c r="B758" t="str">
        <f t="shared" si="44"/>
        <v>Pánwān Zhèn</v>
      </c>
      <c r="C758" t="str">
        <f t="shared" si="45"/>
        <v>Pánwān Zhèn</v>
      </c>
      <c r="D758" t="s">
        <v>2455</v>
      </c>
      <c r="E758" t="s">
        <v>243</v>
      </c>
      <c r="F758" t="str">
        <f>_xlfn.CONCAT(D758,", ",H758,", ",I758,", ","江苏省")</f>
        <v>盘湾镇, 射阳县, 盐城市, 江苏省</v>
      </c>
      <c r="G758">
        <v>34986</v>
      </c>
      <c r="H758" t="s">
        <v>177</v>
      </c>
      <c r="I758" t="s">
        <v>165</v>
      </c>
      <c r="J758">
        <f>VLOOKUP(F758,[1]!china_towns_second__2[[Column1]:[Y]],3,FALSE)</f>
        <v>33.562667076688697</v>
      </c>
      <c r="K758">
        <f>VLOOKUP(F758,[1]!china_towns_second__2[[Column1]:[Y]],2,FALSE)</f>
        <v>120.21055699999999</v>
      </c>
      <c r="L758" t="s">
        <v>4327</v>
      </c>
      <c r="M758" t="str">
        <f>VLOOKUP(H758,CHOOSE({1,2},Table1[Native],Table1[Name]),2,0)</f>
        <v>Shèyáng Xiàn</v>
      </c>
      <c r="N758" t="str">
        <f>VLOOKUP(I758,CHOOSE({1,2},Table1[Native],Table1[Name]),2,0)</f>
        <v>Yánchéng Shì</v>
      </c>
      <c r="O758" t="str">
        <f t="shared" si="46"/>
        <v>Panwan Zhen (Yánchéng Shì)</v>
      </c>
      <c r="P758" s="13" t="str">
        <f t="shared" si="47"/>
        <v>Panwan Zhen (Yánchéng Shì)</v>
      </c>
    </row>
    <row r="759" spans="1:16" hidden="1" x14ac:dyDescent="0.25">
      <c r="A759" t="s">
        <v>2158</v>
      </c>
      <c r="B759" t="str">
        <f t="shared" si="44"/>
        <v>Pàochē Jiēdào</v>
      </c>
      <c r="C759" t="str">
        <f t="shared" si="45"/>
        <v>Pàochē Jiēdào</v>
      </c>
      <c r="D759" t="s">
        <v>2159</v>
      </c>
      <c r="E759" t="s">
        <v>240</v>
      </c>
      <c r="F759" t="str">
        <f>_xlfn.CONCAT(D759,", ",H759,", ",I759,", ","江苏省")</f>
        <v>炮车街道, 邳州市, 徐州市, 江苏省</v>
      </c>
      <c r="G759">
        <v>56083</v>
      </c>
      <c r="H759" t="s">
        <v>155</v>
      </c>
      <c r="I759" t="s">
        <v>147</v>
      </c>
      <c r="J759">
        <f>VLOOKUP(F759,[1]!china_towns_second__2[[Column1]:[Y]],3,FALSE)</f>
        <v>34.330842515919699</v>
      </c>
      <c r="K759">
        <f>VLOOKUP(F759,[1]!china_towns_second__2[[Column1]:[Y]],2,FALSE)</f>
        <v>118.055941</v>
      </c>
      <c r="L759" t="s">
        <v>4328</v>
      </c>
      <c r="M759" t="str">
        <f>VLOOKUP(H759,CHOOSE({1,2},Table1[Native],Table1[Name]),2,0)</f>
        <v>Pīzhōu Shì</v>
      </c>
      <c r="N759" t="str">
        <f>VLOOKUP(I759,CHOOSE({1,2},Table1[Native],Table1[Name]),2,0)</f>
        <v>Xúzhōu Shì</v>
      </c>
      <c r="O759" t="str">
        <f t="shared" si="46"/>
        <v>Paoche Jiedao (Xúzhōu Shì)</v>
      </c>
      <c r="P759" s="13" t="str">
        <f t="shared" si="47"/>
        <v>Paoche Jiedao (Xúzhōu Shì)</v>
      </c>
    </row>
    <row r="760" spans="1:16" hidden="1" x14ac:dyDescent="0.25">
      <c r="A760" t="s">
        <v>2160</v>
      </c>
      <c r="B760" t="str">
        <f t="shared" si="44"/>
        <v>Pèichéng Jiēdào</v>
      </c>
      <c r="C760" t="str">
        <f t="shared" si="45"/>
        <v>Pèichéng Jiēdào</v>
      </c>
      <c r="D760" t="s">
        <v>2161</v>
      </c>
      <c r="E760" t="s">
        <v>240</v>
      </c>
      <c r="F760" t="str">
        <f>_xlfn.CONCAT(D760,", ",H760,", ",I760,", ","江苏省")</f>
        <v>沛城街道, 沛县, 徐州市, 江苏省</v>
      </c>
      <c r="G760">
        <v>195363</v>
      </c>
      <c r="H760" t="s">
        <v>153</v>
      </c>
      <c r="I760" t="s">
        <v>147</v>
      </c>
      <c r="J760" t="e">
        <f>VLOOKUP(F760,[1]!china_towns_second__2[[Column1]:[Y]],3,FALSE)</f>
        <v>#N/A</v>
      </c>
      <c r="K760" t="e">
        <f>VLOOKUP(F760,[1]!china_towns_second__2[[Column1]:[Y]],2,FALSE)</f>
        <v>#N/A</v>
      </c>
      <c r="L760" t="s">
        <v>4329</v>
      </c>
      <c r="M760" t="str">
        <f>VLOOKUP(H760,CHOOSE({1,2},Table1[Native],Table1[Name]),2,0)</f>
        <v>Pèi Xiàn</v>
      </c>
      <c r="N760" t="str">
        <f>VLOOKUP(I760,CHOOSE({1,2},Table1[Native],Table1[Name]),2,0)</f>
        <v>Xúzhōu Shì</v>
      </c>
      <c r="O760" t="str">
        <f t="shared" si="46"/>
        <v>Peicheng Jiedao (Xúzhōu Shì)</v>
      </c>
      <c r="P760" s="13" t="str">
        <f t="shared" si="47"/>
        <v>Peicheng Jiedao (Xúzhōu Shì)</v>
      </c>
    </row>
    <row r="761" spans="1:16" hidden="1" x14ac:dyDescent="0.25">
      <c r="A761" t="s">
        <v>1358</v>
      </c>
      <c r="B761" t="str">
        <f t="shared" si="44"/>
        <v>Péiwéi Zhèn</v>
      </c>
      <c r="C761" t="str">
        <f t="shared" si="45"/>
        <v>Péiwéi Zhèn</v>
      </c>
      <c r="D761" t="s">
        <v>1359</v>
      </c>
      <c r="E761" t="s">
        <v>243</v>
      </c>
      <c r="F761" t="str">
        <f>_xlfn.CONCAT(D761,", ",H761,", ",I761,", ","江苏省")</f>
        <v>裴圩镇, 泗阳县, 宿迁市, 江苏省</v>
      </c>
      <c r="G761">
        <v>50068</v>
      </c>
      <c r="H761" t="s">
        <v>93</v>
      </c>
      <c r="I761" t="s">
        <v>87</v>
      </c>
      <c r="J761">
        <f>VLOOKUP(F761,[1]!china_towns_second__2[[Column1]:[Y]],3,FALSE)</f>
        <v>33.470930883614699</v>
      </c>
      <c r="K761">
        <f>VLOOKUP(F761,[1]!china_towns_second__2[[Column1]:[Y]],2,FALSE)</f>
        <v>118.7290067</v>
      </c>
      <c r="L761" t="s">
        <v>4330</v>
      </c>
      <c r="M761" t="str">
        <f>VLOOKUP(H761,CHOOSE({1,2},Table1[Native],Table1[Name]),2,0)</f>
        <v>Sìyáng Xiàn</v>
      </c>
      <c r="N761" t="str">
        <f>VLOOKUP(I761,CHOOSE({1,2},Table1[Native],Table1[Name]),2,0)</f>
        <v>Sùqiān Shì</v>
      </c>
      <c r="O761" t="str">
        <f t="shared" si="46"/>
        <v>Peiwei Zhen (Sùqiān Shì)</v>
      </c>
      <c r="P761" s="13" t="str">
        <f t="shared" si="47"/>
        <v>Peiwei Zhen (Sùqiān Shì)</v>
      </c>
    </row>
    <row r="762" spans="1:16" hidden="1" x14ac:dyDescent="0.25">
      <c r="A762" t="s">
        <v>2162</v>
      </c>
      <c r="B762" t="str">
        <f t="shared" si="44"/>
        <v>Pèixiàn Húxī Nóngchăng Guănlĭ Wĕiyuánhuì</v>
      </c>
      <c r="C762" t="str">
        <f t="shared" si="45"/>
        <v>Pèixiàn Húxī Nóngchăng Guănlĭ Wĕiyuánhuì</v>
      </c>
      <c r="D762" t="s">
        <v>2163</v>
      </c>
      <c r="E762" t="s">
        <v>248</v>
      </c>
      <c r="F762" t="str">
        <f>_xlfn.CONCAT(D762,", ",H762,", ",I762,", ","江苏省")</f>
        <v>沛县湖西农场管理委员会, 沛县, 徐州市, 江苏省</v>
      </c>
      <c r="G762">
        <v>15424</v>
      </c>
      <c r="H762" t="s">
        <v>153</v>
      </c>
      <c r="I762" t="s">
        <v>147</v>
      </c>
      <c r="J762" t="e">
        <f>VLOOKUP(F762,[1]!china_towns_second__2[[Column1]:[Y]],3,FALSE)</f>
        <v>#N/A</v>
      </c>
      <c r="K762" t="e">
        <f>VLOOKUP(F762,[1]!china_towns_second__2[[Column1]:[Y]],2,FALSE)</f>
        <v>#N/A</v>
      </c>
      <c r="L762" t="s">
        <v>4331</v>
      </c>
      <c r="M762" t="str">
        <f>VLOOKUP(H762,CHOOSE({1,2},Table1[Native],Table1[Name]),2,0)</f>
        <v>Pèi Xiàn</v>
      </c>
      <c r="N762" t="str">
        <f>VLOOKUP(I762,CHOOSE({1,2},Table1[Native],Table1[Name]),2,0)</f>
        <v>Xúzhōu Shì</v>
      </c>
      <c r="O762" t="str">
        <f t="shared" si="46"/>
        <v>Peixian Huxi Nongchang Guanli Weiyuanhui (Xúzhōu Shì)</v>
      </c>
      <c r="P762" s="13" t="str">
        <f t="shared" si="47"/>
        <v>Peixian Huxi Nongchang Guanli Weiyuanhui (Xúzhōu Shì)</v>
      </c>
    </row>
    <row r="763" spans="1:16" hidden="1" x14ac:dyDescent="0.25">
      <c r="A763" t="s">
        <v>2164</v>
      </c>
      <c r="B763" t="str">
        <f t="shared" si="44"/>
        <v>Pèixiàn Xīnchéng Qū</v>
      </c>
      <c r="C763" t="str">
        <f t="shared" si="45"/>
        <v>Pèixiàn Xīnchéng Qū</v>
      </c>
      <c r="D763" t="s">
        <v>2165</v>
      </c>
      <c r="E763" t="s">
        <v>248</v>
      </c>
      <c r="F763" t="str">
        <f>_xlfn.CONCAT(D763,", ",H763,", ",I763,", ","江苏省")</f>
        <v>沛县新城区, 沛县, 徐州市, 江苏省</v>
      </c>
      <c r="G763">
        <v>20639</v>
      </c>
      <c r="H763" t="s">
        <v>153</v>
      </c>
      <c r="I763" t="s">
        <v>147</v>
      </c>
      <c r="J763">
        <f>VLOOKUP(F763,[1]!china_towns_second__2[[Column1]:[Y]],3,FALSE)</f>
        <v>34.7727275411291</v>
      </c>
      <c r="K763">
        <f>VLOOKUP(F763,[1]!china_towns_second__2[[Column1]:[Y]],2,FALSE)</f>
        <v>116.9517003</v>
      </c>
      <c r="L763" t="s">
        <v>4332</v>
      </c>
      <c r="M763" t="str">
        <f>VLOOKUP(H763,CHOOSE({1,2},Table1[Native],Table1[Name]),2,0)</f>
        <v>Pèi Xiàn</v>
      </c>
      <c r="N763" t="str">
        <f>VLOOKUP(I763,CHOOSE({1,2},Table1[Native],Table1[Name]),2,0)</f>
        <v>Xúzhōu Shì</v>
      </c>
      <c r="O763" t="str">
        <f t="shared" si="46"/>
        <v>Peixian Xincheng Qu (Xúzhōu Shì)</v>
      </c>
      <c r="P763" s="13" t="str">
        <f t="shared" si="47"/>
        <v>Peixian Xincheng Qu (Xúzhōu Shì)</v>
      </c>
    </row>
    <row r="764" spans="1:16" hidden="1" x14ac:dyDescent="0.25">
      <c r="A764" t="s">
        <v>2166</v>
      </c>
      <c r="B764" t="str">
        <f t="shared" si="44"/>
        <v>Péngchéng Jiēdào</v>
      </c>
      <c r="C764" t="str">
        <f t="shared" si="45"/>
        <v>Péngchéng Jiēdào</v>
      </c>
      <c r="D764" t="s">
        <v>2167</v>
      </c>
      <c r="E764" t="s">
        <v>240</v>
      </c>
      <c r="F764" t="str">
        <f>_xlfn.CONCAT(D764,", ",H764,", ",I764,", ","江苏省")</f>
        <v>彭城街道, 云龙区, 徐州市, 江苏省</v>
      </c>
      <c r="G764">
        <v>62472</v>
      </c>
      <c r="H764" t="s">
        <v>163</v>
      </c>
      <c r="I764" t="s">
        <v>147</v>
      </c>
      <c r="J764">
        <f>VLOOKUP(F764,[1]!china_towns_second__2[[Column1]:[Y]],3,FALSE)</f>
        <v>34.255291685132697</v>
      </c>
      <c r="K764">
        <f>VLOOKUP(F764,[1]!china_towns_second__2[[Column1]:[Y]],2,FALSE)</f>
        <v>117.1872446</v>
      </c>
      <c r="L764" t="s">
        <v>4333</v>
      </c>
      <c r="M764" t="str">
        <f>VLOOKUP(H764,CHOOSE({1,2},Table1[Native],Table1[Name]),2,0)</f>
        <v>Yúnlóng Qū</v>
      </c>
      <c r="N764" t="str">
        <f>VLOOKUP(I764,CHOOSE({1,2},Table1[Native],Table1[Name]),2,0)</f>
        <v>Xúzhōu Shì</v>
      </c>
      <c r="O764" t="str">
        <f t="shared" si="46"/>
        <v>Pengcheng Jiedao (Xúzhōu Shì)</v>
      </c>
      <c r="P764" s="13" t="str">
        <f t="shared" si="47"/>
        <v>Pengcheng Jiedao (Xúzhōu Shì)</v>
      </c>
    </row>
    <row r="765" spans="1:16" hidden="1" x14ac:dyDescent="0.25">
      <c r="A765" t="s">
        <v>2168</v>
      </c>
      <c r="B765" t="str">
        <f t="shared" si="44"/>
        <v>Pīchéng Nóngchăng</v>
      </c>
      <c r="C765" t="str">
        <f t="shared" si="45"/>
        <v>Pīchéng Nóngchăng</v>
      </c>
      <c r="D765" t="s">
        <v>2169</v>
      </c>
      <c r="E765" t="s">
        <v>248</v>
      </c>
      <c r="F765" t="str">
        <f>_xlfn.CONCAT(D765,", ",H765,", ",I765,", ","江苏省")</f>
        <v>邳城农场, 邳州市, 徐州市, 江苏省</v>
      </c>
      <c r="G765">
        <v>458</v>
      </c>
      <c r="H765" t="s">
        <v>155</v>
      </c>
      <c r="I765" t="s">
        <v>147</v>
      </c>
      <c r="J765" t="e">
        <f>VLOOKUP(F765,[1]!china_towns_second__2[[Column1]:[Y]],3,FALSE)</f>
        <v>#N/A</v>
      </c>
      <c r="K765" t="e">
        <f>VLOOKUP(F765,[1]!china_towns_second__2[[Column1]:[Y]],2,FALSE)</f>
        <v>#N/A</v>
      </c>
      <c r="L765" t="s">
        <v>4334</v>
      </c>
      <c r="M765" t="str">
        <f>VLOOKUP(H765,CHOOSE({1,2},Table1[Native],Table1[Name]),2,0)</f>
        <v>Pīzhōu Shì</v>
      </c>
      <c r="N765" t="str">
        <f>VLOOKUP(I765,CHOOSE({1,2},Table1[Native],Table1[Name]),2,0)</f>
        <v>Xúzhōu Shì</v>
      </c>
      <c r="O765" t="str">
        <f t="shared" si="46"/>
        <v>Picheng Nongchang (Xúzhōu Shì)</v>
      </c>
      <c r="P765" s="13" t="str">
        <f t="shared" si="47"/>
        <v>Picheng Nongchang (Xúzhōu Shì)</v>
      </c>
    </row>
    <row r="766" spans="1:16" hidden="1" x14ac:dyDescent="0.25">
      <c r="A766" t="s">
        <v>2170</v>
      </c>
      <c r="B766" t="str">
        <f t="shared" si="44"/>
        <v>Pīchéng Zhèn</v>
      </c>
      <c r="C766" t="str">
        <f t="shared" si="45"/>
        <v>Pīchéng Zhèn</v>
      </c>
      <c r="D766" t="s">
        <v>2171</v>
      </c>
      <c r="E766" t="s">
        <v>243</v>
      </c>
      <c r="F766" t="str">
        <f>_xlfn.CONCAT(D766,", ",H766,", ",I766,", ","江苏省")</f>
        <v>邳城镇, 邳州市, 徐州市, 江苏省</v>
      </c>
      <c r="G766">
        <v>64585</v>
      </c>
      <c r="H766" t="s">
        <v>155</v>
      </c>
      <c r="I766" t="s">
        <v>147</v>
      </c>
      <c r="J766">
        <f>VLOOKUP(F766,[1]!china_towns_second__2[[Column1]:[Y]],3,FALSE)</f>
        <v>34.462212404596897</v>
      </c>
      <c r="K766">
        <f>VLOOKUP(F766,[1]!china_towns_second__2[[Column1]:[Y]],2,FALSE)</f>
        <v>117.9002606</v>
      </c>
      <c r="L766" t="s">
        <v>4335</v>
      </c>
      <c r="M766" t="str">
        <f>VLOOKUP(H766,CHOOSE({1,2},Table1[Native],Table1[Name]),2,0)</f>
        <v>Pīzhōu Shì</v>
      </c>
      <c r="N766" t="str">
        <f>VLOOKUP(I766,CHOOSE({1,2},Table1[Native],Table1[Name]),2,0)</f>
        <v>Xúzhōu Shì</v>
      </c>
      <c r="O766" t="str">
        <f t="shared" si="46"/>
        <v>Picheng Zhen (Xúzhōu Shì)</v>
      </c>
      <c r="P766" s="13" t="str">
        <f t="shared" si="47"/>
        <v>Picheng Zhen (Xúzhōu Shì)</v>
      </c>
    </row>
    <row r="767" spans="1:16" hidden="1" x14ac:dyDescent="0.25">
      <c r="A767" t="s">
        <v>1151</v>
      </c>
      <c r="B767" t="str">
        <f t="shared" si="44"/>
        <v>Píngcháo Zhèn [incl. Píngdōng Zhèn]</v>
      </c>
      <c r="C767" t="str">
        <f t="shared" si="45"/>
        <v>Píngcháo Zhèn [incl. Píngdōng Zhèn]</v>
      </c>
      <c r="D767" t="s">
        <v>1152</v>
      </c>
      <c r="E767" t="s">
        <v>243</v>
      </c>
      <c r="F767" t="str">
        <f>_xlfn.CONCAT(D767,", ",H767,", ",I767,", ","江苏省")</f>
        <v>平潮镇, 通州区, 南通市, 江苏省</v>
      </c>
      <c r="G767">
        <v>116198</v>
      </c>
      <c r="H767" t="s">
        <v>85</v>
      </c>
      <c r="I767" t="s">
        <v>72</v>
      </c>
      <c r="J767">
        <f>VLOOKUP(F767,[1]!china_towns_second__2[[Column1]:[Y]],3,FALSE)</f>
        <v>32.107310898361398</v>
      </c>
      <c r="K767">
        <f>VLOOKUP(F767,[1]!china_towns_second__2[[Column1]:[Y]],2,FALSE)</f>
        <v>120.7301142</v>
      </c>
      <c r="L767" t="s">
        <v>4336</v>
      </c>
      <c r="M767" t="str">
        <f>VLOOKUP(H767,CHOOSE({1,2},Table1[Native],Table1[Name]),2,0)</f>
        <v>Tōngzhōu Qū</v>
      </c>
      <c r="N767" t="str">
        <f>VLOOKUP(I767,CHOOSE({1,2},Table1[Native],Table1[Name]),2,0)</f>
        <v>Nántōng Shì</v>
      </c>
      <c r="O767" t="str">
        <f t="shared" si="46"/>
        <v>Pingchao Zhen [incl. Pingdong Zhen] (Nántōng Shì)</v>
      </c>
      <c r="P767" s="13" t="str">
        <f t="shared" si="47"/>
        <v>Pingchao Zhen [incl. Pingdong Zhen] (Nántōng Shì)</v>
      </c>
    </row>
    <row r="768" spans="1:16" hidden="1" x14ac:dyDescent="0.25">
      <c r="A768" t="s">
        <v>1563</v>
      </c>
      <c r="B768" t="str">
        <f t="shared" si="44"/>
        <v>Píngjiāng Jiēdào [incl. Píngjiānglù Jiēdào, Guānqián Jiēdào, Lóumén Jiēdào]</v>
      </c>
      <c r="C768" t="str">
        <f t="shared" si="45"/>
        <v>Píngjiāng Jiēdào [incl. Píngjiānglù Jiēdào, Guānqián Jiēdào, Lóumén Jiēdào]</v>
      </c>
      <c r="D768" t="s">
        <v>1564</v>
      </c>
      <c r="E768" t="s">
        <v>240</v>
      </c>
      <c r="F768" t="str">
        <f>_xlfn.CONCAT(D768,", ",H768,", ",I768,", ","江苏省")</f>
        <v>平江街道, 姑苏区, 苏州市, 江苏省</v>
      </c>
      <c r="G768">
        <v>148269</v>
      </c>
      <c r="H768" t="s">
        <v>101</v>
      </c>
      <c r="I768" t="s">
        <v>98</v>
      </c>
      <c r="J768">
        <f>VLOOKUP(F768,[1]!china_towns_second__2[[Column1]:[Y]],3,FALSE)</f>
        <v>31.322174874882499</v>
      </c>
      <c r="K768">
        <f>VLOOKUP(F768,[1]!china_towns_second__2[[Column1]:[Y]],2,FALSE)</f>
        <v>120.6299173</v>
      </c>
      <c r="L768" t="s">
        <v>4337</v>
      </c>
      <c r="M768" t="str">
        <f>VLOOKUP(H768,CHOOSE({1,2},Table1[Native],Table1[Name]),2,0)</f>
        <v>Gūsū Qū</v>
      </c>
      <c r="N768" t="str">
        <f>VLOOKUP(I768,CHOOSE({1,2},Table1[Native],Table1[Name]),2,0)</f>
        <v>Sūzhōu Shì</v>
      </c>
      <c r="O768" t="str">
        <f t="shared" si="46"/>
        <v>Pingjiang Jiedao [incl. Pingjianglu Jiedao, Guanqian Jiedao, Loumen Jiedao] (Sūzhōu Shì)</v>
      </c>
      <c r="P768" s="13" t="str">
        <f t="shared" si="47"/>
        <v>Pingjiang Jiedao [incl. Pingjianglu Jiedao, Guanqian Jiedao, Loumen Jiedao] (Sūzhōu Shì)</v>
      </c>
    </row>
    <row r="769" spans="1:16" hidden="1" x14ac:dyDescent="0.25">
      <c r="A769" t="s">
        <v>709</v>
      </c>
      <c r="B769" t="str">
        <f t="shared" si="44"/>
        <v>Píngmíng Zhèn</v>
      </c>
      <c r="C769" t="str">
        <f t="shared" si="45"/>
        <v>Píngmíng Zhèn</v>
      </c>
      <c r="D769" t="s">
        <v>710</v>
      </c>
      <c r="E769" t="s">
        <v>243</v>
      </c>
      <c r="F769" t="str">
        <f>_xlfn.CONCAT(D769,", ",H769,", ",I769,", ","江苏省")</f>
        <v>平明镇, 东海县, 连云港市, 江苏省</v>
      </c>
      <c r="G769">
        <v>59740</v>
      </c>
      <c r="H769" t="s">
        <v>39</v>
      </c>
      <c r="I769" t="s">
        <v>37</v>
      </c>
      <c r="J769">
        <f>VLOOKUP(F769,[1]!china_towns_second__2[[Column1]:[Y]],3,FALSE)</f>
        <v>34.455363417186</v>
      </c>
      <c r="K769">
        <f>VLOOKUP(F769,[1]!china_towns_second__2[[Column1]:[Y]],2,FALSE)</f>
        <v>118.96467440000001</v>
      </c>
      <c r="L769" t="s">
        <v>4338</v>
      </c>
      <c r="M769" t="str">
        <f>VLOOKUP(H769,CHOOSE({1,2},Table1[Native],Table1[Name]),2,0)</f>
        <v>Dōnghăi Xiàn</v>
      </c>
      <c r="N769" t="str">
        <f>VLOOKUP(I769,CHOOSE({1,2},Table1[Native],Table1[Name]),2,0)</f>
        <v>Liányúngăng Shì</v>
      </c>
      <c r="O769" t="str">
        <f t="shared" si="46"/>
        <v>Pingming Zhen (Liányúngăng Shì)</v>
      </c>
      <c r="P769" s="13" t="str">
        <f t="shared" si="47"/>
        <v>Pingming Zhen (Liányúngăng Shì)</v>
      </c>
    </row>
    <row r="770" spans="1:16" hidden="1" x14ac:dyDescent="0.25">
      <c r="A770" t="s">
        <v>528</v>
      </c>
      <c r="B770" t="str">
        <f t="shared" ref="B770:B833" si="48">IF(COUNTIF(A:A,A770)&gt;1,_xlfn.CONCAT(A770," (",N770,")"),A770)</f>
        <v>Píngqiáo Zhèn [incl. Shànghé Zhèn]</v>
      </c>
      <c r="C770" t="str">
        <f t="shared" ref="C770:C833" si="49">IF(COUNTIF(B:B,B770)&gt;1,_xlfn.CONCAT(A770," (",M770,")"),B770)</f>
        <v>Píngqiáo Zhèn [incl. Shànghé Zhèn]</v>
      </c>
      <c r="D770" t="s">
        <v>529</v>
      </c>
      <c r="E770" t="s">
        <v>243</v>
      </c>
      <c r="F770" t="str">
        <f>_xlfn.CONCAT(D770,", ",H770,", ",I770,", ","江苏省")</f>
        <v>平桥镇, 淮安区, 淮安市, 江苏省</v>
      </c>
      <c r="G770">
        <v>48874</v>
      </c>
      <c r="H770" t="s">
        <v>25</v>
      </c>
      <c r="I770" t="s">
        <v>21</v>
      </c>
      <c r="J770">
        <f>VLOOKUP(F770,[1]!china_towns_second__2[[Column1]:[Y]],3,FALSE)</f>
        <v>33.38074706954</v>
      </c>
      <c r="K770">
        <f>VLOOKUP(F770,[1]!china_towns_second__2[[Column1]:[Y]],2,FALSE)</f>
        <v>119.26310960000001</v>
      </c>
      <c r="L770" t="s">
        <v>4339</v>
      </c>
      <c r="M770" t="str">
        <f>VLOOKUP(H770,CHOOSE({1,2},Table1[Native],Table1[Name]),2,0)</f>
        <v>Huái'ān Qū</v>
      </c>
      <c r="N770" t="str">
        <f>VLOOKUP(I770,CHOOSE({1,2},Table1[Native],Table1[Name]),2,0)</f>
        <v>Huái'ān Shì</v>
      </c>
      <c r="O770" t="str">
        <f t="shared" ref="O770:O833" si="50">_xlfn.CONCAT(L770," (",N770,")")</f>
        <v>Pingqiao Zhen [incl. Shanghe Zhen] (Huái'ān Shì)</v>
      </c>
      <c r="P770" s="13" t="str">
        <f t="shared" ref="P770:P833" si="51">IF(COUNTIF(O:O,O770)&gt;1,_xlfn.CONCAT(L770," (",M770,")"),O770)</f>
        <v>Pingqiao Zhen [incl. Shanghe Zhen] (Huái'ān Shì)</v>
      </c>
    </row>
    <row r="771" spans="1:16" hidden="1" x14ac:dyDescent="0.25">
      <c r="A771" t="s">
        <v>2649</v>
      </c>
      <c r="B771" t="str">
        <f t="shared" si="48"/>
        <v>Píngshān Xiāng</v>
      </c>
      <c r="C771" t="str">
        <f t="shared" si="49"/>
        <v>Píngshān Xiāng</v>
      </c>
      <c r="D771" t="s">
        <v>2650</v>
      </c>
      <c r="E771" t="s">
        <v>690</v>
      </c>
      <c r="F771" t="str">
        <f>_xlfn.CONCAT(D771,", ",H771,", ",I771,", ","江苏省")</f>
        <v>平山乡, 邗江区, 扬州市, 江苏省</v>
      </c>
      <c r="G771">
        <v>18767</v>
      </c>
      <c r="H771" t="s">
        <v>191</v>
      </c>
      <c r="I771" t="s">
        <v>184</v>
      </c>
      <c r="J771" t="e">
        <f>VLOOKUP(F771,[1]!china_towns_second__2[[Column1]:[Y]],3,FALSE)</f>
        <v>#N/A</v>
      </c>
      <c r="K771" t="e">
        <f>VLOOKUP(F771,[1]!china_towns_second__2[[Column1]:[Y]],2,FALSE)</f>
        <v>#N/A</v>
      </c>
      <c r="L771" t="s">
        <v>4340</v>
      </c>
      <c r="M771" t="str">
        <f>VLOOKUP(H771,CHOOSE({1,2},Table1[Native],Table1[Name]),2,0)</f>
        <v>Hánjiāng Qū</v>
      </c>
      <c r="N771" t="str">
        <f>VLOOKUP(I771,CHOOSE({1,2},Table1[Native],Table1[Name]),2,0)</f>
        <v>Yángzhōu Shì</v>
      </c>
      <c r="O771" t="str">
        <f t="shared" si="50"/>
        <v>Pingshan Xiang (Yángzhōu Shì)</v>
      </c>
      <c r="P771" s="13" t="str">
        <f t="shared" si="51"/>
        <v>Pingshan Xiang (Yángzhōu Shì)</v>
      </c>
    </row>
    <row r="772" spans="1:16" hidden="1" x14ac:dyDescent="0.25">
      <c r="A772" t="s">
        <v>1565</v>
      </c>
      <c r="B772" t="str">
        <f t="shared" si="48"/>
        <v>Píngwàng Zhèn</v>
      </c>
      <c r="C772" t="str">
        <f t="shared" si="49"/>
        <v>Píngwàng Zhèn</v>
      </c>
      <c r="D772" t="s">
        <v>1566</v>
      </c>
      <c r="E772" t="s">
        <v>243</v>
      </c>
      <c r="F772" t="str">
        <f>_xlfn.CONCAT(D772,", ",H772,", ",I772,", ","江苏省")</f>
        <v>平望镇, 吴江区, 苏州市, 江苏省</v>
      </c>
      <c r="G772">
        <v>93351</v>
      </c>
      <c r="H772" t="s">
        <v>109</v>
      </c>
      <c r="I772" t="s">
        <v>98</v>
      </c>
      <c r="J772">
        <f>VLOOKUP(F772,[1]!china_towns_second__2[[Column1]:[Y]],3,FALSE)</f>
        <v>30.9850297310659</v>
      </c>
      <c r="K772">
        <f>VLOOKUP(F772,[1]!china_towns_second__2[[Column1]:[Y]],2,FALSE)</f>
        <v>120.60777400000001</v>
      </c>
      <c r="L772" t="s">
        <v>4341</v>
      </c>
      <c r="M772" t="str">
        <f>VLOOKUP(H772,CHOOSE({1,2},Table1[Native],Table1[Name]),2,0)</f>
        <v>Wújiāng Qū</v>
      </c>
      <c r="N772" t="str">
        <f>VLOOKUP(I772,CHOOSE({1,2},Table1[Native],Table1[Name]),2,0)</f>
        <v>Sūzhōu Shì</v>
      </c>
      <c r="O772" t="str">
        <f t="shared" si="50"/>
        <v>Pingwang Zhen (Sūzhōu Shì)</v>
      </c>
      <c r="P772" s="13" t="str">
        <f t="shared" si="51"/>
        <v>Pingwang Zhen (Sūzhōu Shì)</v>
      </c>
    </row>
    <row r="773" spans="1:16" hidden="1" x14ac:dyDescent="0.25">
      <c r="A773" t="s">
        <v>2172</v>
      </c>
      <c r="B773" t="str">
        <f t="shared" si="48"/>
        <v>Pípá Jiēdào</v>
      </c>
      <c r="C773" t="str">
        <f t="shared" si="49"/>
        <v>Pípá Jiēdào</v>
      </c>
      <c r="D773" t="s">
        <v>2173</v>
      </c>
      <c r="E773" t="s">
        <v>240</v>
      </c>
      <c r="F773" t="str">
        <f>_xlfn.CONCAT(D773,", ",H773,", ",I773,", ","江苏省")</f>
        <v>琵琶街道, 鼓楼区, 徐州市, 江苏省</v>
      </c>
      <c r="G773">
        <v>29593</v>
      </c>
      <c r="H773" t="s">
        <v>54</v>
      </c>
      <c r="I773" t="s">
        <v>147</v>
      </c>
      <c r="J773">
        <f>VLOOKUP(F773,[1]!china_towns_second__2[[Column1]:[Y]],3,FALSE)</f>
        <v>34.319950125380203</v>
      </c>
      <c r="K773">
        <f>VLOOKUP(F773,[1]!china_towns_second__2[[Column1]:[Y]],2,FALSE)</f>
        <v>117.20136530000001</v>
      </c>
      <c r="L773" t="s">
        <v>4342</v>
      </c>
      <c r="M773" t="str">
        <f>VLOOKUP(H773,CHOOSE({1,2},Table1[Native],Table1[Name]),2,0)</f>
        <v>Gŭlóu Qū</v>
      </c>
      <c r="N773" t="str">
        <f>VLOOKUP(I773,CHOOSE({1,2},Table1[Native],Table1[Name]),2,0)</f>
        <v>Xúzhōu Shì</v>
      </c>
      <c r="O773" t="str">
        <f t="shared" si="50"/>
        <v>Pipa Jiedao (Xúzhōu Shì)</v>
      </c>
      <c r="P773" s="13" t="str">
        <f t="shared" si="51"/>
        <v>Pipa Jiedao (Xúzhōu Shì)</v>
      </c>
    </row>
    <row r="774" spans="1:16" hidden="1" x14ac:dyDescent="0.25">
      <c r="A774" t="s">
        <v>2651</v>
      </c>
      <c r="B774" t="str">
        <f t="shared" si="48"/>
        <v>Pòxí Zhèn</v>
      </c>
      <c r="C774" t="str">
        <f t="shared" si="49"/>
        <v>Pòxí Zhèn</v>
      </c>
      <c r="D774" t="s">
        <v>2652</v>
      </c>
      <c r="E774" t="s">
        <v>243</v>
      </c>
      <c r="F774" t="str">
        <f>_xlfn.CONCAT(D774,", ",H774,", ",I774,", ","江苏省")</f>
        <v>朴席镇, 邗江区, 扬州市, 江苏省</v>
      </c>
      <c r="G774">
        <v>22078</v>
      </c>
      <c r="H774" t="s">
        <v>191</v>
      </c>
      <c r="I774" t="s">
        <v>184</v>
      </c>
      <c r="J774">
        <f>VLOOKUP(F774,[1]!china_towns_second__2[[Column1]:[Y]],3,FALSE)</f>
        <v>32.279370083073303</v>
      </c>
      <c r="K774">
        <f>VLOOKUP(F774,[1]!china_towns_second__2[[Column1]:[Y]],2,FALSE)</f>
        <v>119.3177462</v>
      </c>
      <c r="L774" t="s">
        <v>4343</v>
      </c>
      <c r="M774" t="str">
        <f>VLOOKUP(H774,CHOOSE({1,2},Table1[Native],Table1[Name]),2,0)</f>
        <v>Hánjiāng Qū</v>
      </c>
      <c r="N774" t="str">
        <f>VLOOKUP(I774,CHOOSE({1,2},Table1[Native],Table1[Name]),2,0)</f>
        <v>Yángzhōu Shì</v>
      </c>
      <c r="O774" t="str">
        <f t="shared" si="50"/>
        <v>Poxi Zhen (Yángzhōu Shì)</v>
      </c>
      <c r="P774" s="13" t="str">
        <f t="shared" si="51"/>
        <v>Poxi Zhen (Yángzhōu Shì)</v>
      </c>
    </row>
    <row r="775" spans="1:16" hidden="1" x14ac:dyDescent="0.25">
      <c r="A775" t="s">
        <v>530</v>
      </c>
      <c r="B775" t="str">
        <f t="shared" si="48"/>
        <v>Pŭlóu Jiēdào</v>
      </c>
      <c r="C775" t="str">
        <f t="shared" si="49"/>
        <v>Pŭlóu Jiēdào</v>
      </c>
      <c r="D775" t="s">
        <v>531</v>
      </c>
      <c r="E775" t="s">
        <v>240</v>
      </c>
      <c r="F775" t="str">
        <f>_xlfn.CONCAT(D775,", ",H775,", ",I775,", ","江苏省")</f>
        <v>浦楼街道, 清江浦区, 淮安市, 江苏省</v>
      </c>
      <c r="G775">
        <v>31798</v>
      </c>
      <c r="H775" t="s">
        <v>33</v>
      </c>
      <c r="I775" t="s">
        <v>21</v>
      </c>
      <c r="J775">
        <f>VLOOKUP(F775,[1]!china_towns_second__2[[Column1]:[Y]],3,FALSE)</f>
        <v>33.577021827128497</v>
      </c>
      <c r="K775">
        <f>VLOOKUP(F775,[1]!china_towns_second__2[[Column1]:[Y]],2,FALSE)</f>
        <v>118.9953568</v>
      </c>
      <c r="L775" t="s">
        <v>4344</v>
      </c>
      <c r="M775" t="str">
        <f>VLOOKUP(H775,CHOOSE({1,2},Table1[Native],Table1[Name]),2,0)</f>
        <v>Qīngjiāngpǔ Qū</v>
      </c>
      <c r="N775" t="str">
        <f>VLOOKUP(I775,CHOOSE({1,2},Table1[Native],Table1[Name]),2,0)</f>
        <v>Huái'ān Shì</v>
      </c>
      <c r="O775" t="str">
        <f t="shared" si="50"/>
        <v>Pulou Jiedao (Huái'ān Shì)</v>
      </c>
      <c r="P775" s="13" t="str">
        <f t="shared" si="51"/>
        <v>Pulou Jiedao (Huái'ān Shì)</v>
      </c>
    </row>
    <row r="776" spans="1:16" hidden="1" x14ac:dyDescent="0.25">
      <c r="A776" t="s">
        <v>711</v>
      </c>
      <c r="B776" t="str">
        <f t="shared" si="48"/>
        <v>Pŭnán Zhèn</v>
      </c>
      <c r="C776" t="str">
        <f t="shared" si="49"/>
        <v>Pŭnán Zhèn</v>
      </c>
      <c r="D776" t="s">
        <v>712</v>
      </c>
      <c r="E776" t="s">
        <v>243</v>
      </c>
      <c r="F776" t="str">
        <f>_xlfn.CONCAT(D776,", ",H776,", ",I776,", ","江苏省")</f>
        <v>浦南镇, 海州区, 连云港市, 江苏省</v>
      </c>
      <c r="G776">
        <v>48774</v>
      </c>
      <c r="H776" t="s">
        <v>46</v>
      </c>
      <c r="I776" t="s">
        <v>37</v>
      </c>
      <c r="J776">
        <f>VLOOKUP(F776,[1]!china_towns_second__2[[Column1]:[Y]],3,FALSE)</f>
        <v>34.652996754716</v>
      </c>
      <c r="K776">
        <f>VLOOKUP(F776,[1]!china_towns_second__2[[Column1]:[Y]],2,FALSE)</f>
        <v>119.0882711</v>
      </c>
      <c r="L776" t="s">
        <v>4345</v>
      </c>
      <c r="M776" t="str">
        <f>VLOOKUP(H776,CHOOSE({1,2},Table1[Native],Table1[Name]),2,0)</f>
        <v>Hăizhōu Qū</v>
      </c>
      <c r="N776" t="str">
        <f>VLOOKUP(I776,CHOOSE({1,2},Table1[Native],Table1[Name]),2,0)</f>
        <v>Liányúngăng Shì</v>
      </c>
      <c r="O776" t="str">
        <f t="shared" si="50"/>
        <v>Punan Zhen (Liányúngăng Shì)</v>
      </c>
      <c r="P776" s="13" t="str">
        <f t="shared" si="51"/>
        <v>Punan Zhen (Liányúngăng Shì)</v>
      </c>
    </row>
    <row r="777" spans="1:16" hidden="1" x14ac:dyDescent="0.25">
      <c r="A777" t="s">
        <v>2653</v>
      </c>
      <c r="B777" t="str">
        <f t="shared" si="48"/>
        <v>Pŭtóu Zhèn</v>
      </c>
      <c r="C777" t="str">
        <f t="shared" si="49"/>
        <v>Pŭtóu Zhèn</v>
      </c>
      <c r="D777" t="s">
        <v>2654</v>
      </c>
      <c r="E777" t="s">
        <v>243</v>
      </c>
      <c r="F777" t="str">
        <f>_xlfn.CONCAT(D777,", ",H777,", ",I777,", ","江苏省")</f>
        <v>浦头镇, 江都区, 扬州市, 江苏省</v>
      </c>
      <c r="G777">
        <v>42321</v>
      </c>
      <c r="H777" t="s">
        <v>193</v>
      </c>
      <c r="I777" t="s">
        <v>184</v>
      </c>
      <c r="J777">
        <f>VLOOKUP(F777,[1]!china_towns_second__2[[Column1]:[Y]],3,FALSE)</f>
        <v>32.396781638327099</v>
      </c>
      <c r="K777">
        <f>VLOOKUP(F777,[1]!china_towns_second__2[[Column1]:[Y]],2,FALSE)</f>
        <v>119.82384159999999</v>
      </c>
      <c r="L777" t="s">
        <v>4346</v>
      </c>
      <c r="M777" t="str">
        <f>VLOOKUP(H777,CHOOSE({1,2},Table1[Native],Table1[Name]),2,0)</f>
        <v>Jiāngdū Qū</v>
      </c>
      <c r="N777" t="str">
        <f>VLOOKUP(I777,CHOOSE({1,2},Table1[Native],Table1[Name]),2,0)</f>
        <v>Yángzhōu Shì</v>
      </c>
      <c r="O777" t="str">
        <f t="shared" si="50"/>
        <v>Putou Zhen (Yángzhōu Shì)</v>
      </c>
      <c r="P777" s="13" t="str">
        <f t="shared" si="51"/>
        <v>Putou Zhen (Yángzhōu Shì)</v>
      </c>
    </row>
    <row r="778" spans="1:16" hidden="1" x14ac:dyDescent="0.25">
      <c r="A778" t="s">
        <v>713</v>
      </c>
      <c r="B778" t="str">
        <f t="shared" si="48"/>
        <v>Pŭxī Jiēdào</v>
      </c>
      <c r="C778" t="str">
        <f t="shared" si="49"/>
        <v>Pŭxī Jiēdào</v>
      </c>
      <c r="D778" t="s">
        <v>714</v>
      </c>
      <c r="E778" t="s">
        <v>240</v>
      </c>
      <c r="F778" t="str">
        <f>_xlfn.CONCAT(D778,", ",H778,", ",I778,", ","江苏省")</f>
        <v>浦西街道, 海州区, 连云港市, 江苏省</v>
      </c>
      <c r="G778">
        <v>58226</v>
      </c>
      <c r="H778" t="s">
        <v>46</v>
      </c>
      <c r="I778" t="s">
        <v>37</v>
      </c>
      <c r="J778">
        <f>VLOOKUP(F778,[1]!china_towns_second__2[[Column1]:[Y]],3,FALSE)</f>
        <v>34.610403057747497</v>
      </c>
      <c r="K778">
        <f>VLOOKUP(F778,[1]!china_towns_second__2[[Column1]:[Y]],2,FALSE)</f>
        <v>119.15568399999999</v>
      </c>
      <c r="L778" t="s">
        <v>4347</v>
      </c>
      <c r="M778" t="str">
        <f>VLOOKUP(H778,CHOOSE({1,2},Table1[Native],Table1[Name]),2,0)</f>
        <v>Hăizhōu Qū</v>
      </c>
      <c r="N778" t="str">
        <f>VLOOKUP(I778,CHOOSE({1,2},Table1[Native],Table1[Name]),2,0)</f>
        <v>Liányúngăng Shì</v>
      </c>
      <c r="O778" t="str">
        <f t="shared" si="50"/>
        <v>Puxi Jiedao (Liányúngăng Shì)</v>
      </c>
      <c r="P778" s="13" t="str">
        <f t="shared" si="51"/>
        <v>Puxi Jiedao (Liányúngăng Shì)</v>
      </c>
    </row>
    <row r="779" spans="1:16" hidden="1" x14ac:dyDescent="0.25">
      <c r="A779" t="s">
        <v>1567</v>
      </c>
      <c r="B779" t="str">
        <f t="shared" si="48"/>
        <v>Qiāndēng Zhèn</v>
      </c>
      <c r="C779" t="str">
        <f t="shared" si="49"/>
        <v>Qiāndēng Zhèn</v>
      </c>
      <c r="D779" t="s">
        <v>1568</v>
      </c>
      <c r="E779" t="s">
        <v>243</v>
      </c>
      <c r="F779" t="str">
        <f>_xlfn.CONCAT(D779,", ",H779,", ",I779,", ","江苏省")</f>
        <v>千灯镇, 昆山市, 苏州市, 江苏省</v>
      </c>
      <c r="G779">
        <v>92940</v>
      </c>
      <c r="H779" t="s">
        <v>105</v>
      </c>
      <c r="I779" t="s">
        <v>98</v>
      </c>
      <c r="J779">
        <f>VLOOKUP(F779,[1]!china_towns_second__2[[Column1]:[Y]],3,FALSE)</f>
        <v>31.2483020229127</v>
      </c>
      <c r="K779">
        <f>VLOOKUP(F779,[1]!china_towns_second__2[[Column1]:[Y]],2,FALSE)</f>
        <v>121.0104264</v>
      </c>
      <c r="L779" t="s">
        <v>4348</v>
      </c>
      <c r="M779" t="str">
        <f>VLOOKUP(H779,CHOOSE({1,2},Table1[Native],Table1[Name]),2,0)</f>
        <v>Kūnshān Shì</v>
      </c>
      <c r="N779" t="str">
        <f>VLOOKUP(I779,CHOOSE({1,2},Table1[Native],Table1[Name]),2,0)</f>
        <v>Sūzhōu Shì</v>
      </c>
      <c r="O779" t="str">
        <f t="shared" si="50"/>
        <v>Qiandeng Zhen (Sūzhōu Shì)</v>
      </c>
      <c r="P779" s="13" t="str">
        <f t="shared" si="51"/>
        <v>Qiandeng Zhen (Sūzhōu Shì)</v>
      </c>
    </row>
    <row r="780" spans="1:16" hidden="1" x14ac:dyDescent="0.25">
      <c r="A780" t="s">
        <v>1762</v>
      </c>
      <c r="B780" t="str">
        <f t="shared" si="48"/>
        <v>Qiānduǒ Zhèn [incl. Lĭzhōng Zhèn, Xījiāo Zhèn, Gānggù Xiāng]</v>
      </c>
      <c r="C780" t="str">
        <f t="shared" si="49"/>
        <v>Qiānduǒ Zhèn [incl. Lĭzhōng Zhèn, Xījiāo Zhèn, Gānggù Xiāng]</v>
      </c>
      <c r="D780" t="s">
        <v>1763</v>
      </c>
      <c r="E780" t="s">
        <v>243</v>
      </c>
      <c r="F780" t="str">
        <f>_xlfn.CONCAT(D780,", ",H780,", ",I780,", ","江苏省")</f>
        <v>千垛镇, 兴化市, 泰州市, 江苏省</v>
      </c>
      <c r="G780">
        <v>56170</v>
      </c>
      <c r="H780" t="s">
        <v>131</v>
      </c>
      <c r="I780" t="s">
        <v>117</v>
      </c>
      <c r="J780">
        <f>VLOOKUP(F780,[1]!china_towns_second__2[[Column1]:[Y]],3,FALSE)</f>
        <v>33.025701998456398</v>
      </c>
      <c r="K780">
        <f>VLOOKUP(F780,[1]!china_towns_second__2[[Column1]:[Y]],2,FALSE)</f>
        <v>119.7345064</v>
      </c>
      <c r="L780" t="s">
        <v>4349</v>
      </c>
      <c r="M780" t="str">
        <f>VLOOKUP(H780,CHOOSE({1,2},Table1[Native],Table1[Name]),2,0)</f>
        <v>Xīnghuà Shì</v>
      </c>
      <c r="N780" t="str">
        <f>VLOOKUP(I780,CHOOSE({1,2},Table1[Native],Table1[Name]),2,0)</f>
        <v>Tàizhōu Shì</v>
      </c>
      <c r="O780" t="str">
        <f t="shared" si="50"/>
        <v>Qianduo Zhen [incl. Lizhong Zhen, Xijiao Zhen, Ganggu Xiang] (Tàizhōu Shì)</v>
      </c>
      <c r="P780" s="13" t="str">
        <f t="shared" si="51"/>
        <v>Qianduo Zhen [incl. Lizhong Zhen, Xijiao Zhen, Ganggu Xiang] (Tàizhōu Shì)</v>
      </c>
    </row>
    <row r="781" spans="1:16" hidden="1" x14ac:dyDescent="0.25">
      <c r="A781" t="s">
        <v>532</v>
      </c>
      <c r="B781" t="str">
        <f t="shared" si="48"/>
        <v>Qiánfēng Zhèn</v>
      </c>
      <c r="C781" t="str">
        <f t="shared" si="49"/>
        <v>Qiánfēng Zhèn</v>
      </c>
      <c r="D781" t="s">
        <v>533</v>
      </c>
      <c r="E781" t="s">
        <v>243</v>
      </c>
      <c r="F781" t="str">
        <f>_xlfn.CONCAT(D781,", ",H781,", ",I781,", ","江苏省")</f>
        <v>前锋镇, 金湖县, 淮安市, 江苏省</v>
      </c>
      <c r="G781">
        <v>20417</v>
      </c>
      <c r="H781" t="s">
        <v>30</v>
      </c>
      <c r="I781" t="s">
        <v>21</v>
      </c>
      <c r="J781">
        <f>VLOOKUP(F781,[1]!china_towns_second__2[[Column1]:[Y]],3,FALSE)</f>
        <v>33.141174868757197</v>
      </c>
      <c r="K781">
        <f>VLOOKUP(F781,[1]!china_towns_second__2[[Column1]:[Y]],2,FALSE)</f>
        <v>119.15581899999999</v>
      </c>
      <c r="L781" t="s">
        <v>4350</v>
      </c>
      <c r="M781" t="str">
        <f>VLOOKUP(H781,CHOOSE({1,2},Table1[Native],Table1[Name]),2,0)</f>
        <v>Jīnhú Xiàn</v>
      </c>
      <c r="N781" t="str">
        <f>VLOOKUP(I781,CHOOSE({1,2},Table1[Native],Table1[Name]),2,0)</f>
        <v>Huái'ān Shì</v>
      </c>
      <c r="O781" t="str">
        <f t="shared" si="50"/>
        <v>Qianfeng Zhen (Huái'ān Shì)</v>
      </c>
      <c r="P781" s="13" t="str">
        <f t="shared" si="51"/>
        <v>Qianfeng Zhen (Huái'ān Shì)</v>
      </c>
    </row>
    <row r="782" spans="1:16" hidden="1" x14ac:dyDescent="0.25">
      <c r="A782" t="s">
        <v>305</v>
      </c>
      <c r="B782" t="str">
        <f t="shared" si="48"/>
        <v>Qiánhuáng Zhèn</v>
      </c>
      <c r="C782" t="str">
        <f t="shared" si="49"/>
        <v>Qiánhuáng Zhèn</v>
      </c>
      <c r="D782" t="s">
        <v>306</v>
      </c>
      <c r="E782" t="s">
        <v>243</v>
      </c>
      <c r="F782" t="str">
        <f>_xlfn.CONCAT(D782,", ",H782,", ",I782,", ","江苏省")</f>
        <v>前黄镇, 武进区, 常州市, 江苏省</v>
      </c>
      <c r="G782">
        <v>81580</v>
      </c>
      <c r="H782" t="s">
        <v>15</v>
      </c>
      <c r="I782" t="s">
        <v>6</v>
      </c>
      <c r="J782">
        <f>VLOOKUP(F782,[1]!china_towns_second__2[[Column1]:[Y]],3,FALSE)</f>
        <v>31.574714627866499</v>
      </c>
      <c r="K782">
        <f>VLOOKUP(F782,[1]!china_towns_second__2[[Column1]:[Y]],2,FALSE)</f>
        <v>119.906665</v>
      </c>
      <c r="L782" t="s">
        <v>4351</v>
      </c>
      <c r="M782" t="str">
        <f>VLOOKUP(H782,CHOOSE({1,2},Table1[Native],Table1[Name]),2,0)</f>
        <v>Wŭjìn Qū</v>
      </c>
      <c r="N782" t="str">
        <f>VLOOKUP(I782,CHOOSE({1,2},Table1[Native],Table1[Name]),2,0)</f>
        <v>Chángzhōu Shì</v>
      </c>
      <c r="O782" t="str">
        <f t="shared" si="50"/>
        <v>Qianhuang Zhen (Chángzhōu Shì)</v>
      </c>
      <c r="P782" s="13" t="str">
        <f t="shared" si="51"/>
        <v>Qianhuang Zhen (Chángzhōu Shì)</v>
      </c>
    </row>
    <row r="783" spans="1:16" hidden="1" x14ac:dyDescent="0.25">
      <c r="A783" t="s">
        <v>534</v>
      </c>
      <c r="B783" t="str">
        <f t="shared" si="48"/>
        <v>Qiănjí</v>
      </c>
      <c r="C783" t="str">
        <f t="shared" si="49"/>
        <v>Qiănjí</v>
      </c>
      <c r="D783" t="s">
        <v>535</v>
      </c>
      <c r="E783" t="s">
        <v>248</v>
      </c>
      <c r="F783" t="str">
        <f>_xlfn.CONCAT(D783,", ",H783,", ",I783,", ","江苏省")</f>
        <v>浅集办事处, 涟水县, 淮安市, 江苏省</v>
      </c>
      <c r="G783">
        <v>25870</v>
      </c>
      <c r="H783" t="s">
        <v>32</v>
      </c>
      <c r="I783" t="s">
        <v>21</v>
      </c>
      <c r="J783" t="e">
        <f>VLOOKUP(F783,[1]!china_towns_second__2[[Column1]:[Y]],3,FALSE)</f>
        <v>#N/A</v>
      </c>
      <c r="K783" t="e">
        <f>VLOOKUP(F783,[1]!china_towns_second__2[[Column1]:[Y]],2,FALSE)</f>
        <v>#N/A</v>
      </c>
      <c r="L783" t="s">
        <v>4352</v>
      </c>
      <c r="M783" t="str">
        <f>VLOOKUP(H783,CHOOSE({1,2},Table1[Native],Table1[Name]),2,0)</f>
        <v>Liánshuĭ Xiàn</v>
      </c>
      <c r="N783" t="str">
        <f>VLOOKUP(I783,CHOOSE({1,2},Table1[Native],Table1[Name]),2,0)</f>
        <v>Huái'ān Shì</v>
      </c>
      <c r="O783" t="str">
        <f t="shared" si="50"/>
        <v>Qianji (Huái'ān Shì)</v>
      </c>
      <c r="P783" s="13" t="str">
        <f t="shared" si="51"/>
        <v>Qianji (Huái'ān Shì)</v>
      </c>
    </row>
    <row r="784" spans="1:16" hidden="1" x14ac:dyDescent="0.25">
      <c r="A784" t="s">
        <v>1360</v>
      </c>
      <c r="B784" t="str">
        <f t="shared" si="48"/>
        <v>Qiánjí Zhèn</v>
      </c>
      <c r="C784" t="str">
        <f t="shared" si="49"/>
        <v>Qiánjí Zhèn</v>
      </c>
      <c r="D784" t="s">
        <v>1361</v>
      </c>
      <c r="E784" t="s">
        <v>243</v>
      </c>
      <c r="F784" t="str">
        <f>_xlfn.CONCAT(D784,", ",H784,", ",I784,", ","江苏省")</f>
        <v>钱集镇, 沭阳县, 宿迁市, 江苏省</v>
      </c>
      <c r="G784">
        <v>24227</v>
      </c>
      <c r="H784" t="s">
        <v>89</v>
      </c>
      <c r="I784" t="s">
        <v>87</v>
      </c>
      <c r="J784">
        <f>VLOOKUP(F784,[1]!china_towns_second__2[[Column1]:[Y]],3,FALSE)</f>
        <v>33.928093484797998</v>
      </c>
      <c r="K784">
        <f>VLOOKUP(F784,[1]!china_towns_second__2[[Column1]:[Y]],2,FALSE)</f>
        <v>118.9162499</v>
      </c>
      <c r="L784" t="s">
        <v>4353</v>
      </c>
      <c r="M784" t="str">
        <f>VLOOKUP(H784,CHOOSE({1,2},Table1[Native],Table1[Name]),2,0)</f>
        <v>Shùyáng Xiàn</v>
      </c>
      <c r="N784" t="str">
        <f>VLOOKUP(I784,CHOOSE({1,2},Table1[Native],Table1[Name]),2,0)</f>
        <v>Sùqiān Shì</v>
      </c>
      <c r="O784" t="str">
        <f t="shared" si="50"/>
        <v>Qianji Zhen (Sùqiān Shì)</v>
      </c>
      <c r="P784" s="13" t="str">
        <f t="shared" si="51"/>
        <v>Qianji Zhen (Sùqiān Shì)</v>
      </c>
    </row>
    <row r="785" spans="1:16" hidden="1" x14ac:dyDescent="0.25">
      <c r="A785" t="s">
        <v>1915</v>
      </c>
      <c r="B785" t="str">
        <f t="shared" si="48"/>
        <v>Qiánqiáo Jiēdào</v>
      </c>
      <c r="C785" t="str">
        <f t="shared" si="49"/>
        <v>Qiánqiáo Jiēdào</v>
      </c>
      <c r="D785" t="s">
        <v>1916</v>
      </c>
      <c r="E785" t="s">
        <v>240</v>
      </c>
      <c r="F785" t="str">
        <f>_xlfn.CONCAT(D785,", ",H785,", ",I785,", ","江苏省")</f>
        <v>钱桥街道, 惠山区, 无锡市, 江苏省</v>
      </c>
      <c r="G785">
        <v>130330</v>
      </c>
      <c r="H785" t="s">
        <v>137</v>
      </c>
      <c r="I785" t="s">
        <v>133</v>
      </c>
      <c r="J785">
        <f>VLOOKUP(F785,[1]!china_towns_second__2[[Column1]:[Y]],3,FALSE)</f>
        <v>31.598571077577699</v>
      </c>
      <c r="K785">
        <f>VLOOKUP(F785,[1]!china_towns_second__2[[Column1]:[Y]],2,FALSE)</f>
        <v>120.19485090000001</v>
      </c>
      <c r="L785" t="s">
        <v>4354</v>
      </c>
      <c r="M785" t="str">
        <f>VLOOKUP(H785,CHOOSE({1,2},Table1[Native],Table1[Name]),2,0)</f>
        <v>Huìshān Qū</v>
      </c>
      <c r="N785" t="str">
        <f>VLOOKUP(I785,CHOOSE({1,2},Table1[Native],Table1[Name]),2,0)</f>
        <v>Wúxī Shì</v>
      </c>
      <c r="O785" t="str">
        <f t="shared" si="50"/>
        <v>Qianqiao Jiedao (Wúxī Shì)</v>
      </c>
      <c r="P785" s="13" t="str">
        <f t="shared" si="51"/>
        <v>Qianqiao Jiedao (Wúxī Shì)</v>
      </c>
    </row>
    <row r="786" spans="1:16" hidden="1" x14ac:dyDescent="0.25">
      <c r="A786" t="s">
        <v>2456</v>
      </c>
      <c r="B786" t="str">
        <f t="shared" si="48"/>
        <v>Qiānqiū Zhèn</v>
      </c>
      <c r="C786" t="str">
        <f t="shared" si="49"/>
        <v>Qiānqiū Zhèn</v>
      </c>
      <c r="D786" t="s">
        <v>2457</v>
      </c>
      <c r="E786" t="s">
        <v>243</v>
      </c>
      <c r="F786" t="str">
        <f>_xlfn.CONCAT(D786,", ",H786,", ",I786,", ","江苏省")</f>
        <v>千秋镇, 射阳县, 盐城市, 江苏省</v>
      </c>
      <c r="G786">
        <v>49628</v>
      </c>
      <c r="H786" t="s">
        <v>177</v>
      </c>
      <c r="I786" t="s">
        <v>165</v>
      </c>
      <c r="J786">
        <f>VLOOKUP(F786,[1]!china_towns_second__2[[Column1]:[Y]],3,FALSE)</f>
        <v>33.9216297359688</v>
      </c>
      <c r="K786">
        <f>VLOOKUP(F786,[1]!china_towns_second__2[[Column1]:[Y]],2,FALSE)</f>
        <v>120.23537349999999</v>
      </c>
      <c r="L786" t="s">
        <v>4355</v>
      </c>
      <c r="M786" t="str">
        <f>VLOOKUP(H786,CHOOSE({1,2},Table1[Native],Table1[Name]),2,0)</f>
        <v>Shèyáng Xiàn</v>
      </c>
      <c r="N786" t="str">
        <f>VLOOKUP(I786,CHOOSE({1,2},Table1[Native],Table1[Name]),2,0)</f>
        <v>Yánchéng Shì</v>
      </c>
      <c r="O786" t="str">
        <f t="shared" si="50"/>
        <v>Qianqiu Zhen (Yánchéng Shì)</v>
      </c>
      <c r="P786" s="13" t="str">
        <f t="shared" si="51"/>
        <v>Qianqiu Zhen (Yánchéng Shì)</v>
      </c>
    </row>
    <row r="787" spans="1:16" hidden="1" x14ac:dyDescent="0.25">
      <c r="A787" t="s">
        <v>715</v>
      </c>
      <c r="B787" t="str">
        <f t="shared" si="48"/>
        <v>Qiánsāndăo Xiāng</v>
      </c>
      <c r="C787" t="str">
        <f t="shared" si="49"/>
        <v>Qiánsāndăo Xiāng</v>
      </c>
      <c r="D787" t="s">
        <v>716</v>
      </c>
      <c r="E787" t="s">
        <v>690</v>
      </c>
      <c r="F787" t="str">
        <f>_xlfn.CONCAT(D787,", ",H787,", ",I787,", ","江苏省")</f>
        <v>前三岛乡, 连云区, 连云港市, 江苏省</v>
      </c>
      <c r="G787">
        <v>3</v>
      </c>
      <c r="H787" t="s">
        <v>48</v>
      </c>
      <c r="I787" t="s">
        <v>37</v>
      </c>
      <c r="J787" t="e">
        <f>VLOOKUP(F787,[1]!china_towns_second__2[[Column1]:[Y]],3,FALSE)</f>
        <v>#N/A</v>
      </c>
      <c r="K787" t="e">
        <f>VLOOKUP(F787,[1]!china_towns_second__2[[Column1]:[Y]],2,FALSE)</f>
        <v>#N/A</v>
      </c>
      <c r="L787" t="s">
        <v>4356</v>
      </c>
      <c r="M787" t="str">
        <f>VLOOKUP(H787,CHOOSE({1,2},Table1[Native],Table1[Name]),2,0)</f>
        <v>Liányún Qū</v>
      </c>
      <c r="N787" t="str">
        <f>VLOOKUP(I787,CHOOSE({1,2},Table1[Native],Table1[Name]),2,0)</f>
        <v>Liányúngăng Shì</v>
      </c>
      <c r="O787" t="str">
        <f t="shared" si="50"/>
        <v>Qiansandao Xiang (Liányúngăng Shì)</v>
      </c>
      <c r="P787" s="13" t="str">
        <f t="shared" si="51"/>
        <v>Qiansandao Xiang (Liányúngăng Shì)</v>
      </c>
    </row>
    <row r="788" spans="1:16" hidden="1" x14ac:dyDescent="0.25">
      <c r="A788" t="s">
        <v>1917</v>
      </c>
      <c r="B788" t="str">
        <f t="shared" si="48"/>
        <v>Qiánzhōu Jiēdào</v>
      </c>
      <c r="C788" t="str">
        <f t="shared" si="49"/>
        <v>Qiánzhōu Jiēdào</v>
      </c>
      <c r="D788" t="s">
        <v>1918</v>
      </c>
      <c r="E788" t="s">
        <v>240</v>
      </c>
      <c r="F788" t="str">
        <f>_xlfn.CONCAT(D788,", ",H788,", ",I788,", ","江苏省")</f>
        <v>前洲街道, 惠山区, 无锡市, 江苏省</v>
      </c>
      <c r="G788">
        <v>64704</v>
      </c>
      <c r="H788" t="s">
        <v>137</v>
      </c>
      <c r="I788" t="s">
        <v>133</v>
      </c>
      <c r="J788">
        <f>VLOOKUP(F788,[1]!china_towns_second__2[[Column1]:[Y]],3,FALSE)</f>
        <v>31.691380651324302</v>
      </c>
      <c r="K788">
        <f>VLOOKUP(F788,[1]!china_towns_second__2[[Column1]:[Y]],2,FALSE)</f>
        <v>120.21450299999999</v>
      </c>
      <c r="L788" t="s">
        <v>4357</v>
      </c>
      <c r="M788" t="str">
        <f>VLOOKUP(H788,CHOOSE({1,2},Table1[Native],Table1[Name]),2,0)</f>
        <v>Huìshān Qū</v>
      </c>
      <c r="N788" t="str">
        <f>VLOOKUP(I788,CHOOSE({1,2},Table1[Native],Table1[Name]),2,0)</f>
        <v>Wúxī Shì</v>
      </c>
      <c r="O788" t="str">
        <f t="shared" si="50"/>
        <v>Qianzhou Jiedao (Wúxī Shì)</v>
      </c>
      <c r="P788" s="13" t="str">
        <f t="shared" si="51"/>
        <v>Qianzhou Jiedao (Wúxī Shì)</v>
      </c>
    </row>
    <row r="789" spans="1:16" hidden="1" x14ac:dyDescent="0.25">
      <c r="A789" t="s">
        <v>930</v>
      </c>
      <c r="B789" t="str">
        <f t="shared" si="48"/>
        <v>Qiáolín Jiēdào [incl. Wūjiāng Zhèn]</v>
      </c>
      <c r="C789" t="str">
        <f t="shared" si="49"/>
        <v>Qiáolín Jiēdào [incl. Wūjiāng Zhèn]</v>
      </c>
      <c r="D789" t="s">
        <v>931</v>
      </c>
      <c r="E789" t="s">
        <v>240</v>
      </c>
      <c r="F789" t="str">
        <f>_xlfn.CONCAT(D789,", ",H789,", ",I789,", ","江苏省")</f>
        <v>桥林街道, 浦口区, 南京市, 江苏省</v>
      </c>
      <c r="G789">
        <v>66973</v>
      </c>
      <c r="H789" t="s">
        <v>63</v>
      </c>
      <c r="I789" t="s">
        <v>51</v>
      </c>
      <c r="J789">
        <f>VLOOKUP(F789,[1]!china_towns_second__2[[Column1]:[Y]],3,FALSE)</f>
        <v>31.9376970577785</v>
      </c>
      <c r="K789">
        <f>VLOOKUP(F789,[1]!china_towns_second__2[[Column1]:[Y]],2,FALSE)</f>
        <v>118.5125659</v>
      </c>
      <c r="L789" t="s">
        <v>4358</v>
      </c>
      <c r="M789" t="str">
        <f>VLOOKUP(H789,CHOOSE({1,2},Table1[Native],Table1[Name]),2,0)</f>
        <v>Pŭkŏu Qū</v>
      </c>
      <c r="N789" t="str">
        <f>VLOOKUP(I789,CHOOSE({1,2},Table1[Native],Table1[Name]),2,0)</f>
        <v>Nánjīng Shì</v>
      </c>
      <c r="O789" t="str">
        <f t="shared" si="50"/>
        <v>Qiaolin Jiedao [incl. Wujiang Zhen] (Nánjīng Shì)</v>
      </c>
      <c r="P789" s="13" t="str">
        <f t="shared" si="51"/>
        <v>Qiaolin Jiedao [incl. Wujiang Zhen] (Nánjīng Shì)</v>
      </c>
    </row>
    <row r="790" spans="1:16" hidden="1" x14ac:dyDescent="0.25">
      <c r="A790" t="s">
        <v>1764</v>
      </c>
      <c r="B790" t="str">
        <f t="shared" si="48"/>
        <v>Qiáotóu Zhèn</v>
      </c>
      <c r="C790" t="str">
        <f t="shared" si="49"/>
        <v>Qiáotóu Zhèn</v>
      </c>
      <c r="D790" t="s">
        <v>1765</v>
      </c>
      <c r="E790" t="s">
        <v>243</v>
      </c>
      <c r="F790" t="str">
        <f>_xlfn.CONCAT(D790,", ",H790,", ",I790,", ","江苏省")</f>
        <v>桥头镇, 姜堰区, 泰州市, 江苏省</v>
      </c>
      <c r="G790">
        <v>22284</v>
      </c>
      <c r="H790" t="s">
        <v>123</v>
      </c>
      <c r="I790" t="s">
        <v>117</v>
      </c>
      <c r="J790">
        <f>VLOOKUP(F790,[1]!china_towns_second__2[[Column1]:[Y]],3,FALSE)</f>
        <v>32.563619399731799</v>
      </c>
      <c r="K790">
        <f>VLOOKUP(F790,[1]!china_towns_second__2[[Column1]:[Y]],2,FALSE)</f>
        <v>120.06577590000001</v>
      </c>
      <c r="L790" t="s">
        <v>4359</v>
      </c>
      <c r="M790" t="str">
        <f>VLOOKUP(H790,CHOOSE({1,2},Table1[Native],Table1[Name]),2,0)</f>
        <v>Jiāngyàn Qū</v>
      </c>
      <c r="N790" t="str">
        <f>VLOOKUP(I790,CHOOSE({1,2},Table1[Native],Table1[Name]),2,0)</f>
        <v>Tàizhōu Shì</v>
      </c>
      <c r="O790" t="str">
        <f t="shared" si="50"/>
        <v>Qiaotou Zhen (Tàizhōu Shì)</v>
      </c>
      <c r="P790" s="13" t="str">
        <f t="shared" si="51"/>
        <v>Qiaotou Zhen (Tàizhōu Shì)</v>
      </c>
    </row>
    <row r="791" spans="1:16" hidden="1" x14ac:dyDescent="0.25">
      <c r="A791" t="s">
        <v>1153</v>
      </c>
      <c r="B791" t="str">
        <f t="shared" si="48"/>
        <v>Qĭdōng Jīngjì Kāifāqū</v>
      </c>
      <c r="C791" t="str">
        <f t="shared" si="49"/>
        <v>Qĭdōng Jīngjì Kāifāqū</v>
      </c>
      <c r="D791" t="s">
        <v>1154</v>
      </c>
      <c r="E791" t="s">
        <v>248</v>
      </c>
      <c r="F791" t="str">
        <f>_xlfn.CONCAT(D791,", ",H791,", ",I791,", ","江苏省")</f>
        <v>启东经济开发区, 启东市, 南通市, 江苏省</v>
      </c>
      <c r="G791">
        <v>35196</v>
      </c>
      <c r="H791" t="s">
        <v>79</v>
      </c>
      <c r="I791" t="s">
        <v>72</v>
      </c>
      <c r="J791">
        <f>VLOOKUP(F791,[1]!china_towns_second__2[[Column1]:[Y]],3,FALSE)</f>
        <v>31.813496429154501</v>
      </c>
      <c r="K791">
        <f>VLOOKUP(F791,[1]!china_towns_second__2[[Column1]:[Y]],2,FALSE)</f>
        <v>121.61294359999999</v>
      </c>
      <c r="L791" t="s">
        <v>4360</v>
      </c>
      <c r="M791" t="str">
        <f>VLOOKUP(H791,CHOOSE({1,2},Table1[Native],Table1[Name]),2,0)</f>
        <v>Qĭdōng Shì</v>
      </c>
      <c r="N791" t="str">
        <f>VLOOKUP(I791,CHOOSE({1,2},Table1[Native],Table1[Name]),2,0)</f>
        <v>Nántōng Shì</v>
      </c>
      <c r="O791" t="str">
        <f t="shared" si="50"/>
        <v>Qidong Jingji Kaifaqu (Nántōng Shì)</v>
      </c>
      <c r="P791" s="13" t="str">
        <f t="shared" si="51"/>
        <v>Qidong Jingji Kaifaqu (Nántōng Shì)</v>
      </c>
    </row>
    <row r="792" spans="1:16" hidden="1" x14ac:dyDescent="0.25">
      <c r="A792" t="s">
        <v>1569</v>
      </c>
      <c r="B792" t="str">
        <f t="shared" si="48"/>
        <v>Qīdū Zhèn</v>
      </c>
      <c r="C792" t="str">
        <f t="shared" si="49"/>
        <v>Qīdū Zhèn</v>
      </c>
      <c r="D792" t="s">
        <v>1570</v>
      </c>
      <c r="E792" t="s">
        <v>243</v>
      </c>
      <c r="F792" t="str">
        <f>_xlfn.CONCAT(D792,", ",H792,", ",I792,", ","江苏省")</f>
        <v>七都镇, 吴江区, 苏州市, 江苏省</v>
      </c>
      <c r="G792">
        <v>78000</v>
      </c>
      <c r="H792" t="s">
        <v>109</v>
      </c>
      <c r="I792" t="s">
        <v>98</v>
      </c>
      <c r="J792">
        <f>VLOOKUP(F792,[1]!china_towns_second__2[[Column1]:[Y]],3,FALSE)</f>
        <v>30.9596772779073</v>
      </c>
      <c r="K792">
        <f>VLOOKUP(F792,[1]!china_towns_second__2[[Column1]:[Y]],2,FALSE)</f>
        <v>120.4333247</v>
      </c>
      <c r="L792" t="s">
        <v>4361</v>
      </c>
      <c r="M792" t="str">
        <f>VLOOKUP(H792,CHOOSE({1,2},Table1[Native],Table1[Name]),2,0)</f>
        <v>Wújiāng Qū</v>
      </c>
      <c r="N792" t="str">
        <f>VLOOKUP(I792,CHOOSE({1,2},Table1[Native],Table1[Name]),2,0)</f>
        <v>Sūzhōu Shì</v>
      </c>
      <c r="O792" t="str">
        <f t="shared" si="50"/>
        <v>Qidu Zhen (Sūzhōu Shì)</v>
      </c>
      <c r="P792" s="13" t="str">
        <f t="shared" si="51"/>
        <v>Qidu Zhen (Sūzhōu Shì)</v>
      </c>
    </row>
    <row r="793" spans="1:16" hidden="1" x14ac:dyDescent="0.25">
      <c r="A793" t="s">
        <v>2826</v>
      </c>
      <c r="B793" t="str">
        <f t="shared" si="48"/>
        <v>Qīlĭdiàn Jiēdào</v>
      </c>
      <c r="C793" t="str">
        <f t="shared" si="49"/>
        <v>Qīlĭdiàn Jiēdào</v>
      </c>
      <c r="D793" t="s">
        <v>2827</v>
      </c>
      <c r="E793" t="s">
        <v>240</v>
      </c>
      <c r="F793" t="str">
        <f>_xlfn.CONCAT(D793,", ",H793,", ",I793,", ","江苏省")</f>
        <v>七里甸街道, 润州区, 镇江市, 江苏省</v>
      </c>
      <c r="G793">
        <v>57065</v>
      </c>
      <c r="H793" t="s">
        <v>206</v>
      </c>
      <c r="I793" t="s">
        <v>197</v>
      </c>
      <c r="J793">
        <f>VLOOKUP(F793,[1]!china_towns_second__2[[Column1]:[Y]],3,FALSE)</f>
        <v>32.182757136549299</v>
      </c>
      <c r="K793">
        <f>VLOOKUP(F793,[1]!china_towns_second__2[[Column1]:[Y]],2,FALSE)</f>
        <v>119.40016420000001</v>
      </c>
      <c r="L793" t="s">
        <v>4362</v>
      </c>
      <c r="M793" t="str">
        <f>VLOOKUP(H793,CHOOSE({1,2},Table1[Native],Table1[Name]),2,0)</f>
        <v>Rùnzhōu Qū</v>
      </c>
      <c r="N793" t="str">
        <f>VLOOKUP(I793,CHOOSE({1,2},Table1[Native],Table1[Name]),2,0)</f>
        <v>Zhènjiāng Shì</v>
      </c>
      <c r="O793" t="str">
        <f t="shared" si="50"/>
        <v>Qilidian Jiedao (Zhènjiāng Shì)</v>
      </c>
      <c r="P793" s="13" t="str">
        <f t="shared" si="51"/>
        <v>Qilidian Jiedao (Zhènjiāng Shì)</v>
      </c>
    </row>
    <row r="794" spans="1:16" hidden="1" x14ac:dyDescent="0.25">
      <c r="A794" t="s">
        <v>2174</v>
      </c>
      <c r="B794" t="str">
        <f t="shared" si="48"/>
        <v>Qīlĭgōu Jiēdào</v>
      </c>
      <c r="C794" t="str">
        <f t="shared" si="49"/>
        <v>Qīlĭgōu Jiēdào</v>
      </c>
      <c r="D794" t="s">
        <v>2175</v>
      </c>
      <c r="E794" t="s">
        <v>240</v>
      </c>
      <c r="F794" t="str">
        <f>_xlfn.CONCAT(D794,", ",H794,", ",I794,", ","江苏省")</f>
        <v>七里沟街道, 泉山区, 徐州市, 江苏省</v>
      </c>
      <c r="G794">
        <v>8361</v>
      </c>
      <c r="H794" t="s">
        <v>156</v>
      </c>
      <c r="I794" t="s">
        <v>147</v>
      </c>
      <c r="J794">
        <f>VLOOKUP(F794,[1]!china_towns_second__2[[Column1]:[Y]],3,FALSE)</f>
        <v>34.225390520651302</v>
      </c>
      <c r="K794">
        <f>VLOOKUP(F794,[1]!china_towns_second__2[[Column1]:[Y]],2,FALSE)</f>
        <v>117.21145540000001</v>
      </c>
      <c r="L794" t="s">
        <v>4363</v>
      </c>
      <c r="M794" t="str">
        <f>VLOOKUP(H794,CHOOSE({1,2},Table1[Native],Table1[Name]),2,0)</f>
        <v>Quánshān Qū</v>
      </c>
      <c r="N794" t="str">
        <f>VLOOKUP(I794,CHOOSE({1,2},Table1[Native],Table1[Name]),2,0)</f>
        <v>Xúzhōu Shì</v>
      </c>
      <c r="O794" t="str">
        <f t="shared" si="50"/>
        <v>Qiligou Jiedao (Xúzhōu Shì)</v>
      </c>
      <c r="P794" s="13" t="str">
        <f t="shared" si="51"/>
        <v>Qiligou Jiedao (Xúzhōu Shì)</v>
      </c>
    </row>
    <row r="795" spans="1:16" hidden="1" x14ac:dyDescent="0.25">
      <c r="A795" t="s">
        <v>932</v>
      </c>
      <c r="B795" t="str">
        <f t="shared" si="48"/>
        <v>Qílín Jiēdào</v>
      </c>
      <c r="C795" t="str">
        <f t="shared" si="49"/>
        <v>Qílín Jiēdào</v>
      </c>
      <c r="D795" t="s">
        <v>933</v>
      </c>
      <c r="E795" t="s">
        <v>240</v>
      </c>
      <c r="F795" t="str">
        <f>_xlfn.CONCAT(D795,", ",H795,", ",I795,", ","江苏省")</f>
        <v>麒麟街道, 江宁区, 南京市, 江苏省</v>
      </c>
      <c r="G795">
        <v>62446</v>
      </c>
      <c r="H795" t="s">
        <v>56</v>
      </c>
      <c r="I795" t="s">
        <v>51</v>
      </c>
      <c r="J795">
        <f>VLOOKUP(F795,[1]!china_towns_second__2[[Column1]:[Y]],3,FALSE)</f>
        <v>32.046636897241903</v>
      </c>
      <c r="K795">
        <f>VLOOKUP(F795,[1]!china_towns_second__2[[Column1]:[Y]],2,FALSE)</f>
        <v>118.9325908</v>
      </c>
      <c r="L795" t="s">
        <v>4364</v>
      </c>
      <c r="M795" t="str">
        <f>VLOOKUP(H795,CHOOSE({1,2},Table1[Native],Table1[Name]),2,0)</f>
        <v>Jiāngníng Qū</v>
      </c>
      <c r="N795" t="str">
        <f>VLOOKUP(I795,CHOOSE({1,2},Table1[Native],Table1[Name]),2,0)</f>
        <v>Nánjīng Shì</v>
      </c>
      <c r="O795" t="str">
        <f t="shared" si="50"/>
        <v>Qilin Jiedao (Nánjīng Shì)</v>
      </c>
      <c r="P795" s="13" t="str">
        <f t="shared" si="51"/>
        <v>Qilin Jiedao (Nánjīng Shì)</v>
      </c>
    </row>
    <row r="796" spans="1:16" hidden="1" x14ac:dyDescent="0.25">
      <c r="A796" t="s">
        <v>1155</v>
      </c>
      <c r="B796" t="str">
        <f t="shared" si="48"/>
        <v>Qĭlóng Xiāng</v>
      </c>
      <c r="C796" t="str">
        <f t="shared" si="49"/>
        <v>Qĭlóng Xiāng</v>
      </c>
      <c r="D796" t="s">
        <v>1156</v>
      </c>
      <c r="E796" t="s">
        <v>690</v>
      </c>
      <c r="F796" t="str">
        <f>_xlfn.CONCAT(D796,", ",H796,", ",I796,", ","江苏省")</f>
        <v>启隆乡, 启东市, 南通市, 江苏省</v>
      </c>
      <c r="G796">
        <v>3959</v>
      </c>
      <c r="H796" t="s">
        <v>79</v>
      </c>
      <c r="I796" t="s">
        <v>72</v>
      </c>
      <c r="J796" t="e">
        <f>VLOOKUP(F796,[1]!china_towns_second__2[[Column1]:[Y]],3,FALSE)</f>
        <v>#N/A</v>
      </c>
      <c r="K796" t="e">
        <f>VLOOKUP(F796,[1]!china_towns_second__2[[Column1]:[Y]],2,FALSE)</f>
        <v>#N/A</v>
      </c>
      <c r="L796" t="s">
        <v>4365</v>
      </c>
      <c r="M796" t="str">
        <f>VLOOKUP(H796,CHOOSE({1,2},Table1[Native],Table1[Name]),2,0)</f>
        <v>Qĭdōng Shì</v>
      </c>
      <c r="N796" t="str">
        <f>VLOOKUP(I796,CHOOSE({1,2},Table1[Native],Table1[Name]),2,0)</f>
        <v>Nántōng Shì</v>
      </c>
      <c r="O796" t="str">
        <f t="shared" si="50"/>
        <v>Qilong Xiang (Nántōng Shì)</v>
      </c>
      <c r="P796" s="13" t="str">
        <f t="shared" si="51"/>
        <v>Qilong Xiang (Nántōng Shì)</v>
      </c>
    </row>
    <row r="797" spans="1:16" hidden="1" x14ac:dyDescent="0.25">
      <c r="A797" t="s">
        <v>2176</v>
      </c>
      <c r="B797" t="str">
        <f t="shared" si="48"/>
        <v>Qìng'ān Zhèn</v>
      </c>
      <c r="C797" t="str">
        <f t="shared" si="49"/>
        <v>Qìng'ān Zhèn</v>
      </c>
      <c r="D797" t="s">
        <v>2177</v>
      </c>
      <c r="E797" t="s">
        <v>243</v>
      </c>
      <c r="F797" t="str">
        <f>_xlfn.CONCAT(D797,", ",H797,", ",I797,", ","江苏省")</f>
        <v>庆安镇, 睢宁县, 徐州市, 江苏省</v>
      </c>
      <c r="G797">
        <v>48234</v>
      </c>
      <c r="H797" t="s">
        <v>158</v>
      </c>
      <c r="I797" t="s">
        <v>147</v>
      </c>
      <c r="J797">
        <f>VLOOKUP(F797,[1]!china_towns_second__2[[Column1]:[Y]],3,FALSE)</f>
        <v>33.988221681129303</v>
      </c>
      <c r="K797">
        <f>VLOOKUP(F797,[1]!china_towns_second__2[[Column1]:[Y]],2,FALSE)</f>
        <v>117.85424620000001</v>
      </c>
      <c r="L797" t="s">
        <v>4366</v>
      </c>
      <c r="M797" t="str">
        <f>VLOOKUP(H797,CHOOSE({1,2},Table1[Native],Table1[Name]),2,0)</f>
        <v>Suīníng Xiàn</v>
      </c>
      <c r="N797" t="str">
        <f>VLOOKUP(I797,CHOOSE({1,2},Table1[Native],Table1[Name]),2,0)</f>
        <v>Xúzhōu Shì</v>
      </c>
      <c r="O797" t="str">
        <f t="shared" si="50"/>
        <v>Qing'an Zhen (Xúzhōu Shì)</v>
      </c>
      <c r="P797" s="13" t="str">
        <f t="shared" si="51"/>
        <v>Qing'an Zhen (Xúzhōu Shì)</v>
      </c>
    </row>
    <row r="798" spans="1:16" hidden="1" x14ac:dyDescent="0.25">
      <c r="A798" t="s">
        <v>2458</v>
      </c>
      <c r="B798" t="str">
        <f t="shared" si="48"/>
        <v>Qìngfēng Zhèn</v>
      </c>
      <c r="C798" t="str">
        <f t="shared" si="49"/>
        <v>Qìngfēng Zhèn</v>
      </c>
      <c r="D798" t="s">
        <v>2459</v>
      </c>
      <c r="E798" t="s">
        <v>243</v>
      </c>
      <c r="F798" t="str">
        <f>_xlfn.CONCAT(D798,", ",H798,", ",I798,", ","江苏省")</f>
        <v>庆丰镇, 建湖县, 盐城市, 江苏省</v>
      </c>
      <c r="G798">
        <v>51510</v>
      </c>
      <c r="H798" t="s">
        <v>175</v>
      </c>
      <c r="I798" t="s">
        <v>165</v>
      </c>
      <c r="J798">
        <f>VLOOKUP(F798,[1]!china_towns_second__2[[Column1]:[Y]],3,FALSE)</f>
        <v>33.457990598306203</v>
      </c>
      <c r="K798">
        <f>VLOOKUP(F798,[1]!china_towns_second__2[[Column1]:[Y]],2,FALSE)</f>
        <v>119.923283</v>
      </c>
      <c r="L798" t="s">
        <v>4367</v>
      </c>
      <c r="M798" t="str">
        <f>VLOOKUP(H798,CHOOSE({1,2},Table1[Native],Table1[Name]),2,0)</f>
        <v>Jiànhú Xiàn</v>
      </c>
      <c r="N798" t="str">
        <f>VLOOKUP(I798,CHOOSE({1,2},Table1[Native],Table1[Name]),2,0)</f>
        <v>Yánchéng Shì</v>
      </c>
      <c r="O798" t="str">
        <f t="shared" si="50"/>
        <v>Qingfeng Zhen (Yánchéng Shì)</v>
      </c>
      <c r="P798" s="13" t="str">
        <f t="shared" si="51"/>
        <v>Qingfeng Zhen (Yánchéng Shì)</v>
      </c>
    </row>
    <row r="799" spans="1:16" hidden="1" x14ac:dyDescent="0.25">
      <c r="A799" t="s">
        <v>536</v>
      </c>
      <c r="B799" t="str">
        <f t="shared" si="48"/>
        <v>Qīnghé Jiēdào [Báilùhú Jiēdào]</v>
      </c>
      <c r="C799" t="str">
        <f t="shared" si="49"/>
        <v>Qīnghé Jiēdào [Báilùhú Jiēdào]</v>
      </c>
      <c r="D799" t="s">
        <v>537</v>
      </c>
      <c r="E799" t="s">
        <v>240</v>
      </c>
      <c r="F799" t="str">
        <f>_xlfn.CONCAT(D799,", ",H799,", ",I799,", ","江苏省")</f>
        <v>清河街道, 清江浦区, 淮安市, 江苏省</v>
      </c>
      <c r="G799">
        <v>13327</v>
      </c>
      <c r="H799" t="s">
        <v>33</v>
      </c>
      <c r="I799" t="s">
        <v>21</v>
      </c>
      <c r="J799" t="e">
        <f>VLOOKUP(F799,[1]!china_towns_second__2[[Column1]:[Y]],3,FALSE)</f>
        <v>#N/A</v>
      </c>
      <c r="K799" t="e">
        <f>VLOOKUP(F799,[1]!china_towns_second__2[[Column1]:[Y]],2,FALSE)</f>
        <v>#N/A</v>
      </c>
      <c r="L799" t="s">
        <v>4368</v>
      </c>
      <c r="M799" t="str">
        <f>VLOOKUP(H799,CHOOSE({1,2},Table1[Native],Table1[Name]),2,0)</f>
        <v>Qīngjiāngpǔ Qū</v>
      </c>
      <c r="N799" t="str">
        <f>VLOOKUP(I799,CHOOSE({1,2},Table1[Native],Table1[Name]),2,0)</f>
        <v>Huái'ān Shì</v>
      </c>
      <c r="O799" t="str">
        <f t="shared" si="50"/>
        <v>Qinghe Jiedao [Bailuhu Jiedao] (Huái'ān Shì)</v>
      </c>
      <c r="P799" s="13" t="str">
        <f t="shared" si="51"/>
        <v>Qinghe Jiedao [Bailuhu Jiedao] (Huái'ān Shì)</v>
      </c>
    </row>
    <row r="800" spans="1:16" hidden="1" x14ac:dyDescent="0.25">
      <c r="A800" t="s">
        <v>717</v>
      </c>
      <c r="B800" t="str">
        <f t="shared" si="48"/>
        <v>Qīnghú Zhèn</v>
      </c>
      <c r="C800" t="str">
        <f t="shared" si="49"/>
        <v>Qīnghú Zhèn</v>
      </c>
      <c r="D800" t="s">
        <v>718</v>
      </c>
      <c r="E800" t="s">
        <v>243</v>
      </c>
      <c r="F800" t="str">
        <f>_xlfn.CONCAT(D800,", ",H800,", ",I800,", ","江苏省")</f>
        <v>青湖镇, 东海县, 连云港市, 江苏省</v>
      </c>
      <c r="G800">
        <v>45322</v>
      </c>
      <c r="H800" t="s">
        <v>39</v>
      </c>
      <c r="I800" t="s">
        <v>37</v>
      </c>
      <c r="J800">
        <f>VLOOKUP(F800,[1]!china_towns_second__2[[Column1]:[Y]],3,FALSE)</f>
        <v>34.667256569048398</v>
      </c>
      <c r="K800">
        <f>VLOOKUP(F800,[1]!china_towns_second__2[[Column1]:[Y]],2,FALSE)</f>
        <v>118.8144442</v>
      </c>
      <c r="L800" t="s">
        <v>4369</v>
      </c>
      <c r="M800" t="str">
        <f>VLOOKUP(H800,CHOOSE({1,2},Table1[Native],Table1[Name]),2,0)</f>
        <v>Dōnghăi Xiàn</v>
      </c>
      <c r="N800" t="str">
        <f>VLOOKUP(I800,CHOOSE({1,2},Table1[Native],Table1[Name]),2,0)</f>
        <v>Liányúngăng Shì</v>
      </c>
      <c r="O800" t="str">
        <f t="shared" si="50"/>
        <v>Qinghu Zhen (Liányúngăng Shì)</v>
      </c>
      <c r="P800" s="13" t="str">
        <f t="shared" si="51"/>
        <v>Qinghu Zhen (Liányúngăng Shì)</v>
      </c>
    </row>
    <row r="801" spans="1:16" hidden="1" x14ac:dyDescent="0.25">
      <c r="A801" t="s">
        <v>538</v>
      </c>
      <c r="B801" t="str">
        <f t="shared" si="48"/>
        <v>Qīngjiāng Jiēdào</v>
      </c>
      <c r="C801" t="str">
        <f t="shared" si="49"/>
        <v>Qīngjiāng Jiēdào</v>
      </c>
      <c r="D801" t="s">
        <v>539</v>
      </c>
      <c r="E801" t="s">
        <v>240</v>
      </c>
      <c r="F801" t="str">
        <f>_xlfn.CONCAT(D801,", ",H801,", ",I801,", ","江苏省")</f>
        <v>清江街道, 清江浦区, 淮安市, 江苏省</v>
      </c>
      <c r="G801">
        <v>30111</v>
      </c>
      <c r="H801" t="s">
        <v>33</v>
      </c>
      <c r="I801" t="s">
        <v>21</v>
      </c>
      <c r="J801">
        <f>VLOOKUP(F801,[1]!china_towns_second__2[[Column1]:[Y]],3,FALSE)</f>
        <v>33.586333853667099</v>
      </c>
      <c r="K801">
        <f>VLOOKUP(F801,[1]!china_towns_second__2[[Column1]:[Y]],2,FALSE)</f>
        <v>119.02042160000001</v>
      </c>
      <c r="L801" t="s">
        <v>4370</v>
      </c>
      <c r="M801" t="str">
        <f>VLOOKUP(H801,CHOOSE({1,2},Table1[Native],Table1[Name]),2,0)</f>
        <v>Qīngjiāngpǔ Qū</v>
      </c>
      <c r="N801" t="str">
        <f>VLOOKUP(I801,CHOOSE({1,2},Table1[Native],Table1[Name]),2,0)</f>
        <v>Huái'ān Shì</v>
      </c>
      <c r="O801" t="str">
        <f t="shared" si="50"/>
        <v>Qingjiang Jiedao (Huái'ān Shì)</v>
      </c>
      <c r="P801" s="13" t="str">
        <f t="shared" si="51"/>
        <v>Qingjiang Jiedao (Huái'ān Shì)</v>
      </c>
    </row>
    <row r="802" spans="1:16" hidden="1" x14ac:dyDescent="0.25">
      <c r="A802" t="s">
        <v>719</v>
      </c>
      <c r="B802" t="str">
        <f t="shared" si="48"/>
        <v>Qīngkŏu Yánchăng</v>
      </c>
      <c r="C802" t="str">
        <f t="shared" si="49"/>
        <v>Qīngkŏu Yánchăng</v>
      </c>
      <c r="D802" t="s">
        <v>720</v>
      </c>
      <c r="E802" t="s">
        <v>248</v>
      </c>
      <c r="F802" t="str">
        <f>_xlfn.CONCAT(D802,", ",H802,", ",I802,", ","江苏省")</f>
        <v>青口盐场, 赣榆区, 连云港市, 江苏省</v>
      </c>
      <c r="G802">
        <v>3870</v>
      </c>
      <c r="H802" t="s">
        <v>41</v>
      </c>
      <c r="I802" t="s">
        <v>37</v>
      </c>
      <c r="J802" t="e">
        <f>VLOOKUP(F802,[1]!china_towns_second__2[[Column1]:[Y]],3,FALSE)</f>
        <v>#N/A</v>
      </c>
      <c r="K802" t="e">
        <f>VLOOKUP(F802,[1]!china_towns_second__2[[Column1]:[Y]],2,FALSE)</f>
        <v>#N/A</v>
      </c>
      <c r="L802" t="s">
        <v>4371</v>
      </c>
      <c r="M802" t="str">
        <f>VLOOKUP(H802,CHOOSE({1,2},Table1[Native],Table1[Name]),2,0)</f>
        <v>Gànyú Qū</v>
      </c>
      <c r="N802" t="str">
        <f>VLOOKUP(I802,CHOOSE({1,2},Table1[Native],Table1[Name]),2,0)</f>
        <v>Liányúngăng Shì</v>
      </c>
      <c r="O802" t="str">
        <f t="shared" si="50"/>
        <v>Qingkou Yanchang (Liányúngăng Shì)</v>
      </c>
      <c r="P802" s="13" t="str">
        <f t="shared" si="51"/>
        <v>Qingkou Yanchang (Liányúngăng Shì)</v>
      </c>
    </row>
    <row r="803" spans="1:16" hidden="1" x14ac:dyDescent="0.25">
      <c r="A803" t="s">
        <v>721</v>
      </c>
      <c r="B803" t="str">
        <f t="shared" si="48"/>
        <v>Qīngkŏu Zhèn</v>
      </c>
      <c r="C803" t="str">
        <f t="shared" si="49"/>
        <v>Qīngkŏu Zhèn</v>
      </c>
      <c r="D803" t="s">
        <v>722</v>
      </c>
      <c r="E803" t="s">
        <v>243</v>
      </c>
      <c r="F803" t="str">
        <f>_xlfn.CONCAT(D803,", ",H803,", ",I803,", ","江苏省")</f>
        <v>青口镇, 赣榆区, 连云港市, 江苏省</v>
      </c>
      <c r="G803">
        <v>178631</v>
      </c>
      <c r="H803" t="s">
        <v>41</v>
      </c>
      <c r="I803" t="s">
        <v>37</v>
      </c>
      <c r="J803">
        <f>VLOOKUP(F803,[1]!china_towns_second__2[[Column1]:[Y]],3,FALSE)</f>
        <v>34.832458151345797</v>
      </c>
      <c r="K803">
        <f>VLOOKUP(F803,[1]!china_towns_second__2[[Column1]:[Y]],2,FALSE)</f>
        <v>119.1263433</v>
      </c>
      <c r="L803" t="s">
        <v>4372</v>
      </c>
      <c r="M803" t="str">
        <f>VLOOKUP(H803,CHOOSE({1,2},Table1[Native],Table1[Name]),2,0)</f>
        <v>Gànyú Qū</v>
      </c>
      <c r="N803" t="str">
        <f>VLOOKUP(I803,CHOOSE({1,2},Table1[Native],Table1[Name]),2,0)</f>
        <v>Liányúngăng Shì</v>
      </c>
      <c r="O803" t="str">
        <f t="shared" si="50"/>
        <v>Qingkou Zhen (Liányúngăng Shì)</v>
      </c>
      <c r="P803" s="13" t="str">
        <f t="shared" si="51"/>
        <v>Qingkou Zhen (Liányúngăng Shì)</v>
      </c>
    </row>
    <row r="804" spans="1:16" hidden="1" x14ac:dyDescent="0.25">
      <c r="A804" t="s">
        <v>307</v>
      </c>
      <c r="B804" t="str">
        <f t="shared" si="48"/>
        <v>Qīnglóng Jiēdào</v>
      </c>
      <c r="C804" t="str">
        <f t="shared" si="49"/>
        <v>Qīnglóng Jiēdào</v>
      </c>
      <c r="D804" t="s">
        <v>308</v>
      </c>
      <c r="E804" t="s">
        <v>240</v>
      </c>
      <c r="F804" t="str">
        <f>_xlfn.CONCAT(D804,", ",H804,", ",I804,", ","江苏省")</f>
        <v>青龙街道, 天宁区, 常州市, 江苏省</v>
      </c>
      <c r="G804">
        <v>53480</v>
      </c>
      <c r="H804" t="s">
        <v>14</v>
      </c>
      <c r="I804" t="s">
        <v>6</v>
      </c>
      <c r="J804">
        <f>VLOOKUP(F804,[1]!china_towns_second__2[[Column1]:[Y]],3,FALSE)</f>
        <v>31.7965951390021</v>
      </c>
      <c r="K804">
        <f>VLOOKUP(F804,[1]!china_towns_second__2[[Column1]:[Y]],2,FALSE)</f>
        <v>120.01066109999999</v>
      </c>
      <c r="L804" t="s">
        <v>4373</v>
      </c>
      <c r="M804" t="str">
        <f>VLOOKUP(H804,CHOOSE({1,2},Table1[Native],Table1[Name]),2,0)</f>
        <v>Tiānníng Qū</v>
      </c>
      <c r="N804" t="str">
        <f>VLOOKUP(I804,CHOOSE({1,2},Table1[Native],Table1[Name]),2,0)</f>
        <v>Chángzhōu Shì</v>
      </c>
      <c r="O804" t="str">
        <f t="shared" si="50"/>
        <v>Qinglong Jiedao (Chángzhōu Shì)</v>
      </c>
      <c r="P804" s="13" t="str">
        <f t="shared" si="51"/>
        <v>Qinglong Jiedao (Chángzhōu Shì)</v>
      </c>
    </row>
    <row r="805" spans="1:16" hidden="1" x14ac:dyDescent="0.25">
      <c r="A805" t="s">
        <v>1919</v>
      </c>
      <c r="B805" t="str">
        <f t="shared" si="48"/>
        <v>Qīngmíngqiáo Jiēdào</v>
      </c>
      <c r="C805" t="str">
        <f t="shared" si="49"/>
        <v>Qīngmíngqiáo Jiēdào</v>
      </c>
      <c r="D805" t="s">
        <v>1920</v>
      </c>
      <c r="E805" t="s">
        <v>240</v>
      </c>
      <c r="F805" t="str">
        <f>_xlfn.CONCAT(D805,", ",H805,", ",I805,", ","江苏省")</f>
        <v>清名桥街道, 梁溪区, 无锡市, 江苏省</v>
      </c>
      <c r="G805">
        <v>63397</v>
      </c>
      <c r="H805" t="s">
        <v>140</v>
      </c>
      <c r="I805" t="s">
        <v>133</v>
      </c>
      <c r="J805" t="e">
        <f>VLOOKUP(F805,[1]!china_towns_second__2[[Column1]:[Y]],3,FALSE)</f>
        <v>#N/A</v>
      </c>
      <c r="K805" t="e">
        <f>VLOOKUP(F805,[1]!china_towns_second__2[[Column1]:[Y]],2,FALSE)</f>
        <v>#N/A</v>
      </c>
      <c r="L805" t="s">
        <v>4374</v>
      </c>
      <c r="M805" t="str">
        <f>VLOOKUP(H805,CHOOSE({1,2},Table1[Native],Table1[Name]),2,0)</f>
        <v>Liángxī Qū</v>
      </c>
      <c r="N805" t="str">
        <f>VLOOKUP(I805,CHOOSE({1,2},Table1[Native],Table1[Name]),2,0)</f>
        <v>Wúxī Shì</v>
      </c>
      <c r="O805" t="str">
        <f t="shared" si="50"/>
        <v>Qingmingqiao Jiedao (Wúxī Shì)</v>
      </c>
      <c r="P805" s="13" t="str">
        <f t="shared" si="51"/>
        <v>Qingmingqiao Jiedao (Wúxī Shì)</v>
      </c>
    </row>
    <row r="806" spans="1:16" hidden="1" x14ac:dyDescent="0.25">
      <c r="A806" t="s">
        <v>540</v>
      </c>
      <c r="B806" t="str">
        <f t="shared" si="48"/>
        <v>Qīngōng Zhèn [incl. Sòngjí Xiāng]</v>
      </c>
      <c r="C806" t="str">
        <f t="shared" si="49"/>
        <v>Qīngōng Zhèn [incl. Sòngjí Xiāng]</v>
      </c>
      <c r="D806" t="s">
        <v>541</v>
      </c>
      <c r="E806" t="s">
        <v>243</v>
      </c>
      <c r="F806" t="str">
        <f>_xlfn.CONCAT(D806,", ",H806,", ",I806,", ","江苏省")</f>
        <v>钦工镇, 淮安区, 淮安市, 江苏省</v>
      </c>
      <c r="G806">
        <v>62802</v>
      </c>
      <c r="H806" t="s">
        <v>25</v>
      </c>
      <c r="I806" t="s">
        <v>21</v>
      </c>
      <c r="J806">
        <f>VLOOKUP(F806,[1]!china_towns_second__2[[Column1]:[Y]],3,FALSE)</f>
        <v>33.662246420909902</v>
      </c>
      <c r="K806">
        <f>VLOOKUP(F806,[1]!china_towns_second__2[[Column1]:[Y]],2,FALSE)</f>
        <v>119.24824479999999</v>
      </c>
      <c r="L806" t="s">
        <v>4375</v>
      </c>
      <c r="M806" t="str">
        <f>VLOOKUP(H806,CHOOSE({1,2},Table1[Native],Table1[Name]),2,0)</f>
        <v>Huái'ān Qū</v>
      </c>
      <c r="N806" t="str">
        <f>VLOOKUP(I806,CHOOSE({1,2},Table1[Native],Table1[Name]),2,0)</f>
        <v>Huái'ān Shì</v>
      </c>
      <c r="O806" t="str">
        <f t="shared" si="50"/>
        <v>Qingong Zhen [incl. Songji Xiang] (Huái'ān Shì)</v>
      </c>
      <c r="P806" s="13" t="str">
        <f t="shared" si="51"/>
        <v>Qingong Zhen [incl. Songji Xiang] (Huái'ān Shì)</v>
      </c>
    </row>
    <row r="807" spans="1:16" hidden="1" x14ac:dyDescent="0.25">
      <c r="A807" t="s">
        <v>542</v>
      </c>
      <c r="B807" t="str">
        <f t="shared" si="48"/>
        <v>Qīngpǔ Jiēdào [Qīng'ān Jiēdào]</v>
      </c>
      <c r="C807" t="str">
        <f t="shared" si="49"/>
        <v>Qīngpǔ Jiēdào [Qīng'ān Jiēdào]</v>
      </c>
      <c r="D807" t="s">
        <v>543</v>
      </c>
      <c r="E807" t="s">
        <v>240</v>
      </c>
      <c r="F807" t="str">
        <f>_xlfn.CONCAT(D807,", ",H807,", ",I807,", ","江苏省")</f>
        <v>清浦街道, 清江浦区, 淮安市, 江苏省</v>
      </c>
      <c r="G807">
        <v>79616</v>
      </c>
      <c r="H807" t="s">
        <v>33</v>
      </c>
      <c r="I807" t="s">
        <v>21</v>
      </c>
      <c r="J807" t="e">
        <f>VLOOKUP(F807,[1]!china_towns_second__2[[Column1]:[Y]],3,FALSE)</f>
        <v>#N/A</v>
      </c>
      <c r="K807" t="e">
        <f>VLOOKUP(F807,[1]!china_towns_second__2[[Column1]:[Y]],2,FALSE)</f>
        <v>#N/A</v>
      </c>
      <c r="L807" t="s">
        <v>4376</v>
      </c>
      <c r="M807" t="str">
        <f>VLOOKUP(H807,CHOOSE({1,2},Table1[Native],Table1[Name]),2,0)</f>
        <v>Qīngjiāngpǔ Qū</v>
      </c>
      <c r="N807" t="str">
        <f>VLOOKUP(I807,CHOOSE({1,2},Table1[Native],Table1[Name]),2,0)</f>
        <v>Huái'ān Shì</v>
      </c>
      <c r="O807" t="str">
        <f t="shared" si="50"/>
        <v>Qingpu Jiedao [Qing'an Jiedao] (Huái'ān Shì)</v>
      </c>
      <c r="P807" s="13" t="str">
        <f t="shared" si="51"/>
        <v>Qingpu Jiedao [Qing'an Jiedao] (Huái'ān Shì)</v>
      </c>
    </row>
    <row r="808" spans="1:16" hidden="1" x14ac:dyDescent="0.25">
      <c r="A808" t="s">
        <v>2655</v>
      </c>
      <c r="B808" t="str">
        <f t="shared" si="48"/>
        <v>Qīngshān Zhèn</v>
      </c>
      <c r="C808" t="str">
        <f t="shared" si="49"/>
        <v>Qīngshān Zhèn</v>
      </c>
      <c r="D808" t="s">
        <v>2656</v>
      </c>
      <c r="E808" t="s">
        <v>243</v>
      </c>
      <c r="F808" t="str">
        <f>_xlfn.CONCAT(D808,", ",H808,", ",I808,", ","江苏省")</f>
        <v>青山镇, 仪征市, 扬州市, 江苏省</v>
      </c>
      <c r="G808">
        <v>28927</v>
      </c>
      <c r="H808" t="s">
        <v>195</v>
      </c>
      <c r="I808" t="s">
        <v>184</v>
      </c>
      <c r="J808">
        <f>VLOOKUP(F808,[1]!china_towns_second__2[[Column1]:[Y]],3,FALSE)</f>
        <v>32.2730051562556</v>
      </c>
      <c r="K808">
        <f>VLOOKUP(F808,[1]!china_towns_second__2[[Column1]:[Y]],2,FALSE)</f>
        <v>119.0699281</v>
      </c>
      <c r="L808" t="s">
        <v>4377</v>
      </c>
      <c r="M808" t="str">
        <f>VLOOKUP(H808,CHOOSE({1,2},Table1[Native],Table1[Name]),2,0)</f>
        <v>Yízhēng Shì</v>
      </c>
      <c r="N808" t="str">
        <f>VLOOKUP(I808,CHOOSE({1,2},Table1[Native],Table1[Name]),2,0)</f>
        <v>Yángzhōu Shì</v>
      </c>
      <c r="O808" t="str">
        <f t="shared" si="50"/>
        <v>Qingshan Zhen (Yángzhōu Shì)</v>
      </c>
      <c r="P808" s="13" t="str">
        <f t="shared" si="51"/>
        <v>Qingshan Zhen (Yángzhōu Shì)</v>
      </c>
    </row>
    <row r="809" spans="1:16" hidden="1" x14ac:dyDescent="0.25">
      <c r="A809" t="s">
        <v>2178</v>
      </c>
      <c r="B809" t="str">
        <f t="shared" si="48"/>
        <v>Qīngshānquán Zhèn</v>
      </c>
      <c r="C809" t="str">
        <f t="shared" si="49"/>
        <v>Qīngshānquán Zhèn</v>
      </c>
      <c r="D809" t="s">
        <v>2179</v>
      </c>
      <c r="E809" t="s">
        <v>243</v>
      </c>
      <c r="F809" t="str">
        <f>_xlfn.CONCAT(D809,", ",H809,", ",I809,", ","江苏省")</f>
        <v>青山泉镇, 贾汪区, 徐州市, 江苏省</v>
      </c>
      <c r="G809">
        <v>44314</v>
      </c>
      <c r="H809" t="s">
        <v>151</v>
      </c>
      <c r="I809" t="s">
        <v>147</v>
      </c>
      <c r="J809">
        <f>VLOOKUP(F809,[1]!china_towns_second__2[[Column1]:[Y]],3,FALSE)</f>
        <v>34.411441379920298</v>
      </c>
      <c r="K809">
        <f>VLOOKUP(F809,[1]!china_towns_second__2[[Column1]:[Y]],2,FALSE)</f>
        <v>117.3514586</v>
      </c>
      <c r="L809" t="s">
        <v>4378</v>
      </c>
      <c r="M809" t="str">
        <f>VLOOKUP(H809,CHOOSE({1,2},Table1[Native],Table1[Name]),2,0)</f>
        <v>Jiăwāng Qū</v>
      </c>
      <c r="N809" t="str">
        <f>VLOOKUP(I809,CHOOSE({1,2},Table1[Native],Table1[Name]),2,0)</f>
        <v>Xúzhōu Shì</v>
      </c>
      <c r="O809" t="str">
        <f t="shared" si="50"/>
        <v>Qingshanquan Zhen (Xúzhōu Shì)</v>
      </c>
      <c r="P809" s="13" t="str">
        <f t="shared" si="51"/>
        <v>Qingshanquan Zhen (Xúzhōu Shì)</v>
      </c>
    </row>
    <row r="810" spans="1:16" hidden="1" x14ac:dyDescent="0.25">
      <c r="A810" t="s">
        <v>1362</v>
      </c>
      <c r="B810" t="str">
        <f t="shared" si="48"/>
        <v>Qīngyáng Jiēdào</v>
      </c>
      <c r="C810" t="str">
        <f t="shared" si="49"/>
        <v>Qīngyáng Jiēdào</v>
      </c>
      <c r="D810" t="s">
        <v>1363</v>
      </c>
      <c r="E810" t="s">
        <v>240</v>
      </c>
      <c r="F810" t="str">
        <f>_xlfn.CONCAT(D810,", ",H810,", ",I810,", ","江苏省")</f>
        <v>青阳街道, 泗洪县, 宿迁市, 江苏省</v>
      </c>
      <c r="G810">
        <v>254775</v>
      </c>
      <c r="H810" t="s">
        <v>91</v>
      </c>
      <c r="I810" t="s">
        <v>87</v>
      </c>
      <c r="J810" t="e">
        <f>VLOOKUP(F810,[1]!china_towns_second__2[[Column1]:[Y]],3,FALSE)</f>
        <v>#N/A</v>
      </c>
      <c r="K810" t="e">
        <f>VLOOKUP(F810,[1]!china_towns_second__2[[Column1]:[Y]],2,FALSE)</f>
        <v>#N/A</v>
      </c>
      <c r="L810" t="s">
        <v>4379</v>
      </c>
      <c r="M810" t="str">
        <f>VLOOKUP(H810,CHOOSE({1,2},Table1[Native],Table1[Name]),2,0)</f>
        <v>Sìhóng Xiàn</v>
      </c>
      <c r="N810" t="str">
        <f>VLOOKUP(I810,CHOOSE({1,2},Table1[Native],Table1[Name]),2,0)</f>
        <v>Sùqiān Shì</v>
      </c>
      <c r="O810" t="str">
        <f t="shared" si="50"/>
        <v>Qingyang Jiedao (Sùqiān Shì)</v>
      </c>
      <c r="P810" s="13" t="str">
        <f t="shared" si="51"/>
        <v>Qingyang Jiedao (Sùqiān Shì)</v>
      </c>
    </row>
    <row r="811" spans="1:16" hidden="1" x14ac:dyDescent="0.25">
      <c r="A811" t="s">
        <v>1921</v>
      </c>
      <c r="B811" t="str">
        <f t="shared" si="48"/>
        <v>Qīngyáng Zhèn</v>
      </c>
      <c r="C811" t="str">
        <f t="shared" si="49"/>
        <v>Qīngyáng Zhèn</v>
      </c>
      <c r="D811" t="s">
        <v>1922</v>
      </c>
      <c r="E811" t="s">
        <v>243</v>
      </c>
      <c r="F811" t="str">
        <f>_xlfn.CONCAT(D811,", ",H811,", ",I811,", ","江苏省")</f>
        <v>青阳镇, 江阴市, 无锡市, 江苏省</v>
      </c>
      <c r="G811">
        <v>83302</v>
      </c>
      <c r="H811" t="s">
        <v>139</v>
      </c>
      <c r="I811" t="s">
        <v>133</v>
      </c>
      <c r="J811">
        <f>VLOOKUP(F811,[1]!china_towns_second__2[[Column1]:[Y]],3,FALSE)</f>
        <v>31.7596423292729</v>
      </c>
      <c r="K811">
        <f>VLOOKUP(F811,[1]!china_towns_second__2[[Column1]:[Y]],2,FALSE)</f>
        <v>120.2531924</v>
      </c>
      <c r="L811" t="s">
        <v>4380</v>
      </c>
      <c r="M811" t="str">
        <f>VLOOKUP(H811,CHOOSE({1,2},Table1[Native],Table1[Name]),2,0)</f>
        <v>Jiāngyīn Shì</v>
      </c>
      <c r="N811" t="str">
        <f>VLOOKUP(I811,CHOOSE({1,2},Table1[Native],Table1[Name]),2,0)</f>
        <v>Wúxī Shì</v>
      </c>
      <c r="O811" t="str">
        <f t="shared" si="50"/>
        <v>Qingyang Zhen (Wúxī Shì)</v>
      </c>
      <c r="P811" s="13" t="str">
        <f t="shared" si="51"/>
        <v>Qingyang Zhen (Wúxī Shì)</v>
      </c>
    </row>
    <row r="812" spans="1:16" hidden="1" x14ac:dyDescent="0.25">
      <c r="A812" t="s">
        <v>1364</v>
      </c>
      <c r="B812" t="str">
        <f t="shared" si="48"/>
        <v>Qīngyīhú Nóngchăng</v>
      </c>
      <c r="C812" t="str">
        <f t="shared" si="49"/>
        <v>Qīngyīhú Nóngchăng</v>
      </c>
      <c r="D812" t="s">
        <v>1365</v>
      </c>
      <c r="E812" t="s">
        <v>248</v>
      </c>
      <c r="F812" t="str">
        <f>_xlfn.CONCAT(D812,", ",H812,", ",I812,", ","江苏省")</f>
        <v>青伊湖农场, 沭阳县, 宿迁市, 江苏省</v>
      </c>
      <c r="G812">
        <v>7261</v>
      </c>
      <c r="H812" t="s">
        <v>89</v>
      </c>
      <c r="I812" t="s">
        <v>87</v>
      </c>
      <c r="J812">
        <f>VLOOKUP(F812,[1]!china_towns_second__2[[Column1]:[Y]],3,FALSE)</f>
        <v>34.366830615183197</v>
      </c>
      <c r="K812">
        <f>VLOOKUP(F812,[1]!china_towns_second__2[[Column1]:[Y]],2,FALSE)</f>
        <v>118.95735329999999</v>
      </c>
      <c r="L812" t="s">
        <v>4381</v>
      </c>
      <c r="M812" t="str">
        <f>VLOOKUP(H812,CHOOSE({1,2},Table1[Native],Table1[Name]),2,0)</f>
        <v>Shùyáng Xiàn</v>
      </c>
      <c r="N812" t="str">
        <f>VLOOKUP(I812,CHOOSE({1,2},Table1[Native],Table1[Name]),2,0)</f>
        <v>Sùqiān Shì</v>
      </c>
      <c r="O812" t="str">
        <f t="shared" si="50"/>
        <v>Qingyihu Nongchang (Sùqiān Shì)</v>
      </c>
      <c r="P812" s="13" t="str">
        <f t="shared" si="51"/>
        <v>Qingyihu Nongchang (Sùqiān Shì)</v>
      </c>
    </row>
    <row r="813" spans="1:16" hidden="1" x14ac:dyDescent="0.25">
      <c r="A813" t="s">
        <v>1366</v>
      </c>
      <c r="B813" t="str">
        <f t="shared" si="48"/>
        <v>Qīngyīhú Zhèn</v>
      </c>
      <c r="C813" t="str">
        <f t="shared" si="49"/>
        <v>Qīngyīhú Zhèn</v>
      </c>
      <c r="D813" t="s">
        <v>1367</v>
      </c>
      <c r="E813" t="s">
        <v>243</v>
      </c>
      <c r="F813" t="str">
        <f>_xlfn.CONCAT(D813,", ",H813,", ",I813,", ","江苏省")</f>
        <v>青伊湖镇, 沭阳县, 宿迁市, 江苏省</v>
      </c>
      <c r="G813">
        <v>32615</v>
      </c>
      <c r="H813" t="s">
        <v>89</v>
      </c>
      <c r="I813" t="s">
        <v>87</v>
      </c>
      <c r="J813">
        <f>VLOOKUP(F813,[1]!china_towns_second__2[[Column1]:[Y]],3,FALSE)</f>
        <v>34.333522056949597</v>
      </c>
      <c r="K813">
        <f>VLOOKUP(F813,[1]!china_towns_second__2[[Column1]:[Y]],2,FALSE)</f>
        <v>118.8970814</v>
      </c>
      <c r="L813" t="s">
        <v>4382</v>
      </c>
      <c r="M813" t="str">
        <f>VLOOKUP(H813,CHOOSE({1,2},Table1[Native],Table1[Name]),2,0)</f>
        <v>Shùyáng Xiàn</v>
      </c>
      <c r="N813" t="str">
        <f>VLOOKUP(I813,CHOOSE({1,2},Table1[Native],Table1[Name]),2,0)</f>
        <v>Sùqiān Shì</v>
      </c>
      <c r="O813" t="str">
        <f t="shared" si="50"/>
        <v>Qingyihu Zhen (Sùqiān Shì)</v>
      </c>
      <c r="P813" s="13" t="str">
        <f t="shared" si="51"/>
        <v>Qingyihu Zhen (Sùqiān Shì)</v>
      </c>
    </row>
    <row r="814" spans="1:16" hidden="1" x14ac:dyDescent="0.25">
      <c r="A814" t="s">
        <v>934</v>
      </c>
      <c r="B814" t="str">
        <f t="shared" si="48"/>
        <v>Qínhóng Jiēdào</v>
      </c>
      <c r="C814" t="str">
        <f t="shared" si="49"/>
        <v>Qínhóng Jiēdào</v>
      </c>
      <c r="D814" t="s">
        <v>935</v>
      </c>
      <c r="E814" t="s">
        <v>240</v>
      </c>
      <c r="F814" t="str">
        <f>_xlfn.CONCAT(D814,", ",H814,", ",I814,", ","江苏省")</f>
        <v>秦虹街道, 秦淮区, 南京市, 江苏省</v>
      </c>
      <c r="G814">
        <v>81332</v>
      </c>
      <c r="H814" t="s">
        <v>64</v>
      </c>
      <c r="I814" t="s">
        <v>51</v>
      </c>
      <c r="J814">
        <f>VLOOKUP(F814,[1]!china_towns_second__2[[Column1]:[Y]],3,FALSE)</f>
        <v>32.013761724608003</v>
      </c>
      <c r="K814">
        <f>VLOOKUP(F814,[1]!china_towns_second__2[[Column1]:[Y]],2,FALSE)</f>
        <v>118.7989145</v>
      </c>
      <c r="L814" t="s">
        <v>4383</v>
      </c>
      <c r="M814" t="str">
        <f>VLOOKUP(H814,CHOOSE({1,2},Table1[Native],Table1[Name]),2,0)</f>
        <v>Qínhuái Qū</v>
      </c>
      <c r="N814" t="str">
        <f>VLOOKUP(I814,CHOOSE({1,2},Table1[Native],Table1[Name]),2,0)</f>
        <v>Nánjīng Shì</v>
      </c>
      <c r="O814" t="str">
        <f t="shared" si="50"/>
        <v>Qinhong Jiedao (Nánjīng Shì)</v>
      </c>
      <c r="P814" s="13" t="str">
        <f t="shared" si="51"/>
        <v>Qinhong Jiedao (Nánjīng Shì)</v>
      </c>
    </row>
    <row r="815" spans="1:16" hidden="1" x14ac:dyDescent="0.25">
      <c r="A815" t="s">
        <v>2460</v>
      </c>
      <c r="B815" t="str">
        <f t="shared" si="48"/>
        <v>Qínnán Zhèn</v>
      </c>
      <c r="C815" t="str">
        <f t="shared" si="49"/>
        <v>Qínnán Zhèn</v>
      </c>
      <c r="D815" t="s">
        <v>2461</v>
      </c>
      <c r="E815" t="s">
        <v>243</v>
      </c>
      <c r="F815" t="str">
        <f>_xlfn.CONCAT(D815,", ",H815,", ",I815,", ","江苏省")</f>
        <v>秦南镇, 盐都区, 盐城市, 江苏省</v>
      </c>
      <c r="G815">
        <v>69941</v>
      </c>
      <c r="H815" t="s">
        <v>182</v>
      </c>
      <c r="I815" t="s">
        <v>165</v>
      </c>
      <c r="J815">
        <f>VLOOKUP(F815,[1]!china_towns_second__2[[Column1]:[Y]],3,FALSE)</f>
        <v>33.2728497296673</v>
      </c>
      <c r="K815">
        <f>VLOOKUP(F815,[1]!china_towns_second__2[[Column1]:[Y]],2,FALSE)</f>
        <v>119.9556573</v>
      </c>
      <c r="L815" t="s">
        <v>4384</v>
      </c>
      <c r="M815" t="str">
        <f>VLOOKUP(H815,CHOOSE({1,2},Table1[Native],Table1[Name]),2,0)</f>
        <v>Yándū Qū</v>
      </c>
      <c r="N815" t="str">
        <f>VLOOKUP(I815,CHOOSE({1,2},Table1[Native],Table1[Name]),2,0)</f>
        <v>Yánchéng Shì</v>
      </c>
      <c r="O815" t="str">
        <f t="shared" si="50"/>
        <v>Qinnan Zhen (Yánchéng Shì)</v>
      </c>
      <c r="P815" s="13" t="str">
        <f t="shared" si="51"/>
        <v>Qinnan Zhen (Yánchéng Shì)</v>
      </c>
    </row>
    <row r="816" spans="1:16" hidden="1" x14ac:dyDescent="0.25">
      <c r="A816" t="s">
        <v>1157</v>
      </c>
      <c r="B816" t="str">
        <f t="shared" si="48"/>
        <v>Qínzào Jiēdào</v>
      </c>
      <c r="C816" t="str">
        <f t="shared" si="49"/>
        <v>Qínzào Jiēdào</v>
      </c>
      <c r="D816" t="s">
        <v>1158</v>
      </c>
      <c r="E816" t="s">
        <v>240</v>
      </c>
      <c r="F816" t="str">
        <f>_xlfn.CONCAT(D816,", ",H816,", ",I816,", ","江苏省")</f>
        <v>秦灶街道, 崇川区, 南通市, 江苏省</v>
      </c>
      <c r="G816">
        <v>48455</v>
      </c>
      <c r="H816" t="s">
        <v>73</v>
      </c>
      <c r="I816" t="s">
        <v>72</v>
      </c>
      <c r="J816" t="e">
        <f>VLOOKUP(F816,[1]!china_towns_second__2[[Column1]:[Y]],3,FALSE)</f>
        <v>#N/A</v>
      </c>
      <c r="K816" t="e">
        <f>VLOOKUP(F816,[1]!china_towns_second__2[[Column1]:[Y]],2,FALSE)</f>
        <v>#N/A</v>
      </c>
      <c r="L816" t="s">
        <v>4385</v>
      </c>
      <c r="M816" t="str">
        <f>VLOOKUP(H816,CHOOSE({1,2},Table1[Native],Table1[Name]),2,0)</f>
        <v>Chóngchuān Qū</v>
      </c>
      <c r="N816" t="str">
        <f>VLOOKUP(I816,CHOOSE({1,2},Table1[Native],Table1[Name]),2,0)</f>
        <v>Nántōng Shì</v>
      </c>
      <c r="O816" t="str">
        <f t="shared" si="50"/>
        <v>Qinzao Jiedao (Nántōng Shì)</v>
      </c>
      <c r="P816" s="13" t="str">
        <f t="shared" si="51"/>
        <v>Qinzao Jiedao (Nántōng Shì)</v>
      </c>
    </row>
    <row r="817" spans="1:16" hidden="1" x14ac:dyDescent="0.25">
      <c r="A817" t="s">
        <v>1571</v>
      </c>
      <c r="B817" t="str">
        <f t="shared" si="48"/>
        <v>Qiónglóngshān Fēngjĭngqū</v>
      </c>
      <c r="C817" t="str">
        <f t="shared" si="49"/>
        <v>Qiónglóngshān Fēngjĭngqū</v>
      </c>
      <c r="D817" t="s">
        <v>1572</v>
      </c>
      <c r="E817" t="s">
        <v>248</v>
      </c>
      <c r="F817" t="str">
        <f>_xlfn.CONCAT(D817,", ",H817,", ",I817,", ","江苏省")</f>
        <v>穹窿山风景区, 吴中区, 苏州市, 江苏省</v>
      </c>
      <c r="G817">
        <v>4891</v>
      </c>
      <c r="H817" t="s">
        <v>111</v>
      </c>
      <c r="I817" t="s">
        <v>98</v>
      </c>
      <c r="J817">
        <f>VLOOKUP(F817,[1]!china_towns_second__2[[Column1]:[Y]],3,FALSE)</f>
        <v>31.257429187621899</v>
      </c>
      <c r="K817">
        <f>VLOOKUP(F817,[1]!china_towns_second__2[[Column1]:[Y]],2,FALSE)</f>
        <v>120.438821</v>
      </c>
      <c r="L817" t="s">
        <v>4386</v>
      </c>
      <c r="M817" t="str">
        <f>VLOOKUP(H817,CHOOSE({1,2},Table1[Native],Table1[Name]),2,0)</f>
        <v>Wúzhōng Qū</v>
      </c>
      <c r="N817" t="str">
        <f>VLOOKUP(I817,CHOOSE({1,2},Table1[Native],Table1[Name]),2,0)</f>
        <v>Sūzhōu Shì</v>
      </c>
      <c r="O817" t="str">
        <f t="shared" si="50"/>
        <v>Qionglongshan Fengjingqu (Sūzhōu Shì)</v>
      </c>
      <c r="P817" s="13" t="str">
        <f t="shared" si="51"/>
        <v>Qionglongshan Fengjingqu (Sūzhōu Shì)</v>
      </c>
    </row>
    <row r="818" spans="1:16" hidden="1" x14ac:dyDescent="0.25">
      <c r="A818" t="s">
        <v>2180</v>
      </c>
      <c r="B818" t="str">
        <f t="shared" si="48"/>
        <v>Qípán Zhèn</v>
      </c>
      <c r="C818" t="str">
        <f t="shared" si="49"/>
        <v>Qípán Zhèn</v>
      </c>
      <c r="D818" t="s">
        <v>2181</v>
      </c>
      <c r="E818" t="s">
        <v>243</v>
      </c>
      <c r="F818" t="str">
        <f>_xlfn.CONCAT(D818,", ",H818,", ",I818,", ","江苏省")</f>
        <v>棋盘镇, 新沂市, 徐州市, 江苏省</v>
      </c>
      <c r="G818">
        <v>66419</v>
      </c>
      <c r="H818" t="s">
        <v>161</v>
      </c>
      <c r="I818" t="s">
        <v>147</v>
      </c>
      <c r="J818">
        <f>VLOOKUP(F818,[1]!china_towns_second__2[[Column1]:[Y]],3,FALSE)</f>
        <v>34.218974993891102</v>
      </c>
      <c r="K818">
        <f>VLOOKUP(F818,[1]!china_towns_second__2[[Column1]:[Y]],2,FALSE)</f>
        <v>118.24045630000001</v>
      </c>
      <c r="L818" t="s">
        <v>4387</v>
      </c>
      <c r="M818" t="str">
        <f>VLOOKUP(H818,CHOOSE({1,2},Table1[Native],Table1[Name]),2,0)</f>
        <v>Xīnyí Shì</v>
      </c>
      <c r="N818" t="str">
        <f>VLOOKUP(I818,CHOOSE({1,2},Table1[Native],Table1[Name]),2,0)</f>
        <v>Xúzhōu Shì</v>
      </c>
      <c r="O818" t="str">
        <f t="shared" si="50"/>
        <v>Qipan Zhen (Xúzhōu Shì)</v>
      </c>
      <c r="P818" s="13" t="str">
        <f t="shared" si="51"/>
        <v>Qipan Zhen (Xúzhōu Shì)</v>
      </c>
    </row>
    <row r="819" spans="1:16" hidden="1" x14ac:dyDescent="0.25">
      <c r="A819" t="s">
        <v>936</v>
      </c>
      <c r="B819" t="str">
        <f t="shared" si="48"/>
        <v>Qīqiáo Jiēdào</v>
      </c>
      <c r="C819" t="str">
        <f t="shared" si="49"/>
        <v>Qīqiáo Jiēdào</v>
      </c>
      <c r="D819" t="s">
        <v>937</v>
      </c>
      <c r="E819" t="s">
        <v>240</v>
      </c>
      <c r="F819" t="str">
        <f>_xlfn.CONCAT(D819,", ",H819,", ",I819,", ","江苏省")</f>
        <v>漆桥街道, 高淳区, 南京市, 江苏省</v>
      </c>
      <c r="G819">
        <v>22969</v>
      </c>
      <c r="H819" t="s">
        <v>53</v>
      </c>
      <c r="I819" t="s">
        <v>51</v>
      </c>
      <c r="J819" t="e">
        <f>VLOOKUP(F819,[1]!china_towns_second__2[[Column1]:[Y]],3,FALSE)</f>
        <v>#N/A</v>
      </c>
      <c r="K819" t="e">
        <f>VLOOKUP(F819,[1]!china_towns_second__2[[Column1]:[Y]],2,FALSE)</f>
        <v>#N/A</v>
      </c>
      <c r="L819" t="s">
        <v>4388</v>
      </c>
      <c r="M819" t="str">
        <f>VLOOKUP(H819,CHOOSE({1,2},Table1[Native],Table1[Name]),2,0)</f>
        <v>Gāochún Qū</v>
      </c>
      <c r="N819" t="str">
        <f>VLOOKUP(I819,CHOOSE({1,2},Table1[Native],Table1[Name]),2,0)</f>
        <v>Nánjīng Shì</v>
      </c>
      <c r="O819" t="str">
        <f t="shared" si="50"/>
        <v>Qiqiao Jiedao (Nánjīng Shì)</v>
      </c>
      <c r="P819" s="13" t="str">
        <f t="shared" si="51"/>
        <v>Qiqiao Jiedao (Nánjīng Shì)</v>
      </c>
    </row>
    <row r="820" spans="1:16" hidden="1" x14ac:dyDescent="0.25">
      <c r="A820" t="s">
        <v>2182</v>
      </c>
      <c r="B820" t="str">
        <f t="shared" si="48"/>
        <v>Qīshān Zhèn</v>
      </c>
      <c r="C820" t="str">
        <f t="shared" si="49"/>
        <v>Qīshān Zhèn</v>
      </c>
      <c r="D820" t="s">
        <v>2183</v>
      </c>
      <c r="E820" t="s">
        <v>243</v>
      </c>
      <c r="F820" t="str">
        <f>_xlfn.CONCAT(D820,", ",H820,", ",I820,", ","江苏省")</f>
        <v>栖山镇, 沛县, 徐州市, 江苏省</v>
      </c>
      <c r="G820">
        <v>51750</v>
      </c>
      <c r="H820" t="s">
        <v>153</v>
      </c>
      <c r="I820" t="s">
        <v>147</v>
      </c>
      <c r="J820">
        <f>VLOOKUP(F820,[1]!china_towns_second__2[[Column1]:[Y]],3,FALSE)</f>
        <v>34.650461593193398</v>
      </c>
      <c r="K820">
        <f>VLOOKUP(F820,[1]!china_towns_second__2[[Column1]:[Y]],2,FALSE)</f>
        <v>116.8113675</v>
      </c>
      <c r="L820" t="s">
        <v>4389</v>
      </c>
      <c r="M820" t="str">
        <f>VLOOKUP(H820,CHOOSE({1,2},Table1[Native],Table1[Name]),2,0)</f>
        <v>Pèi Xiàn</v>
      </c>
      <c r="N820" t="str">
        <f>VLOOKUP(I820,CHOOSE({1,2},Table1[Native],Table1[Name]),2,0)</f>
        <v>Xúzhōu Shì</v>
      </c>
      <c r="O820" t="str">
        <f t="shared" si="50"/>
        <v>Qishan Zhen (Xúzhōu Shì)</v>
      </c>
      <c r="P820" s="13" t="str">
        <f t="shared" si="51"/>
        <v>Qishan Zhen (Xúzhōu Shì)</v>
      </c>
    </row>
    <row r="821" spans="1:16" hidden="1" x14ac:dyDescent="0.25">
      <c r="A821" t="s">
        <v>309</v>
      </c>
      <c r="B821" t="str">
        <f t="shared" si="48"/>
        <v>Qīshùyàn Jiēdào</v>
      </c>
      <c r="C821" t="str">
        <f t="shared" si="49"/>
        <v>Qīshùyàn Jiēdào</v>
      </c>
      <c r="D821" t="s">
        <v>310</v>
      </c>
      <c r="E821" t="s">
        <v>240</v>
      </c>
      <c r="F821" t="str">
        <f>_xlfn.CONCAT(D821,", ",H821,", ",I821,", ","江苏省")</f>
        <v>戚墅堰街道, 武进区, 常州市, 江苏省</v>
      </c>
      <c r="G821">
        <v>46605</v>
      </c>
      <c r="H821" t="s">
        <v>15</v>
      </c>
      <c r="I821" t="s">
        <v>6</v>
      </c>
      <c r="J821" t="e">
        <f>VLOOKUP(F821,[1]!china_towns_second__2[[Column1]:[Y]],3,FALSE)</f>
        <v>#N/A</v>
      </c>
      <c r="K821" t="e">
        <f>VLOOKUP(F821,[1]!china_towns_second__2[[Column1]:[Y]],2,FALSE)</f>
        <v>#N/A</v>
      </c>
      <c r="L821" t="s">
        <v>4390</v>
      </c>
      <c r="M821" t="str">
        <f>VLOOKUP(H821,CHOOSE({1,2},Table1[Native],Table1[Name]),2,0)</f>
        <v>Wŭjìn Qū</v>
      </c>
      <c r="N821" t="str">
        <f>VLOOKUP(I821,CHOOSE({1,2},Table1[Native],Table1[Name]),2,0)</f>
        <v>Chángzhōu Shì</v>
      </c>
      <c r="O821" t="str">
        <f t="shared" si="50"/>
        <v>Qishuyan Jiedao (Chángzhōu Shì)</v>
      </c>
      <c r="P821" s="13" t="str">
        <f t="shared" si="51"/>
        <v>Qishuyan Jiedao (Chángzhōu Shì)</v>
      </c>
    </row>
    <row r="822" spans="1:16" hidden="1" x14ac:dyDescent="0.25">
      <c r="A822" t="s">
        <v>1923</v>
      </c>
      <c r="B822" t="str">
        <f t="shared" si="48"/>
        <v>Qĭtíng Jiēdào</v>
      </c>
      <c r="C822" t="str">
        <f t="shared" si="49"/>
        <v>Qĭtíng Jiēdào</v>
      </c>
      <c r="D822" t="s">
        <v>1924</v>
      </c>
      <c r="E822" t="s">
        <v>240</v>
      </c>
      <c r="F822" t="str">
        <f>_xlfn.CONCAT(D822,", ",H822,", ",I822,", ","江苏省")</f>
        <v>屺亭街道, 宜兴市, 无锡市, 江苏省</v>
      </c>
      <c r="G822">
        <v>51311</v>
      </c>
      <c r="H822" t="s">
        <v>145</v>
      </c>
      <c r="I822" t="s">
        <v>133</v>
      </c>
      <c r="J822">
        <f>VLOOKUP(F822,[1]!china_towns_second__2[[Column1]:[Y]],3,FALSE)</f>
        <v>31.416869509421701</v>
      </c>
      <c r="K822">
        <f>VLOOKUP(F822,[1]!china_towns_second__2[[Column1]:[Y]],2,FALSE)</f>
        <v>119.8554115</v>
      </c>
      <c r="L822" t="s">
        <v>4391</v>
      </c>
      <c r="M822" t="str">
        <f>VLOOKUP(H822,CHOOSE({1,2},Table1[Native],Table1[Name]),2,0)</f>
        <v>Yíxīng Shì</v>
      </c>
      <c r="N822" t="str">
        <f>VLOOKUP(I822,CHOOSE({1,2},Table1[Native],Table1[Name]),2,0)</f>
        <v>Wúxī Shì</v>
      </c>
      <c r="O822" t="str">
        <f t="shared" si="50"/>
        <v>Qiting Jiedao (Wúxī Shì)</v>
      </c>
      <c r="P822" s="13" t="str">
        <f t="shared" si="51"/>
        <v>Qiting Jiedao (Wúxī Shì)</v>
      </c>
    </row>
    <row r="823" spans="1:16" hidden="1" x14ac:dyDescent="0.25">
      <c r="A823" t="s">
        <v>2184</v>
      </c>
      <c r="B823" t="str">
        <f t="shared" si="48"/>
        <v>Qiūjí Zhèn</v>
      </c>
      <c r="C823" t="str">
        <f t="shared" si="49"/>
        <v>Qiūjí Zhèn</v>
      </c>
      <c r="D823" t="s">
        <v>2185</v>
      </c>
      <c r="E823" t="s">
        <v>243</v>
      </c>
      <c r="F823" t="str">
        <f>_xlfn.CONCAT(D823,", ",H823,", ",I823,", ","江苏省")</f>
        <v>邱集镇, 睢宁县, 徐州市, 江苏省</v>
      </c>
      <c r="G823">
        <v>76343</v>
      </c>
      <c r="H823" t="s">
        <v>158</v>
      </c>
      <c r="I823" t="s">
        <v>147</v>
      </c>
      <c r="J823">
        <f>VLOOKUP(F823,[1]!china_towns_second__2[[Column1]:[Y]],3,FALSE)</f>
        <v>33.810168495210704</v>
      </c>
      <c r="K823">
        <f>VLOOKUP(F823,[1]!china_towns_second__2[[Column1]:[Y]],2,FALSE)</f>
        <v>118.0127949</v>
      </c>
      <c r="L823" t="s">
        <v>4392</v>
      </c>
      <c r="M823" t="str">
        <f>VLOOKUP(H823,CHOOSE({1,2},Table1[Native],Table1[Name]),2,0)</f>
        <v>Suīníng Xiàn</v>
      </c>
      <c r="N823" t="str">
        <f>VLOOKUP(I823,CHOOSE({1,2},Table1[Native],Table1[Name]),2,0)</f>
        <v>Xúzhōu Shì</v>
      </c>
      <c r="O823" t="str">
        <f t="shared" si="50"/>
        <v>Qiuji Zhen (Xúzhōu Shì)</v>
      </c>
      <c r="P823" s="13" t="str">
        <f t="shared" si="51"/>
        <v>Qiuji Zhen (Xúzhōu Shì)</v>
      </c>
    </row>
    <row r="824" spans="1:16" hidden="1" x14ac:dyDescent="0.25">
      <c r="A824" t="s">
        <v>938</v>
      </c>
      <c r="B824" t="str">
        <f t="shared" si="48"/>
        <v>Qīxiá Jiēdào</v>
      </c>
      <c r="C824" t="str">
        <f t="shared" si="49"/>
        <v>Qīxiá Jiēdào</v>
      </c>
      <c r="D824" t="s">
        <v>939</v>
      </c>
      <c r="E824" t="s">
        <v>240</v>
      </c>
      <c r="F824" t="str">
        <f>_xlfn.CONCAT(D824,", ",H824,", ",I824,", ","江苏省")</f>
        <v>栖霞街道, 栖霞区, 南京市, 江苏省</v>
      </c>
      <c r="G824">
        <v>50247</v>
      </c>
      <c r="H824" t="s">
        <v>66</v>
      </c>
      <c r="I824" t="s">
        <v>51</v>
      </c>
      <c r="J824">
        <f>VLOOKUP(F824,[1]!china_towns_second__2[[Column1]:[Y]],3,FALSE)</f>
        <v>32.156724173323703</v>
      </c>
      <c r="K824">
        <f>VLOOKUP(F824,[1]!china_towns_second__2[[Column1]:[Y]],2,FALSE)</f>
        <v>118.9482568</v>
      </c>
      <c r="L824" t="s">
        <v>4393</v>
      </c>
      <c r="M824" t="str">
        <f>VLOOKUP(H824,CHOOSE({1,2},Table1[Native],Table1[Name]),2,0)</f>
        <v>Qīxiá Qū</v>
      </c>
      <c r="N824" t="str">
        <f>VLOOKUP(I824,CHOOSE({1,2},Table1[Native],Table1[Name]),2,0)</f>
        <v>Nánjīng Shì</v>
      </c>
      <c r="O824" t="str">
        <f t="shared" si="50"/>
        <v>Qixia Jiedao (Nánjīng Shì)</v>
      </c>
      <c r="P824" s="13" t="str">
        <f t="shared" si="51"/>
        <v>Qixia Jiedao (Nánjīng Shì)</v>
      </c>
    </row>
    <row r="825" spans="1:16" hidden="1" x14ac:dyDescent="0.25">
      <c r="A825" t="s">
        <v>940</v>
      </c>
      <c r="B825" t="str">
        <f t="shared" si="48"/>
        <v>Qīxiá Jīngjì Kāifāqū</v>
      </c>
      <c r="C825" t="str">
        <f t="shared" si="49"/>
        <v>Qīxiá Jīngjì Kāifāqū</v>
      </c>
      <c r="D825" t="s">
        <v>941</v>
      </c>
      <c r="E825" t="s">
        <v>248</v>
      </c>
      <c r="F825" t="str">
        <f>_xlfn.CONCAT(D825,", ",H825,", ",I825,", ","江苏省")</f>
        <v>栖霞经济开发区, 栖霞区, 南京市, 江苏省</v>
      </c>
      <c r="G825">
        <v>4109</v>
      </c>
      <c r="H825" t="s">
        <v>66</v>
      </c>
      <c r="I825" t="s">
        <v>51</v>
      </c>
      <c r="J825">
        <f>VLOOKUP(F825,[1]!china_towns_second__2[[Column1]:[Y]],3,FALSE)</f>
        <v>32.164539971573603</v>
      </c>
      <c r="K825">
        <f>VLOOKUP(F825,[1]!china_towns_second__2[[Column1]:[Y]],2,FALSE)</f>
        <v>119.01741509999999</v>
      </c>
      <c r="L825" t="s">
        <v>4394</v>
      </c>
      <c r="M825" t="str">
        <f>VLOOKUP(H825,CHOOSE({1,2},Table1[Native],Table1[Name]),2,0)</f>
        <v>Qīxiá Qū</v>
      </c>
      <c r="N825" t="str">
        <f>VLOOKUP(I825,CHOOSE({1,2},Table1[Native],Table1[Name]),2,0)</f>
        <v>Nánjīng Shì</v>
      </c>
      <c r="O825" t="str">
        <f t="shared" si="50"/>
        <v>Qixia Jingji Kaifaqu (Nánjīng Shì)</v>
      </c>
      <c r="P825" s="13" t="str">
        <f t="shared" si="51"/>
        <v>Qixia Jingji Kaifaqu (Nánjīng Shì)</v>
      </c>
    </row>
    <row r="826" spans="1:16" hidden="1" x14ac:dyDescent="0.25">
      <c r="A826" t="s">
        <v>2657</v>
      </c>
      <c r="B826" t="str">
        <f t="shared" si="48"/>
        <v>Qŭjiāng Jiēdào</v>
      </c>
      <c r="C826" t="str">
        <f t="shared" si="49"/>
        <v>Qŭjiāng Jiēdào</v>
      </c>
      <c r="D826" t="s">
        <v>2658</v>
      </c>
      <c r="E826" t="s">
        <v>240</v>
      </c>
      <c r="F826" t="str">
        <f>_xlfn.CONCAT(D826,", ",H826,", ",I826,", ","江苏省")</f>
        <v>曲江街道, 广陵区, 扬州市, 江苏省</v>
      </c>
      <c r="G826">
        <v>122954</v>
      </c>
      <c r="H826" t="s">
        <v>190</v>
      </c>
      <c r="I826" t="s">
        <v>184</v>
      </c>
      <c r="J826">
        <f>VLOOKUP(F826,[1]!china_towns_second__2[[Column1]:[Y]],3,FALSE)</f>
        <v>32.401463590788403</v>
      </c>
      <c r="K826">
        <f>VLOOKUP(F826,[1]!china_towns_second__2[[Column1]:[Y]],2,FALSE)</f>
        <v>119.4624991</v>
      </c>
      <c r="L826" t="s">
        <v>4395</v>
      </c>
      <c r="M826" t="str">
        <f>VLOOKUP(H826,CHOOSE({1,2},Table1[Native],Table1[Name]),2,0)</f>
        <v>Guănglíng Qū</v>
      </c>
      <c r="N826" t="str">
        <f>VLOOKUP(I826,CHOOSE({1,2},Table1[Native],Table1[Name]),2,0)</f>
        <v>Yángzhōu Shì</v>
      </c>
      <c r="O826" t="str">
        <f t="shared" si="50"/>
        <v>Qujiang Jiedao (Yángzhōu Shì)</v>
      </c>
      <c r="P826" s="13" t="str">
        <f t="shared" si="51"/>
        <v>Qujiang Jiedao (Yángzhōu Shì)</v>
      </c>
    </row>
    <row r="827" spans="1:16" hidden="1" x14ac:dyDescent="0.25">
      <c r="A827" t="s">
        <v>1159</v>
      </c>
      <c r="B827" t="str">
        <f t="shared" si="48"/>
        <v>Qŭtáng Zhèn</v>
      </c>
      <c r="C827" t="str">
        <f t="shared" si="49"/>
        <v>Qŭtáng Zhèn</v>
      </c>
      <c r="D827" t="s">
        <v>1160</v>
      </c>
      <c r="E827" t="s">
        <v>243</v>
      </c>
      <c r="F827" t="str">
        <f>_xlfn.CONCAT(D827,", ",H827,", ",I827,", ","江苏省")</f>
        <v>曲塘镇, 海安市, 南通市, 江苏省</v>
      </c>
      <c r="G827">
        <v>90824</v>
      </c>
      <c r="H827" t="s">
        <v>75</v>
      </c>
      <c r="I827" t="s">
        <v>72</v>
      </c>
      <c r="J827">
        <f>VLOOKUP(F827,[1]!china_towns_second__2[[Column1]:[Y]],3,FALSE)</f>
        <v>32.503318812967201</v>
      </c>
      <c r="K827">
        <f>VLOOKUP(F827,[1]!china_towns_second__2[[Column1]:[Y]],2,FALSE)</f>
        <v>120.31403419999999</v>
      </c>
      <c r="L827" t="s">
        <v>4396</v>
      </c>
      <c r="M827" t="str">
        <f>VLOOKUP(H827,CHOOSE({1,2},Table1[Native],Table1[Name]),2,0)</f>
        <v>Hăi'ān Shì</v>
      </c>
      <c r="N827" t="str">
        <f>VLOOKUP(I827,CHOOSE({1,2},Table1[Native],Table1[Name]),2,0)</f>
        <v>Nántōng Shì</v>
      </c>
      <c r="O827" t="str">
        <f t="shared" si="50"/>
        <v>Qutang Zhen (Nántōng Shì)</v>
      </c>
      <c r="P827" s="13" t="str">
        <f t="shared" si="51"/>
        <v>Qutang Zhen (Nántōng Shì)</v>
      </c>
    </row>
    <row r="828" spans="1:16" hidden="1" x14ac:dyDescent="0.25">
      <c r="A828" t="s">
        <v>1766</v>
      </c>
      <c r="B828" t="str">
        <f t="shared" si="48"/>
        <v>Qŭxiá Zhèn</v>
      </c>
      <c r="C828" t="str">
        <f t="shared" si="49"/>
        <v>Qŭxiá Zhèn</v>
      </c>
      <c r="D828" t="s">
        <v>1767</v>
      </c>
      <c r="E828" t="s">
        <v>243</v>
      </c>
      <c r="F828" t="str">
        <f>_xlfn.CONCAT(D828,", ",H828,", ",I828,", ","江苏省")</f>
        <v>曲霞镇, 泰兴市, 泰州市, 江苏省</v>
      </c>
      <c r="G828">
        <v>23410</v>
      </c>
      <c r="H828" t="s">
        <v>127</v>
      </c>
      <c r="I828" t="s">
        <v>117</v>
      </c>
      <c r="J828">
        <f>VLOOKUP(F828,[1]!china_towns_second__2[[Column1]:[Y]],3,FALSE)</f>
        <v>32.1054998139427</v>
      </c>
      <c r="K828">
        <f>VLOOKUP(F828,[1]!china_towns_second__2[[Column1]:[Y]],2,FALSE)</f>
        <v>120.1397228</v>
      </c>
      <c r="L828" t="s">
        <v>4397</v>
      </c>
      <c r="M828" t="str">
        <f>VLOOKUP(H828,CHOOSE({1,2},Table1[Native],Table1[Name]),2,0)</f>
        <v>Tàixīng Shì</v>
      </c>
      <c r="N828" t="str">
        <f>VLOOKUP(I828,CHOOSE({1,2},Table1[Native],Table1[Name]),2,0)</f>
        <v>Tàizhōu Shì</v>
      </c>
      <c r="O828" t="str">
        <f t="shared" si="50"/>
        <v>Quxia Zhen (Tàizhōu Shì)</v>
      </c>
      <c r="P828" s="13" t="str">
        <f t="shared" si="51"/>
        <v>Quxia Zhen (Tàizhōu Shì)</v>
      </c>
    </row>
    <row r="829" spans="1:16" hidden="1" x14ac:dyDescent="0.25">
      <c r="A829" t="s">
        <v>723</v>
      </c>
      <c r="B829" t="str">
        <f t="shared" si="48"/>
        <v>Qúyáng Jiēdào</v>
      </c>
      <c r="C829" t="str">
        <f t="shared" si="49"/>
        <v>Qúyáng Jiēdào</v>
      </c>
      <c r="D829" t="s">
        <v>724</v>
      </c>
      <c r="E829" t="s">
        <v>240</v>
      </c>
      <c r="F829" t="str">
        <f>_xlfn.CONCAT(D829,", ",H829,", ",I829,", ","江苏省")</f>
        <v>朐阳街道, 海州区, 连云港市, 江苏省</v>
      </c>
      <c r="G829">
        <v>31981</v>
      </c>
      <c r="H829" t="s">
        <v>46</v>
      </c>
      <c r="I829" t="s">
        <v>37</v>
      </c>
      <c r="J829">
        <f>VLOOKUP(F829,[1]!china_towns_second__2[[Column1]:[Y]],3,FALSE)</f>
        <v>34.564923322844997</v>
      </c>
      <c r="K829">
        <f>VLOOKUP(F829,[1]!china_towns_second__2[[Column1]:[Y]],2,FALSE)</f>
        <v>119.1411481</v>
      </c>
      <c r="L829" t="s">
        <v>4398</v>
      </c>
      <c r="M829" t="str">
        <f>VLOOKUP(H829,CHOOSE({1,2},Table1[Native],Table1[Name]),2,0)</f>
        <v>Hăizhōu Qū</v>
      </c>
      <c r="N829" t="str">
        <f>VLOOKUP(I829,CHOOSE({1,2},Table1[Native],Table1[Name]),2,0)</f>
        <v>Liányúngăng Shì</v>
      </c>
      <c r="O829" t="str">
        <f t="shared" si="50"/>
        <v>Quyang Jiedao (Liányúngăng Shì)</v>
      </c>
      <c r="P829" s="13" t="str">
        <f t="shared" si="51"/>
        <v>Quyang Jiedao (Liányúngăng Shì)</v>
      </c>
    </row>
    <row r="830" spans="1:16" hidden="1" x14ac:dyDescent="0.25">
      <c r="A830" t="s">
        <v>725</v>
      </c>
      <c r="B830" t="str">
        <f t="shared" si="48"/>
        <v>Qŭyáng Xiāng</v>
      </c>
      <c r="C830" t="str">
        <f t="shared" si="49"/>
        <v>Qŭyáng Xiāng</v>
      </c>
      <c r="D830" t="s">
        <v>726</v>
      </c>
      <c r="E830" t="s">
        <v>690</v>
      </c>
      <c r="F830" t="str">
        <f>_xlfn.CONCAT(D830,", ",H830,", ",I830,", ","江苏省")</f>
        <v>曲阳乡, 东海县, 连云港市, 江苏省</v>
      </c>
      <c r="G830">
        <v>29325</v>
      </c>
      <c r="H830" t="s">
        <v>39</v>
      </c>
      <c r="I830" t="s">
        <v>37</v>
      </c>
      <c r="J830" t="e">
        <f>VLOOKUP(F830,[1]!china_towns_second__2[[Column1]:[Y]],3,FALSE)</f>
        <v>#N/A</v>
      </c>
      <c r="K830" t="e">
        <f>VLOOKUP(F830,[1]!china_towns_second__2[[Column1]:[Y]],2,FALSE)</f>
        <v>#N/A</v>
      </c>
      <c r="L830" t="s">
        <v>4399</v>
      </c>
      <c r="M830" t="str">
        <f>VLOOKUP(H830,CHOOSE({1,2},Table1[Native],Table1[Name]),2,0)</f>
        <v>Dōnghăi Xiàn</v>
      </c>
      <c r="N830" t="str">
        <f>VLOOKUP(I830,CHOOSE({1,2},Table1[Native],Table1[Name]),2,0)</f>
        <v>Liányúngăng Shì</v>
      </c>
      <c r="O830" t="str">
        <f t="shared" si="50"/>
        <v>Quyang Xiang (Liányúngăng Shì)</v>
      </c>
      <c r="P830" s="13" t="str">
        <f t="shared" si="51"/>
        <v>Quyang Xiang (Liányúngăng Shì)</v>
      </c>
    </row>
    <row r="831" spans="1:16" hidden="1" x14ac:dyDescent="0.25">
      <c r="A831" t="s">
        <v>942</v>
      </c>
      <c r="B831" t="str">
        <f t="shared" si="48"/>
        <v>Rèhénánlù Jiēdào</v>
      </c>
      <c r="C831" t="str">
        <f t="shared" si="49"/>
        <v>Rèhénánlù Jiēdào</v>
      </c>
      <c r="D831" t="s">
        <v>943</v>
      </c>
      <c r="E831" t="s">
        <v>240</v>
      </c>
      <c r="F831" t="str">
        <f>_xlfn.CONCAT(D831,", ",H831,", ",I831,", ","江苏省")</f>
        <v>热河南路街道, 鼓楼区, 南京市, 江苏省</v>
      </c>
      <c r="G831">
        <v>77401</v>
      </c>
      <c r="H831" t="s">
        <v>54</v>
      </c>
      <c r="I831" t="s">
        <v>51</v>
      </c>
      <c r="J831">
        <f>VLOOKUP(F831,[1]!china_towns_second__2[[Column1]:[Y]],3,FALSE)</f>
        <v>32.075953262149703</v>
      </c>
      <c r="K831">
        <f>VLOOKUP(F831,[1]!china_towns_second__2[[Column1]:[Y]],2,FALSE)</f>
        <v>118.7330923</v>
      </c>
      <c r="L831" t="s">
        <v>4400</v>
      </c>
      <c r="M831" t="str">
        <f>VLOOKUP(H831,CHOOSE({1,2},Table1[Native],Table1[Name]),2,0)</f>
        <v>Gŭlóu Qū</v>
      </c>
      <c r="N831" t="str">
        <f>VLOOKUP(I831,CHOOSE({1,2},Table1[Native],Table1[Name]),2,0)</f>
        <v>Nánjīng Shì</v>
      </c>
      <c r="O831" t="str">
        <f t="shared" si="50"/>
        <v>Rehenanlu Jiedao (Nánjīng Shì)</v>
      </c>
      <c r="P831" s="13" t="str">
        <f t="shared" si="51"/>
        <v>Rehenanlu Jiedao (Nánjīng Shì)</v>
      </c>
    </row>
    <row r="832" spans="1:16" hidden="1" x14ac:dyDescent="0.25">
      <c r="A832" t="s">
        <v>1161</v>
      </c>
      <c r="B832" t="str">
        <f t="shared" si="48"/>
        <v>Rèngăng Jiēdào</v>
      </c>
      <c r="C832" t="str">
        <f t="shared" si="49"/>
        <v>Rèngăng Jiēdào</v>
      </c>
      <c r="D832" t="s">
        <v>1162</v>
      </c>
      <c r="E832" t="s">
        <v>240</v>
      </c>
      <c r="F832" t="str">
        <f>_xlfn.CONCAT(D832,", ",H832,", ",I832,", ","江苏省")</f>
        <v>任港街道, 崇川区, 南通市, 江苏省</v>
      </c>
      <c r="G832">
        <v>80781</v>
      </c>
      <c r="H832" t="s">
        <v>73</v>
      </c>
      <c r="I832" t="s">
        <v>72</v>
      </c>
      <c r="J832">
        <f>VLOOKUP(F832,[1]!china_towns_second__2[[Column1]:[Y]],3,FALSE)</f>
        <v>32.000921693482901</v>
      </c>
      <c r="K832">
        <f>VLOOKUP(F832,[1]!china_towns_second__2[[Column1]:[Y]],2,FALSE)</f>
        <v>120.82788189999999</v>
      </c>
      <c r="L832" t="s">
        <v>4401</v>
      </c>
      <c r="M832" t="str">
        <f>VLOOKUP(H832,CHOOSE({1,2},Table1[Native],Table1[Name]),2,0)</f>
        <v>Chóngchuān Qū</v>
      </c>
      <c r="N832" t="str">
        <f>VLOOKUP(I832,CHOOSE({1,2},Table1[Native],Table1[Name]),2,0)</f>
        <v>Nántōng Shì</v>
      </c>
      <c r="O832" t="str">
        <f t="shared" si="50"/>
        <v>Rengang Jiedao (Nántōng Shì)</v>
      </c>
      <c r="P832" s="13" t="str">
        <f t="shared" si="51"/>
        <v>Rengang Jiedao (Nántōng Shì)</v>
      </c>
    </row>
    <row r="833" spans="1:16" hidden="1" x14ac:dyDescent="0.25">
      <c r="A833" t="s">
        <v>2828</v>
      </c>
      <c r="B833" t="str">
        <f t="shared" si="48"/>
        <v>Róngbĭng Yánzī Yuánqū</v>
      </c>
      <c r="C833" t="str">
        <f t="shared" si="49"/>
        <v>Róngbĭng Yánzī Yuánqū</v>
      </c>
      <c r="D833" t="s">
        <v>2829</v>
      </c>
      <c r="E833" t="s">
        <v>248</v>
      </c>
      <c r="F833" t="str">
        <f>_xlfn.CONCAT(D833,", ",H833,", ",I833,", ","江苏省")</f>
        <v>荣炳盐资源区, 丹徒区, 镇江市, 江苏省</v>
      </c>
      <c r="G833">
        <v>19806</v>
      </c>
      <c r="H833" t="s">
        <v>199</v>
      </c>
      <c r="I833" t="s">
        <v>197</v>
      </c>
      <c r="J833">
        <f>VLOOKUP(F833,[1]!china_towns_second__2[[Column1]:[Y]],3,FALSE)</f>
        <v>31.870457311160301</v>
      </c>
      <c r="K833">
        <f>VLOOKUP(F833,[1]!china_towns_second__2[[Column1]:[Y]],2,FALSE)</f>
        <v>119.38375379999999</v>
      </c>
      <c r="L833" t="s">
        <v>4402</v>
      </c>
      <c r="M833" t="str">
        <f>VLOOKUP(H833,CHOOSE({1,2},Table1[Native],Table1[Name]),2,0)</f>
        <v>Dāntú Qū</v>
      </c>
      <c r="N833" t="str">
        <f>VLOOKUP(I833,CHOOSE({1,2},Table1[Native],Table1[Name]),2,0)</f>
        <v>Zhènjiāng Shì</v>
      </c>
      <c r="O833" t="str">
        <f t="shared" si="50"/>
        <v>Rongbing Yanzi Yuanqu (Zhènjiāng Shì)</v>
      </c>
      <c r="P833" s="13" t="str">
        <f t="shared" si="51"/>
        <v>Rongbing Yanzi Yuanqu (Zhènjiāng Shì)</v>
      </c>
    </row>
    <row r="834" spans="1:16" hidden="1" x14ac:dyDescent="0.25">
      <c r="A834" t="s">
        <v>1925</v>
      </c>
      <c r="B834" t="str">
        <f t="shared" ref="B834:B897" si="52">IF(COUNTIF(A:A,A834)&gt;1,_xlfn.CONCAT(A834," (",N834,")"),A834)</f>
        <v>Róngxiàng Jiēdào</v>
      </c>
      <c r="C834" t="str">
        <f t="shared" ref="C834:C897" si="53">IF(COUNTIF(B:B,B834)&gt;1,_xlfn.CONCAT(A834," (",M834,")"),B834)</f>
        <v>Róngxiàng Jiēdào</v>
      </c>
      <c r="D834" t="s">
        <v>1926</v>
      </c>
      <c r="E834" t="s">
        <v>240</v>
      </c>
      <c r="F834" t="str">
        <f>_xlfn.CONCAT(D834,", ",H834,", ",I834,", ","江苏省")</f>
        <v>荣巷街道, 滨湖区, 无锡市, 江苏省</v>
      </c>
      <c r="G834">
        <v>90735</v>
      </c>
      <c r="H834" t="s">
        <v>135</v>
      </c>
      <c r="I834" t="s">
        <v>133</v>
      </c>
      <c r="J834">
        <f>VLOOKUP(F834,[1]!china_towns_second__2[[Column1]:[Y]],3,FALSE)</f>
        <v>31.570812033277999</v>
      </c>
      <c r="K834">
        <f>VLOOKUP(F834,[1]!china_towns_second__2[[Column1]:[Y]],2,FALSE)</f>
        <v>120.2272524</v>
      </c>
      <c r="L834" t="s">
        <v>4403</v>
      </c>
      <c r="M834" t="str">
        <f>VLOOKUP(H834,CHOOSE({1,2},Table1[Native],Table1[Name]),2,0)</f>
        <v>Bīnhú Qū</v>
      </c>
      <c r="N834" t="str">
        <f>VLOOKUP(I834,CHOOSE({1,2},Table1[Native],Table1[Name]),2,0)</f>
        <v>Wúxī Shì</v>
      </c>
      <c r="O834" t="str">
        <f t="shared" ref="O834:O897" si="54">_xlfn.CONCAT(L834," (",N834,")")</f>
        <v>Rongxiang Jiedao (Wúxī Shì)</v>
      </c>
      <c r="P834" s="13" t="str">
        <f t="shared" ref="P834:P897" si="55">IF(COUNTIF(O:O,O834)&gt;1,_xlfn.CONCAT(L834," (",M834,")"),O834)</f>
        <v>Rongxiang Jiedao (Wúxī Shì)</v>
      </c>
    </row>
    <row r="835" spans="1:16" hidden="1" x14ac:dyDescent="0.25">
      <c r="A835" t="s">
        <v>1163</v>
      </c>
      <c r="B835" t="str">
        <f t="shared" si="52"/>
        <v>Rúchéng Jiēdào</v>
      </c>
      <c r="C835" t="str">
        <f t="shared" si="53"/>
        <v>Rúchéng Jiēdào</v>
      </c>
      <c r="D835" t="s">
        <v>1164</v>
      </c>
      <c r="E835" t="s">
        <v>240</v>
      </c>
      <c r="F835" t="str">
        <f>_xlfn.CONCAT(D835,", ",H835,", ",I835,", ","江苏省")</f>
        <v>如城街道, 如皋市, 南通市, 江苏省</v>
      </c>
      <c r="G835">
        <v>184978</v>
      </c>
      <c r="H835" t="s">
        <v>83</v>
      </c>
      <c r="I835" t="s">
        <v>72</v>
      </c>
      <c r="J835" t="e">
        <f>VLOOKUP(F835,[1]!china_towns_second__2[[Column1]:[Y]],3,FALSE)</f>
        <v>#N/A</v>
      </c>
      <c r="K835" t="e">
        <f>VLOOKUP(F835,[1]!china_towns_second__2[[Column1]:[Y]],2,FALSE)</f>
        <v>#N/A</v>
      </c>
      <c r="L835" t="s">
        <v>4404</v>
      </c>
      <c r="M835" t="str">
        <f>VLOOKUP(H835,CHOOSE({1,2},Table1[Native],Table1[Name]),2,0)</f>
        <v>Rúgāo Shì</v>
      </c>
      <c r="N835" t="str">
        <f>VLOOKUP(I835,CHOOSE({1,2},Table1[Native],Table1[Name]),2,0)</f>
        <v>Nántōng Shì</v>
      </c>
      <c r="O835" t="str">
        <f t="shared" si="54"/>
        <v>Rucheng Jiedao (Nántōng Shì)</v>
      </c>
      <c r="P835" s="13" t="str">
        <f t="shared" si="55"/>
        <v>Rucheng Jiedao (Nántōng Shì)</v>
      </c>
    </row>
    <row r="836" spans="1:16" hidden="1" x14ac:dyDescent="0.25">
      <c r="A836" t="s">
        <v>1165</v>
      </c>
      <c r="B836" t="str">
        <f t="shared" si="52"/>
        <v>Rúdōng Dōng'ān Kējì Yuánqū</v>
      </c>
      <c r="C836" t="str">
        <f t="shared" si="53"/>
        <v>Rúdōng Dōng'ān Kējì Yuánqū</v>
      </c>
      <c r="D836" t="s">
        <v>1166</v>
      </c>
      <c r="E836" t="s">
        <v>248</v>
      </c>
      <c r="F836" t="str">
        <f>_xlfn.CONCAT(D836,", ",H836,", ",I836,", ","江苏省")</f>
        <v>如东东安科技园区, 如东县, 南通市, 江苏省</v>
      </c>
      <c r="G836">
        <v>128</v>
      </c>
      <c r="H836" t="s">
        <v>81</v>
      </c>
      <c r="I836" t="s">
        <v>72</v>
      </c>
      <c r="J836">
        <f>VLOOKUP(F836,[1]!china_towns_second__2[[Column1]:[Y]],3,FALSE)</f>
        <v>32.247442242824697</v>
      </c>
      <c r="K836">
        <f>VLOOKUP(F836,[1]!china_towns_second__2[[Column1]:[Y]],2,FALSE)</f>
        <v>121.4153472</v>
      </c>
      <c r="L836" t="s">
        <v>4405</v>
      </c>
      <c r="M836" t="str">
        <f>VLOOKUP(H836,CHOOSE({1,2},Table1[Native],Table1[Name]),2,0)</f>
        <v>Rúdōng Xiàn</v>
      </c>
      <c r="N836" t="str">
        <f>VLOOKUP(I836,CHOOSE({1,2},Table1[Native],Table1[Name]),2,0)</f>
        <v>Nántōng Shì</v>
      </c>
      <c r="O836" t="str">
        <f t="shared" si="54"/>
        <v>Rudong Dong'an Keji Yuanqu (Nántōng Shì)</v>
      </c>
      <c r="P836" s="13" t="str">
        <f t="shared" si="55"/>
        <v>Rudong Dong'an Keji Yuanqu (Nántōng Shì)</v>
      </c>
    </row>
    <row r="837" spans="1:16" hidden="1" x14ac:dyDescent="0.25">
      <c r="A837" t="s">
        <v>1167</v>
      </c>
      <c r="B837" t="str">
        <f t="shared" si="52"/>
        <v>Rúdōng Yángkŏugăng Jīngjì Kāifāqū</v>
      </c>
      <c r="C837" t="str">
        <f t="shared" si="53"/>
        <v>Rúdōng Yángkŏugăng Jīngjì Kāifāqū</v>
      </c>
      <c r="D837" t="s">
        <v>1168</v>
      </c>
      <c r="E837" t="s">
        <v>248</v>
      </c>
      <c r="F837" t="str">
        <f>_xlfn.CONCAT(D837,", ",H837,", ",I837,", ","江苏省")</f>
        <v>如东洋口港经济开发区, 如东县, 南通市, 江苏省</v>
      </c>
      <c r="G837">
        <v>1429</v>
      </c>
      <c r="H837" t="s">
        <v>81</v>
      </c>
      <c r="I837" t="s">
        <v>72</v>
      </c>
      <c r="J837">
        <f>VLOOKUP(F837,[1]!china_towns_second__2[[Column1]:[Y]],3,FALSE)</f>
        <v>32.457000395704497</v>
      </c>
      <c r="K837">
        <f>VLOOKUP(F837,[1]!china_towns_second__2[[Column1]:[Y]],2,FALSE)</f>
        <v>121.3117297</v>
      </c>
      <c r="L837" t="s">
        <v>4406</v>
      </c>
      <c r="M837" t="str">
        <f>VLOOKUP(H837,CHOOSE({1,2},Table1[Native],Table1[Name]),2,0)</f>
        <v>Rúdōng Xiàn</v>
      </c>
      <c r="N837" t="str">
        <f>VLOOKUP(I837,CHOOSE({1,2},Table1[Native],Table1[Name]),2,0)</f>
        <v>Nántōng Shì</v>
      </c>
      <c r="O837" t="str">
        <f t="shared" si="54"/>
        <v>Rudong Yangkougang Jingji Kaifaqu (Nántōng Shì)</v>
      </c>
      <c r="P837" s="13" t="str">
        <f t="shared" si="55"/>
        <v>Rudong Yangkougang Jingji Kaifaqu (Nántōng Shì)</v>
      </c>
    </row>
    <row r="838" spans="1:16" hidden="1" x14ac:dyDescent="0.25">
      <c r="A838" t="s">
        <v>1169</v>
      </c>
      <c r="B838" t="str">
        <f t="shared" si="52"/>
        <v>Rúdōng Yánhăi Jīngjì Kāifāqū</v>
      </c>
      <c r="C838" t="str">
        <f t="shared" si="53"/>
        <v>Rúdōng Yánhăi Jīngjì Kāifāqū</v>
      </c>
      <c r="D838" t="s">
        <v>1170</v>
      </c>
      <c r="E838" t="s">
        <v>248</v>
      </c>
      <c r="F838" t="str">
        <f>_xlfn.CONCAT(D838,", ",H838,", ",I838,", ","江苏省")</f>
        <v>如东沿海经济开发区, 如东县, 南通市, 江苏省</v>
      </c>
      <c r="G838">
        <v>846</v>
      </c>
      <c r="H838" t="s">
        <v>81</v>
      </c>
      <c r="I838" t="s">
        <v>72</v>
      </c>
      <c r="J838">
        <f>VLOOKUP(F838,[1]!china_towns_second__2[[Column1]:[Y]],3,FALSE)</f>
        <v>32.544682871311302</v>
      </c>
      <c r="K838">
        <f>VLOOKUP(F838,[1]!china_towns_second__2[[Column1]:[Y]],2,FALSE)</f>
        <v>121.0724091</v>
      </c>
      <c r="L838" t="s">
        <v>4407</v>
      </c>
      <c r="M838" t="str">
        <f>VLOOKUP(H838,CHOOSE({1,2},Table1[Native],Table1[Name]),2,0)</f>
        <v>Rúdōng Xiàn</v>
      </c>
      <c r="N838" t="str">
        <f>VLOOKUP(I838,CHOOSE({1,2},Table1[Native],Table1[Name]),2,0)</f>
        <v>Nántōng Shì</v>
      </c>
      <c r="O838" t="str">
        <f t="shared" si="54"/>
        <v>Rudong Yanhai Jingji Kaifaqu (Nántōng Shì)</v>
      </c>
      <c r="P838" s="13" t="str">
        <f t="shared" si="55"/>
        <v>Rudong Yanhai Jingji Kaifaqu (Nántōng Shì)</v>
      </c>
    </row>
    <row r="839" spans="1:16" hidden="1" x14ac:dyDescent="0.25">
      <c r="A839" t="s">
        <v>1171</v>
      </c>
      <c r="B839" t="str">
        <f t="shared" si="52"/>
        <v>Rúgāoshì Jīngjì Kāifāqū</v>
      </c>
      <c r="C839" t="str">
        <f t="shared" si="53"/>
        <v>Rúgāoshì Jīngjì Kāifāqū</v>
      </c>
      <c r="D839" t="s">
        <v>1172</v>
      </c>
      <c r="E839" t="s">
        <v>248</v>
      </c>
      <c r="F839" t="str">
        <f>_xlfn.CONCAT(D839,", ",H839,", ",I839,", ","江苏省")</f>
        <v>如皋市经济开发区, 如皋市, 南通市, 江苏省</v>
      </c>
      <c r="G839">
        <v>72422</v>
      </c>
      <c r="H839" t="s">
        <v>83</v>
      </c>
      <c r="I839" t="s">
        <v>72</v>
      </c>
      <c r="J839">
        <f>VLOOKUP(F839,[1]!china_towns_second__2[[Column1]:[Y]],3,FALSE)</f>
        <v>32.419401041639297</v>
      </c>
      <c r="K839">
        <f>VLOOKUP(F839,[1]!china_towns_second__2[[Column1]:[Y]],2,FALSE)</f>
        <v>120.50068090000001</v>
      </c>
      <c r="L839" t="s">
        <v>4408</v>
      </c>
      <c r="M839" t="str">
        <f>VLOOKUP(H839,CHOOSE({1,2},Table1[Native],Table1[Name]),2,0)</f>
        <v>Rúgāo Shì</v>
      </c>
      <c r="N839" t="str">
        <f>VLOOKUP(I839,CHOOSE({1,2},Table1[Native],Table1[Name]),2,0)</f>
        <v>Nántōng Shì</v>
      </c>
      <c r="O839" t="str">
        <f t="shared" si="54"/>
        <v>Rugaoshi Jingji Kaifaqu (Nántōng Shì)</v>
      </c>
      <c r="P839" s="13" t="str">
        <f t="shared" si="55"/>
        <v>Rugaoshi Jingji Kaifaqu (Nántōng Shì)</v>
      </c>
    </row>
    <row r="840" spans="1:16" hidden="1" x14ac:dyDescent="0.25">
      <c r="A840" t="s">
        <v>944</v>
      </c>
      <c r="B840" t="str">
        <f t="shared" si="52"/>
        <v>Ruìjīnlù Jiēdào</v>
      </c>
      <c r="C840" t="str">
        <f t="shared" si="53"/>
        <v>Ruìjīnlù Jiēdào</v>
      </c>
      <c r="D840" t="s">
        <v>945</v>
      </c>
      <c r="E840" t="s">
        <v>240</v>
      </c>
      <c r="F840" t="str">
        <f>_xlfn.CONCAT(D840,", ",H840,", ",I840,", ","江苏省")</f>
        <v>瑞金路街道, 秦淮区, 南京市, 江苏省</v>
      </c>
      <c r="G840">
        <v>75756</v>
      </c>
      <c r="H840" t="s">
        <v>64</v>
      </c>
      <c r="I840" t="s">
        <v>51</v>
      </c>
      <c r="J840">
        <f>VLOOKUP(F840,[1]!china_towns_second__2[[Column1]:[Y]],3,FALSE)</f>
        <v>32.035913222801</v>
      </c>
      <c r="K840">
        <f>VLOOKUP(F840,[1]!china_towns_second__2[[Column1]:[Y]],2,FALSE)</f>
        <v>118.8100424</v>
      </c>
      <c r="L840" t="s">
        <v>4409</v>
      </c>
      <c r="M840" t="str">
        <f>VLOOKUP(H840,CHOOSE({1,2},Table1[Native],Table1[Name]),2,0)</f>
        <v>Qínhuái Qū</v>
      </c>
      <c r="N840" t="str">
        <f>VLOOKUP(I840,CHOOSE({1,2},Table1[Native],Table1[Name]),2,0)</f>
        <v>Nánjīng Shì</v>
      </c>
      <c r="O840" t="str">
        <f t="shared" si="54"/>
        <v>Ruijinlu Jiedao (Nánjīng Shì)</v>
      </c>
      <c r="P840" s="13" t="str">
        <f t="shared" si="55"/>
        <v>Ruijinlu Jiedao (Nánjīng Shì)</v>
      </c>
    </row>
    <row r="841" spans="1:16" hidden="1" x14ac:dyDescent="0.25">
      <c r="A841" t="s">
        <v>311</v>
      </c>
      <c r="B841" t="str">
        <f t="shared" si="52"/>
        <v>Rúlín Zhèn</v>
      </c>
      <c r="C841" t="str">
        <f t="shared" si="53"/>
        <v>Rúlín Zhèn</v>
      </c>
      <c r="D841" t="s">
        <v>312</v>
      </c>
      <c r="E841" t="s">
        <v>243</v>
      </c>
      <c r="F841" t="str">
        <f>_xlfn.CONCAT(D841,", ",H841,", ",I841,", ","江苏省")</f>
        <v>儒林镇, 金坛区, 常州市, 江苏省</v>
      </c>
      <c r="G841">
        <v>29023</v>
      </c>
      <c r="H841" t="s">
        <v>9</v>
      </c>
      <c r="I841" t="s">
        <v>6</v>
      </c>
      <c r="J841">
        <f>VLOOKUP(F841,[1]!china_towns_second__2[[Column1]:[Y]],3,FALSE)</f>
        <v>31.609664777296899</v>
      </c>
      <c r="K841">
        <f>VLOOKUP(F841,[1]!china_towns_second__2[[Column1]:[Y]],2,FALSE)</f>
        <v>119.6076154</v>
      </c>
      <c r="L841" t="s">
        <v>4410</v>
      </c>
      <c r="M841" t="str">
        <f>VLOOKUP(H841,CHOOSE({1,2},Table1[Native],Table1[Name]),2,0)</f>
        <v>Jīntán Qū</v>
      </c>
      <c r="N841" t="str">
        <f>VLOOKUP(I841,CHOOSE({1,2},Table1[Native],Table1[Name]),2,0)</f>
        <v>Chángzhōu Shì</v>
      </c>
      <c r="O841" t="str">
        <f t="shared" si="54"/>
        <v>Rulin Zhen (Chángzhōu Shì)</v>
      </c>
      <c r="P841" s="13" t="str">
        <f t="shared" si="55"/>
        <v>Rulin Zhen (Chángzhōu Shì)</v>
      </c>
    </row>
    <row r="842" spans="1:16" hidden="1" x14ac:dyDescent="0.25">
      <c r="A842" t="s">
        <v>946</v>
      </c>
      <c r="B842" t="str">
        <f t="shared" si="52"/>
        <v>Sàihóngqiáo Jiēdào</v>
      </c>
      <c r="C842" t="str">
        <f t="shared" si="53"/>
        <v>Sàihóngqiáo Jiēdào</v>
      </c>
      <c r="D842" t="s">
        <v>947</v>
      </c>
      <c r="E842" t="s">
        <v>240</v>
      </c>
      <c r="F842" t="str">
        <f>_xlfn.CONCAT(D842,", ",H842,", ",I842,", ","江苏省")</f>
        <v>赛虹桥街道, 雨花台区, 南京市, 江苏省</v>
      </c>
      <c r="G842">
        <v>67698</v>
      </c>
      <c r="H842" t="s">
        <v>70</v>
      </c>
      <c r="I842" t="s">
        <v>51</v>
      </c>
      <c r="J842">
        <f>VLOOKUP(F842,[1]!china_towns_second__2[[Column1]:[Y]],3,FALSE)</f>
        <v>31.993247194407399</v>
      </c>
      <c r="K842">
        <f>VLOOKUP(F842,[1]!china_towns_second__2[[Column1]:[Y]],2,FALSE)</f>
        <v>118.75123499999999</v>
      </c>
      <c r="L842" t="s">
        <v>4411</v>
      </c>
      <c r="M842" t="str">
        <f>VLOOKUP(H842,CHOOSE({1,2},Table1[Native],Table1[Name]),2,0)</f>
        <v>Yŭhuātái Qū</v>
      </c>
      <c r="N842" t="str">
        <f>VLOOKUP(I842,CHOOSE({1,2},Table1[Native],Table1[Name]),2,0)</f>
        <v>Nánjīng Shì</v>
      </c>
      <c r="O842" t="str">
        <f t="shared" si="54"/>
        <v>Saihongqiao Jiedao (Nánjīng Shì)</v>
      </c>
      <c r="P842" s="13" t="str">
        <f t="shared" si="55"/>
        <v>Saihongqiao Jiedao (Nánjīng Shì)</v>
      </c>
    </row>
    <row r="843" spans="1:16" hidden="1" x14ac:dyDescent="0.25">
      <c r="A843" t="s">
        <v>2186</v>
      </c>
      <c r="B843" t="str">
        <f t="shared" si="52"/>
        <v>Sānbăo Jiēdào</v>
      </c>
      <c r="C843" t="str">
        <f t="shared" si="53"/>
        <v>Sānbăo Jiēdào</v>
      </c>
      <c r="D843" t="s">
        <v>2187</v>
      </c>
      <c r="E843" t="s">
        <v>240</v>
      </c>
      <c r="F843" t="str">
        <f>_xlfn.CONCAT(D843,", ",H843,", ",I843,", ","江苏省")</f>
        <v>三堡街道, 铜山区, 徐州市, 江苏省</v>
      </c>
      <c r="G843">
        <v>41091</v>
      </c>
      <c r="H843" t="s">
        <v>159</v>
      </c>
      <c r="I843" t="s">
        <v>147</v>
      </c>
      <c r="J843">
        <f>VLOOKUP(F843,[1]!china_towns_second__2[[Column1]:[Y]],3,FALSE)</f>
        <v>34.097104065276397</v>
      </c>
      <c r="K843">
        <f>VLOOKUP(F843,[1]!china_towns_second__2[[Column1]:[Y]],2,FALSE)</f>
        <v>117.18948709999999</v>
      </c>
      <c r="L843" t="s">
        <v>4412</v>
      </c>
      <c r="M843" t="str">
        <f>VLOOKUP(H843,CHOOSE({1,2},Table1[Native],Table1[Name]),2,0)</f>
        <v>Tóngshān Qū</v>
      </c>
      <c r="N843" t="str">
        <f>VLOOKUP(I843,CHOOSE({1,2},Table1[Native],Table1[Name]),2,0)</f>
        <v>Xúzhōu Shì</v>
      </c>
      <c r="O843" t="str">
        <f t="shared" si="54"/>
        <v>Sanbao Jiedao (Xúzhōu Shì)</v>
      </c>
      <c r="P843" s="13" t="str">
        <f t="shared" si="55"/>
        <v>Sanbao Jiedao (Xúzhōu Shì)</v>
      </c>
    </row>
    <row r="844" spans="1:16" hidden="1" x14ac:dyDescent="0.25">
      <c r="A844" t="s">
        <v>544</v>
      </c>
      <c r="B844" t="str">
        <f t="shared" si="52"/>
        <v>Sānbăo Zhèn</v>
      </c>
      <c r="C844" t="str">
        <f t="shared" si="53"/>
        <v>Sānbăo Zhèn</v>
      </c>
      <c r="D844" t="s">
        <v>545</v>
      </c>
      <c r="E844" t="s">
        <v>243</v>
      </c>
      <c r="F844" t="str">
        <f>_xlfn.CONCAT(D844,", ",H844,", ",I844,", ","江苏省")</f>
        <v>漕运镇, 淮安区, 淮安市, 江苏省</v>
      </c>
      <c r="G844">
        <v>26033</v>
      </c>
      <c r="H844" t="s">
        <v>25</v>
      </c>
      <c r="I844" t="s">
        <v>21</v>
      </c>
      <c r="J844">
        <f>VLOOKUP(F844,[1]!china_towns_second__2[[Column1]:[Y]],3,FALSE)</f>
        <v>33.425259784025002</v>
      </c>
      <c r="K844">
        <f>VLOOKUP(F844,[1]!china_towns_second__2[[Column1]:[Y]],2,FALSE)</f>
        <v>119.1534214</v>
      </c>
      <c r="L844" t="s">
        <v>4413</v>
      </c>
      <c r="M844" t="str">
        <f>VLOOKUP(H844,CHOOSE({1,2},Table1[Native],Table1[Name]),2,0)</f>
        <v>Huái'ān Qū</v>
      </c>
      <c r="N844" t="str">
        <f>VLOOKUP(I844,CHOOSE({1,2},Table1[Native],Table1[Name]),2,0)</f>
        <v>Huái'ān Shì</v>
      </c>
      <c r="O844" t="str">
        <f t="shared" si="54"/>
        <v>Sanbao Zhen (Huái'ān Shì)</v>
      </c>
      <c r="P844" s="13" t="str">
        <f t="shared" si="55"/>
        <v>Sanbao Zhen (Huái'ān Shì)</v>
      </c>
    </row>
    <row r="845" spans="1:16" hidden="1" x14ac:dyDescent="0.25">
      <c r="A845" t="s">
        <v>2462</v>
      </c>
      <c r="B845" t="str">
        <f t="shared" si="52"/>
        <v>Sāncāng Zhèn</v>
      </c>
      <c r="C845" t="str">
        <f t="shared" si="53"/>
        <v>Sāncāng Zhèn</v>
      </c>
      <c r="D845" t="s">
        <v>2463</v>
      </c>
      <c r="E845" t="s">
        <v>243</v>
      </c>
      <c r="F845" t="str">
        <f>_xlfn.CONCAT(D845,", ",H845,", ",I845,", ","江苏省")</f>
        <v>三仓镇, 东台市, 盐城市, 江苏省</v>
      </c>
      <c r="G845">
        <v>64895</v>
      </c>
      <c r="H845" t="s">
        <v>171</v>
      </c>
      <c r="I845" t="s">
        <v>165</v>
      </c>
      <c r="J845">
        <f>VLOOKUP(F845,[1]!china_towns_second__2[[Column1]:[Y]],3,FALSE)</f>
        <v>32.778679933473299</v>
      </c>
      <c r="K845">
        <f>VLOOKUP(F845,[1]!china_towns_second__2[[Column1]:[Y]],2,FALSE)</f>
        <v>120.6967811</v>
      </c>
      <c r="L845" t="s">
        <v>4414</v>
      </c>
      <c r="M845" t="str">
        <f>VLOOKUP(H845,CHOOSE({1,2},Table1[Native],Table1[Name]),2,0)</f>
        <v>Dōngtái Shì</v>
      </c>
      <c r="N845" t="str">
        <f>VLOOKUP(I845,CHOOSE({1,2},Table1[Native],Table1[Name]),2,0)</f>
        <v>Yánchéng Shì</v>
      </c>
      <c r="O845" t="str">
        <f t="shared" si="54"/>
        <v>Sancang Zhen (Yánchéng Shì)</v>
      </c>
      <c r="P845" s="13" t="str">
        <f t="shared" si="55"/>
        <v>Sancang Zhen (Yánchéng Shì)</v>
      </c>
    </row>
    <row r="846" spans="1:16" hidden="1" x14ac:dyDescent="0.25">
      <c r="A846" t="s">
        <v>1173</v>
      </c>
      <c r="B846" t="str">
        <f t="shared" si="52"/>
        <v>Sānchăng Zhèn</v>
      </c>
      <c r="C846" t="str">
        <f t="shared" si="53"/>
        <v>Sānchăng Zhèn</v>
      </c>
      <c r="D846" t="s">
        <v>1174</v>
      </c>
      <c r="E846" t="s">
        <v>243</v>
      </c>
      <c r="F846" t="str">
        <f>_xlfn.CONCAT(D846,", ",H846,", ",I846,", ","江苏省")</f>
        <v>三厂镇, 海门区, 南通市, 江苏省</v>
      </c>
      <c r="G846">
        <v>72413</v>
      </c>
      <c r="H846" t="s">
        <v>77</v>
      </c>
      <c r="I846" t="s">
        <v>72</v>
      </c>
      <c r="J846">
        <f>VLOOKUP(F846,[1]!china_towns_second__2[[Column1]:[Y]],3,FALSE)</f>
        <v>31.893962399999999</v>
      </c>
      <c r="K846">
        <f>VLOOKUP(F846,[1]!china_towns_second__2[[Column1]:[Y]],2,FALSE)</f>
        <v>121.25019570000001</v>
      </c>
      <c r="L846" t="s">
        <v>4415</v>
      </c>
      <c r="M846" t="str">
        <f>VLOOKUP(H846,CHOOSE({1,2},Table1[Native],Table1[Name]),2,0)</f>
        <v>Hăimén Qū</v>
      </c>
      <c r="N846" t="str">
        <f>VLOOKUP(I846,CHOOSE({1,2},Table1[Native],Table1[Name]),2,0)</f>
        <v>Nántōng Shì</v>
      </c>
      <c r="O846" t="str">
        <f t="shared" si="54"/>
        <v>Sanchang Zhen (Nántōng Shì)</v>
      </c>
      <c r="P846" s="13" t="str">
        <f t="shared" si="55"/>
        <v>Sanchang Zhen (Nántōng Shì)</v>
      </c>
    </row>
    <row r="847" spans="1:16" hidden="1" x14ac:dyDescent="0.25">
      <c r="A847" t="s">
        <v>2659</v>
      </c>
      <c r="B847" t="str">
        <f t="shared" si="52"/>
        <v>Sānduŏ Zhèn [incl. Sītú Zhèn]</v>
      </c>
      <c r="C847" t="str">
        <f t="shared" si="53"/>
        <v>Sānduŏ Zhèn [incl. Sītú Zhèn]</v>
      </c>
      <c r="D847" t="s">
        <v>2660</v>
      </c>
      <c r="E847" t="s">
        <v>243</v>
      </c>
      <c r="F847" t="str">
        <f>_xlfn.CONCAT(D847,", ",H847,", ",I847,", ","江苏省")</f>
        <v>三垛镇, 高邮市, 扬州市, 江苏省</v>
      </c>
      <c r="G847">
        <v>66125</v>
      </c>
      <c r="H847" t="s">
        <v>188</v>
      </c>
      <c r="I847" t="s">
        <v>184</v>
      </c>
      <c r="J847">
        <f>VLOOKUP(F847,[1]!china_towns_second__2[[Column1]:[Y]],3,FALSE)</f>
        <v>32.865453629563</v>
      </c>
      <c r="K847">
        <f>VLOOKUP(F847,[1]!china_towns_second__2[[Column1]:[Y]],2,FALSE)</f>
        <v>119.6130931</v>
      </c>
      <c r="L847" t="s">
        <v>4416</v>
      </c>
      <c r="M847" t="str">
        <f>VLOOKUP(H847,CHOOSE({1,2},Table1[Native],Table1[Name]),2,0)</f>
        <v>Gāoyóu Shì</v>
      </c>
      <c r="N847" t="str">
        <f>VLOOKUP(I847,CHOOSE({1,2},Table1[Native],Table1[Name]),2,0)</f>
        <v>Yángzhōu Shì</v>
      </c>
      <c r="O847" t="str">
        <f t="shared" si="54"/>
        <v>Sanduo Zhen [incl. Situ Zhen] (Yángzhōu Shì)</v>
      </c>
      <c r="P847" s="13" t="str">
        <f t="shared" si="55"/>
        <v>Sanduo Zhen [incl. Situ Zhen] (Yángzhōu Shì)</v>
      </c>
    </row>
    <row r="848" spans="1:16" hidden="1" x14ac:dyDescent="0.25">
      <c r="A848" t="s">
        <v>1368</v>
      </c>
      <c r="B848" t="str">
        <f t="shared" si="52"/>
        <v>Sāngxū Zhèn</v>
      </c>
      <c r="C848" t="str">
        <f t="shared" si="53"/>
        <v>Sāngxū Zhèn</v>
      </c>
      <c r="D848" t="s">
        <v>1369</v>
      </c>
      <c r="E848" t="s">
        <v>243</v>
      </c>
      <c r="F848" t="str">
        <f>_xlfn.CONCAT(D848,", ",H848,", ",I848,", ","江苏省")</f>
        <v>桑墟镇, 沭阳县, 宿迁市, 江苏省</v>
      </c>
      <c r="G848">
        <v>45646</v>
      </c>
      <c r="H848" t="s">
        <v>89</v>
      </c>
      <c r="I848" t="s">
        <v>87</v>
      </c>
      <c r="J848">
        <f>VLOOKUP(F848,[1]!china_towns_second__2[[Column1]:[Y]],3,FALSE)</f>
        <v>34.320165419302398</v>
      </c>
      <c r="K848">
        <f>VLOOKUP(F848,[1]!china_towns_second__2[[Column1]:[Y]],2,FALSE)</f>
        <v>118.8127245</v>
      </c>
      <c r="L848" t="s">
        <v>4417</v>
      </c>
      <c r="M848" t="str">
        <f>VLOOKUP(H848,CHOOSE({1,2},Table1[Native],Table1[Name]),2,0)</f>
        <v>Shùyáng Xiàn</v>
      </c>
      <c r="N848" t="str">
        <f>VLOOKUP(I848,CHOOSE({1,2},Table1[Native],Table1[Name]),2,0)</f>
        <v>Sùqiān Shì</v>
      </c>
      <c r="O848" t="str">
        <f t="shared" si="54"/>
        <v>Sangxu Zhen (Sùqiān Shì)</v>
      </c>
      <c r="P848" s="13" t="str">
        <f t="shared" si="55"/>
        <v>Sangxu Zhen (Sùqiān Shì)</v>
      </c>
    </row>
    <row r="849" spans="1:16" hidden="1" x14ac:dyDescent="0.25">
      <c r="A849" t="s">
        <v>546</v>
      </c>
      <c r="B849" t="str">
        <f t="shared" si="52"/>
        <v>Sānhé Nóngchăng</v>
      </c>
      <c r="C849" t="str">
        <f t="shared" si="53"/>
        <v>Sānhé Nóngchăng</v>
      </c>
      <c r="D849" t="s">
        <v>547</v>
      </c>
      <c r="E849" t="s">
        <v>248</v>
      </c>
      <c r="F849" t="str">
        <f>_xlfn.CONCAT(D849,", ",H849,", ",I849,", ","江苏省")</f>
        <v>三河农场, 盱眙县, 淮安市, 江苏省</v>
      </c>
      <c r="G849">
        <v>8621</v>
      </c>
      <c r="H849" t="s">
        <v>35</v>
      </c>
      <c r="I849" t="s">
        <v>21</v>
      </c>
      <c r="J849">
        <f>VLOOKUP(F849,[1]!china_towns_second__2[[Column1]:[Y]],3,FALSE)</f>
        <v>33.0781525335697</v>
      </c>
      <c r="K849">
        <f>VLOOKUP(F849,[1]!china_towns_second__2[[Column1]:[Y]],2,FALSE)</f>
        <v>118.6374915</v>
      </c>
      <c r="L849" t="s">
        <v>4418</v>
      </c>
      <c r="M849" t="str">
        <f>VLOOKUP(H849,CHOOSE({1,2},Table1[Native],Table1[Name]),2,0)</f>
        <v>Xūyí Xiàn</v>
      </c>
      <c r="N849" t="str">
        <f>VLOOKUP(I849,CHOOSE({1,2},Table1[Native],Table1[Name]),2,0)</f>
        <v>Huái'ān Shì</v>
      </c>
      <c r="O849" t="str">
        <f t="shared" si="54"/>
        <v>Sanhe Nongchang (Huái'ān Shì)</v>
      </c>
      <c r="P849" s="13" t="str">
        <f t="shared" si="55"/>
        <v>Sanhe Nongchang (Huái'ān Shì)</v>
      </c>
    </row>
    <row r="850" spans="1:16" hidden="1" x14ac:dyDescent="0.25">
      <c r="A850" t="s">
        <v>1175</v>
      </c>
      <c r="B850" t="str">
        <f t="shared" si="52"/>
        <v>Sānhé Zhèn</v>
      </c>
      <c r="C850" t="str">
        <f t="shared" si="53"/>
        <v>Sānhé Zhèn</v>
      </c>
      <c r="D850" t="s">
        <v>1176</v>
      </c>
      <c r="E850" t="s">
        <v>243</v>
      </c>
      <c r="F850" t="str">
        <f>_xlfn.CONCAT(D850,", ",H850,", ",I850,", ","江苏省")</f>
        <v>三和镇, 海门区, 南通市, 江苏省</v>
      </c>
      <c r="G850">
        <v>29493</v>
      </c>
      <c r="H850" t="s">
        <v>77</v>
      </c>
      <c r="I850" t="s">
        <v>72</v>
      </c>
      <c r="J850">
        <f>VLOOKUP(F850,[1]!china_towns_second__2[[Column1]:[Y]],3,FALSE)</f>
        <v>31.8778763</v>
      </c>
      <c r="K850">
        <f>VLOOKUP(F850,[1]!china_towns_second__2[[Column1]:[Y]],2,FALSE)</f>
        <v>121.1148798</v>
      </c>
      <c r="L850" t="s">
        <v>4419</v>
      </c>
      <c r="M850" t="str">
        <f>VLOOKUP(H850,CHOOSE({1,2},Table1[Native],Table1[Name]),2,0)</f>
        <v>Hăimén Qū</v>
      </c>
      <c r="N850" t="str">
        <f>VLOOKUP(I850,CHOOSE({1,2},Table1[Native],Table1[Name]),2,0)</f>
        <v>Nántōng Shì</v>
      </c>
      <c r="O850" t="str">
        <f t="shared" si="54"/>
        <v>Sanhe Zhen (Nántōng Shì)</v>
      </c>
      <c r="P850" s="13" t="str">
        <f t="shared" si="55"/>
        <v>Sanhe Zhen (Nántōng Shì)</v>
      </c>
    </row>
    <row r="851" spans="1:16" hidden="1" x14ac:dyDescent="0.25">
      <c r="A851" t="s">
        <v>548</v>
      </c>
      <c r="B851" t="str">
        <f t="shared" si="52"/>
        <v>Sānhé Zhèn [incl. Gònghé Zhèn]</v>
      </c>
      <c r="C851" t="str">
        <f t="shared" si="53"/>
        <v>Sānhé Zhèn [incl. Gònghé Zhèn]</v>
      </c>
      <c r="D851" t="s">
        <v>549</v>
      </c>
      <c r="E851" t="s">
        <v>243</v>
      </c>
      <c r="F851" t="str">
        <f>_xlfn.CONCAT(D851,", ",H851,", ",I851,", ","江苏省")</f>
        <v>三河镇, 洪泽区, 淮安市, 江苏省</v>
      </c>
      <c r="G851">
        <v>35165</v>
      </c>
      <c r="H851" t="s">
        <v>23</v>
      </c>
      <c r="I851" t="s">
        <v>21</v>
      </c>
      <c r="J851">
        <f>VLOOKUP(F851,[1]!china_towns_second__2[[Column1]:[Y]],3,FALSE)</f>
        <v>33.136274843673696</v>
      </c>
      <c r="K851">
        <f>VLOOKUP(F851,[1]!china_towns_second__2[[Column1]:[Y]],2,FALSE)</f>
        <v>118.7875848</v>
      </c>
      <c r="L851" t="s">
        <v>4420</v>
      </c>
      <c r="M851" t="str">
        <f>VLOOKUP(H851,CHOOSE({1,2},Table1[Native],Table1[Name]),2,0)</f>
        <v>Hóngzé Qū</v>
      </c>
      <c r="N851" t="str">
        <f>VLOOKUP(I851,CHOOSE({1,2},Table1[Native],Table1[Name]),2,0)</f>
        <v>Huái'ān Shì</v>
      </c>
      <c r="O851" t="str">
        <f t="shared" si="54"/>
        <v>Sanhe Zhen [incl. Gonghe Zhen] (Huái'ān Shì)</v>
      </c>
      <c r="P851" s="13" t="str">
        <f t="shared" si="55"/>
        <v>Sanhe Zhen [incl. Gonghe Zhen] (Huái'ān Shì)</v>
      </c>
    </row>
    <row r="852" spans="1:16" hidden="1" x14ac:dyDescent="0.25">
      <c r="A852" t="s">
        <v>2188</v>
      </c>
      <c r="B852" t="str">
        <f t="shared" si="52"/>
        <v>Sānhéjiān Jiēdào</v>
      </c>
      <c r="C852" t="str">
        <f t="shared" si="53"/>
        <v>Sānhéjiān Jiēdào</v>
      </c>
      <c r="D852" t="s">
        <v>2189</v>
      </c>
      <c r="E852" t="s">
        <v>240</v>
      </c>
      <c r="F852" t="str">
        <f>_xlfn.CONCAT(D852,", ",H852,", ",I852,", ","江苏省")</f>
        <v>三河尖街道, 铜山区, 徐州市, 江苏省</v>
      </c>
      <c r="G852">
        <v>7407</v>
      </c>
      <c r="H852" t="s">
        <v>159</v>
      </c>
      <c r="I852" t="s">
        <v>147</v>
      </c>
      <c r="J852">
        <f>VLOOKUP(F852,[1]!china_towns_second__2[[Column1]:[Y]],3,FALSE)</f>
        <v>34.301224354585202</v>
      </c>
      <c r="K852">
        <f>VLOOKUP(F852,[1]!china_towns_second__2[[Column1]:[Y]],2,FALSE)</f>
        <v>117.15557029999999</v>
      </c>
      <c r="L852" t="s">
        <v>4421</v>
      </c>
      <c r="M852" t="str">
        <f>VLOOKUP(H852,CHOOSE({1,2},Table1[Native],Table1[Name]),2,0)</f>
        <v>Tóngshān Qū</v>
      </c>
      <c r="N852" t="str">
        <f>VLOOKUP(I852,CHOOSE({1,2},Table1[Native],Table1[Name]),2,0)</f>
        <v>Xúzhōu Shì</v>
      </c>
      <c r="O852" t="str">
        <f t="shared" si="54"/>
        <v>Sanhejian Jiedao (Xúzhōu Shì)</v>
      </c>
      <c r="P852" s="13" t="str">
        <f t="shared" si="55"/>
        <v>Sanhejian Jiedao (Xúzhōu Shì)</v>
      </c>
    </row>
    <row r="853" spans="1:16" hidden="1" x14ac:dyDescent="0.25">
      <c r="A853" t="s">
        <v>313</v>
      </c>
      <c r="B853" t="str">
        <f t="shared" si="52"/>
        <v>Sānjĭng Jiēdào [incl. Héhăi Jiēdào]</v>
      </c>
      <c r="C853" t="str">
        <f t="shared" si="53"/>
        <v>Sānjĭng Jiēdào [incl. Héhăi Jiēdào]</v>
      </c>
      <c r="D853" t="s">
        <v>314</v>
      </c>
      <c r="E853" t="s">
        <v>240</v>
      </c>
      <c r="F853" t="str">
        <f>_xlfn.CONCAT(D853,", ",H853,", ",I853,", ","江苏省")</f>
        <v>三井街道, 新北区, 常州市, 江苏省</v>
      </c>
      <c r="G853">
        <v>142082</v>
      </c>
      <c r="H853" t="s">
        <v>17</v>
      </c>
      <c r="I853" t="s">
        <v>6</v>
      </c>
      <c r="J853">
        <f>VLOOKUP(F853,[1]!china_towns_second__2[[Column1]:[Y]],3,FALSE)</f>
        <v>31.820733392559699</v>
      </c>
      <c r="K853">
        <f>VLOOKUP(F853,[1]!china_towns_second__2[[Column1]:[Y]],2,FALSE)</f>
        <v>119.956778</v>
      </c>
      <c r="L853" t="s">
        <v>4422</v>
      </c>
      <c r="M853" t="str">
        <f>VLOOKUP(H853,CHOOSE({1,2},Table1[Native],Table1[Name]),2,0)</f>
        <v>Xīnbĕi Qū</v>
      </c>
      <c r="N853" t="str">
        <f>VLOOKUP(I853,CHOOSE({1,2},Table1[Native],Table1[Name]),2,0)</f>
        <v>Chángzhōu Shì</v>
      </c>
      <c r="O853" t="str">
        <f t="shared" si="54"/>
        <v>Sanjing Jiedao [incl. Hehai Jiedao] (Chángzhōu Shì)</v>
      </c>
      <c r="P853" s="13" t="str">
        <f t="shared" si="55"/>
        <v>Sanjing Jiedao [incl. Hehai Jiedao] (Chángzhōu Shì)</v>
      </c>
    </row>
    <row r="854" spans="1:16" hidden="1" x14ac:dyDescent="0.25">
      <c r="A854" t="s">
        <v>1370</v>
      </c>
      <c r="B854" t="str">
        <f t="shared" si="52"/>
        <v>Sānkēshù Jiēdào</v>
      </c>
      <c r="C854" t="str">
        <f t="shared" si="53"/>
        <v>Sānkēshù Jiēdào</v>
      </c>
      <c r="D854" t="s">
        <v>1371</v>
      </c>
      <c r="E854" t="s">
        <v>240</v>
      </c>
      <c r="F854" t="str">
        <f>_xlfn.CONCAT(D854,", ",H854,", ",I854,", ","江苏省")</f>
        <v>三棵树街道, 宿城区, 宿迁市, 江苏省</v>
      </c>
      <c r="G854">
        <v>30589</v>
      </c>
      <c r="H854" t="s">
        <v>94</v>
      </c>
      <c r="I854" t="s">
        <v>87</v>
      </c>
      <c r="J854" t="e">
        <f>VLOOKUP(F854,[1]!china_towns_second__2[[Column1]:[Y]],3,FALSE)</f>
        <v>#N/A</v>
      </c>
      <c r="K854" t="e">
        <f>VLOOKUP(F854,[1]!china_towns_second__2[[Column1]:[Y]],2,FALSE)</f>
        <v>#N/A</v>
      </c>
      <c r="L854" t="s">
        <v>4423</v>
      </c>
      <c r="M854" t="str">
        <f>VLOOKUP(H854,CHOOSE({1,2},Table1[Native],Table1[Name]),2,0)</f>
        <v>Sùchéng Qū</v>
      </c>
      <c r="N854" t="str">
        <f>VLOOKUP(I854,CHOOSE({1,2},Table1[Native],Table1[Name]),2,0)</f>
        <v>Sùqiān Shì</v>
      </c>
      <c r="O854" t="str">
        <f t="shared" si="54"/>
        <v>Sankeshu Jiedao (Sùqiān Shì)</v>
      </c>
      <c r="P854" s="13" t="str">
        <f t="shared" si="55"/>
        <v>Sankeshu Jiedao (Sùqiān Shì)</v>
      </c>
    </row>
    <row r="855" spans="1:16" hidden="1" x14ac:dyDescent="0.25">
      <c r="A855" t="s">
        <v>727</v>
      </c>
      <c r="B855" t="str">
        <f t="shared" si="52"/>
        <v>Sānkŏu Zhèn</v>
      </c>
      <c r="C855" t="str">
        <f t="shared" si="53"/>
        <v>Sānkŏu Zhèn</v>
      </c>
      <c r="D855" t="s">
        <v>728</v>
      </c>
      <c r="E855" t="s">
        <v>243</v>
      </c>
      <c r="F855" t="str">
        <f>_xlfn.CONCAT(D855,", ",H855,", ",I855,", ","江苏省")</f>
        <v>三口镇, 灌南县, 连云港市, 江苏省</v>
      </c>
      <c r="G855">
        <v>45247</v>
      </c>
      <c r="H855" t="s">
        <v>43</v>
      </c>
      <c r="I855" t="s">
        <v>37</v>
      </c>
      <c r="J855">
        <f>VLOOKUP(F855,[1]!china_towns_second__2[[Column1]:[Y]],3,FALSE)</f>
        <v>34.186991445255401</v>
      </c>
      <c r="K855">
        <f>VLOOKUP(F855,[1]!china_towns_second__2[[Column1]:[Y]],2,FALSE)</f>
        <v>119.4711461</v>
      </c>
      <c r="L855" t="s">
        <v>4424</v>
      </c>
      <c r="M855" t="str">
        <f>VLOOKUP(H855,CHOOSE({1,2},Table1[Native],Table1[Name]),2,0)</f>
        <v>Guànnán Xiàn</v>
      </c>
      <c r="N855" t="str">
        <f>VLOOKUP(I855,CHOOSE({1,2},Table1[Native],Table1[Name]),2,0)</f>
        <v>Liányúngăng Shì</v>
      </c>
      <c r="O855" t="str">
        <f t="shared" si="54"/>
        <v>Sankou Zhen (Liányúngăng Shì)</v>
      </c>
      <c r="P855" s="13" t="str">
        <f t="shared" si="55"/>
        <v>Sankou Zhen (Liányúngăng Shì)</v>
      </c>
    </row>
    <row r="856" spans="1:16" hidden="1" x14ac:dyDescent="0.25">
      <c r="A856" t="s">
        <v>2464</v>
      </c>
      <c r="B856" t="str">
        <f t="shared" si="52"/>
        <v>Sānlóng Zhèn</v>
      </c>
      <c r="C856" t="str">
        <f t="shared" si="53"/>
        <v>Sānlóng Zhèn</v>
      </c>
      <c r="D856" t="s">
        <v>2465</v>
      </c>
      <c r="E856" t="s">
        <v>243</v>
      </c>
      <c r="F856" t="str">
        <f>_xlfn.CONCAT(D856,", ",H856,", ",I856,", ","江苏省")</f>
        <v>三龙镇, 大丰区, 盐城市, 江苏省</v>
      </c>
      <c r="G856">
        <v>45483</v>
      </c>
      <c r="H856" t="s">
        <v>169</v>
      </c>
      <c r="I856" t="s">
        <v>165</v>
      </c>
      <c r="J856">
        <f>VLOOKUP(F856,[1]!china_towns_second__2[[Column1]:[Y]],3,FALSE)</f>
        <v>33.437231651767199</v>
      </c>
      <c r="K856">
        <f>VLOOKUP(F856,[1]!china_towns_second__2[[Column1]:[Y]],2,FALSE)</f>
        <v>120.4936835</v>
      </c>
      <c r="L856" t="s">
        <v>4425</v>
      </c>
      <c r="M856" t="str">
        <f>VLOOKUP(H856,CHOOSE({1,2},Table1[Native],Table1[Name]),2,0)</f>
        <v>Dàfēng Qū</v>
      </c>
      <c r="N856" t="str">
        <f>VLOOKUP(I856,CHOOSE({1,2},Table1[Native],Table1[Name]),2,0)</f>
        <v>Yánchéng Shì</v>
      </c>
      <c r="O856" t="str">
        <f t="shared" si="54"/>
        <v>Sanlong Zhen (Yánchéng Shì)</v>
      </c>
      <c r="P856" s="13" t="str">
        <f t="shared" si="55"/>
        <v>Sanlong Zhen (Yánchéng Shì)</v>
      </c>
    </row>
    <row r="857" spans="1:16" hidden="1" x14ac:dyDescent="0.25">
      <c r="A857" t="s">
        <v>2830</v>
      </c>
      <c r="B857" t="str">
        <f t="shared" si="52"/>
        <v>Sānmáo Jiēdào</v>
      </c>
      <c r="C857" t="str">
        <f t="shared" si="53"/>
        <v>Sānmáo Jiēdào</v>
      </c>
      <c r="D857" t="s">
        <v>2831</v>
      </c>
      <c r="E857" t="s">
        <v>240</v>
      </c>
      <c r="F857" t="str">
        <f>_xlfn.CONCAT(D857,", ",H857,", ",I857,", ","江苏省")</f>
        <v>三茅街道, 扬中市, 镇江市, 江苏省</v>
      </c>
      <c r="G857">
        <v>154338</v>
      </c>
      <c r="H857" t="s">
        <v>208</v>
      </c>
      <c r="I857" t="s">
        <v>197</v>
      </c>
      <c r="J857">
        <f>VLOOKUP(F857,[1]!china_towns_second__2[[Column1]:[Y]],3,FALSE)</f>
        <v>32.257755298253997</v>
      </c>
      <c r="K857">
        <f>VLOOKUP(F857,[1]!china_towns_second__2[[Column1]:[Y]],2,FALSE)</f>
        <v>119.8236864</v>
      </c>
      <c r="L857" t="s">
        <v>4426</v>
      </c>
      <c r="M857" t="str">
        <f>VLOOKUP(H857,CHOOSE({1,2},Table1[Native],Table1[Name]),2,0)</f>
        <v>Yángzhōng Shì</v>
      </c>
      <c r="N857" t="str">
        <f>VLOOKUP(I857,CHOOSE({1,2},Table1[Native],Table1[Name]),2,0)</f>
        <v>Zhènjiāng Shì</v>
      </c>
      <c r="O857" t="str">
        <f t="shared" si="54"/>
        <v>Sanmao Jiedao (Zhènjiāng Shì)</v>
      </c>
      <c r="P857" s="13" t="str">
        <f t="shared" si="55"/>
        <v>Sanmao Jiedao (Zhènjiāng Shì)</v>
      </c>
    </row>
    <row r="858" spans="1:16" hidden="1" x14ac:dyDescent="0.25">
      <c r="A858" t="s">
        <v>550</v>
      </c>
      <c r="B858" t="str">
        <f t="shared" si="52"/>
        <v>Sānshù Zhèn</v>
      </c>
      <c r="C858" t="str">
        <f t="shared" si="53"/>
        <v>Sānshù Zhèn</v>
      </c>
      <c r="D858" t="s">
        <v>551</v>
      </c>
      <c r="E858" t="s">
        <v>243</v>
      </c>
      <c r="F858" t="str">
        <f>_xlfn.CONCAT(D858,", ",H858,", ",I858,", ","江苏省")</f>
        <v>三树镇, 淮阴区, 淮安市, 江苏省</v>
      </c>
      <c r="G858">
        <v>32950</v>
      </c>
      <c r="H858" t="s">
        <v>27</v>
      </c>
      <c r="I858" t="s">
        <v>21</v>
      </c>
      <c r="J858">
        <f>VLOOKUP(F858,[1]!china_towns_second__2[[Column1]:[Y]],3,FALSE)</f>
        <v>33.6387510677908</v>
      </c>
      <c r="K858">
        <f>VLOOKUP(F858,[1]!china_towns_second__2[[Column1]:[Y]],2,FALSE)</f>
        <v>118.829936</v>
      </c>
      <c r="L858" t="s">
        <v>4427</v>
      </c>
      <c r="M858" t="str">
        <f>VLOOKUP(H858,CHOOSE({1,2},Table1[Native],Table1[Name]),2,0)</f>
        <v>Huáiyīn Qū</v>
      </c>
      <c r="N858" t="str">
        <f>VLOOKUP(I858,CHOOSE({1,2},Table1[Native],Table1[Name]),2,0)</f>
        <v>Huái'ān Shì</v>
      </c>
      <c r="O858" t="str">
        <f t="shared" si="54"/>
        <v>Sanshu Zhen (Huái'ān Shì)</v>
      </c>
      <c r="P858" s="13" t="str">
        <f t="shared" si="55"/>
        <v>Sanshu Zhen (Huái'ān Shì)</v>
      </c>
    </row>
    <row r="859" spans="1:16" hidden="1" x14ac:dyDescent="0.25">
      <c r="A859" t="s">
        <v>1177</v>
      </c>
      <c r="B859" t="str">
        <f t="shared" si="52"/>
        <v>Sānyú Zhèn</v>
      </c>
      <c r="C859" t="str">
        <f t="shared" si="53"/>
        <v>Sānyú Zhèn</v>
      </c>
      <c r="D859" t="s">
        <v>1178</v>
      </c>
      <c r="E859" t="s">
        <v>243</v>
      </c>
      <c r="F859" t="str">
        <f>_xlfn.CONCAT(D859,", ",H859,", ",I859,", ","江苏省")</f>
        <v>三余镇, 通州区, 南通市, 江苏省</v>
      </c>
      <c r="G859">
        <v>83795</v>
      </c>
      <c r="H859" t="s">
        <v>85</v>
      </c>
      <c r="I859" t="s">
        <v>72</v>
      </c>
      <c r="J859">
        <f>VLOOKUP(F859,[1]!china_towns_second__2[[Column1]:[Y]],3,FALSE)</f>
        <v>32.150637852371901</v>
      </c>
      <c r="K859">
        <f>VLOOKUP(F859,[1]!china_towns_second__2[[Column1]:[Y]],2,FALSE)</f>
        <v>121.3363432</v>
      </c>
      <c r="L859" t="s">
        <v>4428</v>
      </c>
      <c r="M859" t="str">
        <f>VLOOKUP(H859,CHOOSE({1,2},Table1[Native],Table1[Name]),2,0)</f>
        <v>Tōngzhōu Qū</v>
      </c>
      <c r="N859" t="str">
        <f>VLOOKUP(I859,CHOOSE({1,2},Table1[Native],Table1[Name]),2,0)</f>
        <v>Nántōng Shì</v>
      </c>
      <c r="O859" t="str">
        <f t="shared" si="54"/>
        <v>Sanyu Zhen (Nántōng Shì)</v>
      </c>
      <c r="P859" s="13" t="str">
        <f t="shared" si="55"/>
        <v>Sanyu Zhen (Nántōng Shì)</v>
      </c>
    </row>
    <row r="860" spans="1:16" hidden="1" x14ac:dyDescent="0.25">
      <c r="A860" t="s">
        <v>2466</v>
      </c>
      <c r="B860" t="str">
        <f t="shared" si="52"/>
        <v>Sānzào Zhèn</v>
      </c>
      <c r="C860" t="str">
        <f t="shared" si="53"/>
        <v>Sānzào Zhèn</v>
      </c>
      <c r="D860" t="s">
        <v>2467</v>
      </c>
      <c r="E860" t="s">
        <v>243</v>
      </c>
      <c r="F860" t="str">
        <f>_xlfn.CONCAT(D860,", ",H860,", ",I860,", ","江苏省")</f>
        <v>三灶镇, 阜宁县, 盐城市, 江苏省</v>
      </c>
      <c r="G860">
        <v>42992</v>
      </c>
      <c r="H860" t="s">
        <v>173</v>
      </c>
      <c r="I860" t="s">
        <v>165</v>
      </c>
      <c r="J860">
        <f>VLOOKUP(F860,[1]!china_towns_second__2[[Column1]:[Y]],3,FALSE)</f>
        <v>33.870419528117502</v>
      </c>
      <c r="K860">
        <f>VLOOKUP(F860,[1]!china_towns_second__2[[Column1]:[Y]],2,FALSE)</f>
        <v>119.77889639999999</v>
      </c>
      <c r="L860" t="s">
        <v>4429</v>
      </c>
      <c r="M860" t="str">
        <f>VLOOKUP(H860,CHOOSE({1,2},Table1[Native],Table1[Name]),2,0)</f>
        <v>Fùníng Xiàn</v>
      </c>
      <c r="N860" t="str">
        <f>VLOOKUP(I860,CHOOSE({1,2},Table1[Native],Table1[Name]),2,0)</f>
        <v>Yánchéng Shì</v>
      </c>
      <c r="O860" t="str">
        <f t="shared" si="54"/>
        <v>Sanzao Zhen (Yánchéng Shì)</v>
      </c>
      <c r="P860" s="13" t="str">
        <f t="shared" si="55"/>
        <v>Sanzao Zhen (Yánchéng Shì)</v>
      </c>
    </row>
    <row r="861" spans="1:16" hidden="1" x14ac:dyDescent="0.25">
      <c r="A861" t="s">
        <v>1372</v>
      </c>
      <c r="B861" t="str">
        <f t="shared" si="52"/>
        <v>Sānzhuāng Zhèn</v>
      </c>
      <c r="C861" t="str">
        <f t="shared" si="53"/>
        <v>Sānzhuāng Zhèn</v>
      </c>
      <c r="D861" t="s">
        <v>1373</v>
      </c>
      <c r="E861" t="s">
        <v>243</v>
      </c>
      <c r="F861" t="str">
        <f>_xlfn.CONCAT(D861,", ",H861,", ",I861,", ","江苏省")</f>
        <v>三庄镇, 泗阳县, 宿迁市, 江苏省</v>
      </c>
      <c r="G861">
        <v>35033</v>
      </c>
      <c r="H861" t="s">
        <v>93</v>
      </c>
      <c r="I861" t="s">
        <v>87</v>
      </c>
      <c r="J861">
        <f>VLOOKUP(F861,[1]!china_towns_second__2[[Column1]:[Y]],3,FALSE)</f>
        <v>33.827153199010503</v>
      </c>
      <c r="K861">
        <f>VLOOKUP(F861,[1]!china_towns_second__2[[Column1]:[Y]],2,FALSE)</f>
        <v>118.61537749999999</v>
      </c>
      <c r="L861" t="s">
        <v>4430</v>
      </c>
      <c r="M861" t="str">
        <f>VLOOKUP(H861,CHOOSE({1,2},Table1[Native],Table1[Name]),2,0)</f>
        <v>Sìyáng Xiàn</v>
      </c>
      <c r="N861" t="str">
        <f>VLOOKUP(I861,CHOOSE({1,2},Table1[Native],Table1[Name]),2,0)</f>
        <v>Sùqiān Shì</v>
      </c>
      <c r="O861" t="str">
        <f t="shared" si="54"/>
        <v>Sanzhuang Zhen (Sùqiān Shì)</v>
      </c>
      <c r="P861" s="13" t="str">
        <f t="shared" si="55"/>
        <v>Sanzhuang Zhen (Sùqiān Shì)</v>
      </c>
    </row>
    <row r="862" spans="1:16" hidden="1" x14ac:dyDescent="0.25">
      <c r="A862" t="s">
        <v>1768</v>
      </c>
      <c r="B862" t="str">
        <f t="shared" si="52"/>
        <v>Shāgōu Zhèn</v>
      </c>
      <c r="C862" t="str">
        <f t="shared" si="53"/>
        <v>Shāgōu Zhèn</v>
      </c>
      <c r="D862" t="s">
        <v>1769</v>
      </c>
      <c r="E862" t="s">
        <v>243</v>
      </c>
      <c r="F862" t="str">
        <f>_xlfn.CONCAT(D862,", ",H862,", ",I862,", ","江苏省")</f>
        <v>沙沟镇, 兴化市, 泰州市, 江苏省</v>
      </c>
      <c r="G862">
        <v>20829</v>
      </c>
      <c r="H862" t="s">
        <v>131</v>
      </c>
      <c r="I862" t="s">
        <v>117</v>
      </c>
      <c r="J862">
        <f>VLOOKUP(F862,[1]!china_towns_second__2[[Column1]:[Y]],3,FALSE)</f>
        <v>33.1593777060259</v>
      </c>
      <c r="K862">
        <f>VLOOKUP(F862,[1]!china_towns_second__2[[Column1]:[Y]],2,FALSE)</f>
        <v>119.699414</v>
      </c>
      <c r="L862" t="s">
        <v>4431</v>
      </c>
      <c r="M862" t="str">
        <f>VLOOKUP(H862,CHOOSE({1,2},Table1[Native],Table1[Name]),2,0)</f>
        <v>Xīnghuà Shì</v>
      </c>
      <c r="N862" t="str">
        <f>VLOOKUP(I862,CHOOSE({1,2},Table1[Native],Table1[Name]),2,0)</f>
        <v>Tàizhōu Shì</v>
      </c>
      <c r="O862" t="str">
        <f t="shared" si="54"/>
        <v>Shagou Zhen (Tàizhōu Shì)</v>
      </c>
      <c r="P862" s="13" t="str">
        <f t="shared" si="55"/>
        <v>Shagou Zhen (Tàizhōu Shì)</v>
      </c>
    </row>
    <row r="863" spans="1:16" hidden="1" x14ac:dyDescent="0.25">
      <c r="A863" t="s">
        <v>729</v>
      </c>
      <c r="B863" t="str">
        <f t="shared" si="52"/>
        <v>Shāhé Zhèn</v>
      </c>
      <c r="C863" t="str">
        <f t="shared" si="53"/>
        <v>Shāhé Zhèn</v>
      </c>
      <c r="D863" t="s">
        <v>730</v>
      </c>
      <c r="E863" t="s">
        <v>243</v>
      </c>
      <c r="F863" t="str">
        <f>_xlfn.CONCAT(D863,", ",H863,", ",I863,", ","江苏省")</f>
        <v>沙河镇, 赣榆区, 连云港市, 江苏省</v>
      </c>
      <c r="G863">
        <v>96768</v>
      </c>
      <c r="H863" t="s">
        <v>41</v>
      </c>
      <c r="I863" t="s">
        <v>37</v>
      </c>
      <c r="J863">
        <f>VLOOKUP(F863,[1]!china_towns_second__2[[Column1]:[Y]],3,FALSE)</f>
        <v>34.756132624774501</v>
      </c>
      <c r="K863">
        <f>VLOOKUP(F863,[1]!china_towns_second__2[[Column1]:[Y]],2,FALSE)</f>
        <v>118.9657</v>
      </c>
      <c r="L863" t="s">
        <v>4432</v>
      </c>
      <c r="M863" t="str">
        <f>VLOOKUP(H863,CHOOSE({1,2},Table1[Native],Table1[Name]),2,0)</f>
        <v>Gànyú Qū</v>
      </c>
      <c r="N863" t="str">
        <f>VLOOKUP(I863,CHOOSE({1,2},Table1[Native],Table1[Name]),2,0)</f>
        <v>Liányúngăng Shì</v>
      </c>
      <c r="O863" t="str">
        <f t="shared" si="54"/>
        <v>Shahe Zhen (Liányúngăng Shì)</v>
      </c>
      <c r="P863" s="13" t="str">
        <f t="shared" si="55"/>
        <v>Shahe Zhen (Liányúngăng Shì)</v>
      </c>
    </row>
    <row r="864" spans="1:16" hidden="1" x14ac:dyDescent="0.25">
      <c r="A864" t="s">
        <v>731</v>
      </c>
      <c r="B864" t="str">
        <f t="shared" si="52"/>
        <v>Shāhézi Yuányì Chăng</v>
      </c>
      <c r="C864" t="str">
        <f t="shared" si="53"/>
        <v>Shāhézi Yuányì Chăng</v>
      </c>
      <c r="D864" t="s">
        <v>732</v>
      </c>
      <c r="E864" t="s">
        <v>248</v>
      </c>
      <c r="F864" t="str">
        <f>_xlfn.CONCAT(D864,", ",H864,", ",I864,", ","江苏省")</f>
        <v>沙河子园艺场, 赣榆区, 连云港市, 江苏省</v>
      </c>
      <c r="G864">
        <v>2381</v>
      </c>
      <c r="H864" t="s">
        <v>41</v>
      </c>
      <c r="I864" t="s">
        <v>37</v>
      </c>
      <c r="J864">
        <f>VLOOKUP(F864,[1]!china_towns_second__2[[Column1]:[Y]],3,FALSE)</f>
        <v>34.872762878016601</v>
      </c>
      <c r="K864">
        <f>VLOOKUP(F864,[1]!china_towns_second__2[[Column1]:[Y]],2,FALSE)</f>
        <v>119.0387917</v>
      </c>
      <c r="L864" t="s">
        <v>4433</v>
      </c>
      <c r="M864" t="str">
        <f>VLOOKUP(H864,CHOOSE({1,2},Table1[Native],Table1[Name]),2,0)</f>
        <v>Gànyú Qū</v>
      </c>
      <c r="N864" t="str">
        <f>VLOOKUP(I864,CHOOSE({1,2},Table1[Native],Table1[Name]),2,0)</f>
        <v>Liányúngăng Shì</v>
      </c>
      <c r="O864" t="str">
        <f t="shared" si="54"/>
        <v>Shahezi Yuanyi Chang (Liányúngăng Shì)</v>
      </c>
      <c r="P864" s="13" t="str">
        <f t="shared" si="55"/>
        <v>Shahezi Yuanyi Chang (Liányúngăng Shì)</v>
      </c>
    </row>
    <row r="865" spans="1:16" hidden="1" x14ac:dyDescent="0.25">
      <c r="A865" t="s">
        <v>2190</v>
      </c>
      <c r="B865" t="str">
        <f t="shared" si="52"/>
        <v>Shājí Zhèn</v>
      </c>
      <c r="C865" t="str">
        <f t="shared" si="53"/>
        <v>Shājí Zhèn</v>
      </c>
      <c r="D865" t="s">
        <v>2191</v>
      </c>
      <c r="E865" t="s">
        <v>243</v>
      </c>
      <c r="F865" t="str">
        <f>_xlfn.CONCAT(D865,", ",H865,", ",I865,", ","江苏省")</f>
        <v>沙集镇, 睢宁县, 徐州市, 江苏省</v>
      </c>
      <c r="G865">
        <v>46696</v>
      </c>
      <c r="H865" t="s">
        <v>158</v>
      </c>
      <c r="I865" t="s">
        <v>147</v>
      </c>
      <c r="J865">
        <f>VLOOKUP(F865,[1]!china_towns_second__2[[Column1]:[Y]],3,FALSE)</f>
        <v>33.891572907245802</v>
      </c>
      <c r="K865">
        <f>VLOOKUP(F865,[1]!china_towns_second__2[[Column1]:[Y]],2,FALSE)</f>
        <v>118.11577200000001</v>
      </c>
      <c r="L865" t="s">
        <v>4434</v>
      </c>
      <c r="M865" t="str">
        <f>VLOOKUP(H865,CHOOSE({1,2},Table1[Native],Table1[Name]),2,0)</f>
        <v>Suīníng Xiàn</v>
      </c>
      <c r="N865" t="str">
        <f>VLOOKUP(I865,CHOOSE({1,2},Table1[Native],Table1[Name]),2,0)</f>
        <v>Xúzhōu Shì</v>
      </c>
      <c r="O865" t="str">
        <f t="shared" si="54"/>
        <v>Shaji Zhen (Xúzhōu Shì)</v>
      </c>
      <c r="P865" s="13" t="str">
        <f t="shared" si="55"/>
        <v>Shaji Zhen (Xúzhōu Shì)</v>
      </c>
    </row>
    <row r="866" spans="1:16" hidden="1" x14ac:dyDescent="0.25">
      <c r="A866" t="s">
        <v>1573</v>
      </c>
      <c r="B866" t="str">
        <f t="shared" si="52"/>
        <v>Shājiābāng Zhèn</v>
      </c>
      <c r="C866" t="str">
        <f t="shared" si="53"/>
        <v>Shājiābāng Zhèn</v>
      </c>
      <c r="D866" t="s">
        <v>1574</v>
      </c>
      <c r="E866" t="s">
        <v>243</v>
      </c>
      <c r="F866" t="str">
        <f>_xlfn.CONCAT(D866,", ",H866,", ",I866,", ","江苏省")</f>
        <v>沙家浜镇, 常熟市, 苏州市, 江苏省</v>
      </c>
      <c r="G866">
        <v>55707</v>
      </c>
      <c r="H866" t="s">
        <v>100</v>
      </c>
      <c r="I866" t="s">
        <v>98</v>
      </c>
      <c r="J866">
        <f>VLOOKUP(F866,[1]!china_towns_second__2[[Column1]:[Y]],3,FALSE)</f>
        <v>31.548066893114701</v>
      </c>
      <c r="K866">
        <f>VLOOKUP(F866,[1]!china_towns_second__2[[Column1]:[Y]],2,FALSE)</f>
        <v>120.8185926</v>
      </c>
      <c r="L866" t="s">
        <v>4435</v>
      </c>
      <c r="M866" t="str">
        <f>VLOOKUP(H866,CHOOSE({1,2},Table1[Native],Table1[Name]),2,0)</f>
        <v>Chángshú Shì</v>
      </c>
      <c r="N866" t="str">
        <f>VLOOKUP(I866,CHOOSE({1,2},Table1[Native],Table1[Name]),2,0)</f>
        <v>Sūzhōu Shì</v>
      </c>
      <c r="O866" t="str">
        <f t="shared" si="54"/>
        <v>Shajiabang Zhen (Sūzhōu Shì)</v>
      </c>
      <c r="P866" s="13" t="str">
        <f t="shared" si="55"/>
        <v>Shajiabang Zhen (Sūzhōu Shì)</v>
      </c>
    </row>
    <row r="867" spans="1:16" hidden="1" x14ac:dyDescent="0.25">
      <c r="A867" t="s">
        <v>1927</v>
      </c>
      <c r="B867" t="str">
        <f t="shared" si="52"/>
        <v>Shānbĕi Jiēdào</v>
      </c>
      <c r="C867" t="str">
        <f t="shared" si="53"/>
        <v>Shānbĕi Jiēdào</v>
      </c>
      <c r="D867" t="s">
        <v>1928</v>
      </c>
      <c r="E867" t="s">
        <v>240</v>
      </c>
      <c r="F867" t="str">
        <f>_xlfn.CONCAT(D867,", ",H867,", ",I867,", ","江苏省")</f>
        <v>山北街道, 梁溪区, 无锡市, 江苏省</v>
      </c>
      <c r="G867">
        <v>95856</v>
      </c>
      <c r="H867" t="s">
        <v>140</v>
      </c>
      <c r="I867" t="s">
        <v>133</v>
      </c>
      <c r="J867" t="e">
        <f>VLOOKUP(F867,[1]!china_towns_second__2[[Column1]:[Y]],3,FALSE)</f>
        <v>#N/A</v>
      </c>
      <c r="K867" t="e">
        <f>VLOOKUP(F867,[1]!china_towns_second__2[[Column1]:[Y]],2,FALSE)</f>
        <v>#N/A</v>
      </c>
      <c r="L867" t="s">
        <v>4436</v>
      </c>
      <c r="M867" t="str">
        <f>VLOOKUP(H867,CHOOSE({1,2},Table1[Native],Table1[Name]),2,0)</f>
        <v>Liángxī Qū</v>
      </c>
      <c r="N867" t="str">
        <f>VLOOKUP(I867,CHOOSE({1,2},Table1[Native],Table1[Name]),2,0)</f>
        <v>Wúxī Shì</v>
      </c>
      <c r="O867" t="str">
        <f t="shared" si="54"/>
        <v>Shanbei Jiedao (Wúxī Shì)</v>
      </c>
      <c r="P867" s="13" t="str">
        <f t="shared" si="55"/>
        <v>Shanbei Jiedao (Wúxī Shì)</v>
      </c>
    </row>
    <row r="868" spans="1:16" hidden="1" x14ac:dyDescent="0.25">
      <c r="A868" t="s">
        <v>2832</v>
      </c>
      <c r="B868" t="str">
        <f t="shared" si="52"/>
        <v>Shàngdăng Zhèn</v>
      </c>
      <c r="C868" t="str">
        <f t="shared" si="53"/>
        <v>Shàngdăng Zhèn</v>
      </c>
      <c r="D868" t="s">
        <v>2833</v>
      </c>
      <c r="E868" t="s">
        <v>243</v>
      </c>
      <c r="F868" t="str">
        <f>_xlfn.CONCAT(D868,", ",H868,", ",I868,", ","江苏省")</f>
        <v>上党镇, 丹徒区, 镇江市, 江苏省</v>
      </c>
      <c r="G868">
        <v>51354</v>
      </c>
      <c r="H868" t="s">
        <v>199</v>
      </c>
      <c r="I868" t="s">
        <v>197</v>
      </c>
      <c r="J868">
        <f>VLOOKUP(F868,[1]!china_towns_second__2[[Column1]:[Y]],3,FALSE)</f>
        <v>32.036893833896997</v>
      </c>
      <c r="K868">
        <f>VLOOKUP(F868,[1]!china_towns_second__2[[Column1]:[Y]],2,FALSE)</f>
        <v>119.40172010000001</v>
      </c>
      <c r="L868" t="s">
        <v>4437</v>
      </c>
      <c r="M868" t="str">
        <f>VLOOKUP(H868,CHOOSE({1,2},Table1[Native],Table1[Name]),2,0)</f>
        <v>Dāntú Qū</v>
      </c>
      <c r="N868" t="str">
        <f>VLOOKUP(I868,CHOOSE({1,2},Table1[Native],Table1[Name]),2,0)</f>
        <v>Zhènjiāng Shì</v>
      </c>
      <c r="O868" t="str">
        <f t="shared" si="54"/>
        <v>Shangdang Zhen (Zhènjiāng Shì)</v>
      </c>
      <c r="P868" s="13" t="str">
        <f t="shared" si="55"/>
        <v>Shangdang Zhen (Zhènjiāng Shì)</v>
      </c>
    </row>
    <row r="869" spans="1:16" hidden="1" x14ac:dyDescent="0.25">
      <c r="A869" t="s">
        <v>2468</v>
      </c>
      <c r="B869" t="str">
        <f t="shared" si="52"/>
        <v>Shànggāng Zhèn [incl. Căoyànkŏu Zhèn, Gāngdōng Zhèn]</v>
      </c>
      <c r="C869" t="str">
        <f t="shared" si="53"/>
        <v>Shànggāng Zhèn [incl. Căoyànkŏu Zhèn, Gāngdōng Zhèn]</v>
      </c>
      <c r="D869" t="s">
        <v>2469</v>
      </c>
      <c r="E869" t="s">
        <v>243</v>
      </c>
      <c r="F869" t="str">
        <f>_xlfn.CONCAT(D869,", ",H869,", ",I869,", ","江苏省")</f>
        <v>上冈镇, 建湖县, 盐城市, 江苏省</v>
      </c>
      <c r="G869">
        <v>137033</v>
      </c>
      <c r="H869" t="s">
        <v>175</v>
      </c>
      <c r="I869" t="s">
        <v>165</v>
      </c>
      <c r="J869">
        <f>VLOOKUP(F869,[1]!china_towns_second__2[[Column1]:[Y]],3,FALSE)</f>
        <v>33.576077603514499</v>
      </c>
      <c r="K869">
        <f>VLOOKUP(F869,[1]!china_towns_second__2[[Column1]:[Y]],2,FALSE)</f>
        <v>119.99010989999999</v>
      </c>
      <c r="L869" t="s">
        <v>4438</v>
      </c>
      <c r="M869" t="str">
        <f>VLOOKUP(H869,CHOOSE({1,2},Table1[Native],Table1[Name]),2,0)</f>
        <v>Jiànhú Xiàn</v>
      </c>
      <c r="N869" t="str">
        <f>VLOOKUP(I869,CHOOSE({1,2},Table1[Native],Table1[Name]),2,0)</f>
        <v>Yánchéng Shì</v>
      </c>
      <c r="O869" t="str">
        <f t="shared" si="54"/>
        <v>Shanggang Zhen [incl. Caoyankou Zhen, Gangdong Zhen] (Yánchéng Shì)</v>
      </c>
      <c r="P869" s="13" t="str">
        <f t="shared" si="55"/>
        <v>Shanggang Zhen [incl. Caoyankou Zhen, Gangdong Zhen] (Yánchéng Shì)</v>
      </c>
    </row>
    <row r="870" spans="1:16" hidden="1" x14ac:dyDescent="0.25">
      <c r="A870" t="s">
        <v>2470</v>
      </c>
      <c r="B870" t="str">
        <f t="shared" si="52"/>
        <v>Shànghăi Nóngchăng</v>
      </c>
      <c r="C870" t="str">
        <f t="shared" si="53"/>
        <v>Shànghăi Nóngchăng</v>
      </c>
      <c r="D870" t="s">
        <v>2471</v>
      </c>
      <c r="E870" t="s">
        <v>248</v>
      </c>
      <c r="F870" t="str">
        <f>_xlfn.CONCAT(D870,", ",H870,", ",I870,", ","江苏省")</f>
        <v>上海农场, 大丰区, 盐城市, 江苏省</v>
      </c>
      <c r="G870">
        <v>5501</v>
      </c>
      <c r="H870" t="s">
        <v>169</v>
      </c>
      <c r="I870" t="s">
        <v>165</v>
      </c>
      <c r="J870" t="e">
        <f>VLOOKUP(F870,[1]!china_towns_second__2[[Column1]:[Y]],3,FALSE)</f>
        <v>#N/A</v>
      </c>
      <c r="K870" t="e">
        <f>VLOOKUP(F870,[1]!china_towns_second__2[[Column1]:[Y]],2,FALSE)</f>
        <v>#N/A</v>
      </c>
      <c r="L870" t="s">
        <v>4439</v>
      </c>
      <c r="M870" t="str">
        <f>VLOOKUP(H870,CHOOSE({1,2},Table1[Native],Table1[Name]),2,0)</f>
        <v>Dàfēng Qū</v>
      </c>
      <c r="N870" t="str">
        <f>VLOOKUP(I870,CHOOSE({1,2},Table1[Native],Table1[Name]),2,0)</f>
        <v>Yánchéng Shì</v>
      </c>
      <c r="O870" t="str">
        <f t="shared" si="54"/>
        <v>Shanghai Nongchang (Yánchéng Shì)</v>
      </c>
      <c r="P870" s="13" t="str">
        <f t="shared" si="55"/>
        <v>Shanghai Nongchang (Yánchéng Shì)</v>
      </c>
    </row>
    <row r="871" spans="1:16" hidden="1" x14ac:dyDescent="0.25">
      <c r="A871" t="s">
        <v>1575</v>
      </c>
      <c r="B871" t="str">
        <f t="shared" si="52"/>
        <v>Shànghú Zhèn</v>
      </c>
      <c r="C871" t="str">
        <f t="shared" si="53"/>
        <v>Shànghú Zhèn</v>
      </c>
      <c r="D871" t="s">
        <v>1576</v>
      </c>
      <c r="E871" t="s">
        <v>243</v>
      </c>
      <c r="F871" t="str">
        <f>_xlfn.CONCAT(D871,", ",H871,", ",I871,", ","江苏省")</f>
        <v>尚湖镇, 常熟市, 苏州市, 江苏省</v>
      </c>
      <c r="G871">
        <v>111194</v>
      </c>
      <c r="H871" t="s">
        <v>100</v>
      </c>
      <c r="I871" t="s">
        <v>98</v>
      </c>
      <c r="J871">
        <f>VLOOKUP(F871,[1]!china_towns_second__2[[Column1]:[Y]],3,FALSE)</f>
        <v>31.658852820594799</v>
      </c>
      <c r="K871">
        <f>VLOOKUP(F871,[1]!china_towns_second__2[[Column1]:[Y]],2,FALSE)</f>
        <v>120.6216283</v>
      </c>
      <c r="L871" t="s">
        <v>4440</v>
      </c>
      <c r="M871" t="str">
        <f>VLOOKUP(H871,CHOOSE({1,2},Table1[Native],Table1[Name]),2,0)</f>
        <v>Chángshú Shì</v>
      </c>
      <c r="N871" t="str">
        <f>VLOOKUP(I871,CHOOSE({1,2},Table1[Native],Table1[Name]),2,0)</f>
        <v>Sūzhōu Shì</v>
      </c>
      <c r="O871" t="str">
        <f t="shared" si="54"/>
        <v>Shanghu Zhen (Sūzhōu Shì)</v>
      </c>
      <c r="P871" s="13" t="str">
        <f t="shared" si="55"/>
        <v>Shanghu Zhen (Sūzhōu Shì)</v>
      </c>
    </row>
    <row r="872" spans="1:16" hidden="1" x14ac:dyDescent="0.25">
      <c r="A872" t="s">
        <v>315</v>
      </c>
      <c r="B872" t="str">
        <f t="shared" si="52"/>
        <v>Shànghuáng Zhèn</v>
      </c>
      <c r="C872" t="str">
        <f t="shared" si="53"/>
        <v>Shànghuáng Zhèn</v>
      </c>
      <c r="D872" t="s">
        <v>316</v>
      </c>
      <c r="E872" t="s">
        <v>243</v>
      </c>
      <c r="F872" t="str">
        <f>_xlfn.CONCAT(D872,", ",H872,", ",I872,", ","江苏省")</f>
        <v>上黄镇, 溧阳市, 常州市, 江苏省</v>
      </c>
      <c r="G872">
        <v>23380</v>
      </c>
      <c r="H872" t="s">
        <v>12</v>
      </c>
      <c r="I872" t="s">
        <v>6</v>
      </c>
      <c r="J872">
        <f>VLOOKUP(F872,[1]!china_towns_second__2[[Column1]:[Y]],3,FALSE)</f>
        <v>31.542307816562499</v>
      </c>
      <c r="K872">
        <f>VLOOKUP(F872,[1]!china_towns_second__2[[Column1]:[Y]],2,FALSE)</f>
        <v>119.5505493</v>
      </c>
      <c r="L872" t="s">
        <v>4441</v>
      </c>
      <c r="M872" t="str">
        <f>VLOOKUP(H872,CHOOSE({1,2},Table1[Native],Table1[Name]),2,0)</f>
        <v>Lìyáng Shì</v>
      </c>
      <c r="N872" t="str">
        <f>VLOOKUP(I872,CHOOSE({1,2},Table1[Native],Table1[Name]),2,0)</f>
        <v>Chángzhōu Shì</v>
      </c>
      <c r="O872" t="str">
        <f t="shared" si="54"/>
        <v>Shanghuang Zhen (Chángzhōu Shì)</v>
      </c>
      <c r="P872" s="13" t="str">
        <f t="shared" si="55"/>
        <v>Shanghuang Zhen (Chángzhōu Shì)</v>
      </c>
    </row>
    <row r="873" spans="1:16" hidden="1" x14ac:dyDescent="0.25">
      <c r="A873" t="s">
        <v>1929</v>
      </c>
      <c r="B873" t="str">
        <f t="shared" si="52"/>
        <v>Shàngmădūn Jiēdào</v>
      </c>
      <c r="C873" t="str">
        <f t="shared" si="53"/>
        <v>Shàngmădūn Jiēdào</v>
      </c>
      <c r="D873" t="s">
        <v>1930</v>
      </c>
      <c r="E873" t="s">
        <v>240</v>
      </c>
      <c r="F873" t="str">
        <f>_xlfn.CONCAT(D873,", ",H873,", ",I873,", ","江苏省")</f>
        <v>上马墩街道, 梁溪区, 无锡市, 江苏省</v>
      </c>
      <c r="G873">
        <v>35190</v>
      </c>
      <c r="H873" t="s">
        <v>140</v>
      </c>
      <c r="I873" t="s">
        <v>133</v>
      </c>
      <c r="J873" t="e">
        <f>VLOOKUP(F873,[1]!china_towns_second__2[[Column1]:[Y]],3,FALSE)</f>
        <v>#N/A</v>
      </c>
      <c r="K873" t="e">
        <f>VLOOKUP(F873,[1]!china_towns_second__2[[Column1]:[Y]],2,FALSE)</f>
        <v>#N/A</v>
      </c>
      <c r="L873" t="s">
        <v>4442</v>
      </c>
      <c r="M873" t="str">
        <f>VLOOKUP(H873,CHOOSE({1,2},Table1[Native],Table1[Name]),2,0)</f>
        <v>Liángxī Qū</v>
      </c>
      <c r="N873" t="str">
        <f>VLOOKUP(I873,CHOOSE({1,2},Table1[Native],Table1[Name]),2,0)</f>
        <v>Wúxī Shì</v>
      </c>
      <c r="O873" t="str">
        <f t="shared" si="54"/>
        <v>Shangmadun Jiedao (Wúxī Shì)</v>
      </c>
      <c r="P873" s="13" t="str">
        <f t="shared" si="55"/>
        <v>Shangmadun Jiedao (Wúxī Shì)</v>
      </c>
    </row>
    <row r="874" spans="1:16" hidden="1" x14ac:dyDescent="0.25">
      <c r="A874" t="s">
        <v>1374</v>
      </c>
      <c r="B874" t="str">
        <f t="shared" si="52"/>
        <v>Shàngtáng Zhèn</v>
      </c>
      <c r="C874" t="str">
        <f t="shared" si="53"/>
        <v>Shàngtáng Zhèn</v>
      </c>
      <c r="D874" t="s">
        <v>1375</v>
      </c>
      <c r="E874" t="s">
        <v>243</v>
      </c>
      <c r="F874" t="str">
        <f>_xlfn.CONCAT(D874,", ",H874,", ",I874,", ","江苏省")</f>
        <v>上塘镇, 泗洪县, 宿迁市, 江苏省</v>
      </c>
      <c r="G874">
        <v>43487</v>
      </c>
      <c r="H874" t="s">
        <v>91</v>
      </c>
      <c r="I874" t="s">
        <v>87</v>
      </c>
      <c r="J874">
        <f>VLOOKUP(F874,[1]!china_towns_second__2[[Column1]:[Y]],3,FALSE)</f>
        <v>33.353131102387302</v>
      </c>
      <c r="K874">
        <f>VLOOKUP(F874,[1]!china_towns_second__2[[Column1]:[Y]],2,FALSE)</f>
        <v>118.0328013</v>
      </c>
      <c r="L874" t="s">
        <v>4443</v>
      </c>
      <c r="M874" t="str">
        <f>VLOOKUP(H874,CHOOSE({1,2},Table1[Native],Table1[Name]),2,0)</f>
        <v>Sìhóng Xiàn</v>
      </c>
      <c r="N874" t="str">
        <f>VLOOKUP(I874,CHOOSE({1,2},Table1[Native],Table1[Name]),2,0)</f>
        <v>Sùqiān Shì</v>
      </c>
      <c r="O874" t="str">
        <f t="shared" si="54"/>
        <v>Shangtang Zhen (Sùqiān Shì)</v>
      </c>
      <c r="P874" s="13" t="str">
        <f t="shared" si="55"/>
        <v>Shangtang Zhen (Sùqiān Shì)</v>
      </c>
    </row>
    <row r="875" spans="1:16" hidden="1" x14ac:dyDescent="0.25">
      <c r="A875" t="s">
        <v>317</v>
      </c>
      <c r="B875" t="str">
        <f t="shared" si="52"/>
        <v>Shàngxīng Zhèn</v>
      </c>
      <c r="C875" t="str">
        <f t="shared" si="53"/>
        <v>Shàngxīng Zhèn</v>
      </c>
      <c r="D875" t="s">
        <v>318</v>
      </c>
      <c r="E875" t="s">
        <v>243</v>
      </c>
      <c r="F875" t="str">
        <f>_xlfn.CONCAT(D875,", ",H875,", ",I875,", ","江苏省")</f>
        <v>上兴镇, 溧阳市, 常州市, 江苏省</v>
      </c>
      <c r="G875">
        <v>63373</v>
      </c>
      <c r="H875" t="s">
        <v>12</v>
      </c>
      <c r="I875" t="s">
        <v>6</v>
      </c>
      <c r="J875">
        <f>VLOOKUP(F875,[1]!china_towns_second__2[[Column1]:[Y]],3,FALSE)</f>
        <v>31.5014982667022</v>
      </c>
      <c r="K875">
        <f>VLOOKUP(F875,[1]!china_towns_second__2[[Column1]:[Y]],2,FALSE)</f>
        <v>119.2237993</v>
      </c>
      <c r="L875" t="s">
        <v>4444</v>
      </c>
      <c r="M875" t="str">
        <f>VLOOKUP(H875,CHOOSE({1,2},Table1[Native],Table1[Name]),2,0)</f>
        <v>Lìyáng Shì</v>
      </c>
      <c r="N875" t="str">
        <f>VLOOKUP(I875,CHOOSE({1,2},Table1[Native],Table1[Name]),2,0)</f>
        <v>Chángzhōu Shì</v>
      </c>
      <c r="O875" t="str">
        <f t="shared" si="54"/>
        <v>Shangxing Zhen (Chángzhōu Shì)</v>
      </c>
      <c r="P875" s="13" t="str">
        <f t="shared" si="55"/>
        <v>Shangxing Zhen (Chángzhōu Shì)</v>
      </c>
    </row>
    <row r="876" spans="1:16" hidden="1" x14ac:dyDescent="0.25">
      <c r="A876" t="s">
        <v>2472</v>
      </c>
      <c r="B876" t="str">
        <f t="shared" si="52"/>
        <v>Shàngzhuāng Zhèn</v>
      </c>
      <c r="C876" t="str">
        <f t="shared" si="53"/>
        <v>Shàngzhuāng Zhèn</v>
      </c>
      <c r="D876" t="s">
        <v>2473</v>
      </c>
      <c r="E876" t="s">
        <v>243</v>
      </c>
      <c r="F876" t="str">
        <f>_xlfn.CONCAT(D876,", ",H876,", ",I876,", ","江苏省")</f>
        <v>尚庄镇, 盐都区, 盐城市, 江苏省</v>
      </c>
      <c r="G876">
        <v>26971</v>
      </c>
      <c r="H876" t="s">
        <v>182</v>
      </c>
      <c r="I876" t="s">
        <v>165</v>
      </c>
      <c r="J876">
        <f>VLOOKUP(F876,[1]!china_towns_second__2[[Column1]:[Y]],3,FALSE)</f>
        <v>33.184378501797902</v>
      </c>
      <c r="K876">
        <f>VLOOKUP(F876,[1]!china_towns_second__2[[Column1]:[Y]],2,FALSE)</f>
        <v>119.94521829999999</v>
      </c>
      <c r="L876" t="s">
        <v>4445</v>
      </c>
      <c r="M876" t="str">
        <f>VLOOKUP(H876,CHOOSE({1,2},Table1[Native],Table1[Name]),2,0)</f>
        <v>Yándū Qū</v>
      </c>
      <c r="N876" t="str">
        <f>VLOOKUP(I876,CHOOSE({1,2},Table1[Native],Table1[Name]),2,0)</f>
        <v>Yánchéng Shì</v>
      </c>
      <c r="O876" t="str">
        <f t="shared" si="54"/>
        <v>Shangzhuang Zhen (Yánchéng Shì)</v>
      </c>
      <c r="P876" s="13" t="str">
        <f t="shared" si="55"/>
        <v>Shangzhuang Zhen (Yánchéng Shì)</v>
      </c>
    </row>
    <row r="877" spans="1:16" hidden="1" x14ac:dyDescent="0.25">
      <c r="A877" t="s">
        <v>1770</v>
      </c>
      <c r="B877" t="str">
        <f t="shared" si="52"/>
        <v>Shānhú Zhèn</v>
      </c>
      <c r="C877" t="str">
        <f t="shared" si="53"/>
        <v>Shānhú Zhèn</v>
      </c>
      <c r="D877" t="s">
        <v>1771</v>
      </c>
      <c r="E877" t="s">
        <v>243</v>
      </c>
      <c r="F877" t="str">
        <f>_xlfn.CONCAT(D877,", ",H877,", ",I877,", ","江苏省")</f>
        <v>珊瑚镇, 泰兴市, 泰州市, 江苏省</v>
      </c>
      <c r="G877">
        <v>41277</v>
      </c>
      <c r="H877" t="s">
        <v>127</v>
      </c>
      <c r="I877" t="s">
        <v>117</v>
      </c>
      <c r="J877">
        <f>VLOOKUP(F877,[1]!china_towns_second__2[[Column1]:[Y]],3,FALSE)</f>
        <v>32.174379068521503</v>
      </c>
      <c r="K877">
        <f>VLOOKUP(F877,[1]!china_towns_second__2[[Column1]:[Y]],2,FALSE)</f>
        <v>120.31402970000001</v>
      </c>
      <c r="L877" t="s">
        <v>4446</v>
      </c>
      <c r="M877" t="str">
        <f>VLOOKUP(H877,CHOOSE({1,2},Table1[Native],Table1[Name]),2,0)</f>
        <v>Tàixīng Shì</v>
      </c>
      <c r="N877" t="str">
        <f>VLOOKUP(I877,CHOOSE({1,2},Table1[Native],Table1[Name]),2,0)</f>
        <v>Tàizhōu Shì</v>
      </c>
      <c r="O877" t="str">
        <f t="shared" si="54"/>
        <v>Shanhu Zhen (Tàizhōu Shì)</v>
      </c>
      <c r="P877" s="13" t="str">
        <f t="shared" si="55"/>
        <v>Shanhu Zhen (Tàizhōu Shì)</v>
      </c>
    </row>
    <row r="878" spans="1:16" hidden="1" x14ac:dyDescent="0.25">
      <c r="A878" t="s">
        <v>552</v>
      </c>
      <c r="B878" t="str">
        <f t="shared" si="52"/>
        <v>Shānyáng Jiēdào [incl. Chéngdōng Xiāng, Jìqiáo Zhèn, Xíqiáo Zhèn]</v>
      </c>
      <c r="C878" t="str">
        <f t="shared" si="53"/>
        <v>Shānyáng Jiēdào [incl. Chéngdōng Xiāng, Jìqiáo Zhèn, Xíqiáo Zhèn]</v>
      </c>
      <c r="D878" t="s">
        <v>553</v>
      </c>
      <c r="E878" t="s">
        <v>240</v>
      </c>
      <c r="F878" t="str">
        <f>_xlfn.CONCAT(D878,", ",H878,", ",I878,", ","江苏省")</f>
        <v>山阳街道, 淮安区, 淮安市, 江苏省</v>
      </c>
      <c r="G878">
        <v>105995</v>
      </c>
      <c r="H878" t="s">
        <v>25</v>
      </c>
      <c r="I878" t="s">
        <v>21</v>
      </c>
      <c r="J878" t="e">
        <f>VLOOKUP(F878,[1]!china_towns_second__2[[Column1]:[Y]],3,FALSE)</f>
        <v>#N/A</v>
      </c>
      <c r="K878" t="e">
        <f>VLOOKUP(F878,[1]!china_towns_second__2[[Column1]:[Y]],2,FALSE)</f>
        <v>#N/A</v>
      </c>
      <c r="L878" t="s">
        <v>4447</v>
      </c>
      <c r="M878" t="str">
        <f>VLOOKUP(H878,CHOOSE({1,2},Table1[Native],Table1[Name]),2,0)</f>
        <v>Huái'ān Qū</v>
      </c>
      <c r="N878" t="str">
        <f>VLOOKUP(I878,CHOOSE({1,2},Table1[Native],Table1[Name]),2,0)</f>
        <v>Huái'ān Shì</v>
      </c>
      <c r="O878" t="str">
        <f t="shared" si="54"/>
        <v>Shanyang Jiedao [incl. Chengdong Xiang, Jiqiao Zhen, Xiqiao Zhen] (Huái'ān Shì)</v>
      </c>
      <c r="P878" s="13" t="str">
        <f t="shared" si="55"/>
        <v>Shanyang Jiedao [incl. Chengdong Xiang, Jiqiao Zhen, Xiqiao Zhen] (Huái'ān Shì)</v>
      </c>
    </row>
    <row r="879" spans="1:16" hidden="1" x14ac:dyDescent="0.25">
      <c r="A879" t="s">
        <v>2661</v>
      </c>
      <c r="B879" t="str">
        <f t="shared" si="52"/>
        <v>Shānyáng Zhèn</v>
      </c>
      <c r="C879" t="str">
        <f t="shared" si="53"/>
        <v>Shānyáng Zhèn</v>
      </c>
      <c r="D879" t="s">
        <v>2662</v>
      </c>
      <c r="E879" t="s">
        <v>243</v>
      </c>
      <c r="F879" t="str">
        <f>_xlfn.CONCAT(D879,", ",H879,", ",I879,", ","江苏省")</f>
        <v>山阳镇, 宝应县, 扬州市, 江苏省</v>
      </c>
      <c r="G879">
        <v>40441</v>
      </c>
      <c r="H879" t="s">
        <v>186</v>
      </c>
      <c r="I879" t="s">
        <v>184</v>
      </c>
      <c r="J879">
        <f>VLOOKUP(F879,[1]!china_towns_second__2[[Column1]:[Y]],3,FALSE)</f>
        <v>33.244653984537202</v>
      </c>
      <c r="K879">
        <f>VLOOKUP(F879,[1]!china_towns_second__2[[Column1]:[Y]],2,FALSE)</f>
        <v>119.2131261</v>
      </c>
      <c r="L879" t="s">
        <v>4448</v>
      </c>
      <c r="M879" t="str">
        <f>VLOOKUP(H879,CHOOSE({1,2},Table1[Native],Table1[Name]),2,0)</f>
        <v>Băoyīng Xiàn</v>
      </c>
      <c r="N879" t="str">
        <f>VLOOKUP(I879,CHOOSE({1,2},Table1[Native],Table1[Name]),2,0)</f>
        <v>Yángzhōu Shì</v>
      </c>
      <c r="O879" t="str">
        <f t="shared" si="54"/>
        <v>Shanyang Zhen (Yángzhōu Shì)</v>
      </c>
      <c r="P879" s="13" t="str">
        <f t="shared" si="55"/>
        <v>Shanyang Zhen (Yángzhōu Shì)</v>
      </c>
    </row>
    <row r="880" spans="1:16" hidden="1" x14ac:dyDescent="0.25">
      <c r="A880" t="s">
        <v>733</v>
      </c>
      <c r="B880" t="str">
        <f t="shared" si="52"/>
        <v>Shānzuŏkŏu Xiāng</v>
      </c>
      <c r="C880" t="str">
        <f t="shared" si="53"/>
        <v>Shānzuŏkŏu Xiāng</v>
      </c>
      <c r="D880" t="s">
        <v>734</v>
      </c>
      <c r="E880" t="s">
        <v>690</v>
      </c>
      <c r="F880" t="str">
        <f>_xlfn.CONCAT(D880,", ",H880,", ",I880,", ","江苏省")</f>
        <v>山左口乡, 东海县, 连云港市, 江苏省</v>
      </c>
      <c r="G880">
        <v>32020</v>
      </c>
      <c r="H880" t="s">
        <v>39</v>
      </c>
      <c r="I880" t="s">
        <v>37</v>
      </c>
      <c r="J880" t="e">
        <f>VLOOKUP(F880,[1]!china_towns_second__2[[Column1]:[Y]],3,FALSE)</f>
        <v>#N/A</v>
      </c>
      <c r="K880" t="e">
        <f>VLOOKUP(F880,[1]!china_towns_second__2[[Column1]:[Y]],2,FALSE)</f>
        <v>#N/A</v>
      </c>
      <c r="L880" t="s">
        <v>4449</v>
      </c>
      <c r="M880" t="str">
        <f>VLOOKUP(H880,CHOOSE({1,2},Table1[Native],Table1[Name]),2,0)</f>
        <v>Dōnghăi Xiàn</v>
      </c>
      <c r="N880" t="str">
        <f>VLOOKUP(I880,CHOOSE({1,2},Table1[Native],Table1[Name]),2,0)</f>
        <v>Liányúngăng Shì</v>
      </c>
      <c r="O880" t="str">
        <f t="shared" si="54"/>
        <v>Shanzuokou Xiang (Liányúngăng Shì)</v>
      </c>
      <c r="P880" s="13" t="str">
        <f t="shared" si="55"/>
        <v>Shanzuokou Xiang (Liányúngăng Shì)</v>
      </c>
    </row>
    <row r="881" spans="1:16" hidden="1" x14ac:dyDescent="0.25">
      <c r="A881" t="s">
        <v>2663</v>
      </c>
      <c r="B881" t="str">
        <f t="shared" si="52"/>
        <v>Shàobó Zhèn</v>
      </c>
      <c r="C881" t="str">
        <f t="shared" si="53"/>
        <v>Shàobó Zhèn</v>
      </c>
      <c r="D881" t="s">
        <v>2664</v>
      </c>
      <c r="E881" t="s">
        <v>243</v>
      </c>
      <c r="F881" t="str">
        <f>_xlfn.CONCAT(D881,", ",H881,", ",I881,", ","江苏省")</f>
        <v>邵伯镇, 江都区, 扬州市, 江苏省</v>
      </c>
      <c r="G881">
        <v>77726</v>
      </c>
      <c r="H881" t="s">
        <v>193</v>
      </c>
      <c r="I881" t="s">
        <v>184</v>
      </c>
      <c r="J881">
        <f>VLOOKUP(F881,[1]!china_towns_second__2[[Column1]:[Y]],3,FALSE)</f>
        <v>32.575016130403696</v>
      </c>
      <c r="K881">
        <f>VLOOKUP(F881,[1]!china_towns_second__2[[Column1]:[Y]],2,FALSE)</f>
        <v>119.50283930000001</v>
      </c>
      <c r="L881" t="s">
        <v>4450</v>
      </c>
      <c r="M881" t="str">
        <f>VLOOKUP(H881,CHOOSE({1,2},Table1[Native],Table1[Name]),2,0)</f>
        <v>Jiāngdū Qū</v>
      </c>
      <c r="N881" t="str">
        <f>VLOOKUP(I881,CHOOSE({1,2},Table1[Native],Table1[Name]),2,0)</f>
        <v>Yángzhōu Shì</v>
      </c>
      <c r="O881" t="str">
        <f t="shared" si="54"/>
        <v>Shaobo Zhen (Yángzhōu Shì)</v>
      </c>
      <c r="P881" s="13" t="str">
        <f t="shared" si="55"/>
        <v>Shaobo Zhen (Yángzhōu Shì)</v>
      </c>
    </row>
    <row r="882" spans="1:16" hidden="1" x14ac:dyDescent="0.25">
      <c r="A882" t="s">
        <v>2192</v>
      </c>
      <c r="B882" t="str">
        <f t="shared" si="52"/>
        <v>Shàodiàn Zhèn</v>
      </c>
      <c r="C882" t="str">
        <f t="shared" si="53"/>
        <v>Shàodiàn Zhèn</v>
      </c>
      <c r="D882" t="s">
        <v>2193</v>
      </c>
      <c r="E882" t="s">
        <v>243</v>
      </c>
      <c r="F882" t="str">
        <f>_xlfn.CONCAT(D882,", ",H882,", ",I882,", ","江苏省")</f>
        <v>邵店镇, 新沂市, 徐州市, 江苏省</v>
      </c>
      <c r="G882">
        <v>32448</v>
      </c>
      <c r="H882" t="s">
        <v>161</v>
      </c>
      <c r="I882" t="s">
        <v>147</v>
      </c>
      <c r="J882">
        <f>VLOOKUP(F882,[1]!china_towns_second__2[[Column1]:[Y]],3,FALSE)</f>
        <v>34.1335310630596</v>
      </c>
      <c r="K882">
        <f>VLOOKUP(F882,[1]!china_towns_second__2[[Column1]:[Y]],2,FALSE)</f>
        <v>118.4526376</v>
      </c>
      <c r="L882" t="s">
        <v>4451</v>
      </c>
      <c r="M882" t="str">
        <f>VLOOKUP(H882,CHOOSE({1,2},Table1[Native],Table1[Name]),2,0)</f>
        <v>Xīnyí Shì</v>
      </c>
      <c r="N882" t="str">
        <f>VLOOKUP(I882,CHOOSE({1,2},Table1[Native],Table1[Name]),2,0)</f>
        <v>Xúzhōu Shì</v>
      </c>
      <c r="O882" t="str">
        <f t="shared" si="54"/>
        <v>Shaodian Zhen (Xúzhōu Shì)</v>
      </c>
      <c r="P882" s="13" t="str">
        <f t="shared" si="55"/>
        <v>Shaodian Zhen (Xúzhōu Shì)</v>
      </c>
    </row>
    <row r="883" spans="1:16" hidden="1" x14ac:dyDescent="0.25">
      <c r="A883" t="s">
        <v>2665</v>
      </c>
      <c r="B883" t="str">
        <f t="shared" si="52"/>
        <v>Shātóu Zhèn</v>
      </c>
      <c r="C883" t="str">
        <f t="shared" si="53"/>
        <v>Shātóu Zhèn</v>
      </c>
      <c r="D883" t="s">
        <v>2666</v>
      </c>
      <c r="E883" t="s">
        <v>243</v>
      </c>
      <c r="F883" t="str">
        <f>_xlfn.CONCAT(D883,", ",H883,", ",I883,", ","江苏省")</f>
        <v>沙头镇, 广陵区, 扬州市, 江苏省</v>
      </c>
      <c r="G883">
        <v>37377</v>
      </c>
      <c r="H883" t="s">
        <v>190</v>
      </c>
      <c r="I883" t="s">
        <v>184</v>
      </c>
      <c r="J883">
        <f>VLOOKUP(F883,[1]!china_towns_second__2[[Column1]:[Y]],3,FALSE)</f>
        <v>32.308785475708298</v>
      </c>
      <c r="K883">
        <f>VLOOKUP(F883,[1]!china_towns_second__2[[Column1]:[Y]],2,FALSE)</f>
        <v>119.5100384</v>
      </c>
      <c r="L883" t="s">
        <v>4452</v>
      </c>
      <c r="M883" t="str">
        <f>VLOOKUP(H883,CHOOSE({1,2},Table1[Native],Table1[Name]),2,0)</f>
        <v>Guănglíng Qū</v>
      </c>
      <c r="N883" t="str">
        <f>VLOOKUP(I883,CHOOSE({1,2},Table1[Native],Table1[Name]),2,0)</f>
        <v>Yángzhōu Shì</v>
      </c>
      <c r="O883" t="str">
        <f t="shared" si="54"/>
        <v>Shatou Zhen (Yángzhōu Shì)</v>
      </c>
      <c r="P883" s="13" t="str">
        <f t="shared" si="55"/>
        <v>Shatou Zhen (Yángzhōu Shì)</v>
      </c>
    </row>
    <row r="884" spans="1:16" hidden="1" x14ac:dyDescent="0.25">
      <c r="A884" t="s">
        <v>1577</v>
      </c>
      <c r="B884" t="str">
        <f t="shared" si="52"/>
        <v>Shāxī Zhèn</v>
      </c>
      <c r="C884" t="str">
        <f t="shared" si="53"/>
        <v>Shāxī Zhèn</v>
      </c>
      <c r="D884" t="s">
        <v>1578</v>
      </c>
      <c r="E884" t="s">
        <v>243</v>
      </c>
      <c r="F884" t="str">
        <f>_xlfn.CONCAT(D884,", ",H884,", ",I884,", ","江苏省")</f>
        <v>沙溪镇, 太仓市, 苏州市, 江苏省</v>
      </c>
      <c r="G884">
        <v>120346</v>
      </c>
      <c r="H884" t="s">
        <v>107</v>
      </c>
      <c r="I884" t="s">
        <v>98</v>
      </c>
      <c r="J884">
        <f>VLOOKUP(F884,[1]!china_towns_second__2[[Column1]:[Y]],3,FALSE)</f>
        <v>31.5710390680138</v>
      </c>
      <c r="K884">
        <f>VLOOKUP(F884,[1]!china_towns_second__2[[Column1]:[Y]],2,FALSE)</f>
        <v>121.07244900000001</v>
      </c>
      <c r="L884" t="s">
        <v>4453</v>
      </c>
      <c r="M884" t="str">
        <f>VLOOKUP(H884,CHOOSE({1,2},Table1[Native],Table1[Name]),2,0)</f>
        <v>Tàicāng Shì</v>
      </c>
      <c r="N884" t="str">
        <f>VLOOKUP(I884,CHOOSE({1,2},Table1[Native],Table1[Name]),2,0)</f>
        <v>Sūzhōu Shì</v>
      </c>
      <c r="O884" t="str">
        <f t="shared" si="54"/>
        <v>Shaxi Zhen (Sūzhōu Shì)</v>
      </c>
      <c r="P884" s="13" t="str">
        <f t="shared" si="55"/>
        <v>Shaxi Zhen (Sūzhōu Shì)</v>
      </c>
    </row>
    <row r="885" spans="1:16" hidden="1" x14ac:dyDescent="0.25">
      <c r="A885" t="s">
        <v>948</v>
      </c>
      <c r="B885" t="str">
        <f t="shared" si="52"/>
        <v>Shāzhōu Jiēdào</v>
      </c>
      <c r="C885" t="str">
        <f t="shared" si="53"/>
        <v>Shāzhōu Jiēdào</v>
      </c>
      <c r="D885" t="s">
        <v>949</v>
      </c>
      <c r="E885" t="s">
        <v>240</v>
      </c>
      <c r="F885" t="str">
        <f>_xlfn.CONCAT(D885,", ",H885,", ",I885,", ","江苏省")</f>
        <v>沙洲街道, 建邺区, 南京市, 江苏省</v>
      </c>
      <c r="G885">
        <v>56474</v>
      </c>
      <c r="H885" t="s">
        <v>58</v>
      </c>
      <c r="I885" t="s">
        <v>51</v>
      </c>
      <c r="J885">
        <f>VLOOKUP(F885,[1]!china_towns_second__2[[Column1]:[Y]],3,FALSE)</f>
        <v>31.9938091908835</v>
      </c>
      <c r="K885">
        <f>VLOOKUP(F885,[1]!china_towns_second__2[[Column1]:[Y]],2,FALSE)</f>
        <v>118.7245262</v>
      </c>
      <c r="L885" t="s">
        <v>4454</v>
      </c>
      <c r="M885" t="str">
        <f>VLOOKUP(H885,CHOOSE({1,2},Table1[Native],Table1[Name]),2,0)</f>
        <v>Jiànyè Qū</v>
      </c>
      <c r="N885" t="str">
        <f>VLOOKUP(I885,CHOOSE({1,2},Table1[Native],Table1[Name]),2,0)</f>
        <v>Nánjīng Shì</v>
      </c>
      <c r="O885" t="str">
        <f t="shared" si="54"/>
        <v>Shazhou Jiedao (Nánjīng Shì)</v>
      </c>
      <c r="P885" s="13" t="str">
        <f t="shared" si="55"/>
        <v>Shazhou Jiedao (Nánjīng Shì)</v>
      </c>
    </row>
    <row r="886" spans="1:16" hidden="1" x14ac:dyDescent="0.25">
      <c r="A886" t="s">
        <v>1931</v>
      </c>
      <c r="B886" t="str">
        <f t="shared" si="52"/>
        <v>Shēngăng Jiēdào</v>
      </c>
      <c r="C886" t="str">
        <f t="shared" si="53"/>
        <v>Shēngăng Jiēdào</v>
      </c>
      <c r="D886" t="s">
        <v>1932</v>
      </c>
      <c r="E886" t="s">
        <v>240</v>
      </c>
      <c r="F886" t="str">
        <f>_xlfn.CONCAT(D886,", ",H886,", ",I886,", ","江苏省")</f>
        <v>申港街道, 江阴市, 无锡市, 江苏省</v>
      </c>
      <c r="G886">
        <v>56478</v>
      </c>
      <c r="H886" t="s">
        <v>139</v>
      </c>
      <c r="I886" t="s">
        <v>133</v>
      </c>
      <c r="J886" t="e">
        <f>VLOOKUP(F886,[1]!china_towns_second__2[[Column1]:[Y]],3,FALSE)</f>
        <v>#N/A</v>
      </c>
      <c r="K886" t="e">
        <f>VLOOKUP(F886,[1]!china_towns_second__2[[Column1]:[Y]],2,FALSE)</f>
        <v>#N/A</v>
      </c>
      <c r="L886" t="s">
        <v>4455</v>
      </c>
      <c r="M886" t="str">
        <f>VLOOKUP(H886,CHOOSE({1,2},Table1[Native],Table1[Name]),2,0)</f>
        <v>Jiāngyīn Shì</v>
      </c>
      <c r="N886" t="str">
        <f>VLOOKUP(I886,CHOOSE({1,2},Table1[Native],Table1[Name]),2,0)</f>
        <v>Wúxī Shì</v>
      </c>
      <c r="O886" t="str">
        <f t="shared" si="54"/>
        <v>Shengang Jiedao (Wúxī Shì)</v>
      </c>
      <c r="P886" s="13" t="str">
        <f t="shared" si="55"/>
        <v>Shengang Jiedao (Wúxī Shì)</v>
      </c>
    </row>
    <row r="887" spans="1:16" hidden="1" x14ac:dyDescent="0.25">
      <c r="A887" t="s">
        <v>1772</v>
      </c>
      <c r="B887" t="str">
        <f t="shared" si="52"/>
        <v>Shĕngāo Zhèn</v>
      </c>
      <c r="C887" t="str">
        <f t="shared" si="53"/>
        <v>Shĕngāo Zhèn</v>
      </c>
      <c r="D887" t="s">
        <v>1773</v>
      </c>
      <c r="E887" t="s">
        <v>243</v>
      </c>
      <c r="F887" t="str">
        <f>_xlfn.CONCAT(D887,", ",H887,", ",I887,", ","江苏省")</f>
        <v>沈高镇, 姜堰区, 泰州市, 江苏省</v>
      </c>
      <c r="G887">
        <v>34141</v>
      </c>
      <c r="H887" t="s">
        <v>123</v>
      </c>
      <c r="I887" t="s">
        <v>117</v>
      </c>
      <c r="J887">
        <f>VLOOKUP(F887,[1]!china_towns_second__2[[Column1]:[Y]],3,FALSE)</f>
        <v>32.572089789586599</v>
      </c>
      <c r="K887">
        <f>VLOOKUP(F887,[1]!china_towns_second__2[[Column1]:[Y]],2,FALSE)</f>
        <v>120.1292576</v>
      </c>
      <c r="L887" t="s">
        <v>4456</v>
      </c>
      <c r="M887" t="str">
        <f>VLOOKUP(H887,CHOOSE({1,2},Table1[Native],Table1[Name]),2,0)</f>
        <v>Jiāngyàn Qū</v>
      </c>
      <c r="N887" t="str">
        <f>VLOOKUP(I887,CHOOSE({1,2},Table1[Native],Table1[Name]),2,0)</f>
        <v>Tàizhōu Shì</v>
      </c>
      <c r="O887" t="str">
        <f t="shared" si="54"/>
        <v>Shengao Zhen (Tàizhōu Shì)</v>
      </c>
      <c r="P887" s="13" t="str">
        <f t="shared" si="55"/>
        <v>Shengao Zhen (Tàizhōu Shì)</v>
      </c>
    </row>
    <row r="888" spans="1:16" hidden="1" x14ac:dyDescent="0.25">
      <c r="A888" t="s">
        <v>1774</v>
      </c>
      <c r="B888" t="str">
        <f t="shared" si="52"/>
        <v>Shēngcí Zhèn</v>
      </c>
      <c r="C888" t="str">
        <f t="shared" si="53"/>
        <v>Shēngcí Zhèn</v>
      </c>
      <c r="D888" t="s">
        <v>1775</v>
      </c>
      <c r="E888" t="s">
        <v>243</v>
      </c>
      <c r="F888" t="str">
        <f>_xlfn.CONCAT(D888,", ",H888,", ",I888,", ","江苏省")</f>
        <v>生祠镇, 靖江市, 泰州市, 江苏省</v>
      </c>
      <c r="G888">
        <v>42940</v>
      </c>
      <c r="H888" t="s">
        <v>125</v>
      </c>
      <c r="I888" t="s">
        <v>117</v>
      </c>
      <c r="J888">
        <f>VLOOKUP(F888,[1]!china_towns_second__2[[Column1]:[Y]],3,FALSE)</f>
        <v>32.048147791830701</v>
      </c>
      <c r="K888">
        <f>VLOOKUP(F888,[1]!china_towns_second__2[[Column1]:[Y]],2,FALSE)</f>
        <v>120.1264697</v>
      </c>
      <c r="L888" t="s">
        <v>4457</v>
      </c>
      <c r="M888" t="str">
        <f>VLOOKUP(H888,CHOOSE({1,2},Table1[Native],Table1[Name]),2,0)</f>
        <v>Jìngjiāng Shì</v>
      </c>
      <c r="N888" t="str">
        <f>VLOOKUP(I888,CHOOSE({1,2},Table1[Native],Table1[Name]),2,0)</f>
        <v>Tàizhōu Shì</v>
      </c>
      <c r="O888" t="str">
        <f t="shared" si="54"/>
        <v>Shengci Zhen (Tàizhōu Shì)</v>
      </c>
      <c r="P888" s="13" t="str">
        <f t="shared" si="55"/>
        <v>Shengci Zhen (Tàizhōu Shì)</v>
      </c>
    </row>
    <row r="889" spans="1:16" hidden="1" x14ac:dyDescent="0.25">
      <c r="A889" t="s">
        <v>1579</v>
      </c>
      <c r="B889" t="str">
        <f t="shared" si="52"/>
        <v>Shèngpŭ Jiēdào</v>
      </c>
      <c r="C889" t="str">
        <f t="shared" si="53"/>
        <v>Shèngpŭ Jiēdào</v>
      </c>
      <c r="D889" t="s">
        <v>1580</v>
      </c>
      <c r="E889" t="s">
        <v>240</v>
      </c>
      <c r="F889" t="str">
        <f>_xlfn.CONCAT(D889,", ",H889,", ",I889,", ","江苏省")</f>
        <v>胜浦街道, 姑苏区, 苏州市, 江苏省</v>
      </c>
      <c r="G889">
        <v>62739</v>
      </c>
      <c r="H889" t="s">
        <v>101</v>
      </c>
      <c r="I889" t="s">
        <v>98</v>
      </c>
      <c r="J889">
        <f>VLOOKUP(F889,[1]!china_towns_second__2[[Column1]:[Y]],3,FALSE)</f>
        <v>31.313329239717898</v>
      </c>
      <c r="K889">
        <f>VLOOKUP(F889,[1]!china_towns_second__2[[Column1]:[Y]],2,FALSE)</f>
        <v>120.8333377</v>
      </c>
      <c r="L889" t="s">
        <v>4458</v>
      </c>
      <c r="M889" t="str">
        <f>VLOOKUP(H889,CHOOSE({1,2},Table1[Native],Table1[Name]),2,0)</f>
        <v>Gūsū Qū</v>
      </c>
      <c r="N889" t="str">
        <f>VLOOKUP(I889,CHOOSE({1,2},Table1[Native],Table1[Name]),2,0)</f>
        <v>Sūzhōu Shì</v>
      </c>
      <c r="O889" t="str">
        <f t="shared" si="54"/>
        <v>Shengpu Jiedao (Sūzhōu Shì)</v>
      </c>
      <c r="P889" s="13" t="str">
        <f t="shared" si="55"/>
        <v>Shengpu Jiedao (Sūzhōu Shì)</v>
      </c>
    </row>
    <row r="890" spans="1:16" hidden="1" x14ac:dyDescent="0.25">
      <c r="A890" t="s">
        <v>2474</v>
      </c>
      <c r="B890" t="str">
        <f t="shared" si="52"/>
        <v>Shĕngshŭ Guàndōng Yánchăng</v>
      </c>
      <c r="C890" t="str">
        <f t="shared" si="53"/>
        <v>Shĕngshŭ Guàndōng Yánchăng</v>
      </c>
      <c r="D890" t="s">
        <v>2475</v>
      </c>
      <c r="E890" t="s">
        <v>248</v>
      </c>
      <c r="F890" t="str">
        <f>_xlfn.CONCAT(D890,", ",H890,", ",I890,", ","江苏省")</f>
        <v>省属灌东盐场, 响水县, 盐城市, 江苏省</v>
      </c>
      <c r="G890">
        <v>9929</v>
      </c>
      <c r="H890" t="s">
        <v>180</v>
      </c>
      <c r="I890" t="s">
        <v>165</v>
      </c>
      <c r="J890">
        <f>VLOOKUP(F890,[1]!china_towns_second__2[[Column1]:[Y]],3,FALSE)</f>
        <v>34.378123503558598</v>
      </c>
      <c r="K890">
        <f>VLOOKUP(F890,[1]!china_towns_second__2[[Column1]:[Y]],2,FALSE)</f>
        <v>119.9542206</v>
      </c>
      <c r="L890" t="s">
        <v>4459</v>
      </c>
      <c r="M890" t="str">
        <f>VLOOKUP(H890,CHOOSE({1,2},Table1[Native],Table1[Name]),2,0)</f>
        <v>Xiăngshuĭ Xiàn</v>
      </c>
      <c r="N890" t="str">
        <f>VLOOKUP(I890,CHOOSE({1,2},Table1[Native],Table1[Name]),2,0)</f>
        <v>Yánchéng Shì</v>
      </c>
      <c r="O890" t="str">
        <f t="shared" si="54"/>
        <v>Shengshu Guandong Yanchang (Yánchéng Shì)</v>
      </c>
      <c r="P890" s="13" t="str">
        <f t="shared" si="55"/>
        <v>Shengshu Guandong Yanchang (Yánchéng Shì)</v>
      </c>
    </row>
    <row r="891" spans="1:16" hidden="1" x14ac:dyDescent="0.25">
      <c r="A891" t="s">
        <v>2476</v>
      </c>
      <c r="B891" t="str">
        <f t="shared" si="52"/>
        <v>Shĕngshŭ Huánghăi Nóngchăng</v>
      </c>
      <c r="C891" t="str">
        <f t="shared" si="53"/>
        <v>Shĕngshŭ Huánghăi Nóngchăng</v>
      </c>
      <c r="D891" t="s">
        <v>2477</v>
      </c>
      <c r="E891" t="s">
        <v>248</v>
      </c>
      <c r="F891" t="str">
        <f>_xlfn.CONCAT(D891,", ",H891,", ",I891,", ","江苏省")</f>
        <v>省属黄海农场, 响水县, 盐城市, 江苏省</v>
      </c>
      <c r="G891">
        <v>14127</v>
      </c>
      <c r="H891" t="s">
        <v>180</v>
      </c>
      <c r="I891" t="s">
        <v>165</v>
      </c>
      <c r="J891">
        <f>VLOOKUP(F891,[1]!china_towns_second__2[[Column1]:[Y]],3,FALSE)</f>
        <v>34.297643728147499</v>
      </c>
      <c r="K891">
        <f>VLOOKUP(F891,[1]!china_towns_second__2[[Column1]:[Y]],2,FALSE)</f>
        <v>119.89777960000001</v>
      </c>
      <c r="L891" t="s">
        <v>4460</v>
      </c>
      <c r="M891" t="str">
        <f>VLOOKUP(H891,CHOOSE({1,2},Table1[Native],Table1[Name]),2,0)</f>
        <v>Xiăngshuĭ Xiàn</v>
      </c>
      <c r="N891" t="str">
        <f>VLOOKUP(I891,CHOOSE({1,2},Table1[Native],Table1[Name]),2,0)</f>
        <v>Yánchéng Shì</v>
      </c>
      <c r="O891" t="str">
        <f t="shared" si="54"/>
        <v>Shengshu Huanghai Nongchang (Yánchéng Shì)</v>
      </c>
      <c r="P891" s="13" t="str">
        <f t="shared" si="55"/>
        <v>Shengshu Huanghai Nongchang (Yánchéng Shì)</v>
      </c>
    </row>
    <row r="892" spans="1:16" hidden="1" x14ac:dyDescent="0.25">
      <c r="A892" t="s">
        <v>1581</v>
      </c>
      <c r="B892" t="str">
        <f t="shared" si="52"/>
        <v>Shèngzé Zhèn</v>
      </c>
      <c r="C892" t="str">
        <f t="shared" si="53"/>
        <v>Shèngzé Zhèn</v>
      </c>
      <c r="D892" t="s">
        <v>1582</v>
      </c>
      <c r="E892" t="s">
        <v>243</v>
      </c>
      <c r="F892" t="str">
        <f>_xlfn.CONCAT(D892,", ",H892,", ",I892,", ","江苏省")</f>
        <v>盛泽镇, 吴江区, 苏州市, 江苏省</v>
      </c>
      <c r="G892">
        <v>243802</v>
      </c>
      <c r="H892" t="s">
        <v>109</v>
      </c>
      <c r="I892" t="s">
        <v>98</v>
      </c>
      <c r="J892">
        <f>VLOOKUP(F892,[1]!china_towns_second__2[[Column1]:[Y]],3,FALSE)</f>
        <v>30.899008596058099</v>
      </c>
      <c r="K892">
        <f>VLOOKUP(F892,[1]!china_towns_second__2[[Column1]:[Y]],2,FALSE)</f>
        <v>120.6194414</v>
      </c>
      <c r="L892" t="s">
        <v>4461</v>
      </c>
      <c r="M892" t="str">
        <f>VLOOKUP(H892,CHOOSE({1,2},Table1[Native],Table1[Name]),2,0)</f>
        <v>Wújiāng Qū</v>
      </c>
      <c r="N892" t="str">
        <f>VLOOKUP(I892,CHOOSE({1,2},Table1[Native],Table1[Name]),2,0)</f>
        <v>Sūzhōu Shì</v>
      </c>
      <c r="O892" t="str">
        <f t="shared" si="54"/>
        <v>Shengze Zhen (Sūzhōu Shì)</v>
      </c>
      <c r="P892" s="13" t="str">
        <f t="shared" si="55"/>
        <v>Shengze Zhen (Sūzhōu Shì)</v>
      </c>
    </row>
    <row r="893" spans="1:16" hidden="1" x14ac:dyDescent="0.25">
      <c r="A893" t="s">
        <v>1776</v>
      </c>
      <c r="B893" t="str">
        <f t="shared" si="52"/>
        <v>Shĕnlún Zhèn</v>
      </c>
      <c r="C893" t="str">
        <f t="shared" si="53"/>
        <v>Shĕnlún Zhèn</v>
      </c>
      <c r="D893" t="s">
        <v>1777</v>
      </c>
      <c r="E893" t="s">
        <v>243</v>
      </c>
      <c r="F893" t="str">
        <f>_xlfn.CONCAT(D893,", ",H893,", ",I893,", ","江苏省")</f>
        <v>沈伦镇, 兴化市, 泰州市, 江苏省</v>
      </c>
      <c r="G893">
        <v>16763</v>
      </c>
      <c r="H893" t="s">
        <v>131</v>
      </c>
      <c r="I893" t="s">
        <v>117</v>
      </c>
      <c r="J893">
        <f>VLOOKUP(F893,[1]!china_towns_second__2[[Column1]:[Y]],3,FALSE)</f>
        <v>32.813753570178498</v>
      </c>
      <c r="K893">
        <f>VLOOKUP(F893,[1]!china_towns_second__2[[Column1]:[Y]],2,FALSE)</f>
        <v>119.99697759999999</v>
      </c>
      <c r="L893" t="s">
        <v>4462</v>
      </c>
      <c r="M893" t="str">
        <f>VLOOKUP(H893,CHOOSE({1,2},Table1[Native],Table1[Name]),2,0)</f>
        <v>Xīnghuà Shì</v>
      </c>
      <c r="N893" t="str">
        <f>VLOOKUP(I893,CHOOSE({1,2},Table1[Native],Table1[Name]),2,0)</f>
        <v>Tàizhōu Shì</v>
      </c>
      <c r="O893" t="str">
        <f t="shared" si="54"/>
        <v>Shenlun Zhen (Tàizhōu Shì)</v>
      </c>
      <c r="P893" s="13" t="str">
        <f t="shared" si="55"/>
        <v>Shenlun Zhen (Tàizhōu Shì)</v>
      </c>
    </row>
    <row r="894" spans="1:16" hidden="1" x14ac:dyDescent="0.25">
      <c r="A894" t="s">
        <v>2834</v>
      </c>
      <c r="B894" t="str">
        <f t="shared" si="52"/>
        <v>Shèqū Gōngzuò Bàngōngshì</v>
      </c>
      <c r="C894" t="str">
        <f t="shared" si="53"/>
        <v>Shèqū Gōngzuò Bàngōngshì</v>
      </c>
      <c r="D894" t="s">
        <v>2835</v>
      </c>
      <c r="E894" t="s">
        <v>240</v>
      </c>
      <c r="F894" t="str">
        <f>_xlfn.CONCAT(D894,", ",H894,", ",I894,", ","江苏省")</f>
        <v>社区工作办公室, 句容市, 镇江市, 江苏省</v>
      </c>
      <c r="G894">
        <v>118328</v>
      </c>
      <c r="H894" t="s">
        <v>204</v>
      </c>
      <c r="I894" t="s">
        <v>197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4463</v>
      </c>
      <c r="M894" t="str">
        <f>VLOOKUP(H894,CHOOSE({1,2},Table1[Native],Table1[Name]),2,0)</f>
        <v>Jùróng Shì</v>
      </c>
      <c r="N894" t="str">
        <f>VLOOKUP(I894,CHOOSE({1,2},Table1[Native],Table1[Name]),2,0)</f>
        <v>Zhènjiāng Shì</v>
      </c>
      <c r="O894" t="str">
        <f t="shared" si="54"/>
        <v>Shequ Gongzuo Bangongshi (Zhènjiāng Shì)</v>
      </c>
      <c r="P894" s="13" t="str">
        <f t="shared" si="55"/>
        <v>Shequ Gongzuo Bangongshi (Zhènjiāng Shì)</v>
      </c>
    </row>
    <row r="895" spans="1:16" hidden="1" x14ac:dyDescent="0.25">
      <c r="A895" t="s">
        <v>2667</v>
      </c>
      <c r="B895" t="str">
        <f t="shared" si="52"/>
        <v>Shèyánghú Zhèn</v>
      </c>
      <c r="C895" t="str">
        <f t="shared" si="53"/>
        <v>Shèyánghú Zhèn</v>
      </c>
      <c r="D895" t="s">
        <v>2668</v>
      </c>
      <c r="E895" t="s">
        <v>243</v>
      </c>
      <c r="F895" t="str">
        <f>_xlfn.CONCAT(D895,", ",H895,", ",I895,", ","江苏省")</f>
        <v>射阳湖镇, 宝应县, 扬州市, 江苏省</v>
      </c>
      <c r="G895">
        <v>62212</v>
      </c>
      <c r="H895" t="s">
        <v>186</v>
      </c>
      <c r="I895" t="s">
        <v>184</v>
      </c>
      <c r="J895">
        <f>VLOOKUP(F895,[1]!china_towns_second__2[[Column1]:[Y]],3,FALSE)</f>
        <v>33.302611982912502</v>
      </c>
      <c r="K895">
        <f>VLOOKUP(F895,[1]!china_towns_second__2[[Column1]:[Y]],2,FALSE)</f>
        <v>119.5781032</v>
      </c>
      <c r="L895" t="s">
        <v>4464</v>
      </c>
      <c r="M895" t="str">
        <f>VLOOKUP(H895,CHOOSE({1,2},Table1[Native],Table1[Name]),2,0)</f>
        <v>Băoyīng Xiàn</v>
      </c>
      <c r="N895" t="str">
        <f>VLOOKUP(I895,CHOOSE({1,2},Table1[Native],Table1[Name]),2,0)</f>
        <v>Yángzhōu Shì</v>
      </c>
      <c r="O895" t="str">
        <f t="shared" si="54"/>
        <v>Sheyanghu Zhen (Yángzhōu Shì)</v>
      </c>
      <c r="P895" s="13" t="str">
        <f t="shared" si="55"/>
        <v>Sheyanghu Zhen (Yángzhōu Shì)</v>
      </c>
    </row>
    <row r="896" spans="1:16" hidden="1" x14ac:dyDescent="0.25">
      <c r="A896" t="s">
        <v>319</v>
      </c>
      <c r="B896" t="str">
        <f t="shared" si="52"/>
        <v>Shèzhŭ Zhèn</v>
      </c>
      <c r="C896" t="str">
        <f t="shared" si="53"/>
        <v>Shèzhŭ Zhèn</v>
      </c>
      <c r="D896" t="s">
        <v>320</v>
      </c>
      <c r="E896" t="s">
        <v>243</v>
      </c>
      <c r="F896" t="str">
        <f>_xlfn.CONCAT(D896,", ",H896,", ",I896,", ","江苏省")</f>
        <v>社渚镇, 溧阳市, 常州市, 江苏省</v>
      </c>
      <c r="G896">
        <v>63393</v>
      </c>
      <c r="H896" t="s">
        <v>12</v>
      </c>
      <c r="I896" t="s">
        <v>6</v>
      </c>
      <c r="J896">
        <f>VLOOKUP(F896,[1]!china_towns_second__2[[Column1]:[Y]],3,FALSE)</f>
        <v>31.323903980848499</v>
      </c>
      <c r="K896">
        <f>VLOOKUP(F896,[1]!china_towns_second__2[[Column1]:[Y]],2,FALSE)</f>
        <v>119.2758881</v>
      </c>
      <c r="L896" t="s">
        <v>4465</v>
      </c>
      <c r="M896" t="str">
        <f>VLOOKUP(H896,CHOOSE({1,2},Table1[Native],Table1[Name]),2,0)</f>
        <v>Lìyáng Shì</v>
      </c>
      <c r="N896" t="str">
        <f>VLOOKUP(I896,CHOOSE({1,2},Table1[Native],Table1[Name]),2,0)</f>
        <v>Chángzhōu Shì</v>
      </c>
      <c r="O896" t="str">
        <f t="shared" si="54"/>
        <v>Shezhu Zhen (Chángzhōu Shì)</v>
      </c>
      <c r="P896" s="13" t="str">
        <f t="shared" si="55"/>
        <v>Shezhu Zhen (Chángzhōu Shì)</v>
      </c>
    </row>
    <row r="897" spans="1:16" hidden="1" x14ac:dyDescent="0.25">
      <c r="A897" t="s">
        <v>2478</v>
      </c>
      <c r="B897" t="str">
        <f t="shared" si="52"/>
        <v>Shì Kāifāqū</v>
      </c>
      <c r="C897" t="str">
        <f t="shared" si="53"/>
        <v>Shì Kāifāqū</v>
      </c>
      <c r="D897" t="s">
        <v>2479</v>
      </c>
      <c r="E897" t="s">
        <v>248</v>
      </c>
      <c r="F897" t="str">
        <f>_xlfn.CONCAT(D897,", ",H897,", ",I897,", ","江苏省")</f>
        <v>市开发区, 亭湖区, 盐城市, 江苏省</v>
      </c>
      <c r="G897">
        <v>75198</v>
      </c>
      <c r="H897" t="s">
        <v>178</v>
      </c>
      <c r="I897" t="s">
        <v>165</v>
      </c>
      <c r="J897" t="e">
        <f>VLOOKUP(F897,[1]!china_towns_second__2[[Column1]:[Y]],3,FALSE)</f>
        <v>#N/A</v>
      </c>
      <c r="K897" t="e">
        <f>VLOOKUP(F897,[1]!china_towns_second__2[[Column1]:[Y]],2,FALSE)</f>
        <v>#N/A</v>
      </c>
      <c r="L897" t="s">
        <v>4466</v>
      </c>
      <c r="M897" t="str">
        <f>VLOOKUP(H897,CHOOSE({1,2},Table1[Native],Table1[Name]),2,0)</f>
        <v>Tínghú Qū</v>
      </c>
      <c r="N897" t="str">
        <f>VLOOKUP(I897,CHOOSE({1,2},Table1[Native],Table1[Name]),2,0)</f>
        <v>Yánchéng Shì</v>
      </c>
      <c r="O897" t="str">
        <f t="shared" si="54"/>
        <v>Shi Kaifaqu (Yánchéng Shì)</v>
      </c>
      <c r="P897" s="13" t="str">
        <f t="shared" si="55"/>
        <v>Shi Kaifaqu (Yánchéng Shì)</v>
      </c>
    </row>
    <row r="898" spans="1:16" hidden="1" x14ac:dyDescent="0.25">
      <c r="A898" t="s">
        <v>2669</v>
      </c>
      <c r="B898" t="str">
        <f t="shared" ref="B898:B961" si="56">IF(COUNTIF(A:A,A898)&gt;1,_xlfn.CONCAT(A898," (",N898,")"),A898)</f>
        <v>Shí'èrwéi</v>
      </c>
      <c r="C898" t="str">
        <f t="shared" ref="C898:C961" si="57">IF(COUNTIF(B:B,B898)&gt;1,_xlfn.CONCAT(A898," (",M898,")"),B898)</f>
        <v>Shí'èrwéi</v>
      </c>
      <c r="D898" t="s">
        <v>2670</v>
      </c>
      <c r="E898" t="s">
        <v>248</v>
      </c>
      <c r="F898" t="str">
        <f>_xlfn.CONCAT(D898,", ",H898,", ",I898,", ","江苏省")</f>
        <v>十二圩办事处, 仪征市, 扬州市, 江苏省</v>
      </c>
      <c r="G898">
        <v>35170</v>
      </c>
      <c r="H898" t="s">
        <v>195</v>
      </c>
      <c r="I898" t="s">
        <v>184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4467</v>
      </c>
      <c r="M898" t="str">
        <f>VLOOKUP(H898,CHOOSE({1,2},Table1[Native],Table1[Name]),2,0)</f>
        <v>Yízhēng Shì</v>
      </c>
      <c r="N898" t="str">
        <f>VLOOKUP(I898,CHOOSE({1,2},Table1[Native],Table1[Name]),2,0)</f>
        <v>Yángzhōu Shì</v>
      </c>
      <c r="O898" t="str">
        <f t="shared" ref="O898:O961" si="58">_xlfn.CONCAT(L898," (",N898,")")</f>
        <v>Shi'erwei (Yángzhōu Shì)</v>
      </c>
      <c r="P898" s="13" t="str">
        <f t="shared" ref="P898:P961" si="59">IF(COUNTIF(O:O,O898)&gt;1,_xlfn.CONCAT(L898," (",M898,")"),O898)</f>
        <v>Shi'erwei (Yángzhōu Shì)</v>
      </c>
    </row>
    <row r="899" spans="1:16" hidden="1" x14ac:dyDescent="0.25">
      <c r="A899" t="s">
        <v>1179</v>
      </c>
      <c r="B899" t="str">
        <f t="shared" si="56"/>
        <v>Shígăng Zhèn</v>
      </c>
      <c r="C899" t="str">
        <f t="shared" si="57"/>
        <v>Shígăng Zhèn</v>
      </c>
      <c r="D899" t="s">
        <v>1180</v>
      </c>
      <c r="E899" t="s">
        <v>243</v>
      </c>
      <c r="F899" t="str">
        <f>_xlfn.CONCAT(D899,", ",H899,", ",I899,", ","江苏省")</f>
        <v>石港镇, 通州区, 南通市, 江苏省</v>
      </c>
      <c r="G899">
        <v>61820</v>
      </c>
      <c r="H899" t="s">
        <v>85</v>
      </c>
      <c r="I899" t="s">
        <v>72</v>
      </c>
      <c r="J899">
        <f>VLOOKUP(F899,[1]!china_towns_second__2[[Column1]:[Y]],3,FALSE)</f>
        <v>32.212620178156399</v>
      </c>
      <c r="K899">
        <f>VLOOKUP(F899,[1]!china_towns_second__2[[Column1]:[Y]],2,FALSE)</f>
        <v>120.9377576</v>
      </c>
      <c r="L899" t="s">
        <v>4468</v>
      </c>
      <c r="M899" t="str">
        <f>VLOOKUP(H899,CHOOSE({1,2},Table1[Native],Table1[Name]),2,0)</f>
        <v>Tōngzhōu Qū</v>
      </c>
      <c r="N899" t="str">
        <f>VLOOKUP(I899,CHOOSE({1,2},Table1[Native],Table1[Name]),2,0)</f>
        <v>Nántōng Shì</v>
      </c>
      <c r="O899" t="str">
        <f t="shared" si="58"/>
        <v>Shigang Zhen (Nántōng Shì)</v>
      </c>
      <c r="P899" s="13" t="str">
        <f t="shared" si="59"/>
        <v>Shigang Zhen (Nántōng Shì)</v>
      </c>
    </row>
    <row r="900" spans="1:16" hidden="1" x14ac:dyDescent="0.25">
      <c r="A900" t="s">
        <v>554</v>
      </c>
      <c r="B900" t="str">
        <f t="shared" si="56"/>
        <v>Shīhé Zhèn [incl. Xīhé Zhèn]</v>
      </c>
      <c r="C900" t="str">
        <f t="shared" si="57"/>
        <v>Shīhé Zhèn [incl. Xīhé Zhèn]</v>
      </c>
      <c r="D900" t="s">
        <v>555</v>
      </c>
      <c r="E900" t="s">
        <v>243</v>
      </c>
      <c r="F900" t="str">
        <f>_xlfn.CONCAT(D900,", ",H900,", ",I900,", ","江苏省")</f>
        <v>施河镇, 淮安区, 淮安市, 江苏省</v>
      </c>
      <c r="G900">
        <v>55125</v>
      </c>
      <c r="H900" t="s">
        <v>25</v>
      </c>
      <c r="I900" t="s">
        <v>21</v>
      </c>
      <c r="J900">
        <f>VLOOKUP(F900,[1]!china_towns_second__2[[Column1]:[Y]],3,FALSE)</f>
        <v>33.402628884935801</v>
      </c>
      <c r="K900">
        <f>VLOOKUP(F900,[1]!china_towns_second__2[[Column1]:[Y]],2,FALSE)</f>
        <v>119.36795410000001</v>
      </c>
      <c r="L900" t="s">
        <v>4469</v>
      </c>
      <c r="M900" t="str">
        <f>VLOOKUP(H900,CHOOSE({1,2},Table1[Native],Table1[Name]),2,0)</f>
        <v>Huái'ān Qū</v>
      </c>
      <c r="N900" t="str">
        <f>VLOOKUP(I900,CHOOSE({1,2},Table1[Native],Table1[Name]),2,0)</f>
        <v>Huái'ān Shì</v>
      </c>
      <c r="O900" t="str">
        <f t="shared" si="58"/>
        <v>Shihe Zhen [incl. Xihe Zhen] (Huái'ān Shì)</v>
      </c>
      <c r="P900" s="13" t="str">
        <f t="shared" si="59"/>
        <v>Shihe Zhen [incl. Xihe Zhen] (Huái'ān Shì)</v>
      </c>
    </row>
    <row r="901" spans="1:16" hidden="1" x14ac:dyDescent="0.25">
      <c r="A901" t="s">
        <v>735</v>
      </c>
      <c r="B901" t="str">
        <f t="shared" si="56"/>
        <v>Shíhú Xiāng</v>
      </c>
      <c r="C901" t="str">
        <f t="shared" si="57"/>
        <v>Shíhú Xiāng</v>
      </c>
      <c r="D901" t="s">
        <v>736</v>
      </c>
      <c r="E901" t="s">
        <v>690</v>
      </c>
      <c r="F901" t="str">
        <f>_xlfn.CONCAT(D901,", ",H901,", ",I901,", ","江苏省")</f>
        <v>石湖乡, 东海县, 连云港市, 江苏省</v>
      </c>
      <c r="G901">
        <v>24528</v>
      </c>
      <c r="H901" t="s">
        <v>39</v>
      </c>
      <c r="I901" t="s">
        <v>37</v>
      </c>
      <c r="J901" t="e">
        <f>VLOOKUP(F901,[1]!china_towns_second__2[[Column1]:[Y]],3,FALSE)</f>
        <v>#N/A</v>
      </c>
      <c r="K901" t="e">
        <f>VLOOKUP(F901,[1]!china_towns_second__2[[Column1]:[Y]],2,FALSE)</f>
        <v>#N/A</v>
      </c>
      <c r="L901" t="s">
        <v>4470</v>
      </c>
      <c r="M901" t="str">
        <f>VLOOKUP(H901,CHOOSE({1,2},Table1[Native],Table1[Name]),2,0)</f>
        <v>Dōnghăi Xiàn</v>
      </c>
      <c r="N901" t="str">
        <f>VLOOKUP(I901,CHOOSE({1,2},Table1[Native],Table1[Name]),2,0)</f>
        <v>Liányúngăng Shì</v>
      </c>
      <c r="O901" t="str">
        <f t="shared" si="58"/>
        <v>Shihu Xiang (Liányúngăng Shì)</v>
      </c>
      <c r="P901" s="13" t="str">
        <f t="shared" si="59"/>
        <v>Shihu Xiang (Liányúngăng Shì)</v>
      </c>
    </row>
    <row r="902" spans="1:16" hidden="1" x14ac:dyDescent="0.25">
      <c r="A902" t="s">
        <v>556</v>
      </c>
      <c r="B902" t="str">
        <f t="shared" si="56"/>
        <v>Shíhú Zhèn</v>
      </c>
      <c r="C902" t="str">
        <f t="shared" si="57"/>
        <v>Shíhú Zhèn</v>
      </c>
      <c r="D902" t="s">
        <v>557</v>
      </c>
      <c r="E902" t="s">
        <v>243</v>
      </c>
      <c r="F902" t="str">
        <f>_xlfn.CONCAT(D902,", ",H902,", ",I902,", ","江苏省")</f>
        <v>石湖镇, 涟水县, 淮安市, 江苏省</v>
      </c>
      <c r="G902">
        <v>12920</v>
      </c>
      <c r="H902" t="s">
        <v>32</v>
      </c>
      <c r="I902" t="s">
        <v>21</v>
      </c>
      <c r="J902">
        <f>VLOOKUP(F902,[1]!china_towns_second__2[[Column1]:[Y]],3,FALSE)</f>
        <v>33.926675065194701</v>
      </c>
      <c r="K902">
        <f>VLOOKUP(F902,[1]!china_towns_second__2[[Column1]:[Y]],2,FALSE)</f>
        <v>119.6106332</v>
      </c>
      <c r="L902" t="s">
        <v>4471</v>
      </c>
      <c r="M902" t="str">
        <f>VLOOKUP(H902,CHOOSE({1,2},Table1[Native],Table1[Name]),2,0)</f>
        <v>Liánshuĭ Xiàn</v>
      </c>
      <c r="N902" t="str">
        <f>VLOOKUP(I902,CHOOSE({1,2},Table1[Native],Table1[Name]),2,0)</f>
        <v>Huái'ān Shì</v>
      </c>
      <c r="O902" t="str">
        <f t="shared" si="58"/>
        <v>Shihu Zhen (Huái'ān Shì)</v>
      </c>
      <c r="P902" s="13" t="str">
        <f t="shared" si="59"/>
        <v>Shihu Zhen (Huái'ān Shì)</v>
      </c>
    </row>
    <row r="903" spans="1:16" hidden="1" x14ac:dyDescent="0.25">
      <c r="A903" t="s">
        <v>1376</v>
      </c>
      <c r="B903" t="str">
        <f t="shared" si="56"/>
        <v>Shíjí Xiāng</v>
      </c>
      <c r="C903" t="str">
        <f t="shared" si="57"/>
        <v>Shíjí Xiāng</v>
      </c>
      <c r="D903" t="s">
        <v>1377</v>
      </c>
      <c r="E903" t="s">
        <v>690</v>
      </c>
      <c r="F903" t="str">
        <f>_xlfn.CONCAT(D903,", ",H903,", ",I903,", ","江苏省")</f>
        <v>石集乡, 泗洪县, 宿迁市, 江苏省</v>
      </c>
      <c r="G903">
        <v>20996</v>
      </c>
      <c r="H903" t="s">
        <v>91</v>
      </c>
      <c r="I903" t="s">
        <v>87</v>
      </c>
      <c r="J903" t="e">
        <f>VLOOKUP(F903,[1]!china_towns_second__2[[Column1]:[Y]],3,FALSE)</f>
        <v>#N/A</v>
      </c>
      <c r="K903" t="e">
        <f>VLOOKUP(F903,[1]!china_towns_second__2[[Column1]:[Y]],2,FALSE)</f>
        <v>#N/A</v>
      </c>
      <c r="L903" t="s">
        <v>4472</v>
      </c>
      <c r="M903" t="str">
        <f>VLOOKUP(H903,CHOOSE({1,2},Table1[Native],Table1[Name]),2,0)</f>
        <v>Sìhóng Xiàn</v>
      </c>
      <c r="N903" t="str">
        <f>VLOOKUP(I903,CHOOSE({1,2},Table1[Native],Table1[Name]),2,0)</f>
        <v>Sùqiān Shì</v>
      </c>
      <c r="O903" t="str">
        <f t="shared" si="58"/>
        <v>Shiji Xiang (Sùqiān Shì)</v>
      </c>
      <c r="P903" s="13" t="str">
        <f t="shared" si="59"/>
        <v>Shiji Xiang (Sùqiān Shì)</v>
      </c>
    </row>
    <row r="904" spans="1:16" hidden="1" x14ac:dyDescent="0.25">
      <c r="A904" t="s">
        <v>2194</v>
      </c>
      <c r="B904" t="str">
        <f t="shared" si="56"/>
        <v>Shíjí Zhèn</v>
      </c>
      <c r="C904" t="str">
        <f t="shared" si="57"/>
        <v>Shíjí Zhèn</v>
      </c>
      <c r="D904" t="s">
        <v>2195</v>
      </c>
      <c r="E904" t="s">
        <v>243</v>
      </c>
      <c r="F904" t="str">
        <f>_xlfn.CONCAT(D904,", ",H904,", ",I904,", ","江苏省")</f>
        <v>时集镇, 新沂市, 徐州市, 江苏省</v>
      </c>
      <c r="G904">
        <v>41652</v>
      </c>
      <c r="H904" t="s">
        <v>161</v>
      </c>
      <c r="I904" t="s">
        <v>147</v>
      </c>
      <c r="J904">
        <f>VLOOKUP(F904,[1]!china_towns_second__2[[Column1]:[Y]],3,FALSE)</f>
        <v>34.216304418381803</v>
      </c>
      <c r="K904">
        <f>VLOOKUP(F904,[1]!china_towns_second__2[[Column1]:[Y]],2,FALSE)</f>
        <v>118.4822901</v>
      </c>
      <c r="L904" t="s">
        <v>4473</v>
      </c>
      <c r="M904" t="str">
        <f>VLOOKUP(H904,CHOOSE({1,2},Table1[Native],Table1[Name]),2,0)</f>
        <v>Xīnyí Shì</v>
      </c>
      <c r="N904" t="str">
        <f>VLOOKUP(I904,CHOOSE({1,2},Table1[Native],Table1[Name]),2,0)</f>
        <v>Xúzhōu Shì</v>
      </c>
      <c r="O904" t="str">
        <f t="shared" si="58"/>
        <v>Shiji Zhen (Xúzhōu Shì)</v>
      </c>
      <c r="P904" s="13" t="str">
        <f t="shared" si="59"/>
        <v>Shiji Zhen (Xúzhōu Shì)</v>
      </c>
    </row>
    <row r="905" spans="1:16" hidden="1" x14ac:dyDescent="0.25">
      <c r="A905" t="s">
        <v>737</v>
      </c>
      <c r="B905" t="str">
        <f t="shared" si="56"/>
        <v>Shíliánghé Zhèn [incl. Nánchén Xiāng]</v>
      </c>
      <c r="C905" t="str">
        <f t="shared" si="57"/>
        <v>Shíliánghé Zhèn [incl. Nánchén Xiāng]</v>
      </c>
      <c r="D905" t="s">
        <v>738</v>
      </c>
      <c r="E905" t="s">
        <v>243</v>
      </c>
      <c r="F905" t="str">
        <f>_xlfn.CONCAT(D905,", ",H905,", ",I905,", ","江苏省")</f>
        <v>石梁河镇, 东海县, 连云港市, 江苏省</v>
      </c>
      <c r="G905">
        <v>49530</v>
      </c>
      <c r="H905" t="s">
        <v>39</v>
      </c>
      <c r="I905" t="s">
        <v>37</v>
      </c>
      <c r="J905">
        <f>VLOOKUP(F905,[1]!china_towns_second__2[[Column1]:[Y]],3,FALSE)</f>
        <v>34.743033136609398</v>
      </c>
      <c r="K905">
        <f>VLOOKUP(F905,[1]!china_towns_second__2[[Column1]:[Y]],2,FALSE)</f>
        <v>118.81299780000001</v>
      </c>
      <c r="L905" t="s">
        <v>4474</v>
      </c>
      <c r="M905" t="str">
        <f>VLOOKUP(H905,CHOOSE({1,2},Table1[Native],Table1[Name]),2,0)</f>
        <v>Dōnghăi Xiàn</v>
      </c>
      <c r="N905" t="str">
        <f>VLOOKUP(I905,CHOOSE({1,2},Table1[Native],Table1[Name]),2,0)</f>
        <v>Liányúngăng Shì</v>
      </c>
      <c r="O905" t="str">
        <f t="shared" si="58"/>
        <v>Shilianghe Zhen [incl. Nanchen Xiang] (Liányúngăng Shì)</v>
      </c>
      <c r="P905" s="13" t="str">
        <f t="shared" si="59"/>
        <v>Shilianghe Zhen [incl. Nanchen Xiang] (Liányúngăng Shì)</v>
      </c>
    </row>
    <row r="906" spans="1:16" hidden="1" x14ac:dyDescent="0.25">
      <c r="A906" t="s">
        <v>1378</v>
      </c>
      <c r="B906" t="str">
        <f t="shared" si="56"/>
        <v>Shìlĭng Zhèn</v>
      </c>
      <c r="C906" t="str">
        <f t="shared" si="57"/>
        <v>Shìlĭng Zhèn</v>
      </c>
      <c r="D906" t="s">
        <v>1379</v>
      </c>
      <c r="E906" t="s">
        <v>243</v>
      </c>
      <c r="F906" t="str">
        <f>_xlfn.CONCAT(D906,", ",H906,", ",I906,", ","江苏省")</f>
        <v>侍岭镇, 宿豫区, 宿迁市, 江苏省</v>
      </c>
      <c r="G906">
        <v>25126</v>
      </c>
      <c r="H906" t="s">
        <v>96</v>
      </c>
      <c r="I906" t="s">
        <v>87</v>
      </c>
      <c r="J906">
        <f>VLOOKUP(F906,[1]!china_towns_second__2[[Column1]:[Y]],3,FALSE)</f>
        <v>34.085267631611103</v>
      </c>
      <c r="K906">
        <f>VLOOKUP(F906,[1]!china_towns_second__2[[Column1]:[Y]],2,FALSE)</f>
        <v>118.45516309999999</v>
      </c>
      <c r="L906" t="s">
        <v>4475</v>
      </c>
      <c r="M906" t="str">
        <f>VLOOKUP(H906,CHOOSE({1,2},Table1[Native],Table1[Name]),2,0)</f>
        <v>Sùyù Qū</v>
      </c>
      <c r="N906" t="str">
        <f>VLOOKUP(I906,CHOOSE({1,2},Table1[Native],Table1[Name]),2,0)</f>
        <v>Sùqiān Shì</v>
      </c>
      <c r="O906" t="str">
        <f t="shared" si="58"/>
        <v>Shiling Zhen (Sùqiān Shì)</v>
      </c>
      <c r="P906" s="13" t="str">
        <f t="shared" si="59"/>
        <v>Shiling Zhen (Sùqiān Shì)</v>
      </c>
    </row>
    <row r="907" spans="1:16" hidden="1" x14ac:dyDescent="0.25">
      <c r="A907" t="s">
        <v>739</v>
      </c>
      <c r="B907" t="str">
        <f t="shared" si="56"/>
        <v>Shíliú Jiēdào</v>
      </c>
      <c r="C907" t="str">
        <f t="shared" si="57"/>
        <v>Shíliú Jiēdào</v>
      </c>
      <c r="D907" t="s">
        <v>740</v>
      </c>
      <c r="E907" t="s">
        <v>240</v>
      </c>
      <c r="F907" t="str">
        <f>_xlfn.CONCAT(D907,", ",H907,", ",I907,", ","江苏省")</f>
        <v>石榴街道, 东海县, 连云港市, 江苏省</v>
      </c>
      <c r="G907">
        <v>63047</v>
      </c>
      <c r="H907" t="s">
        <v>39</v>
      </c>
      <c r="I907" t="s">
        <v>37</v>
      </c>
      <c r="J907">
        <f>VLOOKUP(F907,[1]!china_towns_second__2[[Column1]:[Y]],3,FALSE)</f>
        <v>34.582689073109599</v>
      </c>
      <c r="K907">
        <f>VLOOKUP(F907,[1]!china_towns_second__2[[Column1]:[Y]],2,FALSE)</f>
        <v>118.7349478</v>
      </c>
      <c r="L907" t="s">
        <v>4476</v>
      </c>
      <c r="M907" t="str">
        <f>VLOOKUP(H907,CHOOSE({1,2},Table1[Native],Table1[Name]),2,0)</f>
        <v>Dōnghăi Xiàn</v>
      </c>
      <c r="N907" t="str">
        <f>VLOOKUP(I907,CHOOSE({1,2},Table1[Native],Table1[Name]),2,0)</f>
        <v>Liányúngăng Shì</v>
      </c>
      <c r="O907" t="str">
        <f t="shared" si="58"/>
        <v>Shiliu Jiedao (Liányúngăng Shì)</v>
      </c>
      <c r="P907" s="13" t="str">
        <f t="shared" si="59"/>
        <v>Shiliu Jiedao (Liányúngăng Shì)</v>
      </c>
    </row>
    <row r="908" spans="1:16" hidden="1" x14ac:dyDescent="0.25">
      <c r="A908" t="s">
        <v>558</v>
      </c>
      <c r="B908" t="str">
        <f t="shared" si="56"/>
        <v>Shímă</v>
      </c>
      <c r="C908" t="str">
        <f t="shared" si="57"/>
        <v>Shímă</v>
      </c>
      <c r="D908" t="s">
        <v>559</v>
      </c>
      <c r="E908" t="s">
        <v>248</v>
      </c>
      <c r="F908" t="str">
        <f>_xlfn.CONCAT(D908,", ",H908,", ",I908,", ","江苏省")</f>
        <v>时码办事处, 涟水县, 淮安市, 江苏省</v>
      </c>
      <c r="G908">
        <v>22605</v>
      </c>
      <c r="H908" t="s">
        <v>32</v>
      </c>
      <c r="I908" t="s">
        <v>21</v>
      </c>
      <c r="J908" t="e">
        <f>VLOOKUP(F908,[1]!china_towns_second__2[[Column1]:[Y]],3,FALSE)</f>
        <v>#N/A</v>
      </c>
      <c r="K908" t="e">
        <f>VLOOKUP(F908,[1]!china_towns_second__2[[Column1]:[Y]],2,FALSE)</f>
        <v>#N/A</v>
      </c>
      <c r="L908" t="s">
        <v>4477</v>
      </c>
      <c r="M908" t="str">
        <f>VLOOKUP(H908,CHOOSE({1,2},Table1[Native],Table1[Name]),2,0)</f>
        <v>Liánshuĭ Xiàn</v>
      </c>
      <c r="N908" t="str">
        <f>VLOOKUP(I908,CHOOSE({1,2},Table1[Native],Table1[Name]),2,0)</f>
        <v>Huái'ān Shì</v>
      </c>
      <c r="O908" t="str">
        <f t="shared" si="58"/>
        <v>Shima (Huái'ān Shì)</v>
      </c>
      <c r="P908" s="13" t="str">
        <f t="shared" si="59"/>
        <v>Shima (Huái'ān Shì)</v>
      </c>
    </row>
    <row r="909" spans="1:16" x14ac:dyDescent="0.25">
      <c r="A909" t="s">
        <v>741</v>
      </c>
      <c r="B909" t="str">
        <f t="shared" si="56"/>
        <v>Shíqiáo Zhèn</v>
      </c>
      <c r="C909" t="str">
        <f t="shared" si="57"/>
        <v>Shíqiáo Zhèn</v>
      </c>
      <c r="D909" t="s">
        <v>742</v>
      </c>
      <c r="E909" t="s">
        <v>243</v>
      </c>
      <c r="F909" t="str">
        <f>_xlfn.CONCAT(D909,", ",H909,", ",I909,", ","江苏省")</f>
        <v>石桥镇, 赣榆区, 连云港市, 江苏省</v>
      </c>
      <c r="G909">
        <v>53193</v>
      </c>
      <c r="H909" t="s">
        <v>41</v>
      </c>
      <c r="I909" t="s">
        <v>37</v>
      </c>
      <c r="J909">
        <f>VLOOKUP(F909,[1]!china_towns_second__2[[Column1]:[Y]],3,FALSE)</f>
        <v>35.029793021767503</v>
      </c>
      <c r="K909">
        <f>VLOOKUP(F909,[1]!china_towns_second__2[[Column1]:[Y]],2,FALSE)</f>
        <v>119.1635211</v>
      </c>
      <c r="L909" t="s">
        <v>4478</v>
      </c>
      <c r="M909" t="str">
        <f>VLOOKUP(H909,CHOOSE({1,2},Table1[Native],Table1[Name]),2,0)</f>
        <v>Gànyú Qū</v>
      </c>
      <c r="N909" t="str">
        <f>VLOOKUP(I909,CHOOSE({1,2},Table1[Native],Table1[Name]),2,0)</f>
        <v>Liányúngăng Shì</v>
      </c>
      <c r="O909" t="str">
        <f t="shared" si="58"/>
        <v>Shiqiao Zhen (Liányúngăng Shì)</v>
      </c>
      <c r="P909" s="13" t="str">
        <f t="shared" si="59"/>
        <v>Shiqiao Zhen (Liányúngăng Shì)</v>
      </c>
    </row>
    <row r="910" spans="1:16" x14ac:dyDescent="0.25">
      <c r="A910" t="s">
        <v>2671</v>
      </c>
      <c r="B910" t="str">
        <f t="shared" si="56"/>
        <v>Shīqiáo Zhèn</v>
      </c>
      <c r="C910" t="str">
        <f t="shared" si="57"/>
        <v>Shīqiáo Zhèn</v>
      </c>
      <c r="D910" t="s">
        <v>2672</v>
      </c>
      <c r="E910" t="s">
        <v>243</v>
      </c>
      <c r="F910" t="str">
        <f>_xlfn.CONCAT(D910,", ",H910,", ",I910,", ","江苏省")</f>
        <v>施桥镇, 邗江区, 扬州市, 江苏省</v>
      </c>
      <c r="G910">
        <v>42696</v>
      </c>
      <c r="H910" t="s">
        <v>191</v>
      </c>
      <c r="I910" t="s">
        <v>184</v>
      </c>
      <c r="J910">
        <f>VLOOKUP(F910,[1]!china_towns_second__2[[Column1]:[Y]],3,FALSE)</f>
        <v>32.3008275787667</v>
      </c>
      <c r="K910">
        <f>VLOOKUP(F910,[1]!china_towns_second__2[[Column1]:[Y]],2,FALSE)</f>
        <v>119.4605725</v>
      </c>
      <c r="L910" t="s">
        <v>4478</v>
      </c>
      <c r="M910" t="str">
        <f>VLOOKUP(H910,CHOOSE({1,2},Table1[Native],Table1[Name]),2,0)</f>
        <v>Hánjiāng Qū</v>
      </c>
      <c r="N910" t="str">
        <f>VLOOKUP(I910,CHOOSE({1,2},Table1[Native],Table1[Name]),2,0)</f>
        <v>Yángzhōu Shì</v>
      </c>
      <c r="O910" t="str">
        <f t="shared" si="58"/>
        <v>Shiqiao Zhen (Yángzhōu Shì)</v>
      </c>
      <c r="P910" s="13" t="str">
        <f t="shared" si="59"/>
        <v>Shiqiao Zhen (Yángzhōu Shì)</v>
      </c>
    </row>
    <row r="911" spans="1:16" hidden="1" x14ac:dyDescent="0.25">
      <c r="A911" t="s">
        <v>950</v>
      </c>
      <c r="B911" t="str">
        <f t="shared" si="56"/>
        <v>Shíqiū Jiēdào</v>
      </c>
      <c r="C911" t="str">
        <f t="shared" si="57"/>
        <v>Shíqiū Jiēdào</v>
      </c>
      <c r="D911" t="s">
        <v>951</v>
      </c>
      <c r="E911" t="s">
        <v>240</v>
      </c>
      <c r="F911" t="str">
        <f>_xlfn.CONCAT(D911,", ",H911,", ",I911,", ","江苏省")</f>
        <v>石湫街道, 溧水区, 南京市, 江苏省</v>
      </c>
      <c r="G911">
        <v>42509</v>
      </c>
      <c r="H911" t="s">
        <v>60</v>
      </c>
      <c r="I911" t="s">
        <v>51</v>
      </c>
      <c r="J911" t="e">
        <f>VLOOKUP(F911,[1]!china_towns_second__2[[Column1]:[Y]],3,FALSE)</f>
        <v>#N/A</v>
      </c>
      <c r="K911" t="e">
        <f>VLOOKUP(F911,[1]!china_towns_second__2[[Column1]:[Y]],2,FALSE)</f>
        <v>#N/A</v>
      </c>
      <c r="L911" t="s">
        <v>4479</v>
      </c>
      <c r="M911" t="str">
        <f>VLOOKUP(H911,CHOOSE({1,2},Table1[Native],Table1[Name]),2,0)</f>
        <v>Lìshuĭ Qū</v>
      </c>
      <c r="N911" t="str">
        <f>VLOOKUP(I911,CHOOSE({1,2},Table1[Native],Table1[Name]),2,0)</f>
        <v>Nánjīng Shì</v>
      </c>
      <c r="O911" t="str">
        <f t="shared" si="58"/>
        <v>Shiqiu Jiedao (Nánjīng Shì)</v>
      </c>
      <c r="P911" s="13" t="str">
        <f t="shared" si="59"/>
        <v>Shiqiu Jiedao (Nánjīng Shì)</v>
      </c>
    </row>
    <row r="912" spans="1:16" hidden="1" x14ac:dyDescent="0.25">
      <c r="A912" t="s">
        <v>1583</v>
      </c>
      <c r="B912" t="str">
        <f t="shared" si="56"/>
        <v>Shīshān Jiēdào</v>
      </c>
      <c r="C912" t="str">
        <f t="shared" si="57"/>
        <v>Shīshān Jiēdào</v>
      </c>
      <c r="D912" t="s">
        <v>1584</v>
      </c>
      <c r="E912" t="s">
        <v>240</v>
      </c>
      <c r="F912" t="str">
        <f>_xlfn.CONCAT(D912,", ",H912,", ",I912,", ","江苏省")</f>
        <v>狮山街道, 虎丘区, 苏州市, 江苏省</v>
      </c>
      <c r="G912">
        <v>123906</v>
      </c>
      <c r="H912" t="s">
        <v>103</v>
      </c>
      <c r="I912" t="s">
        <v>98</v>
      </c>
      <c r="J912">
        <f>VLOOKUP(F912,[1]!china_towns_second__2[[Column1]:[Y]],3,FALSE)</f>
        <v>31.2916477659126</v>
      </c>
      <c r="K912">
        <f>VLOOKUP(F912,[1]!china_towns_second__2[[Column1]:[Y]],2,FALSE)</f>
        <v>120.54617229999999</v>
      </c>
      <c r="L912" t="s">
        <v>4480</v>
      </c>
      <c r="M912" t="str">
        <f>VLOOKUP(H912,CHOOSE({1,2},Table1[Native],Table1[Name]),2,0)</f>
        <v>Hŭqiū Qū</v>
      </c>
      <c r="N912" t="str">
        <f>VLOOKUP(I912,CHOOSE({1,2},Table1[Native],Table1[Name]),2,0)</f>
        <v>Sūzhōu Shì</v>
      </c>
      <c r="O912" t="str">
        <f t="shared" si="58"/>
        <v>Shishan Jiedao (Sūzhōu Shì)</v>
      </c>
      <c r="P912" s="13" t="str">
        <f t="shared" si="59"/>
        <v>Shishan Jiedao (Sūzhōu Shì)</v>
      </c>
    </row>
    <row r="913" spans="1:16" hidden="1" x14ac:dyDescent="0.25">
      <c r="A913" t="s">
        <v>560</v>
      </c>
      <c r="B913" t="str">
        <f t="shared" si="56"/>
        <v>Shítáng Zhèn [incl. Mădiàn Zhèn, Jiànhuái Xiāng]</v>
      </c>
      <c r="C913" t="str">
        <f t="shared" si="57"/>
        <v>Shítáng Zhèn [incl. Mădiàn Zhèn, Jiànhuái Xiāng]</v>
      </c>
      <c r="D913" t="s">
        <v>561</v>
      </c>
      <c r="E913" t="s">
        <v>243</v>
      </c>
      <c r="F913" t="str">
        <f>_xlfn.CONCAT(D913,", ",H913,", ",I913,", ","江苏省")</f>
        <v>石塘镇, 淮安区, 淮安市, 江苏省</v>
      </c>
      <c r="G913">
        <v>49800</v>
      </c>
      <c r="H913" t="s">
        <v>25</v>
      </c>
      <c r="I913" t="s">
        <v>21</v>
      </c>
      <c r="J913">
        <f>VLOOKUP(F913,[1]!china_towns_second__2[[Column1]:[Y]],3,FALSE)</f>
        <v>33.456980738940302</v>
      </c>
      <c r="K913">
        <f>VLOOKUP(F913,[1]!china_towns_second__2[[Column1]:[Y]],2,FALSE)</f>
        <v>119.2238488</v>
      </c>
      <c r="L913" t="s">
        <v>4481</v>
      </c>
      <c r="M913" t="str">
        <f>VLOOKUP(H913,CHOOSE({1,2},Table1[Native],Table1[Name]),2,0)</f>
        <v>Huái'ān Qū</v>
      </c>
      <c r="N913" t="str">
        <f>VLOOKUP(I913,CHOOSE({1,2},Table1[Native],Table1[Name]),2,0)</f>
        <v>Huái'ān Shì</v>
      </c>
      <c r="O913" t="str">
        <f t="shared" si="58"/>
        <v>Shitang Zhen [incl. Madian Zhen, Jianhuai Xiang] (Huái'ān Shì)</v>
      </c>
      <c r="P913" s="13" t="str">
        <f t="shared" si="59"/>
        <v>Shitang Zhen [incl. Madian Zhen, Jianhuai Xiang] (Huái'ān Shì)</v>
      </c>
    </row>
    <row r="914" spans="1:16" hidden="1" x14ac:dyDescent="0.25">
      <c r="A914" t="s">
        <v>2196</v>
      </c>
      <c r="B914" t="str">
        <f t="shared" si="56"/>
        <v>Shítún Jiēdào</v>
      </c>
      <c r="C914" t="str">
        <f t="shared" si="57"/>
        <v>Shítún Jiēdào</v>
      </c>
      <c r="D914" t="s">
        <v>2197</v>
      </c>
      <c r="E914" t="s">
        <v>240</v>
      </c>
      <c r="F914" t="str">
        <f>_xlfn.CONCAT(D914,", ",H914,", ",I914,", ","江苏省")</f>
        <v>拾屯街道, 铜山区, 徐州市, 江苏省</v>
      </c>
      <c r="G914">
        <v>13776</v>
      </c>
      <c r="H914" t="s">
        <v>159</v>
      </c>
      <c r="I914" t="s">
        <v>147</v>
      </c>
      <c r="J914">
        <f>VLOOKUP(F914,[1]!china_towns_second__2[[Column1]:[Y]],3,FALSE)</f>
        <v>34.339016653272203</v>
      </c>
      <c r="K914">
        <f>VLOOKUP(F914,[1]!china_towns_second__2[[Column1]:[Y]],2,FALSE)</f>
        <v>117.16095489999999</v>
      </c>
      <c r="L914" t="s">
        <v>4482</v>
      </c>
      <c r="M914" t="str">
        <f>VLOOKUP(H914,CHOOSE({1,2},Table1[Native],Table1[Name]),2,0)</f>
        <v>Tóngshān Qū</v>
      </c>
      <c r="N914" t="str">
        <f>VLOOKUP(I914,CHOOSE({1,2},Table1[Native],Table1[Name]),2,0)</f>
        <v>Xúzhōu Shì</v>
      </c>
      <c r="O914" t="str">
        <f t="shared" si="58"/>
        <v>Shitun Jiedao (Xúzhōu Shì)</v>
      </c>
      <c r="P914" s="13" t="str">
        <f t="shared" si="59"/>
        <v>Shitun Jiedao (Xúzhōu Shì)</v>
      </c>
    </row>
    <row r="915" spans="1:16" hidden="1" x14ac:dyDescent="0.25">
      <c r="A915" t="s">
        <v>2480</v>
      </c>
      <c r="B915" t="str">
        <f t="shared" si="56"/>
        <v>Shíyàn Zhèn</v>
      </c>
      <c r="C915" t="str">
        <f t="shared" si="57"/>
        <v>Shíyàn Zhèn</v>
      </c>
      <c r="D915" t="s">
        <v>2481</v>
      </c>
      <c r="E915" t="s">
        <v>243</v>
      </c>
      <c r="F915" t="str">
        <f>_xlfn.CONCAT(D915,", ",H915,", ",I915,", ","江苏省")</f>
        <v>时堰镇, 东台市, 盐城市, 江苏省</v>
      </c>
      <c r="G915">
        <v>55148</v>
      </c>
      <c r="H915" t="s">
        <v>171</v>
      </c>
      <c r="I915" t="s">
        <v>165</v>
      </c>
      <c r="J915">
        <f>VLOOKUP(F915,[1]!china_towns_second__2[[Column1]:[Y]],3,FALSE)</f>
        <v>32.7172861167656</v>
      </c>
      <c r="K915">
        <f>VLOOKUP(F915,[1]!china_towns_second__2[[Column1]:[Y]],2,FALSE)</f>
        <v>120.2315938</v>
      </c>
      <c r="L915" t="s">
        <v>4483</v>
      </c>
      <c r="M915" t="str">
        <f>VLOOKUP(H915,CHOOSE({1,2},Table1[Native],Table1[Name]),2,0)</f>
        <v>Dōngtái Shì</v>
      </c>
      <c r="N915" t="str">
        <f>VLOOKUP(I915,CHOOSE({1,2},Table1[Native],Table1[Name]),2,0)</f>
        <v>Yánchéng Shì</v>
      </c>
      <c r="O915" t="str">
        <f t="shared" si="58"/>
        <v>Shiyan Zhen (Yánchéng Shì)</v>
      </c>
      <c r="P915" s="13" t="str">
        <f t="shared" si="59"/>
        <v>Shiyan Zhen (Yánchéng Shì)</v>
      </c>
    </row>
    <row r="916" spans="1:16" hidden="1" x14ac:dyDescent="0.25">
      <c r="A916" t="s">
        <v>2836</v>
      </c>
      <c r="B916" t="str">
        <f t="shared" si="56"/>
        <v>Shìyè Zhèn</v>
      </c>
      <c r="C916" t="str">
        <f t="shared" si="57"/>
        <v>Shìyè Zhèn</v>
      </c>
      <c r="D916" t="s">
        <v>2837</v>
      </c>
      <c r="E916" t="s">
        <v>243</v>
      </c>
      <c r="F916" t="str">
        <f>_xlfn.CONCAT(D916,", ",H916,", ",I916,", ","江苏省")</f>
        <v>世业镇, 丹徒区, 镇江市, 江苏省</v>
      </c>
      <c r="G916">
        <v>12143</v>
      </c>
      <c r="H916" t="s">
        <v>199</v>
      </c>
      <c r="I916" t="s">
        <v>197</v>
      </c>
      <c r="J916">
        <f>VLOOKUP(F916,[1]!china_towns_second__2[[Column1]:[Y]],3,FALSE)</f>
        <v>32.217136234262902</v>
      </c>
      <c r="K916">
        <f>VLOOKUP(F916,[1]!china_towns_second__2[[Column1]:[Y]],2,FALSE)</f>
        <v>119.3042714</v>
      </c>
      <c r="L916" t="s">
        <v>4484</v>
      </c>
      <c r="M916" t="str">
        <f>VLOOKUP(H916,CHOOSE({1,2},Table1[Native],Table1[Name]),2,0)</f>
        <v>Dāntú Qū</v>
      </c>
      <c r="N916" t="str">
        <f>VLOOKUP(I916,CHOOSE({1,2},Table1[Native],Table1[Name]),2,0)</f>
        <v>Zhènjiāng Shì</v>
      </c>
      <c r="O916" t="str">
        <f t="shared" si="58"/>
        <v>Shiye Zhen (Zhènjiāng Shì)</v>
      </c>
      <c r="P916" s="13" t="str">
        <f t="shared" si="59"/>
        <v>Shiye Zhen (Zhènjiāng Shì)</v>
      </c>
    </row>
    <row r="917" spans="1:16" hidden="1" x14ac:dyDescent="0.25">
      <c r="A917" t="s">
        <v>2198</v>
      </c>
      <c r="B917" t="str">
        <f t="shared" si="56"/>
        <v>Shīzhài Zhèn</v>
      </c>
      <c r="C917" t="str">
        <f t="shared" si="57"/>
        <v>Shīzhài Zhèn</v>
      </c>
      <c r="D917" t="s">
        <v>2199</v>
      </c>
      <c r="E917" t="s">
        <v>243</v>
      </c>
      <c r="F917" t="str">
        <f>_xlfn.CONCAT(D917,", ",H917,", ",I917,", ","江苏省")</f>
        <v>师寨镇, 丰县, 徐州市, 江苏省</v>
      </c>
      <c r="G917">
        <v>62956</v>
      </c>
      <c r="H917" t="s">
        <v>149</v>
      </c>
      <c r="I917" t="s">
        <v>147</v>
      </c>
      <c r="J917">
        <f>VLOOKUP(F917,[1]!china_towns_second__2[[Column1]:[Y]],3,FALSE)</f>
        <v>34.7969956271371</v>
      </c>
      <c r="K917">
        <f>VLOOKUP(F917,[1]!china_towns_second__2[[Column1]:[Y]],2,FALSE)</f>
        <v>116.64679289999999</v>
      </c>
      <c r="L917" t="s">
        <v>4485</v>
      </c>
      <c r="M917" t="str">
        <f>VLOOKUP(H917,CHOOSE({1,2},Table1[Native],Table1[Name]),2,0)</f>
        <v>Fēng Xiàn</v>
      </c>
      <c r="N917" t="str">
        <f>VLOOKUP(I917,CHOOSE({1,2},Table1[Native],Table1[Name]),2,0)</f>
        <v>Xúzhōu Shì</v>
      </c>
      <c r="O917" t="str">
        <f t="shared" si="58"/>
        <v>Shizhai Zhen (Xúzhōu Shì)</v>
      </c>
      <c r="P917" s="13" t="str">
        <f t="shared" si="59"/>
        <v>Shizhai Zhen (Xúzhōu Shì)</v>
      </c>
    </row>
    <row r="918" spans="1:16" hidden="1" x14ac:dyDescent="0.25">
      <c r="A918" t="s">
        <v>743</v>
      </c>
      <c r="B918" t="str">
        <f t="shared" si="56"/>
        <v>Shìzhuāng Jiēdào</v>
      </c>
      <c r="C918" t="str">
        <f t="shared" si="57"/>
        <v>Shìzhuāng Jiēdào</v>
      </c>
      <c r="D918" t="s">
        <v>744</v>
      </c>
      <c r="E918" t="s">
        <v>240</v>
      </c>
      <c r="F918" t="str">
        <f>_xlfn.CONCAT(D918,", ",H918,", ",I918,", ","江苏省")</f>
        <v>侍庄街道, 灌云县, 连云港市, 江苏省</v>
      </c>
      <c r="G918">
        <v>45406</v>
      </c>
      <c r="H918" t="s">
        <v>45</v>
      </c>
      <c r="I918" t="s">
        <v>37</v>
      </c>
      <c r="J918" t="e">
        <f>VLOOKUP(F918,[1]!china_towns_second__2[[Column1]:[Y]],3,FALSE)</f>
        <v>#N/A</v>
      </c>
      <c r="K918" t="e">
        <f>VLOOKUP(F918,[1]!china_towns_second__2[[Column1]:[Y]],2,FALSE)</f>
        <v>#N/A</v>
      </c>
      <c r="L918" t="s">
        <v>4486</v>
      </c>
      <c r="M918" t="str">
        <f>VLOOKUP(H918,CHOOSE({1,2},Table1[Native],Table1[Name]),2,0)</f>
        <v>Guànyún Xiàn</v>
      </c>
      <c r="N918" t="str">
        <f>VLOOKUP(I918,CHOOSE({1,2},Table1[Native],Table1[Name]),2,0)</f>
        <v>Liányúngăng Shì</v>
      </c>
      <c r="O918" t="str">
        <f t="shared" si="58"/>
        <v>Shizhuang Jiedao (Liányúngăng Shì)</v>
      </c>
      <c r="P918" s="13" t="str">
        <f t="shared" si="59"/>
        <v>Shizhuang Jiedao (Liányúngăng Shì)</v>
      </c>
    </row>
    <row r="919" spans="1:16" hidden="1" x14ac:dyDescent="0.25">
      <c r="A919" t="s">
        <v>1181</v>
      </c>
      <c r="B919" t="str">
        <f t="shared" si="56"/>
        <v>Shízhuāng Zhèn</v>
      </c>
      <c r="C919" t="str">
        <f t="shared" si="57"/>
        <v>Shízhuāng Zhèn</v>
      </c>
      <c r="D919" t="s">
        <v>1182</v>
      </c>
      <c r="E919" t="s">
        <v>243</v>
      </c>
      <c r="F919" t="str">
        <f>_xlfn.CONCAT(D919,", ",H919,", ",I919,", ","江苏省")</f>
        <v>石庄镇, 如皋市, 南通市, 江苏省</v>
      </c>
      <c r="G919">
        <v>55154</v>
      </c>
      <c r="H919" t="s">
        <v>83</v>
      </c>
      <c r="I919" t="s">
        <v>72</v>
      </c>
      <c r="J919">
        <f>VLOOKUP(F919,[1]!china_towns_second__2[[Column1]:[Y]],3,FALSE)</f>
        <v>32.164001677399298</v>
      </c>
      <c r="K919">
        <f>VLOOKUP(F919,[1]!china_towns_second__2[[Column1]:[Y]],2,FALSE)</f>
        <v>120.4958434</v>
      </c>
      <c r="L919" t="s">
        <v>4487</v>
      </c>
      <c r="M919" t="str">
        <f>VLOOKUP(H919,CHOOSE({1,2},Table1[Native],Table1[Name]),2,0)</f>
        <v>Rúgāo Shì</v>
      </c>
      <c r="N919" t="str">
        <f>VLOOKUP(I919,CHOOSE({1,2},Table1[Native],Table1[Name]),2,0)</f>
        <v>Nántōng Shì</v>
      </c>
      <c r="O919" t="str">
        <f t="shared" si="58"/>
        <v>Shizhuang Zhen (Nántōng Shì)</v>
      </c>
      <c r="P919" s="13" t="str">
        <f t="shared" si="59"/>
        <v>Shizhuang Zhen (Nántōng Shì)</v>
      </c>
    </row>
    <row r="920" spans="1:16" hidden="1" x14ac:dyDescent="0.25">
      <c r="A920" t="s">
        <v>1183</v>
      </c>
      <c r="B920" t="str">
        <f t="shared" si="56"/>
        <v>Shízŏng Zhèn [incl. Qí'àn Zhèn]</v>
      </c>
      <c r="C920" t="str">
        <f t="shared" si="57"/>
        <v>Shízŏng Zhèn [incl. Qí'àn Zhèn]</v>
      </c>
      <c r="D920" t="s">
        <v>1184</v>
      </c>
      <c r="E920" t="s">
        <v>243</v>
      </c>
      <c r="F920" t="str">
        <f>_xlfn.CONCAT(D920,", ",H920,", ",I920,", ","江苏省")</f>
        <v>十总镇, 通州区, 南通市, 江苏省</v>
      </c>
      <c r="G920">
        <v>68553</v>
      </c>
      <c r="H920" t="s">
        <v>85</v>
      </c>
      <c r="I920" t="s">
        <v>72</v>
      </c>
      <c r="J920">
        <f>VLOOKUP(F920,[1]!china_towns_second__2[[Column1]:[Y]],3,FALSE)</f>
        <v>32.1900834083918</v>
      </c>
      <c r="K920">
        <f>VLOOKUP(F920,[1]!china_towns_second__2[[Column1]:[Y]],2,FALSE)</f>
        <v>121.14751649999999</v>
      </c>
      <c r="L920" t="s">
        <v>4488</v>
      </c>
      <c r="M920" t="str">
        <f>VLOOKUP(H920,CHOOSE({1,2},Table1[Native],Table1[Name]),2,0)</f>
        <v>Tōngzhōu Qū</v>
      </c>
      <c r="N920" t="str">
        <f>VLOOKUP(I920,CHOOSE({1,2},Table1[Native],Table1[Name]),2,0)</f>
        <v>Nántōng Shì</v>
      </c>
      <c r="O920" t="str">
        <f t="shared" si="58"/>
        <v>Shizong Zhen [incl. Qi'an Zhen] (Nántōng Shì)</v>
      </c>
      <c r="P920" s="13" t="str">
        <f t="shared" si="59"/>
        <v>Shizong Zhen [incl. Qi'an Zhen] (Nántōng Shì)</v>
      </c>
    </row>
    <row r="921" spans="1:16" hidden="1" x14ac:dyDescent="0.25">
      <c r="A921" t="s">
        <v>2200</v>
      </c>
      <c r="B921" t="str">
        <f t="shared" si="56"/>
        <v>Shŏuxiàn Zhèn</v>
      </c>
      <c r="C921" t="str">
        <f t="shared" si="57"/>
        <v>Shŏuxiàn Zhèn</v>
      </c>
      <c r="D921" t="s">
        <v>2201</v>
      </c>
      <c r="E921" t="s">
        <v>243</v>
      </c>
      <c r="F921" t="str">
        <f>_xlfn.CONCAT(D921,", ",H921,", ",I921,", ","江苏省")</f>
        <v>首羡镇, 丰县, 徐州市, 江苏省</v>
      </c>
      <c r="G921">
        <v>76030</v>
      </c>
      <c r="H921" t="s">
        <v>149</v>
      </c>
      <c r="I921" t="s">
        <v>147</v>
      </c>
      <c r="J921">
        <f>VLOOKUP(F921,[1]!china_towns_second__2[[Column1]:[Y]],3,FALSE)</f>
        <v>34.8320935533742</v>
      </c>
      <c r="K921">
        <f>VLOOKUP(F921,[1]!china_towns_second__2[[Column1]:[Y]],2,FALSE)</f>
        <v>116.4615467</v>
      </c>
      <c r="L921" t="s">
        <v>4489</v>
      </c>
      <c r="M921" t="str">
        <f>VLOOKUP(H921,CHOOSE({1,2},Table1[Native],Table1[Name]),2,0)</f>
        <v>Fēng Xiàn</v>
      </c>
      <c r="N921" t="str">
        <f>VLOOKUP(I921,CHOOSE({1,2},Table1[Native],Table1[Name]),2,0)</f>
        <v>Xúzhōu Shì</v>
      </c>
      <c r="O921" t="str">
        <f t="shared" si="58"/>
        <v>Shouxian Zhen (Xúzhōu Shì)</v>
      </c>
      <c r="P921" s="13" t="str">
        <f t="shared" si="59"/>
        <v>Shouxian Zhen (Xúzhōu Shì)</v>
      </c>
    </row>
    <row r="922" spans="1:16" hidden="1" x14ac:dyDescent="0.25">
      <c r="A922" t="s">
        <v>2673</v>
      </c>
      <c r="B922" t="str">
        <f t="shared" si="56"/>
        <v>Shòuxīhú Jiēdào</v>
      </c>
      <c r="C922" t="str">
        <f t="shared" si="57"/>
        <v>Shòuxīhú Jiēdào</v>
      </c>
      <c r="D922" t="s">
        <v>2674</v>
      </c>
      <c r="E922" t="s">
        <v>240</v>
      </c>
      <c r="F922" t="str">
        <f>_xlfn.CONCAT(D922,", ",H922,", ",I922,", ","江苏省")</f>
        <v>瘦西湖街道, 邗江区, 扬州市, 江苏省</v>
      </c>
      <c r="G922">
        <v>19842</v>
      </c>
      <c r="H922" t="s">
        <v>191</v>
      </c>
      <c r="I922" t="s">
        <v>184</v>
      </c>
      <c r="J922">
        <f>VLOOKUP(F922,[1]!china_towns_second__2[[Column1]:[Y]],3,FALSE)</f>
        <v>32.423584924388898</v>
      </c>
      <c r="K922">
        <f>VLOOKUP(F922,[1]!china_towns_second__2[[Column1]:[Y]],2,FALSE)</f>
        <v>119.4232743</v>
      </c>
      <c r="L922" t="s">
        <v>4490</v>
      </c>
      <c r="M922" t="str">
        <f>VLOOKUP(H922,CHOOSE({1,2},Table1[Native],Table1[Name]),2,0)</f>
        <v>Hánjiāng Qū</v>
      </c>
      <c r="N922" t="str">
        <f>VLOOKUP(I922,CHOOSE({1,2},Table1[Native],Table1[Name]),2,0)</f>
        <v>Yángzhōu Shì</v>
      </c>
      <c r="O922" t="str">
        <f t="shared" si="58"/>
        <v>Shouxihu Jiedao (Yángzhōu Shì)</v>
      </c>
      <c r="P922" s="13" t="str">
        <f t="shared" si="59"/>
        <v>Shouxihu Jiedao (Yángzhōu Shì)</v>
      </c>
    </row>
    <row r="923" spans="1:16" hidden="1" x14ac:dyDescent="0.25">
      <c r="A923" t="s">
        <v>745</v>
      </c>
      <c r="B923" t="str">
        <f t="shared" si="56"/>
        <v>Shuāngdiàn Zhèn (Liányúngăng Shì)</v>
      </c>
      <c r="C923" t="str">
        <f t="shared" si="57"/>
        <v>Shuāngdiàn Zhèn (Liányúngăng Shì)</v>
      </c>
      <c r="D923" t="s">
        <v>746</v>
      </c>
      <c r="E923" t="s">
        <v>243</v>
      </c>
      <c r="F923" t="str">
        <f>_xlfn.CONCAT(D923,", ",H923,", ",I923,", ","江苏省")</f>
        <v>双店镇, 东海县, 连云港市, 江苏省</v>
      </c>
      <c r="G923">
        <v>42403</v>
      </c>
      <c r="H923" t="s">
        <v>39</v>
      </c>
      <c r="I923" t="s">
        <v>37</v>
      </c>
      <c r="J923">
        <f>VLOOKUP(F923,[1]!china_towns_second__2[[Column1]:[Y]],3,FALSE)</f>
        <v>34.5903975542154</v>
      </c>
      <c r="K923">
        <f>VLOOKUP(F923,[1]!china_towns_second__2[[Column1]:[Y]],2,FALSE)</f>
        <v>118.5910827</v>
      </c>
      <c r="L923" t="s">
        <v>4491</v>
      </c>
      <c r="M923" t="str">
        <f>VLOOKUP(H923,CHOOSE({1,2},Table1[Native],Table1[Name]),2,0)</f>
        <v>Dōnghăi Xiàn</v>
      </c>
      <c r="N923" t="str">
        <f>VLOOKUP(I923,CHOOSE({1,2},Table1[Native],Table1[Name]),2,0)</f>
        <v>Liányúngăng Shì</v>
      </c>
      <c r="O923" t="str">
        <f t="shared" si="58"/>
        <v>Shuangdian Zhen (Lianyungang Shi) (Liányúngăng Shì)</v>
      </c>
      <c r="P923" s="13" t="str">
        <f t="shared" si="59"/>
        <v>Shuangdian Zhen (Lianyungang Shi) (Liányúngăng Shì)</v>
      </c>
    </row>
    <row r="924" spans="1:16" hidden="1" x14ac:dyDescent="0.25">
      <c r="A924" t="s">
        <v>745</v>
      </c>
      <c r="B924" t="str">
        <f t="shared" si="56"/>
        <v>Shuāngdiàn Zhèn (Nántōng Shì)</v>
      </c>
      <c r="C924" t="str">
        <f t="shared" si="57"/>
        <v>Shuāngdiàn Zhèn (Nántōng Shì)</v>
      </c>
      <c r="D924" t="s">
        <v>1185</v>
      </c>
      <c r="E924" t="s">
        <v>243</v>
      </c>
      <c r="F924" t="str">
        <f>_xlfn.CONCAT(D924,", ",H924,", ",I924,", ","江苏省")</f>
        <v>双甸镇, 如东县, 南通市, 江苏省</v>
      </c>
      <c r="G924">
        <v>69728</v>
      </c>
      <c r="H924" t="s">
        <v>81</v>
      </c>
      <c r="I924" t="s">
        <v>72</v>
      </c>
      <c r="J924">
        <f>VLOOKUP(F924,[1]!china_towns_second__2[[Column1]:[Y]],3,FALSE)</f>
        <v>32.353005256125897</v>
      </c>
      <c r="K924">
        <f>VLOOKUP(F924,[1]!china_towns_second__2[[Column1]:[Y]],2,FALSE)</f>
        <v>120.8165699</v>
      </c>
      <c r="L924" t="s">
        <v>4492</v>
      </c>
      <c r="M924" t="str">
        <f>VLOOKUP(H924,CHOOSE({1,2},Table1[Native],Table1[Name]),2,0)</f>
        <v>Rúdōng Xiàn</v>
      </c>
      <c r="N924" t="str">
        <f>VLOOKUP(I924,CHOOSE({1,2},Table1[Native],Table1[Name]),2,0)</f>
        <v>Nántōng Shì</v>
      </c>
      <c r="O924" t="str">
        <f t="shared" si="58"/>
        <v>Shuangdian Zhen (Nantong Shi) (Nántōng Shì)</v>
      </c>
      <c r="P924" s="13" t="str">
        <f t="shared" si="59"/>
        <v>Shuangdian Zhen (Nantong Shi) (Nántōng Shì)</v>
      </c>
    </row>
    <row r="925" spans="1:16" hidden="1" x14ac:dyDescent="0.25">
      <c r="A925" t="s">
        <v>1585</v>
      </c>
      <c r="B925" t="str">
        <f t="shared" si="56"/>
        <v>Shuāngfèng Zhèn</v>
      </c>
      <c r="C925" t="str">
        <f t="shared" si="57"/>
        <v>Shuāngfèng Zhèn</v>
      </c>
      <c r="D925" t="s">
        <v>1586</v>
      </c>
      <c r="E925" t="s">
        <v>243</v>
      </c>
      <c r="F925" t="str">
        <f>_xlfn.CONCAT(D925,", ",H925,", ",I925,", ","江苏省")</f>
        <v>双凤镇, 太仓市, 苏州市, 江苏省</v>
      </c>
      <c r="G925">
        <v>49246</v>
      </c>
      <c r="H925" t="s">
        <v>107</v>
      </c>
      <c r="I925" t="s">
        <v>98</v>
      </c>
      <c r="J925">
        <f>VLOOKUP(F925,[1]!china_towns_second__2[[Column1]:[Y]],3,FALSE)</f>
        <v>31.488986222804002</v>
      </c>
      <c r="K925">
        <f>VLOOKUP(F925,[1]!china_towns_second__2[[Column1]:[Y]],2,FALSE)</f>
        <v>121.0356005</v>
      </c>
      <c r="L925" t="s">
        <v>4493</v>
      </c>
      <c r="M925" t="str">
        <f>VLOOKUP(H925,CHOOSE({1,2},Table1[Native],Table1[Name]),2,0)</f>
        <v>Tàicāng Shì</v>
      </c>
      <c r="N925" t="str">
        <f>VLOOKUP(I925,CHOOSE({1,2},Table1[Native],Table1[Name]),2,0)</f>
        <v>Sūzhōu Shì</v>
      </c>
      <c r="O925" t="str">
        <f t="shared" si="58"/>
        <v>Shuangfeng Zhen (Sūzhōu Shì)</v>
      </c>
      <c r="P925" s="13" t="str">
        <f t="shared" si="59"/>
        <v>Shuangfeng Zhen (Sūzhōu Shì)</v>
      </c>
    </row>
    <row r="926" spans="1:16" hidden="1" x14ac:dyDescent="0.25">
      <c r="A926" t="s">
        <v>2482</v>
      </c>
      <c r="B926" t="str">
        <f t="shared" si="56"/>
        <v>Shuānggăng Zhèn [incl. Lăoshè Xiāng]</v>
      </c>
      <c r="C926" t="str">
        <f t="shared" si="57"/>
        <v>Shuānggăng Zhèn [incl. Lăoshè Xiāng]</v>
      </c>
      <c r="D926" t="s">
        <v>2483</v>
      </c>
      <c r="E926" t="s">
        <v>243</v>
      </c>
      <c r="F926" t="str">
        <f>_xlfn.CONCAT(D926,", ",H926,", ",I926,", ","江苏省")</f>
        <v>双港镇, 响水县, 盐城市, 江苏省</v>
      </c>
      <c r="G926">
        <v>53153</v>
      </c>
      <c r="H926" t="s">
        <v>180</v>
      </c>
      <c r="I926" t="s">
        <v>165</v>
      </c>
      <c r="J926">
        <f>VLOOKUP(F926,[1]!china_towns_second__2[[Column1]:[Y]],3,FALSE)</f>
        <v>34.195712572018998</v>
      </c>
      <c r="K926">
        <f>VLOOKUP(F926,[1]!china_towns_second__2[[Column1]:[Y]],2,FALSE)</f>
        <v>119.7048068</v>
      </c>
      <c r="L926" t="s">
        <v>4494</v>
      </c>
      <c r="M926" t="str">
        <f>VLOOKUP(H926,CHOOSE({1,2},Table1[Native],Table1[Name]),2,0)</f>
        <v>Xiăngshuĭ Xiàn</v>
      </c>
      <c r="N926" t="str">
        <f>VLOOKUP(I926,CHOOSE({1,2},Table1[Native],Table1[Name]),2,0)</f>
        <v>Yánchéng Shì</v>
      </c>
      <c r="O926" t="str">
        <f t="shared" si="58"/>
        <v>Shuanggang Zhen [incl. Laoshe Xiang] (Yánchéng Shì)</v>
      </c>
      <c r="P926" s="13" t="str">
        <f t="shared" si="59"/>
        <v>Shuanggang Zhen [incl. Laoshe Xiang] (Yánchéng Shì)</v>
      </c>
    </row>
    <row r="927" spans="1:16" hidden="1" x14ac:dyDescent="0.25">
      <c r="A927" t="s">
        <v>2202</v>
      </c>
      <c r="B927" t="str">
        <f t="shared" si="56"/>
        <v>Shuānggōu Zhèn</v>
      </c>
      <c r="C927" t="str">
        <f t="shared" si="57"/>
        <v>Shuānggōu Zhèn</v>
      </c>
      <c r="D927" t="s">
        <v>1381</v>
      </c>
      <c r="E927" t="s">
        <v>243</v>
      </c>
      <c r="F927" t="str">
        <f>_xlfn.CONCAT(D927,", ",H927,", ",I927,", ","江苏省")</f>
        <v>双沟镇, 睢宁县, 徐州市, 江苏省</v>
      </c>
      <c r="G927">
        <v>45697</v>
      </c>
      <c r="H927" t="s">
        <v>158</v>
      </c>
      <c r="I927" t="s">
        <v>147</v>
      </c>
      <c r="J927">
        <f>VLOOKUP(F927,[1]!china_towns_second__2[[Column1]:[Y]],3,FALSE)</f>
        <v>34.043921268247601</v>
      </c>
      <c r="K927">
        <f>VLOOKUP(F927,[1]!china_towns_second__2[[Column1]:[Y]],2,FALSE)</f>
        <v>117.5877095</v>
      </c>
      <c r="L927" t="s">
        <v>4495</v>
      </c>
      <c r="M927" t="str">
        <f>VLOOKUP(H927,CHOOSE({1,2},Table1[Native],Table1[Name]),2,0)</f>
        <v>Suīníng Xiàn</v>
      </c>
      <c r="N927" t="str">
        <f>VLOOKUP(I927,CHOOSE({1,2},Table1[Native],Table1[Name]),2,0)</f>
        <v>Xúzhōu Shì</v>
      </c>
      <c r="O927" t="str">
        <f t="shared" si="58"/>
        <v>Shuanggou Zhen (Xúzhōu Shì)</v>
      </c>
      <c r="P927" s="13" t="str">
        <f t="shared" si="59"/>
        <v>Shuanggou Zhen (Xúzhōu Shì)</v>
      </c>
    </row>
    <row r="928" spans="1:16" hidden="1" x14ac:dyDescent="0.25">
      <c r="A928" t="s">
        <v>1380</v>
      </c>
      <c r="B928" t="str">
        <f t="shared" si="56"/>
        <v>Shuānggōu Zhèn [incl. Sìhé Xiāng, Fēngshān Xiāng]</v>
      </c>
      <c r="C928" t="str">
        <f t="shared" si="57"/>
        <v>Shuānggōu Zhèn [incl. Sìhé Xiāng, Fēngshān Xiāng]</v>
      </c>
      <c r="D928" t="s">
        <v>1381</v>
      </c>
      <c r="E928" t="s">
        <v>243</v>
      </c>
      <c r="F928" t="str">
        <f>_xlfn.CONCAT(D928,", ",H928,", ",I928,", ","江苏省")</f>
        <v>双沟镇, 泗洪县, 宿迁市, 江苏省</v>
      </c>
      <c r="G928">
        <v>76029</v>
      </c>
      <c r="H928" t="s">
        <v>91</v>
      </c>
      <c r="I928" t="s">
        <v>87</v>
      </c>
      <c r="J928">
        <f>VLOOKUP(F928,[1]!china_towns_second__2[[Column1]:[Y]],3,FALSE)</f>
        <v>33.246136127536403</v>
      </c>
      <c r="K928">
        <f>VLOOKUP(F928,[1]!china_towns_second__2[[Column1]:[Y]],2,FALSE)</f>
        <v>118.19255990000001</v>
      </c>
      <c r="L928" t="s">
        <v>4496</v>
      </c>
      <c r="M928" t="str">
        <f>VLOOKUP(H928,CHOOSE({1,2},Table1[Native],Table1[Name]),2,0)</f>
        <v>Sìhóng Xiàn</v>
      </c>
      <c r="N928" t="str">
        <f>VLOOKUP(I928,CHOOSE({1,2},Table1[Native],Table1[Name]),2,0)</f>
        <v>Sùqiān Shì</v>
      </c>
      <c r="O928" t="str">
        <f t="shared" si="58"/>
        <v>Shuanggou Zhen [incl. Sihe Xiang, Fengshan Xiang] (Sùqiān Shì)</v>
      </c>
      <c r="P928" s="13" t="str">
        <f t="shared" si="59"/>
        <v>Shuanggou Zhen [incl. Sihe Xiang, Fengshan Xiang] (Sùqiān Shì)</v>
      </c>
    </row>
    <row r="929" spans="1:16" hidden="1" x14ac:dyDescent="0.25">
      <c r="A929" t="s">
        <v>2675</v>
      </c>
      <c r="B929" t="str">
        <f t="shared" si="56"/>
        <v>Shuāngqiáo Jiēdào</v>
      </c>
      <c r="C929" t="str">
        <f t="shared" si="57"/>
        <v>Shuāngqiáo Jiēdào</v>
      </c>
      <c r="D929" t="s">
        <v>2676</v>
      </c>
      <c r="E929" t="s">
        <v>240</v>
      </c>
      <c r="F929" t="str">
        <f>_xlfn.CONCAT(D929,", ",H929,", ",I929,", ","江苏省")</f>
        <v>双桥街道, 邗江区, 扬州市, 江苏省</v>
      </c>
      <c r="G929">
        <v>82178</v>
      </c>
      <c r="H929" t="s">
        <v>191</v>
      </c>
      <c r="I929" t="s">
        <v>184</v>
      </c>
      <c r="J929">
        <f>VLOOKUP(F929,[1]!china_towns_second__2[[Column1]:[Y]],3,FALSE)</f>
        <v>32.402237974912602</v>
      </c>
      <c r="K929">
        <f>VLOOKUP(F929,[1]!china_towns_second__2[[Column1]:[Y]],2,FALSE)</f>
        <v>119.4058522</v>
      </c>
      <c r="L929" t="s">
        <v>4497</v>
      </c>
      <c r="M929" t="str">
        <f>VLOOKUP(H929,CHOOSE({1,2},Table1[Native],Table1[Name]),2,0)</f>
        <v>Hánjiāng Qū</v>
      </c>
      <c r="N929" t="str">
        <f>VLOOKUP(I929,CHOOSE({1,2},Table1[Native],Table1[Name]),2,0)</f>
        <v>Yángzhōu Shì</v>
      </c>
      <c r="O929" t="str">
        <f t="shared" si="58"/>
        <v>Shuangqiao Jiedao (Yángzhōu Shì)</v>
      </c>
      <c r="P929" s="13" t="str">
        <f t="shared" si="59"/>
        <v>Shuangqiao Jiedao (Yángzhōu Shì)</v>
      </c>
    </row>
    <row r="930" spans="1:16" hidden="1" x14ac:dyDescent="0.25">
      <c r="A930" t="s">
        <v>1587</v>
      </c>
      <c r="B930" t="str">
        <f t="shared" si="56"/>
        <v>Shuāngtă Jiēdào [incl. Fēngmén Jiēdào]</v>
      </c>
      <c r="C930" t="str">
        <f t="shared" si="57"/>
        <v>Shuāngtă Jiēdào [incl. Fēngmén Jiēdào]</v>
      </c>
      <c r="D930" t="s">
        <v>1588</v>
      </c>
      <c r="E930" t="s">
        <v>240</v>
      </c>
      <c r="F930" t="str">
        <f>_xlfn.CONCAT(D930,", ",H930,", ",I930,", ","江苏省")</f>
        <v>双塔街道, 姑苏区, 苏州市, 江苏省</v>
      </c>
      <c r="G930">
        <v>119077</v>
      </c>
      <c r="H930" t="s">
        <v>101</v>
      </c>
      <c r="I930" t="s">
        <v>98</v>
      </c>
      <c r="J930">
        <f>VLOOKUP(F930,[1]!china_towns_second__2[[Column1]:[Y]],3,FALSE)</f>
        <v>31.303053041965399</v>
      </c>
      <c r="K930">
        <f>VLOOKUP(F930,[1]!china_towns_second__2[[Column1]:[Y]],2,FALSE)</f>
        <v>120.6296545</v>
      </c>
      <c r="L930" t="s">
        <v>4498</v>
      </c>
      <c r="M930" t="str">
        <f>VLOOKUP(H930,CHOOSE({1,2},Table1[Native],Table1[Name]),2,0)</f>
        <v>Gūsū Qū</v>
      </c>
      <c r="N930" t="str">
        <f>VLOOKUP(I930,CHOOSE({1,2},Table1[Native],Table1[Name]),2,0)</f>
        <v>Sūzhōu Shì</v>
      </c>
      <c r="O930" t="str">
        <f t="shared" si="58"/>
        <v>Shuangta Jiedao [incl. Fengmen Jiedao] (Sūzhōu Shì)</v>
      </c>
      <c r="P930" s="13" t="str">
        <f t="shared" si="59"/>
        <v>Shuangta Jiedao [incl. Fengmen Jiedao] (Sūzhōu Shì)</v>
      </c>
    </row>
    <row r="931" spans="1:16" hidden="1" x14ac:dyDescent="0.25">
      <c r="A931" t="s">
        <v>952</v>
      </c>
      <c r="B931" t="str">
        <f t="shared" si="56"/>
        <v>Shuāngtáng Jiēdào</v>
      </c>
      <c r="C931" t="str">
        <f t="shared" si="57"/>
        <v>Shuāngtáng Jiēdào</v>
      </c>
      <c r="D931" t="s">
        <v>953</v>
      </c>
      <c r="E931" t="s">
        <v>240</v>
      </c>
      <c r="F931" t="str">
        <f>_xlfn.CONCAT(D931,", ",H931,", ",I931,", ","江苏省")</f>
        <v>双塘街道, 秦淮区, 南京市, 江苏省</v>
      </c>
      <c r="G931">
        <v>101553</v>
      </c>
      <c r="H931" t="s">
        <v>64</v>
      </c>
      <c r="I931" t="s">
        <v>51</v>
      </c>
      <c r="J931">
        <f>VLOOKUP(F931,[1]!china_towns_second__2[[Column1]:[Y]],3,FALSE)</f>
        <v>32.021942888884197</v>
      </c>
      <c r="K931">
        <f>VLOOKUP(F931,[1]!china_towns_second__2[[Column1]:[Y]],2,FALSE)</f>
        <v>118.76943970000001</v>
      </c>
      <c r="L931" t="s">
        <v>4499</v>
      </c>
      <c r="M931" t="str">
        <f>VLOOKUP(H931,CHOOSE({1,2},Table1[Native],Table1[Name]),2,0)</f>
        <v>Qínhuái Qū</v>
      </c>
      <c r="N931" t="str">
        <f>VLOOKUP(I931,CHOOSE({1,2},Table1[Native],Table1[Name]),2,0)</f>
        <v>Nánjīng Shì</v>
      </c>
      <c r="O931" t="str">
        <f t="shared" si="58"/>
        <v>Shuangtang Jiedao (Nánjīng Shì)</v>
      </c>
      <c r="P931" s="13" t="str">
        <f t="shared" si="59"/>
        <v>Shuangtang Jiedao (Nánjīng Shì)</v>
      </c>
    </row>
    <row r="932" spans="1:16" hidden="1" x14ac:dyDescent="0.25">
      <c r="A932" t="s">
        <v>2203</v>
      </c>
      <c r="B932" t="str">
        <f t="shared" si="56"/>
        <v>Shuāngtáng Zhèn</v>
      </c>
      <c r="C932" t="str">
        <f t="shared" si="57"/>
        <v>Shuāngtáng Zhèn</v>
      </c>
      <c r="D932" t="s">
        <v>2204</v>
      </c>
      <c r="E932" t="s">
        <v>243</v>
      </c>
      <c r="F932" t="str">
        <f>_xlfn.CONCAT(D932,", ",H932,", ",I932,", ","江苏省")</f>
        <v>双塘镇, 新沂市, 徐州市, 江苏省</v>
      </c>
      <c r="G932">
        <v>30958</v>
      </c>
      <c r="H932" t="s">
        <v>161</v>
      </c>
      <c r="I932" t="s">
        <v>147</v>
      </c>
      <c r="J932">
        <f>VLOOKUP(F932,[1]!china_towns_second__2[[Column1]:[Y]],3,FALSE)</f>
        <v>34.383295342379</v>
      </c>
      <c r="K932">
        <f>VLOOKUP(F932,[1]!china_towns_second__2[[Column1]:[Y]],2,FALSE)</f>
        <v>118.481634</v>
      </c>
      <c r="L932" t="s">
        <v>4500</v>
      </c>
      <c r="M932" t="str">
        <f>VLOOKUP(H932,CHOOSE({1,2},Table1[Native],Table1[Name]),2,0)</f>
        <v>Xīnyí Shì</v>
      </c>
      <c r="N932" t="str">
        <f>VLOOKUP(I932,CHOOSE({1,2},Table1[Native],Table1[Name]),2,0)</f>
        <v>Xúzhōu Shì</v>
      </c>
      <c r="O932" t="str">
        <f t="shared" si="58"/>
        <v>Shuangtang Zhen (Xúzhōu Shì)</v>
      </c>
      <c r="P932" s="13" t="str">
        <f t="shared" si="59"/>
        <v>Shuangtang Zhen (Xúzhōu Shì)</v>
      </c>
    </row>
    <row r="933" spans="1:16" hidden="1" x14ac:dyDescent="0.25">
      <c r="A933" t="s">
        <v>954</v>
      </c>
      <c r="B933" t="str">
        <f t="shared" si="56"/>
        <v>Shuāngzhá Jiēdào</v>
      </c>
      <c r="C933" t="str">
        <f t="shared" si="57"/>
        <v>Shuāngzhá Jiēdào</v>
      </c>
      <c r="D933" t="s">
        <v>955</v>
      </c>
      <c r="E933" t="s">
        <v>240</v>
      </c>
      <c r="F933" t="str">
        <f>_xlfn.CONCAT(D933,", ",H933,", ",I933,", ","江苏省")</f>
        <v>双闸街道, 建邺区, 南京市, 江苏省</v>
      </c>
      <c r="G933">
        <v>19560</v>
      </c>
      <c r="H933" t="s">
        <v>58</v>
      </c>
      <c r="I933" t="s">
        <v>51</v>
      </c>
      <c r="J933">
        <f>VLOOKUP(F933,[1]!china_towns_second__2[[Column1]:[Y]],3,FALSE)</f>
        <v>31.979237649837401</v>
      </c>
      <c r="K933">
        <f>VLOOKUP(F933,[1]!china_towns_second__2[[Column1]:[Y]],2,FALSE)</f>
        <v>118.6878657</v>
      </c>
      <c r="L933" t="s">
        <v>4501</v>
      </c>
      <c r="M933" t="str">
        <f>VLOOKUP(H933,CHOOSE({1,2},Table1[Native],Table1[Name]),2,0)</f>
        <v>Jiànyè Qū</v>
      </c>
      <c r="N933" t="str">
        <f>VLOOKUP(I933,CHOOSE({1,2},Table1[Native],Table1[Name]),2,0)</f>
        <v>Nánjīng Shì</v>
      </c>
      <c r="O933" t="str">
        <f t="shared" si="58"/>
        <v>Shuangzha Jiedao (Nánjīng Shì)</v>
      </c>
      <c r="P933" s="13" t="str">
        <f t="shared" si="59"/>
        <v>Shuangzha Jiedao (Nánjīng Shì)</v>
      </c>
    </row>
    <row r="934" spans="1:16" hidden="1" x14ac:dyDescent="0.25">
      <c r="A934" t="s">
        <v>1382</v>
      </c>
      <c r="B934" t="str">
        <f t="shared" si="56"/>
        <v>Shuāngzhuāng Jiēdào</v>
      </c>
      <c r="C934" t="str">
        <f t="shared" si="57"/>
        <v>Shuāngzhuāng Jiēdào</v>
      </c>
      <c r="D934" t="s">
        <v>1383</v>
      </c>
      <c r="E934" t="s">
        <v>240</v>
      </c>
      <c r="F934" t="str">
        <f>_xlfn.CONCAT(D934,", ",H934,", ",I934,", ","江苏省")</f>
        <v>双庄街道, 宿城区, 宿迁市, 江苏省</v>
      </c>
      <c r="G934">
        <v>45132</v>
      </c>
      <c r="H934" t="s">
        <v>94</v>
      </c>
      <c r="I934" t="s">
        <v>87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4502</v>
      </c>
      <c r="M934" t="str">
        <f>VLOOKUP(H934,CHOOSE({1,2},Table1[Native],Table1[Name]),2,0)</f>
        <v>Sùchéng Qū</v>
      </c>
      <c r="N934" t="str">
        <f>VLOOKUP(I934,CHOOSE({1,2},Table1[Native],Table1[Name]),2,0)</f>
        <v>Sùqiān Shì</v>
      </c>
      <c r="O934" t="str">
        <f t="shared" si="58"/>
        <v>Shuangzhuang Jiedao (Sùqiān Shì)</v>
      </c>
      <c r="P934" s="13" t="str">
        <f t="shared" si="59"/>
        <v>Shuangzhuang Jiedao (Sùqiān Shì)</v>
      </c>
    </row>
    <row r="935" spans="1:16" hidden="1" x14ac:dyDescent="0.25">
      <c r="A935" t="s">
        <v>1384</v>
      </c>
      <c r="B935" t="str">
        <f t="shared" si="56"/>
        <v>Shùchéng Jiēdào</v>
      </c>
      <c r="C935" t="str">
        <f t="shared" si="57"/>
        <v>Shùchéng Jiēdào</v>
      </c>
      <c r="D935" t="s">
        <v>1385</v>
      </c>
      <c r="E935" t="s">
        <v>240</v>
      </c>
      <c r="F935" t="str">
        <f>_xlfn.CONCAT(D935,", ",H935,", ",I935,", ","江苏省")</f>
        <v>沭城街道, 沭阳县, 宿迁市, 江苏省</v>
      </c>
      <c r="G935">
        <v>409783</v>
      </c>
      <c r="H935" t="s">
        <v>89</v>
      </c>
      <c r="I935" t="s">
        <v>87</v>
      </c>
      <c r="J935">
        <f>VLOOKUP(F935,[1]!china_towns_second__2[[Column1]:[Y]],3,FALSE)</f>
        <v>34.120145318536999</v>
      </c>
      <c r="K935">
        <f>VLOOKUP(F935,[1]!china_towns_second__2[[Column1]:[Y]],2,FALSE)</f>
        <v>118.7807207</v>
      </c>
      <c r="L935" t="s">
        <v>4503</v>
      </c>
      <c r="M935" t="str">
        <f>VLOOKUP(H935,CHOOSE({1,2},Table1[Native],Table1[Name]),2,0)</f>
        <v>Shùyáng Xiàn</v>
      </c>
      <c r="N935" t="str">
        <f>VLOOKUP(I935,CHOOSE({1,2},Table1[Native],Table1[Name]),2,0)</f>
        <v>Sùqiān Shì</v>
      </c>
      <c r="O935" t="str">
        <f t="shared" si="58"/>
        <v>Shucheng Jiedao (Sùqiān Shì)</v>
      </c>
      <c r="P935" s="13" t="str">
        <f t="shared" si="59"/>
        <v>Shucheng Jiedao (Sùqiān Shì)</v>
      </c>
    </row>
    <row r="936" spans="1:16" hidden="1" x14ac:dyDescent="0.25">
      <c r="A936" t="s">
        <v>562</v>
      </c>
      <c r="B936" t="str">
        <f t="shared" si="56"/>
        <v>Shuĭdùkŏu Jiēdào</v>
      </c>
      <c r="C936" t="str">
        <f t="shared" si="57"/>
        <v>Shuĭdùkŏu Jiēdào</v>
      </c>
      <c r="D936" t="s">
        <v>563</v>
      </c>
      <c r="E936" t="s">
        <v>240</v>
      </c>
      <c r="F936" t="str">
        <f>_xlfn.CONCAT(D936,", ",H936,", ",I936,", ","江苏省")</f>
        <v>水渡口街道, 清江浦区, 淮安市, 江苏省</v>
      </c>
      <c r="G936">
        <v>23277</v>
      </c>
      <c r="H936" t="s">
        <v>33</v>
      </c>
      <c r="I936" t="s">
        <v>21</v>
      </c>
      <c r="J936" t="e">
        <f>VLOOKUP(F936,[1]!china_towns_second__2[[Column1]:[Y]],3,FALSE)</f>
        <v>#N/A</v>
      </c>
      <c r="K936" t="e">
        <f>VLOOKUP(F936,[1]!china_towns_second__2[[Column1]:[Y]],2,FALSE)</f>
        <v>#N/A</v>
      </c>
      <c r="L936" t="s">
        <v>4504</v>
      </c>
      <c r="M936" t="str">
        <f>VLOOKUP(H936,CHOOSE({1,2},Table1[Native],Table1[Name]),2,0)</f>
        <v>Qīngjiāngpǔ Qū</v>
      </c>
      <c r="N936" t="str">
        <f>VLOOKUP(I936,CHOOSE({1,2},Table1[Native],Table1[Name]),2,0)</f>
        <v>Huái'ān Shì</v>
      </c>
      <c r="O936" t="str">
        <f t="shared" si="58"/>
        <v>Shuidukou Jiedao (Huái'ān Shì)</v>
      </c>
      <c r="P936" s="13" t="str">
        <f t="shared" si="59"/>
        <v>Shuidukou Jiedao (Huái'ān Shì)</v>
      </c>
    </row>
    <row r="937" spans="1:16" hidden="1" x14ac:dyDescent="0.25">
      <c r="A937" t="s">
        <v>1386</v>
      </c>
      <c r="B937" t="str">
        <f t="shared" si="56"/>
        <v>Shùnhé Jiēdào</v>
      </c>
      <c r="C937" t="str">
        <f t="shared" si="57"/>
        <v>Shùnhé Jiēdào</v>
      </c>
      <c r="D937" t="s">
        <v>1387</v>
      </c>
      <c r="E937" t="s">
        <v>240</v>
      </c>
      <c r="F937" t="str">
        <f>_xlfn.CONCAT(D937,", ",H937,", ",I937,", ","江苏省")</f>
        <v>顺河街道, 宿豫区, 宿迁市, 江苏省</v>
      </c>
      <c r="G937">
        <v>117798</v>
      </c>
      <c r="H937" t="s">
        <v>96</v>
      </c>
      <c r="I937" t="s">
        <v>87</v>
      </c>
      <c r="J937" t="e">
        <f>VLOOKUP(F937,[1]!china_towns_second__2[[Column1]:[Y]],3,FALSE)</f>
        <v>#N/A</v>
      </c>
      <c r="K937" t="e">
        <f>VLOOKUP(F937,[1]!china_towns_second__2[[Column1]:[Y]],2,FALSE)</f>
        <v>#N/A</v>
      </c>
      <c r="L937" t="s">
        <v>4505</v>
      </c>
      <c r="M937" t="str">
        <f>VLOOKUP(H937,CHOOSE({1,2},Table1[Native],Table1[Name]),2,0)</f>
        <v>Sùyù Qū</v>
      </c>
      <c r="N937" t="str">
        <f>VLOOKUP(I937,CHOOSE({1,2},Table1[Native],Table1[Name]),2,0)</f>
        <v>Sùqiān Shì</v>
      </c>
      <c r="O937" t="str">
        <f t="shared" si="58"/>
        <v>Shunhe Jiedao (Sùqiān Shì)</v>
      </c>
      <c r="P937" s="13" t="str">
        <f t="shared" si="59"/>
        <v>Shunhe Jiedao (Sùqiān Shì)</v>
      </c>
    </row>
    <row r="938" spans="1:16" hidden="1" x14ac:dyDescent="0.25">
      <c r="A938" t="s">
        <v>564</v>
      </c>
      <c r="B938" t="str">
        <f t="shared" si="56"/>
        <v>Shùnhé Zhèn (Huái'ān Shì)</v>
      </c>
      <c r="C938" t="str">
        <f t="shared" si="57"/>
        <v>Shùnhé Zhèn (Huái'ān Shì)</v>
      </c>
      <c r="D938" t="s">
        <v>565</v>
      </c>
      <c r="E938" t="s">
        <v>243</v>
      </c>
      <c r="F938" t="str">
        <f>_xlfn.CONCAT(D938,", ",H938,", ",I938,", ","江苏省")</f>
        <v>顺河镇, 淮安区, 淮安市, 江苏省</v>
      </c>
      <c r="G938">
        <v>38009</v>
      </c>
      <c r="H938" t="s">
        <v>25</v>
      </c>
      <c r="I938" t="s">
        <v>21</v>
      </c>
      <c r="J938">
        <f>VLOOKUP(F938,[1]!china_towns_second__2[[Column1]:[Y]],3,FALSE)</f>
        <v>33.618997875879799</v>
      </c>
      <c r="K938">
        <f>VLOOKUP(F938,[1]!china_towns_second__2[[Column1]:[Y]],2,FALSE)</f>
        <v>119.3124565</v>
      </c>
      <c r="L938" t="s">
        <v>4506</v>
      </c>
      <c r="M938" t="str">
        <f>VLOOKUP(H938,CHOOSE({1,2},Table1[Native],Table1[Name]),2,0)</f>
        <v>Huái'ān Qū</v>
      </c>
      <c r="N938" t="str">
        <f>VLOOKUP(I938,CHOOSE({1,2},Table1[Native],Table1[Name]),2,0)</f>
        <v>Huái'ān Shì</v>
      </c>
      <c r="O938" t="str">
        <f t="shared" si="58"/>
        <v>Shunhe Zhen (Huai'an Shi) (Huái'ān Shì)</v>
      </c>
      <c r="P938" s="13" t="str">
        <f t="shared" si="59"/>
        <v>Shunhe Zhen (Huai'an Shi) (Huái'ān Shì)</v>
      </c>
    </row>
    <row r="939" spans="1:16" hidden="1" x14ac:dyDescent="0.25">
      <c r="A939" t="s">
        <v>564</v>
      </c>
      <c r="B939" t="str">
        <f t="shared" si="56"/>
        <v>Shùnhé Zhèn (Xúzhōu Shì)</v>
      </c>
      <c r="C939" t="str">
        <f t="shared" si="57"/>
        <v>Shùnhé Zhèn (Xúzhōu Shì)</v>
      </c>
      <c r="D939" t="s">
        <v>565</v>
      </c>
      <c r="E939" t="s">
        <v>243</v>
      </c>
      <c r="F939" t="str">
        <f>_xlfn.CONCAT(D939,", ",H939,", ",I939,", ","江苏省")</f>
        <v>顺河镇, 丰县, 徐州市, 江苏省</v>
      </c>
      <c r="G939">
        <v>47330</v>
      </c>
      <c r="H939" t="s">
        <v>149</v>
      </c>
      <c r="I939" t="s">
        <v>147</v>
      </c>
      <c r="J939">
        <f>VLOOKUP(F939,[1]!china_towns_second__2[[Column1]:[Y]],3,FALSE)</f>
        <v>34.858095669897303</v>
      </c>
      <c r="K939">
        <f>VLOOKUP(F939,[1]!china_towns_second__2[[Column1]:[Y]],2,FALSE)</f>
        <v>116.55288</v>
      </c>
      <c r="L939" t="s">
        <v>4507</v>
      </c>
      <c r="M939" t="str">
        <f>VLOOKUP(H939,CHOOSE({1,2},Table1[Native],Table1[Name]),2,0)</f>
        <v>Fēng Xiàn</v>
      </c>
      <c r="N939" t="str">
        <f>VLOOKUP(I939,CHOOSE({1,2},Table1[Native],Table1[Name]),2,0)</f>
        <v>Xúzhōu Shì</v>
      </c>
      <c r="O939" t="str">
        <f t="shared" si="58"/>
        <v>Shunhe Zhen (Xuzhou Shi) (Xúzhōu Shì)</v>
      </c>
      <c r="P939" s="13" t="str">
        <f t="shared" si="59"/>
        <v>Shunhe Zhen (Xuzhou Shi) (Xúzhōu Shì)</v>
      </c>
    </row>
    <row r="940" spans="1:16" hidden="1" x14ac:dyDescent="0.25">
      <c r="A940" t="s">
        <v>1933</v>
      </c>
      <c r="B940" t="str">
        <f t="shared" si="56"/>
        <v>Shuòfàng Jiēdào</v>
      </c>
      <c r="C940" t="str">
        <f t="shared" si="57"/>
        <v>Shuòfàng Jiēdào</v>
      </c>
      <c r="D940" t="s">
        <v>1934</v>
      </c>
      <c r="E940" t="s">
        <v>240</v>
      </c>
      <c r="F940" t="str">
        <f>_xlfn.CONCAT(D940,", ",H940,", ",I940,", ","江苏省")</f>
        <v>硕放街道, 新吴区, 无锡市, 江苏省</v>
      </c>
      <c r="G940">
        <v>83953</v>
      </c>
      <c r="H940" t="s">
        <v>141</v>
      </c>
      <c r="I940" t="s">
        <v>133</v>
      </c>
      <c r="J940" t="e">
        <f>VLOOKUP(F940,[1]!china_towns_second__2[[Column1]:[Y]],3,FALSE)</f>
        <v>#N/A</v>
      </c>
      <c r="K940" t="e">
        <f>VLOOKUP(F940,[1]!china_towns_second__2[[Column1]:[Y]],2,FALSE)</f>
        <v>#N/A</v>
      </c>
      <c r="L940" t="s">
        <v>4508</v>
      </c>
      <c r="M940" t="str">
        <f>VLOOKUP(H940,CHOOSE({1,2},Table1[Native],Table1[Name]),2,0)</f>
        <v>Xīnwú Qū</v>
      </c>
      <c r="N940" t="str">
        <f>VLOOKUP(I940,CHOOSE({1,2},Table1[Native],Table1[Name]),2,0)</f>
        <v>Wúxī Shì</v>
      </c>
      <c r="O940" t="str">
        <f t="shared" si="58"/>
        <v>Shuofang Jiedao (Wúxī Shì)</v>
      </c>
      <c r="P940" s="13" t="str">
        <f t="shared" si="59"/>
        <v>Shuofang Jiedao (Wúxī Shì)</v>
      </c>
    </row>
    <row r="941" spans="1:16" hidden="1" x14ac:dyDescent="0.25">
      <c r="A941" t="s">
        <v>747</v>
      </c>
      <c r="B941" t="str">
        <f t="shared" si="56"/>
        <v>Sìduì Zhèn [incl. Lŭhé Xiāng]</v>
      </c>
      <c r="C941" t="str">
        <f t="shared" si="57"/>
        <v>Sìduì Zhèn [incl. Lŭhé Xiāng]</v>
      </c>
      <c r="D941" t="s">
        <v>748</v>
      </c>
      <c r="E941" t="s">
        <v>243</v>
      </c>
      <c r="F941" t="str">
        <f>_xlfn.CONCAT(D941,", ",H941,", ",I941,", ","江苏省")</f>
        <v>四队镇, 灌云县, 连云港市, 江苏省</v>
      </c>
      <c r="G941">
        <v>45335</v>
      </c>
      <c r="H941" t="s">
        <v>45</v>
      </c>
      <c r="I941" t="s">
        <v>37</v>
      </c>
      <c r="J941">
        <f>VLOOKUP(F941,[1]!china_towns_second__2[[Column1]:[Y]],3,FALSE)</f>
        <v>34.428770170595499</v>
      </c>
      <c r="K941">
        <f>VLOOKUP(F941,[1]!china_towns_second__2[[Column1]:[Y]],2,FALSE)</f>
        <v>119.49261970000001</v>
      </c>
      <c r="L941" t="s">
        <v>4509</v>
      </c>
      <c r="M941" t="str">
        <f>VLOOKUP(H941,CHOOSE({1,2},Table1[Native],Table1[Name]),2,0)</f>
        <v>Guànyún Xiàn</v>
      </c>
      <c r="N941" t="str">
        <f>VLOOKUP(I941,CHOOSE({1,2},Table1[Native],Table1[Name]),2,0)</f>
        <v>Liányúngăng Shì</v>
      </c>
      <c r="O941" t="str">
        <f t="shared" si="58"/>
        <v>Sidui Zhen [incl. Luhe Xiang] (Liányúngăng Shì)</v>
      </c>
      <c r="P941" s="13" t="str">
        <f t="shared" si="59"/>
        <v>Sidui Zhen [incl. Luhe Xiang] (Liányúngăng Shì)</v>
      </c>
    </row>
    <row r="942" spans="1:16" hidden="1" x14ac:dyDescent="0.25">
      <c r="A942" t="s">
        <v>2205</v>
      </c>
      <c r="B942" t="str">
        <f t="shared" si="56"/>
        <v>Sìhù Zhèn</v>
      </c>
      <c r="C942" t="str">
        <f t="shared" si="57"/>
        <v>Sìhù Zhèn</v>
      </c>
      <c r="D942" t="s">
        <v>2206</v>
      </c>
      <c r="E942" t="s">
        <v>243</v>
      </c>
      <c r="F942" t="str">
        <f>_xlfn.CONCAT(D942,", ",H942,", ",I942,", ","江苏省")</f>
        <v>四户镇, 邳州市, 徐州市, 江苏省</v>
      </c>
      <c r="G942">
        <v>40430</v>
      </c>
      <c r="H942" t="s">
        <v>155</v>
      </c>
      <c r="I942" t="s">
        <v>147</v>
      </c>
      <c r="J942">
        <f>VLOOKUP(F942,[1]!china_towns_second__2[[Column1]:[Y]],3,FALSE)</f>
        <v>34.631134683261102</v>
      </c>
      <c r="K942">
        <f>VLOOKUP(F942,[1]!china_towns_second__2[[Column1]:[Y]],2,FALSE)</f>
        <v>117.958116</v>
      </c>
      <c r="L942" t="s">
        <v>4510</v>
      </c>
      <c r="M942" t="str">
        <f>VLOOKUP(H942,CHOOSE({1,2},Table1[Native],Table1[Name]),2,0)</f>
        <v>Pīzhōu Shì</v>
      </c>
      <c r="N942" t="str">
        <f>VLOOKUP(I942,CHOOSE({1,2},Table1[Native],Table1[Name]),2,0)</f>
        <v>Xúzhōu Shì</v>
      </c>
      <c r="O942" t="str">
        <f t="shared" si="58"/>
        <v>Sihu Zhen (Xúzhōu Shì)</v>
      </c>
      <c r="P942" s="13" t="str">
        <f t="shared" si="59"/>
        <v>Sihu Zhen (Xúzhōu Shì)</v>
      </c>
    </row>
    <row r="943" spans="1:16" hidden="1" x14ac:dyDescent="0.25">
      <c r="A943" t="s">
        <v>1186</v>
      </c>
      <c r="B943" t="str">
        <f t="shared" si="56"/>
        <v>Sìjiă Zhèn [incl. Huòlóng Zhèn]</v>
      </c>
      <c r="C943" t="str">
        <f t="shared" si="57"/>
        <v>Sìjiă Zhèn [incl. Huòlóng Zhèn]</v>
      </c>
      <c r="D943" t="s">
        <v>1187</v>
      </c>
      <c r="E943" t="s">
        <v>243</v>
      </c>
      <c r="F943" t="str">
        <f>_xlfn.CONCAT(D943,", ",H943,", ",I943,", ","江苏省")</f>
        <v>四甲镇, 海门区, 南通市, 江苏省</v>
      </c>
      <c r="G943">
        <v>69911</v>
      </c>
      <c r="H943" t="s">
        <v>77</v>
      </c>
      <c r="I943" t="s">
        <v>72</v>
      </c>
      <c r="J943">
        <f>VLOOKUP(F943,[1]!china_towns_second__2[[Column1]:[Y]],3,FALSE)</f>
        <v>32.042109785716598</v>
      </c>
      <c r="K943">
        <f>VLOOKUP(F943,[1]!china_towns_second__2[[Column1]:[Y]],2,FALSE)</f>
        <v>121.2610861</v>
      </c>
      <c r="L943" t="s">
        <v>4511</v>
      </c>
      <c r="M943" t="str">
        <f>VLOOKUP(H943,CHOOSE({1,2},Table1[Native],Table1[Name]),2,0)</f>
        <v>Hăimén Qū</v>
      </c>
      <c r="N943" t="str">
        <f>VLOOKUP(I943,CHOOSE({1,2},Table1[Native],Table1[Name]),2,0)</f>
        <v>Nántōng Shì</v>
      </c>
      <c r="O943" t="str">
        <f t="shared" si="58"/>
        <v>Sijia Zhen [incl. Huolong Zhen] (Nántōng Shì)</v>
      </c>
      <c r="P943" s="13" t="str">
        <f t="shared" si="59"/>
        <v>Sijia Zhen [incl. Huolong Zhen] (Nántōng Shì)</v>
      </c>
    </row>
    <row r="944" spans="1:16" hidden="1" x14ac:dyDescent="0.25">
      <c r="A944" t="s">
        <v>2484</v>
      </c>
      <c r="B944" t="str">
        <f t="shared" si="56"/>
        <v>Sìmíng Zhèn [incl. Tōngyáng Zhèn]</v>
      </c>
      <c r="C944" t="str">
        <f t="shared" si="57"/>
        <v>Sìmíng Zhèn [incl. Tōngyáng Zhèn]</v>
      </c>
      <c r="D944" t="s">
        <v>2485</v>
      </c>
      <c r="E944" t="s">
        <v>243</v>
      </c>
      <c r="F944" t="str">
        <f>_xlfn.CONCAT(D944,", ",H944,", ",I944,", ","江苏省")</f>
        <v>四明镇, 射阳县, 盐城市, 江苏省</v>
      </c>
      <c r="G944">
        <v>62551</v>
      </c>
      <c r="H944" t="s">
        <v>177</v>
      </c>
      <c r="I944" t="s">
        <v>165</v>
      </c>
      <c r="J944">
        <f>VLOOKUP(F944,[1]!china_towns_second__2[[Column1]:[Y]],3,FALSE)</f>
        <v>33.874108545578899</v>
      </c>
      <c r="K944">
        <f>VLOOKUP(F944,[1]!china_towns_second__2[[Column1]:[Y]],2,FALSE)</f>
        <v>120.1001122</v>
      </c>
      <c r="L944" t="s">
        <v>4512</v>
      </c>
      <c r="M944" t="str">
        <f>VLOOKUP(H944,CHOOSE({1,2},Table1[Native],Table1[Name]),2,0)</f>
        <v>Shèyáng Xiàn</v>
      </c>
      <c r="N944" t="str">
        <f>VLOOKUP(I944,CHOOSE({1,2},Table1[Native],Table1[Name]),2,0)</f>
        <v>Yánchéng Shì</v>
      </c>
      <c r="O944" t="str">
        <f t="shared" si="58"/>
        <v>Siming Zhen [incl. Tongyang Zhen] (Yánchéng Shì)</v>
      </c>
      <c r="P944" s="13" t="str">
        <f t="shared" si="59"/>
        <v>Siming Zhen [incl. Tongyang Zhen] (Yánchéng Shì)</v>
      </c>
    </row>
    <row r="945" spans="1:16" hidden="1" x14ac:dyDescent="0.25">
      <c r="A945" t="s">
        <v>2838</v>
      </c>
      <c r="B945" t="str">
        <f t="shared" si="56"/>
        <v>Sìpáilóu Jiēdào</v>
      </c>
      <c r="C945" t="str">
        <f t="shared" si="57"/>
        <v>Sìpáilóu Jiēdào</v>
      </c>
      <c r="D945" t="s">
        <v>2839</v>
      </c>
      <c r="E945" t="s">
        <v>240</v>
      </c>
      <c r="F945" t="str">
        <f>_xlfn.CONCAT(D945,", ",H945,", ",I945,", ","江苏省")</f>
        <v>四牌楼街道, 京口区, 镇江市, 江苏省</v>
      </c>
      <c r="G945">
        <v>55989</v>
      </c>
      <c r="H945" t="s">
        <v>202</v>
      </c>
      <c r="I945" t="s">
        <v>197</v>
      </c>
      <c r="J945">
        <f>VLOOKUP(F945,[1]!china_towns_second__2[[Column1]:[Y]],3,FALSE)</f>
        <v>32.241548718062901</v>
      </c>
      <c r="K945">
        <f>VLOOKUP(F945,[1]!china_towns_second__2[[Column1]:[Y]],2,FALSE)</f>
        <v>119.4727608</v>
      </c>
      <c r="L945" t="s">
        <v>4513</v>
      </c>
      <c r="M945" t="str">
        <f>VLOOKUP(H945,CHOOSE({1,2},Table1[Native],Table1[Name]),2,0)</f>
        <v>Jīngkŏu Qū</v>
      </c>
      <c r="N945" t="str">
        <f>VLOOKUP(I945,CHOOSE({1,2},Table1[Native],Table1[Name]),2,0)</f>
        <v>Zhènjiāng Shì</v>
      </c>
      <c r="O945" t="str">
        <f t="shared" si="58"/>
        <v>Sipailou Jiedao (Zhènjiāng Shì)</v>
      </c>
      <c r="P945" s="13" t="str">
        <f t="shared" si="59"/>
        <v>Sipailou Jiedao (Zhènjiāng Shì)</v>
      </c>
    </row>
    <row r="946" spans="1:16" hidden="1" x14ac:dyDescent="0.25">
      <c r="A946" t="s">
        <v>2840</v>
      </c>
      <c r="B946" t="str">
        <f t="shared" si="56"/>
        <v>Sītú Zhèn</v>
      </c>
      <c r="C946" t="str">
        <f t="shared" si="57"/>
        <v>Sītú Zhèn</v>
      </c>
      <c r="D946" t="s">
        <v>2841</v>
      </c>
      <c r="E946" t="s">
        <v>243</v>
      </c>
      <c r="F946" t="str">
        <f>_xlfn.CONCAT(D946,", ",H946,", ",I946,", ","江苏省")</f>
        <v>司徒镇, 丹阳市, 镇江市, 江苏省</v>
      </c>
      <c r="G946">
        <v>61659</v>
      </c>
      <c r="H946" t="s">
        <v>201</v>
      </c>
      <c r="I946" t="s">
        <v>197</v>
      </c>
      <c r="J946">
        <f>VLOOKUP(F946,[1]!china_towns_second__2[[Column1]:[Y]],3,FALSE)</f>
        <v>32.004924730440599</v>
      </c>
      <c r="K946">
        <f>VLOOKUP(F946,[1]!china_towns_second__2[[Column1]:[Y]],2,FALSE)</f>
        <v>119.48102849999999</v>
      </c>
      <c r="L946" t="s">
        <v>4514</v>
      </c>
      <c r="M946" t="str">
        <f>VLOOKUP(H946,CHOOSE({1,2},Table1[Native],Table1[Name]),2,0)</f>
        <v>Dānyáng Shì</v>
      </c>
      <c r="N946" t="str">
        <f>VLOOKUP(I946,CHOOSE({1,2},Table1[Native],Table1[Name]),2,0)</f>
        <v>Zhènjiāng Shì</v>
      </c>
      <c r="O946" t="str">
        <f t="shared" si="58"/>
        <v>Situ Zhen (Zhènjiāng Shì)</v>
      </c>
      <c r="P946" s="13" t="str">
        <f t="shared" si="59"/>
        <v>Situ Zhen (Zhènjiāng Shì)</v>
      </c>
    </row>
    <row r="947" spans="1:16" hidden="1" x14ac:dyDescent="0.25">
      <c r="A947" t="s">
        <v>1778</v>
      </c>
      <c r="B947" t="str">
        <f t="shared" si="56"/>
        <v>Sìxiàng Jiēdào</v>
      </c>
      <c r="C947" t="str">
        <f t="shared" si="57"/>
        <v>Sìxiàng Jiēdào</v>
      </c>
      <c r="D947" t="s">
        <v>1779</v>
      </c>
      <c r="E947" t="s">
        <v>240</v>
      </c>
      <c r="F947" t="str">
        <f>_xlfn.CONCAT(D947,", ",H947,", ",I947,", ","江苏省")</f>
        <v>寺巷街道, 海陵区, 泰州市, 江苏省</v>
      </c>
      <c r="G947">
        <v>35873</v>
      </c>
      <c r="H947" t="s">
        <v>121</v>
      </c>
      <c r="I947" t="s">
        <v>117</v>
      </c>
      <c r="J947">
        <f>VLOOKUP(F947,[1]!china_towns_second__2[[Column1]:[Y]],3,FALSE)</f>
        <v>32.406881370692297</v>
      </c>
      <c r="K947">
        <f>VLOOKUP(F947,[1]!china_towns_second__2[[Column1]:[Y]],2,FALSE)</f>
        <v>119.87242910000001</v>
      </c>
      <c r="L947" t="s">
        <v>4515</v>
      </c>
      <c r="M947" t="str">
        <f>VLOOKUP(H947,CHOOSE({1,2},Table1[Native],Table1[Name]),2,0)</f>
        <v>Hăilíng Qū</v>
      </c>
      <c r="N947" t="str">
        <f>VLOOKUP(I947,CHOOSE({1,2},Table1[Native],Table1[Name]),2,0)</f>
        <v>Tàizhōu Shì</v>
      </c>
      <c r="O947" t="str">
        <f t="shared" si="58"/>
        <v>Sixiang Jiedao (Tàizhōu Shì)</v>
      </c>
      <c r="P947" s="13" t="str">
        <f t="shared" si="59"/>
        <v>Sixiang Jiedao (Tàizhōu Shì)</v>
      </c>
    </row>
    <row r="948" spans="1:16" hidden="1" x14ac:dyDescent="0.25">
      <c r="A948" t="s">
        <v>1388</v>
      </c>
      <c r="B948" t="str">
        <f t="shared" si="56"/>
        <v>Sìyáng Nóngchăng</v>
      </c>
      <c r="C948" t="str">
        <f t="shared" si="57"/>
        <v>Sìyáng Nóngchăng</v>
      </c>
      <c r="D948" t="s">
        <v>1389</v>
      </c>
      <c r="E948" t="s">
        <v>248</v>
      </c>
      <c r="F948" t="str">
        <f>_xlfn.CONCAT(D948,", ",H948,", ",I948,", ","江苏省")</f>
        <v>泗阳农场, 泗阳县, 宿迁市, 江苏省</v>
      </c>
      <c r="G948">
        <v>8716</v>
      </c>
      <c r="H948" t="s">
        <v>93</v>
      </c>
      <c r="I948" t="s">
        <v>87</v>
      </c>
      <c r="J948">
        <f>VLOOKUP(F948,[1]!china_towns_second__2[[Column1]:[Y]],3,FALSE)</f>
        <v>33.681643017873803</v>
      </c>
      <c r="K948">
        <f>VLOOKUP(F948,[1]!china_towns_second__2[[Column1]:[Y]],2,FALSE)</f>
        <v>118.6928613</v>
      </c>
      <c r="L948" t="s">
        <v>4516</v>
      </c>
      <c r="M948" t="str">
        <f>VLOOKUP(H948,CHOOSE({1,2},Table1[Native],Table1[Name]),2,0)</f>
        <v>Sìyáng Xiàn</v>
      </c>
      <c r="N948" t="str">
        <f>VLOOKUP(I948,CHOOSE({1,2},Table1[Native],Table1[Name]),2,0)</f>
        <v>Sùqiān Shì</v>
      </c>
      <c r="O948" t="str">
        <f t="shared" si="58"/>
        <v>Siyang Nongchang (Sùqiān Shì)</v>
      </c>
      <c r="P948" s="13" t="str">
        <f t="shared" si="59"/>
        <v>Siyang Nongchang (Sùqiān Shì)</v>
      </c>
    </row>
    <row r="949" spans="1:16" hidden="1" x14ac:dyDescent="0.25">
      <c r="A949" t="s">
        <v>1589</v>
      </c>
      <c r="B949" t="str">
        <f t="shared" si="56"/>
        <v>Sōnglíng Jiēdào</v>
      </c>
      <c r="C949" t="str">
        <f t="shared" si="57"/>
        <v>Sōnglíng Jiēdào</v>
      </c>
      <c r="D949" t="s">
        <v>1590</v>
      </c>
      <c r="E949" t="s">
        <v>240</v>
      </c>
      <c r="F949" t="str">
        <f>_xlfn.CONCAT(D949,", ",H949,", ",I949,", ","江苏省")</f>
        <v>松陵街道, 吴江区, 苏州市, 江苏省</v>
      </c>
      <c r="G949">
        <v>146347</v>
      </c>
      <c r="H949" t="s">
        <v>109</v>
      </c>
      <c r="I949" t="s">
        <v>98</v>
      </c>
      <c r="J949" t="e">
        <f>VLOOKUP(F949,[1]!china_towns_second__2[[Column1]:[Y]],3,FALSE)</f>
        <v>#N/A</v>
      </c>
      <c r="K949" t="e">
        <f>VLOOKUP(F949,[1]!china_towns_second__2[[Column1]:[Y]],2,FALSE)</f>
        <v>#N/A</v>
      </c>
      <c r="L949" t="s">
        <v>4517</v>
      </c>
      <c r="M949" t="str">
        <f>VLOOKUP(H949,CHOOSE({1,2},Table1[Native],Table1[Name]),2,0)</f>
        <v>Wújiāng Qū</v>
      </c>
      <c r="N949" t="str">
        <f>VLOOKUP(I949,CHOOSE({1,2},Table1[Native],Table1[Name]),2,0)</f>
        <v>Sūzhōu Shì</v>
      </c>
      <c r="O949" t="str">
        <f t="shared" si="58"/>
        <v>Songling Jiedao (Sūzhōu Shì)</v>
      </c>
      <c r="P949" s="13" t="str">
        <f t="shared" si="59"/>
        <v>Songling Jiedao (Sūzhōu Shì)</v>
      </c>
    </row>
    <row r="950" spans="1:16" hidden="1" x14ac:dyDescent="0.25">
      <c r="A950" t="s">
        <v>2207</v>
      </c>
      <c r="B950" t="str">
        <f t="shared" si="56"/>
        <v>Sònglóu Zhèn</v>
      </c>
      <c r="C950" t="str">
        <f t="shared" si="57"/>
        <v>Sònglóu Zhèn</v>
      </c>
      <c r="D950" t="s">
        <v>2208</v>
      </c>
      <c r="E950" t="s">
        <v>243</v>
      </c>
      <c r="F950" t="str">
        <f>_xlfn.CONCAT(D950,", ",H950,", ",I950,", ","江苏省")</f>
        <v>宋楼镇, 丰县, 徐州市, 江苏省</v>
      </c>
      <c r="G950">
        <v>79763</v>
      </c>
      <c r="H950" t="s">
        <v>149</v>
      </c>
      <c r="I950" t="s">
        <v>147</v>
      </c>
      <c r="J950">
        <f>VLOOKUP(F950,[1]!china_towns_second__2[[Column1]:[Y]],3,FALSE)</f>
        <v>34.587563298203399</v>
      </c>
      <c r="K950">
        <f>VLOOKUP(F950,[1]!china_towns_second__2[[Column1]:[Y]],2,FALSE)</f>
        <v>116.562651</v>
      </c>
      <c r="L950" t="s">
        <v>4518</v>
      </c>
      <c r="M950" t="str">
        <f>VLOOKUP(H950,CHOOSE({1,2},Table1[Native],Table1[Name]),2,0)</f>
        <v>Fēng Xiàn</v>
      </c>
      <c r="N950" t="str">
        <f>VLOOKUP(I950,CHOOSE({1,2},Table1[Native],Table1[Name]),2,0)</f>
        <v>Xúzhōu Shì</v>
      </c>
      <c r="O950" t="str">
        <f t="shared" si="58"/>
        <v>Songlou Zhen (Xúzhōu Shì)</v>
      </c>
      <c r="P950" s="13" t="str">
        <f t="shared" si="59"/>
        <v>Songlou Zhen (Xúzhōu Shì)</v>
      </c>
    </row>
    <row r="951" spans="1:16" hidden="1" x14ac:dyDescent="0.25">
      <c r="A951" t="s">
        <v>2677</v>
      </c>
      <c r="B951" t="str">
        <f t="shared" si="56"/>
        <v>Sòngqiáo Zhèn [incl. Guōjí Zhèn, Tiānshān Zhèn]</v>
      </c>
      <c r="C951" t="str">
        <f t="shared" si="57"/>
        <v>Sòngqiáo Zhèn [incl. Guōjí Zhèn, Tiānshān Zhèn]</v>
      </c>
      <c r="D951" t="s">
        <v>2678</v>
      </c>
      <c r="E951" t="s">
        <v>243</v>
      </c>
      <c r="F951" t="str">
        <f>_xlfn.CONCAT(D951,", ",H951,", ",I951,", ","江苏省")</f>
        <v>送桥镇, 高邮市, 扬州市, 江苏省</v>
      </c>
      <c r="G951">
        <v>68384</v>
      </c>
      <c r="H951" t="s">
        <v>188</v>
      </c>
      <c r="I951" t="s">
        <v>184</v>
      </c>
      <c r="J951">
        <f>VLOOKUP(F951,[1]!china_towns_second__2[[Column1]:[Y]],3,FALSE)</f>
        <v>32.693596819836699</v>
      </c>
      <c r="K951">
        <f>VLOOKUP(F951,[1]!china_towns_second__2[[Column1]:[Y]],2,FALSE)</f>
        <v>119.3000267</v>
      </c>
      <c r="L951" t="s">
        <v>4519</v>
      </c>
      <c r="M951" t="str">
        <f>VLOOKUP(H951,CHOOSE({1,2},Table1[Native],Table1[Name]),2,0)</f>
        <v>Gāoyóu Shì</v>
      </c>
      <c r="N951" t="str">
        <f>VLOOKUP(I951,CHOOSE({1,2},Table1[Native],Table1[Name]),2,0)</f>
        <v>Yángzhōu Shì</v>
      </c>
      <c r="O951" t="str">
        <f t="shared" si="58"/>
        <v>Songqiao Zhen [incl. Guoji Zhen, Tianshan Zhen] (Yángzhōu Shì)</v>
      </c>
      <c r="P951" s="13" t="str">
        <f t="shared" si="59"/>
        <v>Songqiao Zhen [incl. Guoji Zhen, Tianshan Zhen] (Yángzhōu Shì)</v>
      </c>
    </row>
    <row r="952" spans="1:16" hidden="1" x14ac:dyDescent="0.25">
      <c r="A952" t="s">
        <v>749</v>
      </c>
      <c r="B952" t="str">
        <f t="shared" si="56"/>
        <v>Sòngzhuāng Zhèn</v>
      </c>
      <c r="C952" t="str">
        <f t="shared" si="57"/>
        <v>Sòngzhuāng Zhèn</v>
      </c>
      <c r="D952" t="s">
        <v>750</v>
      </c>
      <c r="E952" t="s">
        <v>243</v>
      </c>
      <c r="F952" t="str">
        <f>_xlfn.CONCAT(D952,", ",H952,", ",I952,", ","江苏省")</f>
        <v>宋庄镇, 赣榆区, 连云港市, 江苏省</v>
      </c>
      <c r="G952">
        <v>31006</v>
      </c>
      <c r="H952" t="s">
        <v>41</v>
      </c>
      <c r="I952" t="s">
        <v>37</v>
      </c>
      <c r="J952">
        <f>VLOOKUP(F952,[1]!china_towns_second__2[[Column1]:[Y]],3,FALSE)</f>
        <v>34.783252890976598</v>
      </c>
      <c r="K952">
        <f>VLOOKUP(F952,[1]!china_towns_second__2[[Column1]:[Y]],2,FALSE)</f>
        <v>119.1346609</v>
      </c>
      <c r="L952" t="s">
        <v>4520</v>
      </c>
      <c r="M952" t="str">
        <f>VLOOKUP(H952,CHOOSE({1,2},Table1[Native],Table1[Name]),2,0)</f>
        <v>Gànyú Qū</v>
      </c>
      <c r="N952" t="str">
        <f>VLOOKUP(I952,CHOOSE({1,2},Table1[Native],Table1[Name]),2,0)</f>
        <v>Liányúngăng Shì</v>
      </c>
      <c r="O952" t="str">
        <f t="shared" si="58"/>
        <v>Songzhuang Zhen (Liányúngăng Shì)</v>
      </c>
      <c r="P952" s="13" t="str">
        <f t="shared" si="59"/>
        <v>Songzhuang Zhen (Liányúngăng Shì)</v>
      </c>
    </row>
    <row r="953" spans="1:16" hidden="1" x14ac:dyDescent="0.25">
      <c r="A953" t="s">
        <v>1780</v>
      </c>
      <c r="B953" t="str">
        <f t="shared" si="56"/>
        <v>Sūchén Zhèn</v>
      </c>
      <c r="C953" t="str">
        <f t="shared" si="57"/>
        <v>Sūchén Zhèn</v>
      </c>
      <c r="D953" t="s">
        <v>1781</v>
      </c>
      <c r="E953" t="s">
        <v>243</v>
      </c>
      <c r="F953" t="str">
        <f>_xlfn.CONCAT(D953,", ",H953,", ",I953,", ","江苏省")</f>
        <v>苏陈镇, 海陵区, 泰州市, 江苏省</v>
      </c>
      <c r="G953">
        <v>40978</v>
      </c>
      <c r="H953" t="s">
        <v>121</v>
      </c>
      <c r="I953" t="s">
        <v>117</v>
      </c>
      <c r="J953">
        <f>VLOOKUP(F953,[1]!china_towns_second__2[[Column1]:[Y]],3,FALSE)</f>
        <v>32.501831514068698</v>
      </c>
      <c r="K953">
        <f>VLOOKUP(F953,[1]!china_towns_second__2[[Column1]:[Y]],2,FALSE)</f>
        <v>120.0060984</v>
      </c>
      <c r="L953" t="s">
        <v>4521</v>
      </c>
      <c r="M953" t="str">
        <f>VLOOKUP(H953,CHOOSE({1,2},Table1[Native],Table1[Name]),2,0)</f>
        <v>Hăilíng Qū</v>
      </c>
      <c r="N953" t="str">
        <f>VLOOKUP(I953,CHOOSE({1,2},Table1[Native],Table1[Name]),2,0)</f>
        <v>Tàizhōu Shì</v>
      </c>
      <c r="O953" t="str">
        <f t="shared" si="58"/>
        <v>Suchen Zhen (Tàizhōu Shì)</v>
      </c>
      <c r="P953" s="13" t="str">
        <f t="shared" si="59"/>
        <v>Suchen Zhen (Tàizhōu Shì)</v>
      </c>
    </row>
    <row r="954" spans="1:16" hidden="1" x14ac:dyDescent="0.25">
      <c r="A954" t="s">
        <v>751</v>
      </c>
      <c r="B954" t="str">
        <f t="shared" si="56"/>
        <v>Sùchéng Jiēdào</v>
      </c>
      <c r="C954" t="str">
        <f t="shared" si="57"/>
        <v>Sùchéng Jiēdào</v>
      </c>
      <c r="D954" t="s">
        <v>752</v>
      </c>
      <c r="E954" t="s">
        <v>240</v>
      </c>
      <c r="F954" t="str">
        <f>_xlfn.CONCAT(D954,", ",H954,", ",I954,", ","江苏省")</f>
        <v>宿城街道, 连云区, 连云港市, 江苏省</v>
      </c>
      <c r="G954">
        <v>4932</v>
      </c>
      <c r="H954" t="s">
        <v>48</v>
      </c>
      <c r="I954" t="s">
        <v>37</v>
      </c>
      <c r="J954">
        <f>VLOOKUP(F954,[1]!china_towns_second__2[[Column1]:[Y]],3,FALSE)</f>
        <v>34.702362149499102</v>
      </c>
      <c r="K954">
        <f>VLOOKUP(F954,[1]!china_towns_second__2[[Column1]:[Y]],2,FALSE)</f>
        <v>119.42886799999999</v>
      </c>
      <c r="L954" t="s">
        <v>4522</v>
      </c>
      <c r="M954" t="str">
        <f>VLOOKUP(H954,CHOOSE({1,2},Table1[Native],Table1[Name]),2,0)</f>
        <v>Liányún Qū</v>
      </c>
      <c r="N954" t="str">
        <f>VLOOKUP(I954,CHOOSE({1,2},Table1[Native],Table1[Name]),2,0)</f>
        <v>Liányúngăng Shì</v>
      </c>
      <c r="O954" t="str">
        <f t="shared" si="58"/>
        <v>Sucheng Jiedao (Liányúngăng Shì)</v>
      </c>
      <c r="P954" s="13" t="str">
        <f t="shared" si="59"/>
        <v>Sucheng Jiedao (Liányúngăng Shì)</v>
      </c>
    </row>
    <row r="955" spans="1:16" hidden="1" x14ac:dyDescent="0.25">
      <c r="A955" t="s">
        <v>2209</v>
      </c>
      <c r="B955" t="str">
        <f t="shared" si="56"/>
        <v>Suīchéng Jiēdào</v>
      </c>
      <c r="C955" t="str">
        <f t="shared" si="57"/>
        <v>Suīchéng Jiēdào</v>
      </c>
      <c r="D955" t="s">
        <v>2210</v>
      </c>
      <c r="E955" t="s">
        <v>240</v>
      </c>
      <c r="F955" t="str">
        <f>_xlfn.CONCAT(D955,", ",H955,", ",I955,", ","江苏省")</f>
        <v>睢城街道, 睢宁县, 徐州市, 江苏省</v>
      </c>
      <c r="G955">
        <v>232542</v>
      </c>
      <c r="H955" t="s">
        <v>158</v>
      </c>
      <c r="I955" t="s">
        <v>147</v>
      </c>
      <c r="J955" t="e">
        <f>VLOOKUP(F955,[1]!china_towns_second__2[[Column1]:[Y]],3,FALSE)</f>
        <v>#N/A</v>
      </c>
      <c r="K955" t="e">
        <f>VLOOKUP(F955,[1]!china_towns_second__2[[Column1]:[Y]],2,FALSE)</f>
        <v>#N/A</v>
      </c>
      <c r="L955" t="s">
        <v>4523</v>
      </c>
      <c r="M955" t="str">
        <f>VLOOKUP(H955,CHOOSE({1,2},Table1[Native],Table1[Name]),2,0)</f>
        <v>Suīníng Xiàn</v>
      </c>
      <c r="N955" t="str">
        <f>VLOOKUP(I955,CHOOSE({1,2},Table1[Native],Table1[Name]),2,0)</f>
        <v>Xúzhōu Shì</v>
      </c>
      <c r="O955" t="str">
        <f t="shared" si="58"/>
        <v>Suicheng Jiedao (Xúzhōu Shì)</v>
      </c>
      <c r="P955" s="13" t="str">
        <f t="shared" si="59"/>
        <v>Suicheng Jiedao (Xúzhōu Shì)</v>
      </c>
    </row>
    <row r="956" spans="1:16" hidden="1" x14ac:dyDescent="0.25">
      <c r="A956" t="s">
        <v>1591</v>
      </c>
      <c r="B956" t="str">
        <f t="shared" si="56"/>
        <v>Sūjĭn Jiēdào [incl. Chéngbĕi Jiēdào]</v>
      </c>
      <c r="C956" t="str">
        <f t="shared" si="57"/>
        <v>Sūjĭn Jiēdào [incl. Chéngbĕi Jiēdào]</v>
      </c>
      <c r="D956" t="s">
        <v>1592</v>
      </c>
      <c r="E956" t="s">
        <v>240</v>
      </c>
      <c r="F956" t="str">
        <f>_xlfn.CONCAT(D956,", ",H956,", ",I956,", ","江苏省")</f>
        <v>苏锦街道, 姑苏区, 苏州市, 江苏省</v>
      </c>
      <c r="G956">
        <v>69048</v>
      </c>
      <c r="H956" t="s">
        <v>101</v>
      </c>
      <c r="I956" t="s">
        <v>98</v>
      </c>
      <c r="J956">
        <f>VLOOKUP(F956,[1]!china_towns_second__2[[Column1]:[Y]],3,FALSE)</f>
        <v>31.3361230330284</v>
      </c>
      <c r="K956">
        <f>VLOOKUP(F956,[1]!china_towns_second__2[[Column1]:[Y]],2,FALSE)</f>
        <v>120.60774379999999</v>
      </c>
      <c r="L956" t="s">
        <v>4524</v>
      </c>
      <c r="M956" t="str">
        <f>VLOOKUP(H956,CHOOSE({1,2},Table1[Native],Table1[Name]),2,0)</f>
        <v>Gūsū Qū</v>
      </c>
      <c r="N956" t="str">
        <f>VLOOKUP(I956,CHOOSE({1,2},Table1[Native],Table1[Name]),2,0)</f>
        <v>Sūzhōu Shì</v>
      </c>
      <c r="O956" t="str">
        <f t="shared" si="58"/>
        <v>Sujin Jiedao [incl. Chengbei Jiedao] (Sūzhōu Shì)</v>
      </c>
      <c r="P956" s="13" t="str">
        <f t="shared" si="59"/>
        <v>Sujin Jiedao [incl. Chengbei Jiedao] (Sūzhōu Shì)</v>
      </c>
    </row>
    <row r="957" spans="1:16" hidden="1" x14ac:dyDescent="0.25">
      <c r="A957" t="s">
        <v>2211</v>
      </c>
      <c r="B957" t="str">
        <f t="shared" si="56"/>
        <v>Sūnlóu Jiēdào</v>
      </c>
      <c r="C957" t="str">
        <f t="shared" si="57"/>
        <v>Sūnlóu Jiēdào</v>
      </c>
      <c r="D957" t="s">
        <v>2212</v>
      </c>
      <c r="E957" t="s">
        <v>240</v>
      </c>
      <c r="F957" t="str">
        <f>_xlfn.CONCAT(D957,", ",H957,", ",I957,", ","江苏省")</f>
        <v>孙楼街道, 丰县, 徐州市, 江苏省</v>
      </c>
      <c r="G957">
        <v>46941</v>
      </c>
      <c r="H957" t="s">
        <v>149</v>
      </c>
      <c r="I957" t="s">
        <v>147</v>
      </c>
      <c r="J957" t="e">
        <f>VLOOKUP(F957,[1]!china_towns_second__2[[Column1]:[Y]],3,FALSE)</f>
        <v>#N/A</v>
      </c>
      <c r="K957" t="e">
        <f>VLOOKUP(F957,[1]!china_towns_second__2[[Column1]:[Y]],2,FALSE)</f>
        <v>#N/A</v>
      </c>
      <c r="L957" t="s">
        <v>4525</v>
      </c>
      <c r="M957" t="str">
        <f>VLOOKUP(H957,CHOOSE({1,2},Table1[Native],Table1[Name]),2,0)</f>
        <v>Fēng Xiàn</v>
      </c>
      <c r="N957" t="str">
        <f>VLOOKUP(I957,CHOOSE({1,2},Table1[Native],Table1[Name]),2,0)</f>
        <v>Xúzhōu Shì</v>
      </c>
      <c r="O957" t="str">
        <f t="shared" si="58"/>
        <v>Sunlou Jiedao (Xúzhōu Shì)</v>
      </c>
      <c r="P957" s="13" t="str">
        <f t="shared" si="59"/>
        <v>Sunlou Jiedao (Xúzhōu Shì)</v>
      </c>
    </row>
    <row r="958" spans="1:16" hidden="1" x14ac:dyDescent="0.25">
      <c r="A958" t="s">
        <v>1390</v>
      </c>
      <c r="B958" t="str">
        <f t="shared" si="56"/>
        <v>Sūnyuán Zhèn</v>
      </c>
      <c r="C958" t="str">
        <f t="shared" si="57"/>
        <v>Sūnyuán Zhèn</v>
      </c>
      <c r="D958" t="s">
        <v>1391</v>
      </c>
      <c r="E958" t="s">
        <v>243</v>
      </c>
      <c r="F958" t="str">
        <f>_xlfn.CONCAT(D958,", ",H958,", ",I958,", ","江苏省")</f>
        <v>孙园镇, 泗洪县, 宿迁市, 江苏省</v>
      </c>
      <c r="G958">
        <v>38649</v>
      </c>
      <c r="H958" t="s">
        <v>91</v>
      </c>
      <c r="I958" t="s">
        <v>87</v>
      </c>
      <c r="J958">
        <f>VLOOKUP(F958,[1]!china_towns_second__2[[Column1]:[Y]],3,FALSE)</f>
        <v>33.40756500957</v>
      </c>
      <c r="K958">
        <f>VLOOKUP(F958,[1]!china_towns_second__2[[Column1]:[Y]],2,FALSE)</f>
        <v>118.3409166</v>
      </c>
      <c r="L958" t="s">
        <v>4526</v>
      </c>
      <c r="M958" t="str">
        <f>VLOOKUP(H958,CHOOSE({1,2},Table1[Native],Table1[Name]),2,0)</f>
        <v>Sìhóng Xiàn</v>
      </c>
      <c r="N958" t="str">
        <f>VLOOKUP(I958,CHOOSE({1,2},Table1[Native],Table1[Name]),2,0)</f>
        <v>Sùqiān Shì</v>
      </c>
      <c r="O958" t="str">
        <f t="shared" si="58"/>
        <v>Sunyuan Zhen (Sùqiān Shì)</v>
      </c>
      <c r="P958" s="13" t="str">
        <f t="shared" si="59"/>
        <v>Sunyuan Zhen (Sùqiān Shì)</v>
      </c>
    </row>
    <row r="959" spans="1:16" hidden="1" x14ac:dyDescent="0.25">
      <c r="A959" t="s">
        <v>956</v>
      </c>
      <c r="B959" t="str">
        <f t="shared" si="56"/>
        <v>Suŏjīncūn Jiēdào</v>
      </c>
      <c r="C959" t="str">
        <f t="shared" si="57"/>
        <v>Suŏjīncūn Jiēdào</v>
      </c>
      <c r="D959" t="s">
        <v>957</v>
      </c>
      <c r="E959" t="s">
        <v>240</v>
      </c>
      <c r="F959" t="str">
        <f>_xlfn.CONCAT(D959,", ",H959,", ",I959,", ","江苏省")</f>
        <v>锁金村街道, 玄武区, 南京市, 江苏省</v>
      </c>
      <c r="G959">
        <v>76063</v>
      </c>
      <c r="H959" t="s">
        <v>68</v>
      </c>
      <c r="I959" t="s">
        <v>51</v>
      </c>
      <c r="J959">
        <f>VLOOKUP(F959,[1]!china_towns_second__2[[Column1]:[Y]],3,FALSE)</f>
        <v>32.075907043816997</v>
      </c>
      <c r="K959">
        <f>VLOOKUP(F959,[1]!china_towns_second__2[[Column1]:[Y]],2,FALSE)</f>
        <v>118.8071248</v>
      </c>
      <c r="L959" t="s">
        <v>4527</v>
      </c>
      <c r="M959" t="str">
        <f>VLOOKUP(H959,CHOOSE({1,2},Table1[Native],Table1[Name]),2,0)</f>
        <v>Xuánwŭ Qū</v>
      </c>
      <c r="N959" t="str">
        <f>VLOOKUP(I959,CHOOSE({1,2},Table1[Native],Table1[Name]),2,0)</f>
        <v>Nánjīng Shì</v>
      </c>
      <c r="O959" t="str">
        <f t="shared" si="58"/>
        <v>Suojincun Jiedao (Nánjīng Shì)</v>
      </c>
      <c r="P959" s="13" t="str">
        <f t="shared" si="59"/>
        <v>Suojincun Jiedao (Nánjīng Shì)</v>
      </c>
    </row>
    <row r="960" spans="1:16" hidden="1" x14ac:dyDescent="0.25">
      <c r="A960" t="s">
        <v>2213</v>
      </c>
      <c r="B960" t="str">
        <f t="shared" si="56"/>
        <v>Sūshān Jiēdào</v>
      </c>
      <c r="C960" t="str">
        <f t="shared" si="57"/>
        <v>Sūshān Jiēdào</v>
      </c>
      <c r="D960" t="s">
        <v>2214</v>
      </c>
      <c r="E960" t="s">
        <v>240</v>
      </c>
      <c r="F960" t="str">
        <f>_xlfn.CONCAT(D960,", ",H960,", ",I960,", ","江苏省")</f>
        <v>苏山街道, 泉山区, 徐州市, 江苏省</v>
      </c>
      <c r="G960">
        <v>17533</v>
      </c>
      <c r="H960" t="s">
        <v>156</v>
      </c>
      <c r="I960" t="s">
        <v>147</v>
      </c>
      <c r="J960">
        <f>VLOOKUP(F960,[1]!china_towns_second__2[[Column1]:[Y]],3,FALSE)</f>
        <v>34.290246308056197</v>
      </c>
      <c r="K960">
        <f>VLOOKUP(F960,[1]!china_towns_second__2[[Column1]:[Y]],2,FALSE)</f>
        <v>117.1115264</v>
      </c>
      <c r="L960" t="s">
        <v>4528</v>
      </c>
      <c r="M960" t="str">
        <f>VLOOKUP(H960,CHOOSE({1,2},Table1[Native],Table1[Name]),2,0)</f>
        <v>Quánshān Qū</v>
      </c>
      <c r="N960" t="str">
        <f>VLOOKUP(I960,CHOOSE({1,2},Table1[Native],Table1[Name]),2,0)</f>
        <v>Xúzhōu Shì</v>
      </c>
      <c r="O960" t="str">
        <f t="shared" si="58"/>
        <v>Sushan Jiedao (Xúzhōu Shì)</v>
      </c>
      <c r="P960" s="13" t="str">
        <f t="shared" si="59"/>
        <v>Sushan Jiedao (Xúzhōu Shì)</v>
      </c>
    </row>
    <row r="961" spans="1:16" hidden="1" x14ac:dyDescent="0.25">
      <c r="A961" t="s">
        <v>2215</v>
      </c>
      <c r="B961" t="str">
        <f t="shared" si="56"/>
        <v>Sùyángshān Zhèn</v>
      </c>
      <c r="C961" t="str">
        <f t="shared" si="57"/>
        <v>Sùyángshān Zhèn</v>
      </c>
      <c r="D961" t="s">
        <v>2216</v>
      </c>
      <c r="E961" t="s">
        <v>243</v>
      </c>
      <c r="F961" t="str">
        <f>_xlfn.CONCAT(D961,", ",H961,", ",I961,", ","江苏省")</f>
        <v>宿羊山镇, 邳州市, 徐州市, 江苏省</v>
      </c>
      <c r="G961">
        <v>65333</v>
      </c>
      <c r="H961" t="s">
        <v>155</v>
      </c>
      <c r="I961" t="s">
        <v>147</v>
      </c>
      <c r="J961">
        <f>VLOOKUP(F961,[1]!china_towns_second__2[[Column1]:[Y]],3,FALSE)</f>
        <v>34.3801523571655</v>
      </c>
      <c r="K961">
        <f>VLOOKUP(F961,[1]!china_towns_second__2[[Column1]:[Y]],2,FALSE)</f>
        <v>117.7629779</v>
      </c>
      <c r="L961" t="s">
        <v>4529</v>
      </c>
      <c r="M961" t="str">
        <f>VLOOKUP(H961,CHOOSE({1,2},Table1[Native],Table1[Name]),2,0)</f>
        <v>Pīzhōu Shì</v>
      </c>
      <c r="N961" t="str">
        <f>VLOOKUP(I961,CHOOSE({1,2},Table1[Native],Table1[Name]),2,0)</f>
        <v>Xúzhōu Shì</v>
      </c>
      <c r="O961" t="str">
        <f t="shared" si="58"/>
        <v>Suyangshan Zhen (Xúzhōu Shì)</v>
      </c>
      <c r="P961" s="13" t="str">
        <f t="shared" si="59"/>
        <v>Suyangshan Zhen (Xúzhōu Shì)</v>
      </c>
    </row>
    <row r="962" spans="1:16" hidden="1" x14ac:dyDescent="0.25">
      <c r="A962" t="s">
        <v>1593</v>
      </c>
      <c r="B962" t="str">
        <f t="shared" ref="B962:B1025" si="60">IF(COUNTIF(A:A,A962)&gt;1,_xlfn.CONCAT(A962," (",N962,")"),A962)</f>
        <v>Sūzhōu Gōngyè Yuánqū Shíshŭ Zhèn</v>
      </c>
      <c r="C962" t="str">
        <f t="shared" ref="C962:C1025" si="61">IF(COUNTIF(B:B,B962)&gt;1,_xlfn.CONCAT(A962," (",M962,")"),B962)</f>
        <v>Sūzhōu Gōngyè Yuánqū Shíshŭ Zhèn</v>
      </c>
      <c r="D962" t="s">
        <v>1594</v>
      </c>
      <c r="E962" t="s">
        <v>243</v>
      </c>
      <c r="F962" t="str">
        <f>_xlfn.CONCAT(D962,", ",H962,", ",I962,", ","江苏省")</f>
        <v>苏州工业园区直属镇, 姑苏区, 苏州市, 江苏省</v>
      </c>
      <c r="G962">
        <v>158177</v>
      </c>
      <c r="H962" t="s">
        <v>101</v>
      </c>
      <c r="I962" t="s">
        <v>98</v>
      </c>
      <c r="J962">
        <f>VLOOKUP(F962,[1]!china_towns_second__2[[Column1]:[Y]],3,FALSE)</f>
        <v>31.315108118678701</v>
      </c>
      <c r="K962">
        <f>VLOOKUP(F962,[1]!china_towns_second__2[[Column1]:[Y]],2,FALSE)</f>
        <v>120.7433229</v>
      </c>
      <c r="L962" t="s">
        <v>4530</v>
      </c>
      <c r="M962" t="str">
        <f>VLOOKUP(H962,CHOOSE({1,2},Table1[Native],Table1[Name]),2,0)</f>
        <v>Gūsū Qū</v>
      </c>
      <c r="N962" t="str">
        <f>VLOOKUP(I962,CHOOSE({1,2},Table1[Native],Table1[Name]),2,0)</f>
        <v>Sūzhōu Shì</v>
      </c>
      <c r="O962" t="str">
        <f t="shared" ref="O962:O1025" si="62">_xlfn.CONCAT(L962," (",N962,")")</f>
        <v>Suzhou Gongye Yuanqu Shishu Zhen (Sūzhōu Shì)</v>
      </c>
      <c r="P962" s="13" t="str">
        <f t="shared" ref="P962:P1025" si="63">IF(COUNTIF(O:O,O962)&gt;1,_xlfn.CONCAT(L962," (",M962,")"),O962)</f>
        <v>Suzhou Gongye Yuanqu Shishu Zhen (Sūzhōu Shì)</v>
      </c>
    </row>
    <row r="963" spans="1:16" hidden="1" x14ac:dyDescent="0.25">
      <c r="A963" t="s">
        <v>1595</v>
      </c>
      <c r="B963" t="str">
        <f t="shared" si="60"/>
        <v>Sūzhōu Kējì Chéng</v>
      </c>
      <c r="C963" t="str">
        <f t="shared" si="61"/>
        <v>Sūzhōu Kējì Chéng</v>
      </c>
      <c r="D963" t="s">
        <v>1596</v>
      </c>
      <c r="E963" t="s">
        <v>248</v>
      </c>
      <c r="F963" t="str">
        <f>_xlfn.CONCAT(D963,", ",H963,", ",I963,", ","江苏省")</f>
        <v>苏州科技城, 虎丘区, 苏州市, 江苏省</v>
      </c>
      <c r="G963">
        <v>6725</v>
      </c>
      <c r="H963" t="s">
        <v>103</v>
      </c>
      <c r="I963" t="s">
        <v>98</v>
      </c>
      <c r="J963">
        <f>VLOOKUP(F963,[1]!china_towns_second__2[[Column1]:[Y]],3,FALSE)</f>
        <v>31.3461400265173</v>
      </c>
      <c r="K963">
        <f>VLOOKUP(F963,[1]!china_towns_second__2[[Column1]:[Y]],2,FALSE)</f>
        <v>120.42310740000001</v>
      </c>
      <c r="L963" t="s">
        <v>4531</v>
      </c>
      <c r="M963" t="str">
        <f>VLOOKUP(H963,CHOOSE({1,2},Table1[Native],Table1[Name]),2,0)</f>
        <v>Hŭqiū Qū</v>
      </c>
      <c r="N963" t="str">
        <f>VLOOKUP(I963,CHOOSE({1,2},Table1[Native],Table1[Name]),2,0)</f>
        <v>Sūzhōu Shì</v>
      </c>
      <c r="O963" t="str">
        <f t="shared" si="62"/>
        <v>Suzhou Keji Cheng (Sūzhōu Shì)</v>
      </c>
      <c r="P963" s="13" t="str">
        <f t="shared" si="63"/>
        <v>Suzhou Keji Cheng (Sūzhōu Shì)</v>
      </c>
    </row>
    <row r="964" spans="1:16" hidden="1" x14ac:dyDescent="0.25">
      <c r="A964" t="s">
        <v>566</v>
      </c>
      <c r="B964" t="str">
        <f t="shared" si="60"/>
        <v>Sūzuĭ Zhèn [incl. Jiāolíng Xiāng]</v>
      </c>
      <c r="C964" t="str">
        <f t="shared" si="61"/>
        <v>Sūzuĭ Zhèn [incl. Jiāolíng Xiāng]</v>
      </c>
      <c r="D964" t="s">
        <v>567</v>
      </c>
      <c r="E964" t="s">
        <v>243</v>
      </c>
      <c r="F964" t="str">
        <f>_xlfn.CONCAT(D964,", ",H964,", ",I964,", ","江苏省")</f>
        <v>苏嘴镇, 淮安区, 淮安市, 江苏省</v>
      </c>
      <c r="G964">
        <v>55210</v>
      </c>
      <c r="H964" t="s">
        <v>25</v>
      </c>
      <c r="I964" t="s">
        <v>21</v>
      </c>
      <c r="J964">
        <f>VLOOKUP(F964,[1]!china_towns_second__2[[Column1]:[Y]],3,FALSE)</f>
        <v>33.656075411064499</v>
      </c>
      <c r="K964">
        <f>VLOOKUP(F964,[1]!china_towns_second__2[[Column1]:[Y]],2,FALSE)</f>
        <v>119.42469180000001</v>
      </c>
      <c r="L964" t="s">
        <v>4532</v>
      </c>
      <c r="M964" t="str">
        <f>VLOOKUP(H964,CHOOSE({1,2},Table1[Native],Table1[Name]),2,0)</f>
        <v>Huái'ān Qū</v>
      </c>
      <c r="N964" t="str">
        <f>VLOOKUP(I964,CHOOSE({1,2},Table1[Native],Table1[Name]),2,0)</f>
        <v>Huái'ān Shì</v>
      </c>
      <c r="O964" t="str">
        <f t="shared" si="62"/>
        <v>Suzui Zhen [incl. Jiaoling Xiang] (Huái'ān Shì)</v>
      </c>
      <c r="P964" s="13" t="str">
        <f t="shared" si="63"/>
        <v>Suzui Zhen [incl. Jiaoling Xiang] (Huái'ān Shì)</v>
      </c>
    </row>
    <row r="965" spans="1:16" hidden="1" x14ac:dyDescent="0.25">
      <c r="A965" t="s">
        <v>2679</v>
      </c>
      <c r="B965" t="str">
        <f t="shared" si="60"/>
        <v>Tài'ān Zhèn</v>
      </c>
      <c r="C965" t="str">
        <f t="shared" si="61"/>
        <v>Tài'ān Zhèn</v>
      </c>
      <c r="D965" t="s">
        <v>2680</v>
      </c>
      <c r="E965" t="s">
        <v>243</v>
      </c>
      <c r="F965" t="str">
        <f>_xlfn.CONCAT(D965,", ",H965,", ",I965,", ","江苏省")</f>
        <v>泰安镇, 广陵区, 扬州市, 江苏省</v>
      </c>
      <c r="G965">
        <v>18866</v>
      </c>
      <c r="H965" t="s">
        <v>190</v>
      </c>
      <c r="I965" t="s">
        <v>184</v>
      </c>
      <c r="J965">
        <f>VLOOKUP(F965,[1]!china_towns_second__2[[Column1]:[Y]],3,FALSE)</f>
        <v>32.463185371150999</v>
      </c>
      <c r="K965">
        <f>VLOOKUP(F965,[1]!china_towns_second__2[[Column1]:[Y]],2,FALSE)</f>
        <v>119.50283949999999</v>
      </c>
      <c r="L965" t="s">
        <v>4533</v>
      </c>
      <c r="M965" t="str">
        <f>VLOOKUP(H965,CHOOSE({1,2},Table1[Native],Table1[Name]),2,0)</f>
        <v>Guănglíng Qū</v>
      </c>
      <c r="N965" t="str">
        <f>VLOOKUP(I965,CHOOSE({1,2},Table1[Native],Table1[Name]),2,0)</f>
        <v>Yángzhōu Shì</v>
      </c>
      <c r="O965" t="str">
        <f t="shared" si="62"/>
        <v>Tai'an Zhen (Yángzhōu Shì)</v>
      </c>
      <c r="P965" s="13" t="str">
        <f t="shared" si="63"/>
        <v>Tai'an Zhen (Yángzhōu Shì)</v>
      </c>
    </row>
    <row r="966" spans="1:16" hidden="1" x14ac:dyDescent="0.25">
      <c r="A966" t="s">
        <v>1937</v>
      </c>
      <c r="B966" t="str">
        <f t="shared" si="60"/>
        <v>Tàihú Jiēdào</v>
      </c>
      <c r="C966" t="str">
        <f t="shared" si="61"/>
        <v>Tàihú Jiēdào</v>
      </c>
      <c r="D966" t="s">
        <v>1938</v>
      </c>
      <c r="E966" t="s">
        <v>240</v>
      </c>
      <c r="F966" t="str">
        <f>_xlfn.CONCAT(D966,", ",H966,", ",I966,", ","江苏省")</f>
        <v>太湖街道, 滨湖区, 无锡市, 江苏省</v>
      </c>
      <c r="G966">
        <v>88960</v>
      </c>
      <c r="H966" t="s">
        <v>135</v>
      </c>
      <c r="I966" t="s">
        <v>133</v>
      </c>
      <c r="J966">
        <f>VLOOKUP(F966,[1]!china_towns_second__2[[Column1]:[Y]],3,FALSE)</f>
        <v>31.5037315873853</v>
      </c>
      <c r="K966">
        <f>VLOOKUP(F966,[1]!china_towns_second__2[[Column1]:[Y]],2,FALSE)</f>
        <v>120.2914459</v>
      </c>
      <c r="L966" t="s">
        <v>4534</v>
      </c>
      <c r="M966" t="str">
        <f>VLOOKUP(H966,CHOOSE({1,2},Table1[Native],Table1[Name]),2,0)</f>
        <v>Bīnhú Qū</v>
      </c>
      <c r="N966" t="str">
        <f>VLOOKUP(I966,CHOOSE({1,2},Table1[Native],Table1[Name]),2,0)</f>
        <v>Wúxī Shì</v>
      </c>
      <c r="O966" t="str">
        <f t="shared" si="62"/>
        <v>Taihu Jiedao (Wúxī Shì)</v>
      </c>
      <c r="P966" s="13" t="str">
        <f t="shared" si="63"/>
        <v>Taihu Jiedao (Wúxī Shì)</v>
      </c>
    </row>
    <row r="967" spans="1:16" hidden="1" x14ac:dyDescent="0.25">
      <c r="A967" t="s">
        <v>1935</v>
      </c>
      <c r="B967" t="str">
        <f t="shared" si="60"/>
        <v>Tàihuá Zhèn</v>
      </c>
      <c r="C967" t="str">
        <f t="shared" si="61"/>
        <v>Tàihuá Zhèn</v>
      </c>
      <c r="D967" t="s">
        <v>1936</v>
      </c>
      <c r="E967" t="s">
        <v>243</v>
      </c>
      <c r="F967" t="str">
        <f>_xlfn.CONCAT(D967,", ",H967,", ",I967,", ","江苏省")</f>
        <v>太华镇, 宜兴市, 无锡市, 江苏省</v>
      </c>
      <c r="G967">
        <v>24422</v>
      </c>
      <c r="H967" t="s">
        <v>145</v>
      </c>
      <c r="I967" t="s">
        <v>133</v>
      </c>
      <c r="J967">
        <f>VLOOKUP(F967,[1]!china_towns_second__2[[Column1]:[Y]],3,FALSE)</f>
        <v>31.1700698034611</v>
      </c>
      <c r="K967">
        <f>VLOOKUP(F967,[1]!china_towns_second__2[[Column1]:[Y]],2,FALSE)</f>
        <v>119.5899515</v>
      </c>
      <c r="L967" t="s">
        <v>4535</v>
      </c>
      <c r="M967" t="str">
        <f>VLOOKUP(H967,CHOOSE({1,2},Table1[Native],Table1[Name]),2,0)</f>
        <v>Yíxīng Shì</v>
      </c>
      <c r="N967" t="str">
        <f>VLOOKUP(I967,CHOOSE({1,2},Table1[Native],Table1[Name]),2,0)</f>
        <v>Wúxī Shì</v>
      </c>
      <c r="O967" t="str">
        <f t="shared" si="62"/>
        <v>Taihua Zhen (Wúxī Shì)</v>
      </c>
      <c r="P967" s="13" t="str">
        <f t="shared" si="63"/>
        <v>Taihua Zhen (Wúxī Shì)</v>
      </c>
    </row>
    <row r="968" spans="1:16" hidden="1" x14ac:dyDescent="0.25">
      <c r="A968" t="s">
        <v>1597</v>
      </c>
      <c r="B968" t="str">
        <f t="shared" si="60"/>
        <v>Tàipíng Jiēdào</v>
      </c>
      <c r="C968" t="str">
        <f t="shared" si="61"/>
        <v>Tàipíng Jiēdào</v>
      </c>
      <c r="D968" t="s">
        <v>1598</v>
      </c>
      <c r="E968" t="s">
        <v>240</v>
      </c>
      <c r="F968" t="str">
        <f>_xlfn.CONCAT(D968,", ",H968,", ",I968,", ","江苏省")</f>
        <v>太平街道, 相城区, 苏州市, 江苏省</v>
      </c>
      <c r="G968">
        <v>55634</v>
      </c>
      <c r="H968" t="s">
        <v>113</v>
      </c>
      <c r="I968" t="s">
        <v>98</v>
      </c>
      <c r="J968">
        <f>VLOOKUP(F968,[1]!china_towns_second__2[[Column1]:[Y]],3,FALSE)</f>
        <v>31.425969163256099</v>
      </c>
      <c r="K968">
        <f>VLOOKUP(F968,[1]!china_towns_second__2[[Column1]:[Y]],2,FALSE)</f>
        <v>120.6955542</v>
      </c>
      <c r="L968" t="s">
        <v>4536</v>
      </c>
      <c r="M968" t="str">
        <f>VLOOKUP(H968,CHOOSE({1,2},Table1[Native],Table1[Name]),2,0)</f>
        <v>Xiāngchéng Qū</v>
      </c>
      <c r="N968" t="str">
        <f>VLOOKUP(I968,CHOOSE({1,2},Table1[Native],Table1[Name]),2,0)</f>
        <v>Sūzhōu Shì</v>
      </c>
      <c r="O968" t="str">
        <f t="shared" si="62"/>
        <v>Taiping Jiedao (Sūzhōu Shì)</v>
      </c>
      <c r="P968" s="13" t="str">
        <f t="shared" si="63"/>
        <v>Taiping Jiedao (Sūzhōu Shì)</v>
      </c>
    </row>
    <row r="969" spans="1:16" hidden="1" x14ac:dyDescent="0.25">
      <c r="A969" t="s">
        <v>958</v>
      </c>
      <c r="B969" t="str">
        <f t="shared" si="60"/>
        <v>Tàishān Jiēdào (Nánjīng Shì)</v>
      </c>
      <c r="C969" t="str">
        <f t="shared" si="61"/>
        <v>Tàishān Jiēdào (Nánjīng Shì)</v>
      </c>
      <c r="D969" t="s">
        <v>959</v>
      </c>
      <c r="E969" t="s">
        <v>240</v>
      </c>
      <c r="F969" t="str">
        <f>_xlfn.CONCAT(D969,", ",H969,", ",I969,", ","江苏省")</f>
        <v>泰山街道, 浦口区, 南京市, 江苏省</v>
      </c>
      <c r="G969">
        <v>165706</v>
      </c>
      <c r="H969" t="s">
        <v>63</v>
      </c>
      <c r="I969" t="s">
        <v>51</v>
      </c>
      <c r="J969">
        <f>VLOOKUP(F969,[1]!china_towns_second__2[[Column1]:[Y]],3,FALSE)</f>
        <v>32.140701713791202</v>
      </c>
      <c r="K969">
        <f>VLOOKUP(F969,[1]!china_towns_second__2[[Column1]:[Y]],2,FALSE)</f>
        <v>118.6879642</v>
      </c>
      <c r="L969" t="s">
        <v>4537</v>
      </c>
      <c r="M969" t="str">
        <f>VLOOKUP(H969,CHOOSE({1,2},Table1[Native],Table1[Name]),2,0)</f>
        <v>Pŭkŏu Qū</v>
      </c>
      <c r="N969" t="str">
        <f>VLOOKUP(I969,CHOOSE({1,2},Table1[Native],Table1[Name]),2,0)</f>
        <v>Nánjīng Shì</v>
      </c>
      <c r="O969" t="str">
        <f t="shared" si="62"/>
        <v>Taishan Jiedao (Nanjing Shi) (Nánjīng Shì)</v>
      </c>
      <c r="P969" s="13" t="str">
        <f t="shared" si="63"/>
        <v>Taishan Jiedao (Nanjing Shi) (Nánjīng Shì)</v>
      </c>
    </row>
    <row r="970" spans="1:16" hidden="1" x14ac:dyDescent="0.25">
      <c r="A970" t="s">
        <v>958</v>
      </c>
      <c r="B970" t="str">
        <f t="shared" si="60"/>
        <v>Tàishān Jiēdào (Xúzhōu Shì)</v>
      </c>
      <c r="C970" t="str">
        <f t="shared" si="61"/>
        <v>Tàishān Jiēdào (Xúzhōu Shì)</v>
      </c>
      <c r="D970" t="s">
        <v>959</v>
      </c>
      <c r="E970" t="s">
        <v>240</v>
      </c>
      <c r="F970" t="str">
        <f>_xlfn.CONCAT(D970,", ",H970,", ",I970,", ","江苏省")</f>
        <v>泰山街道, 泉山区, 徐州市, 江苏省</v>
      </c>
      <c r="G970">
        <v>65529</v>
      </c>
      <c r="H970" t="s">
        <v>156</v>
      </c>
      <c r="I970" t="s">
        <v>147</v>
      </c>
      <c r="J970">
        <f>VLOOKUP(F970,[1]!china_towns_second__2[[Column1]:[Y]],3,FALSE)</f>
        <v>34.227367204064002</v>
      </c>
      <c r="K970">
        <f>VLOOKUP(F970,[1]!china_towns_second__2[[Column1]:[Y]],2,FALSE)</f>
        <v>117.1828438</v>
      </c>
      <c r="L970" t="s">
        <v>4538</v>
      </c>
      <c r="M970" t="str">
        <f>VLOOKUP(H970,CHOOSE({1,2},Table1[Native],Table1[Name]),2,0)</f>
        <v>Quánshān Qū</v>
      </c>
      <c r="N970" t="str">
        <f>VLOOKUP(I970,CHOOSE({1,2},Table1[Native],Table1[Name]),2,0)</f>
        <v>Xúzhōu Shì</v>
      </c>
      <c r="O970" t="str">
        <f t="shared" si="62"/>
        <v>Taishan Jiedao (Xuzhou Shi) (Xúzhōu Shì)</v>
      </c>
      <c r="P970" s="13" t="str">
        <f t="shared" si="63"/>
        <v>Taishan Jiedao (Xuzhou Shi) (Xúzhōu Shì)</v>
      </c>
    </row>
    <row r="971" spans="1:16" hidden="1" x14ac:dyDescent="0.25">
      <c r="A971" t="s">
        <v>568</v>
      </c>
      <c r="B971" t="str">
        <f t="shared" si="60"/>
        <v>Tăjí Zhèn</v>
      </c>
      <c r="C971" t="str">
        <f t="shared" si="61"/>
        <v>Tăjí Zhèn</v>
      </c>
      <c r="D971" t="s">
        <v>569</v>
      </c>
      <c r="E971" t="s">
        <v>243</v>
      </c>
      <c r="F971" t="str">
        <f>_xlfn.CONCAT(D971,", ",H971,", ",I971,", ","江苏省")</f>
        <v>塔集镇, 金湖县, 淮安市, 江苏省</v>
      </c>
      <c r="G971">
        <v>19463</v>
      </c>
      <c r="H971" t="s">
        <v>30</v>
      </c>
      <c r="I971" t="s">
        <v>21</v>
      </c>
      <c r="J971">
        <f>VLOOKUP(F971,[1]!china_towns_second__2[[Column1]:[Y]],3,FALSE)</f>
        <v>32.954676606766</v>
      </c>
      <c r="K971">
        <f>VLOOKUP(F971,[1]!china_towns_second__2[[Column1]:[Y]],2,FALSE)</f>
        <v>119.22721869999999</v>
      </c>
      <c r="L971" t="s">
        <v>4539</v>
      </c>
      <c r="M971" t="str">
        <f>VLOOKUP(H971,CHOOSE({1,2},Table1[Native],Table1[Name]),2,0)</f>
        <v>Jīnhú Xiàn</v>
      </c>
      <c r="N971" t="str">
        <f>VLOOKUP(I971,CHOOSE({1,2},Table1[Native],Table1[Name]),2,0)</f>
        <v>Huái'ān Shì</v>
      </c>
      <c r="O971" t="str">
        <f t="shared" si="62"/>
        <v>Taji Zhen (Huái'ān Shì)</v>
      </c>
      <c r="P971" s="13" t="str">
        <f t="shared" si="63"/>
        <v>Taji Zhen (Huái'ān Shì)</v>
      </c>
    </row>
    <row r="972" spans="1:16" hidden="1" x14ac:dyDescent="0.25">
      <c r="A972" t="s">
        <v>2217</v>
      </c>
      <c r="B972" t="str">
        <f t="shared" si="60"/>
        <v>Tángdiàn Jiēdào</v>
      </c>
      <c r="C972" t="str">
        <f t="shared" si="61"/>
        <v>Tángdiàn Jiēdào</v>
      </c>
      <c r="D972" t="s">
        <v>2218</v>
      </c>
      <c r="E972" t="s">
        <v>240</v>
      </c>
      <c r="F972" t="str">
        <f>_xlfn.CONCAT(D972,", ",H972,", ",I972,", ","江苏省")</f>
        <v>唐店街道, 新沂市, 徐州市, 江苏省</v>
      </c>
      <c r="G972">
        <v>46828</v>
      </c>
      <c r="H972" t="s">
        <v>161</v>
      </c>
      <c r="I972" t="s">
        <v>147</v>
      </c>
      <c r="J972">
        <f>VLOOKUP(F972,[1]!china_towns_second__2[[Column1]:[Y]],3,FALSE)</f>
        <v>34.291605490612497</v>
      </c>
      <c r="K972">
        <f>VLOOKUP(F972,[1]!china_towns_second__2[[Column1]:[Y]],2,FALSE)</f>
        <v>118.3688854</v>
      </c>
      <c r="L972" t="s">
        <v>4540</v>
      </c>
      <c r="M972" t="str">
        <f>VLOOKUP(H972,CHOOSE({1,2},Table1[Native],Table1[Name]),2,0)</f>
        <v>Xīnyí Shì</v>
      </c>
      <c r="N972" t="str">
        <f>VLOOKUP(I972,CHOOSE({1,2},Table1[Native],Table1[Name]),2,0)</f>
        <v>Xúzhōu Shì</v>
      </c>
      <c r="O972" t="str">
        <f t="shared" si="62"/>
        <v>Tangdian Jiedao (Xúzhōu Shì)</v>
      </c>
      <c r="P972" s="13" t="str">
        <f t="shared" si="63"/>
        <v>Tangdian Jiedao (Xúzhōu Shì)</v>
      </c>
    </row>
    <row r="973" spans="1:16" x14ac:dyDescent="0.25">
      <c r="A973" t="s">
        <v>1392</v>
      </c>
      <c r="B973" t="str">
        <f t="shared" si="60"/>
        <v>Tánggōu Zhèn</v>
      </c>
      <c r="C973" t="str">
        <f t="shared" si="61"/>
        <v>Tánggōu Zhèn</v>
      </c>
      <c r="D973" t="s">
        <v>1393</v>
      </c>
      <c r="E973" t="s">
        <v>243</v>
      </c>
      <c r="F973" t="str">
        <f>_xlfn.CONCAT(D973,", ",H973,", ",I973,", ","江苏省")</f>
        <v>塘沟镇, 沭阳县, 宿迁市, 江苏省</v>
      </c>
      <c r="G973">
        <v>32879</v>
      </c>
      <c r="H973" t="s">
        <v>89</v>
      </c>
      <c r="I973" t="s">
        <v>87</v>
      </c>
      <c r="J973">
        <f>VLOOKUP(F973,[1]!china_towns_second__2[[Column1]:[Y]],3,FALSE)</f>
        <v>33.994614393880099</v>
      </c>
      <c r="K973">
        <f>VLOOKUP(F973,[1]!china_towns_second__2[[Column1]:[Y]],2,FALSE)</f>
        <v>118.96031240000001</v>
      </c>
      <c r="L973" t="s">
        <v>4541</v>
      </c>
      <c r="M973" t="str">
        <f>VLOOKUP(H973,CHOOSE({1,2},Table1[Native],Table1[Name]),2,0)</f>
        <v>Shùyáng Xiàn</v>
      </c>
      <c r="N973" t="str">
        <f>VLOOKUP(I973,CHOOSE({1,2},Table1[Native],Table1[Name]),2,0)</f>
        <v>Sùqiān Shì</v>
      </c>
      <c r="O973" t="str">
        <f t="shared" si="62"/>
        <v>Tanggou Zhen (Sùqiān Shì)</v>
      </c>
      <c r="P973" s="13" t="str">
        <f t="shared" si="63"/>
        <v>Tanggou Zhen (Sùqiān Shì)</v>
      </c>
    </row>
    <row r="974" spans="1:16" x14ac:dyDescent="0.25">
      <c r="A974" t="s">
        <v>753</v>
      </c>
      <c r="B974" t="str">
        <f t="shared" si="60"/>
        <v>Tānggōu Zhèn</v>
      </c>
      <c r="C974" t="str">
        <f t="shared" si="61"/>
        <v>Tānggōu Zhèn</v>
      </c>
      <c r="D974" t="s">
        <v>754</v>
      </c>
      <c r="E974" t="s">
        <v>243</v>
      </c>
      <c r="F974" t="str">
        <f>_xlfn.CONCAT(D974,", ",H974,", ",I974,", ","江苏省")</f>
        <v>汤沟镇, 灌南县, 连云港市, 江苏省</v>
      </c>
      <c r="G974">
        <v>20362</v>
      </c>
      <c r="H974" t="s">
        <v>43</v>
      </c>
      <c r="I974" t="s">
        <v>37</v>
      </c>
      <c r="J974">
        <f>VLOOKUP(F974,[1]!china_towns_second__2[[Column1]:[Y]],3,FALSE)</f>
        <v>34.142702445365103</v>
      </c>
      <c r="K974">
        <f>VLOOKUP(F974,[1]!china_towns_second__2[[Column1]:[Y]],2,FALSE)</f>
        <v>119.1650175</v>
      </c>
      <c r="L974" t="s">
        <v>4541</v>
      </c>
      <c r="M974" t="str">
        <f>VLOOKUP(H974,CHOOSE({1,2},Table1[Native],Table1[Name]),2,0)</f>
        <v>Guànnán Xiàn</v>
      </c>
      <c r="N974" t="str">
        <f>VLOOKUP(I974,CHOOSE({1,2},Table1[Native],Table1[Name]),2,0)</f>
        <v>Liányúngăng Shì</v>
      </c>
      <c r="O974" t="str">
        <f t="shared" si="62"/>
        <v>Tanggou Zhen (Liányúngăng Shì)</v>
      </c>
      <c r="P974" s="13" t="str">
        <f t="shared" si="63"/>
        <v>Tanggou Zhen (Liányúngăng Shì)</v>
      </c>
    </row>
    <row r="975" spans="1:16" hidden="1" x14ac:dyDescent="0.25">
      <c r="A975" t="s">
        <v>570</v>
      </c>
      <c r="B975" t="str">
        <f t="shared" si="60"/>
        <v>Tángjí Zhèn</v>
      </c>
      <c r="C975" t="str">
        <f t="shared" si="61"/>
        <v>Tángjí Zhèn</v>
      </c>
      <c r="D975" t="s">
        <v>571</v>
      </c>
      <c r="E975" t="s">
        <v>243</v>
      </c>
      <c r="F975" t="str">
        <f>_xlfn.CONCAT(D975,", ",H975,", ",I975,", ","江苏省")</f>
        <v>唐集镇, 涟水县, 淮安市, 江苏省</v>
      </c>
      <c r="G975">
        <v>22867</v>
      </c>
      <c r="H975" t="s">
        <v>32</v>
      </c>
      <c r="I975" t="s">
        <v>21</v>
      </c>
      <c r="J975">
        <f>VLOOKUP(F975,[1]!china_towns_second__2[[Column1]:[Y]],3,FALSE)</f>
        <v>33.898565399711799</v>
      </c>
      <c r="K975">
        <f>VLOOKUP(F975,[1]!china_towns_second__2[[Column1]:[Y]],2,FALSE)</f>
        <v>119.55130990000001</v>
      </c>
      <c r="L975" t="s">
        <v>4542</v>
      </c>
      <c r="M975" t="str">
        <f>VLOOKUP(H975,CHOOSE({1,2},Table1[Native],Table1[Name]),2,0)</f>
        <v>Liánshuĭ Xiàn</v>
      </c>
      <c r="N975" t="str">
        <f>VLOOKUP(I975,CHOOSE({1,2},Table1[Native],Table1[Name]),2,0)</f>
        <v>Huái'ān Shì</v>
      </c>
      <c r="O975" t="str">
        <f t="shared" si="62"/>
        <v>Tangji Zhen (Huái'ān Shì)</v>
      </c>
      <c r="P975" s="13" t="str">
        <f t="shared" si="63"/>
        <v>Tangji Zhen (Huái'ān Shì)</v>
      </c>
    </row>
    <row r="976" spans="1:16" hidden="1" x14ac:dyDescent="0.25">
      <c r="A976" t="s">
        <v>1394</v>
      </c>
      <c r="B976" t="str">
        <f t="shared" si="60"/>
        <v>Tāngjiàn Zhèn</v>
      </c>
      <c r="C976" t="str">
        <f t="shared" si="61"/>
        <v>Tāngjiàn Zhèn</v>
      </c>
      <c r="D976" t="s">
        <v>1395</v>
      </c>
      <c r="E976" t="s">
        <v>243</v>
      </c>
      <c r="F976" t="str">
        <f>_xlfn.CONCAT(D976,", ",H976,", ",I976,", ","江苏省")</f>
        <v>汤涧镇, 沭阳县, 宿迁市, 江苏省</v>
      </c>
      <c r="G976">
        <v>29299</v>
      </c>
      <c r="H976" t="s">
        <v>89</v>
      </c>
      <c r="I976" t="s">
        <v>87</v>
      </c>
      <c r="J976">
        <f>VLOOKUP(F976,[1]!china_towns_second__2[[Column1]:[Y]],3,FALSE)</f>
        <v>34.139002007475</v>
      </c>
      <c r="K976">
        <f>VLOOKUP(F976,[1]!china_towns_second__2[[Column1]:[Y]],2,FALSE)</f>
        <v>118.9894062</v>
      </c>
      <c r="L976" t="s">
        <v>4543</v>
      </c>
      <c r="M976" t="str">
        <f>VLOOKUP(H976,CHOOSE({1,2},Table1[Native],Table1[Name]),2,0)</f>
        <v>Shùyáng Xiàn</v>
      </c>
      <c r="N976" t="str">
        <f>VLOOKUP(I976,CHOOSE({1,2},Table1[Native],Table1[Name]),2,0)</f>
        <v>Sùqiān Shì</v>
      </c>
      <c r="O976" t="str">
        <f t="shared" si="62"/>
        <v>Tangjian Zhen (Sùqiān Shì)</v>
      </c>
      <c r="P976" s="13" t="str">
        <f t="shared" si="63"/>
        <v>Tangjian Zhen (Sùqiān Shì)</v>
      </c>
    </row>
    <row r="977" spans="1:16" hidden="1" x14ac:dyDescent="0.25">
      <c r="A977" t="s">
        <v>1599</v>
      </c>
      <c r="B977" t="str">
        <f t="shared" si="60"/>
        <v>Tángqiáo Zhèn</v>
      </c>
      <c r="C977" t="str">
        <f t="shared" si="61"/>
        <v>Tángqiáo Zhèn</v>
      </c>
      <c r="D977" t="s">
        <v>1600</v>
      </c>
      <c r="E977" t="s">
        <v>243</v>
      </c>
      <c r="F977" t="str">
        <f>_xlfn.CONCAT(D977,", ",H977,", ",I977,", ","江苏省")</f>
        <v>塘桥镇, 张家港市, 苏州市, 江苏省</v>
      </c>
      <c r="G977">
        <v>163429</v>
      </c>
      <c r="H977" t="s">
        <v>115</v>
      </c>
      <c r="I977" t="s">
        <v>98</v>
      </c>
      <c r="J977">
        <f>VLOOKUP(F977,[1]!china_towns_second__2[[Column1]:[Y]],3,FALSE)</f>
        <v>31.8251456458779</v>
      </c>
      <c r="K977">
        <f>VLOOKUP(F977,[1]!china_towns_second__2[[Column1]:[Y]],2,FALSE)</f>
        <v>120.66506269999999</v>
      </c>
      <c r="L977" t="s">
        <v>4544</v>
      </c>
      <c r="M977" t="str">
        <f>VLOOKUP(H977,CHOOSE({1,2},Table1[Native],Table1[Name]),2,0)</f>
        <v>Zhāngjiāgăng Shì</v>
      </c>
      <c r="N977" t="str">
        <f>VLOOKUP(I977,CHOOSE({1,2},Table1[Native],Table1[Name]),2,0)</f>
        <v>Sūzhōu Shì</v>
      </c>
      <c r="O977" t="str">
        <f t="shared" si="62"/>
        <v>Tangqiao Zhen (Sūzhōu Shì)</v>
      </c>
      <c r="P977" s="13" t="str">
        <f t="shared" si="63"/>
        <v>Tangqiao Zhen (Sūzhōu Shì)</v>
      </c>
    </row>
    <row r="978" spans="1:16" hidden="1" x14ac:dyDescent="0.25">
      <c r="A978" t="s">
        <v>960</v>
      </c>
      <c r="B978" t="str">
        <f t="shared" si="60"/>
        <v>Tāngquán Jiēdào</v>
      </c>
      <c r="C978" t="str">
        <f t="shared" si="61"/>
        <v>Tāngquán Jiēdào</v>
      </c>
      <c r="D978" t="s">
        <v>961</v>
      </c>
      <c r="E978" t="s">
        <v>240</v>
      </c>
      <c r="F978" t="str">
        <f>_xlfn.CONCAT(D978,", ",H978,", ",I978,", ","江苏省")</f>
        <v>汤泉街道, 浦口区, 南京市, 江苏省</v>
      </c>
      <c r="G978">
        <v>26950</v>
      </c>
      <c r="H978" t="s">
        <v>63</v>
      </c>
      <c r="I978" t="s">
        <v>51</v>
      </c>
      <c r="J978">
        <f>VLOOKUP(F978,[1]!china_towns_second__2[[Column1]:[Y]],3,FALSE)</f>
        <v>32.061066072272403</v>
      </c>
      <c r="K978">
        <f>VLOOKUP(F978,[1]!china_towns_second__2[[Column1]:[Y]],2,FALSE)</f>
        <v>118.50906809999999</v>
      </c>
      <c r="L978" t="s">
        <v>4545</v>
      </c>
      <c r="M978" t="str">
        <f>VLOOKUP(H978,CHOOSE({1,2},Table1[Native],Table1[Name]),2,0)</f>
        <v>Pŭkŏu Qū</v>
      </c>
      <c r="N978" t="str">
        <f>VLOOKUP(I978,CHOOSE({1,2},Table1[Native],Table1[Name]),2,0)</f>
        <v>Nánjīng Shì</v>
      </c>
      <c r="O978" t="str">
        <f t="shared" si="62"/>
        <v>Tangquan Jiedao (Nánjīng Shì)</v>
      </c>
      <c r="P978" s="13" t="str">
        <f t="shared" si="63"/>
        <v>Tangquan Jiedao (Nánjīng Shì)</v>
      </c>
    </row>
    <row r="979" spans="1:16" hidden="1" x14ac:dyDescent="0.25">
      <c r="A979" t="s">
        <v>962</v>
      </c>
      <c r="B979" t="str">
        <f t="shared" si="60"/>
        <v>Tāngshān Jiēdào</v>
      </c>
      <c r="C979" t="str">
        <f t="shared" si="61"/>
        <v>Tāngshān Jiēdào</v>
      </c>
      <c r="D979" t="s">
        <v>963</v>
      </c>
      <c r="E979" t="s">
        <v>240</v>
      </c>
      <c r="F979" t="str">
        <f>_xlfn.CONCAT(D979,", ",H979,", ",I979,", ","江苏省")</f>
        <v>汤山街道, 江宁区, 南京市, 江苏省</v>
      </c>
      <c r="G979">
        <v>70131</v>
      </c>
      <c r="H979" t="s">
        <v>56</v>
      </c>
      <c r="I979" t="s">
        <v>51</v>
      </c>
      <c r="J979">
        <f>VLOOKUP(F979,[1]!china_towns_second__2[[Column1]:[Y]],3,FALSE)</f>
        <v>32.028917134049998</v>
      </c>
      <c r="K979">
        <f>VLOOKUP(F979,[1]!china_towns_second__2[[Column1]:[Y]],2,FALSE)</f>
        <v>119.0311707</v>
      </c>
      <c r="L979" t="s">
        <v>4546</v>
      </c>
      <c r="M979" t="str">
        <f>VLOOKUP(H979,CHOOSE({1,2},Table1[Native],Table1[Name]),2,0)</f>
        <v>Jiāngníng Qū</v>
      </c>
      <c r="N979" t="str">
        <f>VLOOKUP(I979,CHOOSE({1,2},Table1[Native],Table1[Name]),2,0)</f>
        <v>Nánjīng Shì</v>
      </c>
      <c r="O979" t="str">
        <f t="shared" si="62"/>
        <v>Tangshan Jiedao (Nánjīng Shì)</v>
      </c>
      <c r="P979" s="13" t="str">
        <f t="shared" si="63"/>
        <v>Tangshan Jiedao (Nánjīng Shì)</v>
      </c>
    </row>
    <row r="980" spans="1:16" hidden="1" x14ac:dyDescent="0.25">
      <c r="A980" t="s">
        <v>2681</v>
      </c>
      <c r="B980" t="str">
        <f t="shared" si="60"/>
        <v>Tāngwāng Xiāng</v>
      </c>
      <c r="C980" t="str">
        <f t="shared" si="61"/>
        <v>Tāngwāng Xiāng</v>
      </c>
      <c r="D980" t="s">
        <v>2682</v>
      </c>
      <c r="E980" t="s">
        <v>690</v>
      </c>
      <c r="F980" t="str">
        <f>_xlfn.CONCAT(D980,", ",H980,", ",I980,", ","江苏省")</f>
        <v>汤汪乡, 广陵区, 扬州市, 江苏省</v>
      </c>
      <c r="G980">
        <v>23791</v>
      </c>
      <c r="H980" t="s">
        <v>190</v>
      </c>
      <c r="I980" t="s">
        <v>184</v>
      </c>
      <c r="J980" t="e">
        <f>VLOOKUP(F980,[1]!china_towns_second__2[[Column1]:[Y]],3,FALSE)</f>
        <v>#N/A</v>
      </c>
      <c r="K980" t="e">
        <f>VLOOKUP(F980,[1]!china_towns_second__2[[Column1]:[Y]],2,FALSE)</f>
        <v>#N/A</v>
      </c>
      <c r="L980" t="s">
        <v>4547</v>
      </c>
      <c r="M980" t="str">
        <f>VLOOKUP(H980,CHOOSE({1,2},Table1[Native],Table1[Name]),2,0)</f>
        <v>Guănglíng Qū</v>
      </c>
      <c r="N980" t="str">
        <f>VLOOKUP(I980,CHOOSE({1,2},Table1[Native],Table1[Name]),2,0)</f>
        <v>Yángzhōu Shì</v>
      </c>
      <c r="O980" t="str">
        <f t="shared" si="62"/>
        <v>Tangwang Xiang (Yángzhōu Shì)</v>
      </c>
      <c r="P980" s="13" t="str">
        <f t="shared" si="63"/>
        <v>Tangwang Xiang (Yángzhōu Shì)</v>
      </c>
    </row>
    <row r="981" spans="1:16" hidden="1" x14ac:dyDescent="0.25">
      <c r="A981" t="s">
        <v>2486</v>
      </c>
      <c r="B981" t="str">
        <f t="shared" si="60"/>
        <v>Tángyáng Zhèn</v>
      </c>
      <c r="C981" t="str">
        <f t="shared" si="61"/>
        <v>Tángyáng Zhèn</v>
      </c>
      <c r="D981" t="s">
        <v>2487</v>
      </c>
      <c r="E981" t="s">
        <v>243</v>
      </c>
      <c r="F981" t="str">
        <f>_xlfn.CONCAT(D981,", ",H981,", ",I981,", ","江苏省")</f>
        <v>唐洋镇, 东台市, 盐城市, 江苏省</v>
      </c>
      <c r="G981">
        <v>42373</v>
      </c>
      <c r="H981" t="s">
        <v>171</v>
      </c>
      <c r="I981" t="s">
        <v>165</v>
      </c>
      <c r="J981">
        <f>VLOOKUP(F981,[1]!china_towns_second__2[[Column1]:[Y]],3,FALSE)</f>
        <v>32.638084630471702</v>
      </c>
      <c r="K981">
        <f>VLOOKUP(F981,[1]!china_towns_second__2[[Column1]:[Y]],2,FALSE)</f>
        <v>120.6744149</v>
      </c>
      <c r="L981" t="s">
        <v>4548</v>
      </c>
      <c r="M981" t="str">
        <f>VLOOKUP(H981,CHOOSE({1,2},Table1[Native],Table1[Name]),2,0)</f>
        <v>Dōngtái Shì</v>
      </c>
      <c r="N981" t="str">
        <f>VLOOKUP(I981,CHOOSE({1,2},Table1[Native],Table1[Name]),2,0)</f>
        <v>Yánchéng Shì</v>
      </c>
      <c r="O981" t="str">
        <f t="shared" si="62"/>
        <v>Tangyang Zhen (Yánchéng Shì)</v>
      </c>
      <c r="P981" s="13" t="str">
        <f t="shared" si="63"/>
        <v>Tangyang Zhen (Yánchéng Shì)</v>
      </c>
    </row>
    <row r="982" spans="1:16" hidden="1" x14ac:dyDescent="0.25">
      <c r="A982" t="s">
        <v>2219</v>
      </c>
      <c r="B982" t="str">
        <f t="shared" si="60"/>
        <v>Tángzhāng Zhèn</v>
      </c>
      <c r="C982" t="str">
        <f t="shared" si="61"/>
        <v>Tángzhāng Zhèn</v>
      </c>
      <c r="D982" t="s">
        <v>2220</v>
      </c>
      <c r="E982" t="s">
        <v>243</v>
      </c>
      <c r="F982" t="str">
        <f>_xlfn.CONCAT(D982,", ",H982,", ",I982,", ","江苏省")</f>
        <v>棠张镇, 铜山区, 徐州市, 江苏省</v>
      </c>
      <c r="G982">
        <v>52985</v>
      </c>
      <c r="H982" t="s">
        <v>159</v>
      </c>
      <c r="I982" t="s">
        <v>147</v>
      </c>
      <c r="J982">
        <f>VLOOKUP(F982,[1]!china_towns_second__2[[Column1]:[Y]],3,FALSE)</f>
        <v>34.115947187176403</v>
      </c>
      <c r="K982">
        <f>VLOOKUP(F982,[1]!china_towns_second__2[[Column1]:[Y]],2,FALSE)</f>
        <v>117.26890969999999</v>
      </c>
      <c r="L982" t="s">
        <v>4549</v>
      </c>
      <c r="M982" t="str">
        <f>VLOOKUP(H982,CHOOSE({1,2},Table1[Native],Table1[Name]),2,0)</f>
        <v>Tóngshān Qū</v>
      </c>
      <c r="N982" t="str">
        <f>VLOOKUP(I982,CHOOSE({1,2},Table1[Native],Table1[Name]),2,0)</f>
        <v>Xúzhōu Shì</v>
      </c>
      <c r="O982" t="str">
        <f t="shared" si="62"/>
        <v>Tangzhang Zhen (Xúzhōu Shì)</v>
      </c>
      <c r="P982" s="13" t="str">
        <f t="shared" si="63"/>
        <v>Tangzhang Zhen (Xúzhōu Shì)</v>
      </c>
    </row>
    <row r="983" spans="1:16" hidden="1" x14ac:dyDescent="0.25">
      <c r="A983" t="s">
        <v>1188</v>
      </c>
      <c r="B983" t="str">
        <f t="shared" si="60"/>
        <v>Tángzházhèn Jiēdào</v>
      </c>
      <c r="C983" t="str">
        <f t="shared" si="61"/>
        <v>Tángzházhèn Jiēdào</v>
      </c>
      <c r="D983" t="s">
        <v>1189</v>
      </c>
      <c r="E983" t="s">
        <v>240</v>
      </c>
      <c r="F983" t="str">
        <f>_xlfn.CONCAT(D983,", ",H983,", ",I983,", ","江苏省")</f>
        <v>唐闸镇街道, 崇川区, 南通市, 江苏省</v>
      </c>
      <c r="G983">
        <v>58401</v>
      </c>
      <c r="H983" t="s">
        <v>73</v>
      </c>
      <c r="I983" t="s">
        <v>72</v>
      </c>
      <c r="J983" t="e">
        <f>VLOOKUP(F983,[1]!china_towns_second__2[[Column1]:[Y]],3,FALSE)</f>
        <v>#N/A</v>
      </c>
      <c r="K983" t="e">
        <f>VLOOKUP(F983,[1]!china_towns_second__2[[Column1]:[Y]],2,FALSE)</f>
        <v>#N/A</v>
      </c>
      <c r="L983" t="s">
        <v>4550</v>
      </c>
      <c r="M983" t="str">
        <f>VLOOKUP(H983,CHOOSE({1,2},Table1[Native],Table1[Name]),2,0)</f>
        <v>Chóngchuān Qū</v>
      </c>
      <c r="N983" t="str">
        <f>VLOOKUP(I983,CHOOSE({1,2},Table1[Native],Table1[Name]),2,0)</f>
        <v>Nántōng Shì</v>
      </c>
      <c r="O983" t="str">
        <f t="shared" si="62"/>
        <v>Tangzhazhen Jiedao (Nántōng Shì)</v>
      </c>
      <c r="P983" s="13" t="str">
        <f t="shared" si="63"/>
        <v>Tangzhazhen Jiedao (Nántōng Shì)</v>
      </c>
    </row>
    <row r="984" spans="1:16" hidden="1" x14ac:dyDescent="0.25">
      <c r="A984" t="s">
        <v>2683</v>
      </c>
      <c r="B984" t="str">
        <f t="shared" si="60"/>
        <v>Tāngzhuāng Zhèn [incl. Hànliú Zhèn]</v>
      </c>
      <c r="C984" t="str">
        <f t="shared" si="61"/>
        <v>Tāngzhuāng Zhèn [incl. Hànliú Zhèn]</v>
      </c>
      <c r="D984" t="s">
        <v>2684</v>
      </c>
      <c r="E984" t="s">
        <v>243</v>
      </c>
      <c r="F984" t="str">
        <f>_xlfn.CONCAT(D984,", ",H984,", ",I984,", ","江苏省")</f>
        <v>汤庄镇, 高邮市, 扬州市, 江苏省</v>
      </c>
      <c r="G984">
        <v>50957</v>
      </c>
      <c r="H984" t="s">
        <v>188</v>
      </c>
      <c r="I984" t="s">
        <v>184</v>
      </c>
      <c r="J984">
        <f>VLOOKUP(F984,[1]!china_towns_second__2[[Column1]:[Y]],3,FALSE)</f>
        <v>32.7658161013916</v>
      </c>
      <c r="K984">
        <f>VLOOKUP(F984,[1]!china_towns_second__2[[Column1]:[Y]],2,FALSE)</f>
        <v>119.7109294</v>
      </c>
      <c r="L984" t="s">
        <v>4551</v>
      </c>
      <c r="M984" t="str">
        <f>VLOOKUP(H984,CHOOSE({1,2},Table1[Native],Table1[Name]),2,0)</f>
        <v>Gāoyóu Shì</v>
      </c>
      <c r="N984" t="str">
        <f>VLOOKUP(I984,CHOOSE({1,2},Table1[Native],Table1[Name]),2,0)</f>
        <v>Yángzhōu Shì</v>
      </c>
      <c r="O984" t="str">
        <f t="shared" si="62"/>
        <v>Tangzhuang Zhen [incl. Hanliu Zhen] (Yángzhōu Shì)</v>
      </c>
      <c r="P984" s="13" t="str">
        <f t="shared" si="63"/>
        <v>Tangzhuang Zhen [incl. Hanliu Zhen] (Yángzhōu Shì)</v>
      </c>
    </row>
    <row r="985" spans="1:16" hidden="1" x14ac:dyDescent="0.25">
      <c r="A985" t="s">
        <v>755</v>
      </c>
      <c r="B985" t="str">
        <f t="shared" si="60"/>
        <v>Táolín Zhèn</v>
      </c>
      <c r="C985" t="str">
        <f t="shared" si="61"/>
        <v>Táolín Zhèn</v>
      </c>
      <c r="D985" t="s">
        <v>756</v>
      </c>
      <c r="E985" t="s">
        <v>243</v>
      </c>
      <c r="F985" t="str">
        <f>_xlfn.CONCAT(D985,", ",H985,", ",I985,", ","江苏省")</f>
        <v>桃林镇, 东海县, 连云港市, 江苏省</v>
      </c>
      <c r="G985">
        <v>57459</v>
      </c>
      <c r="H985" t="s">
        <v>39</v>
      </c>
      <c r="I985" t="s">
        <v>37</v>
      </c>
      <c r="J985">
        <f>VLOOKUP(F985,[1]!china_towns_second__2[[Column1]:[Y]],3,FALSE)</f>
        <v>34.490673397240599</v>
      </c>
      <c r="K985">
        <f>VLOOKUP(F985,[1]!china_towns_second__2[[Column1]:[Y]],2,FALSE)</f>
        <v>118.4782969</v>
      </c>
      <c r="L985" t="s">
        <v>4552</v>
      </c>
      <c r="M985" t="str">
        <f>VLOOKUP(H985,CHOOSE({1,2},Table1[Native],Table1[Name]),2,0)</f>
        <v>Dōnghăi Xiàn</v>
      </c>
      <c r="N985" t="str">
        <f>VLOOKUP(I985,CHOOSE({1,2},Table1[Native],Table1[Name]),2,0)</f>
        <v>Liányúngăng Shì</v>
      </c>
      <c r="O985" t="str">
        <f t="shared" si="62"/>
        <v>Taolin Zhen (Liányúngăng Shì)</v>
      </c>
      <c r="P985" s="13" t="str">
        <f t="shared" si="63"/>
        <v>Taolin Zhen (Liányúngăng Shì)</v>
      </c>
    </row>
    <row r="986" spans="1:16" hidden="1" x14ac:dyDescent="0.25">
      <c r="A986" t="s">
        <v>2221</v>
      </c>
      <c r="B986" t="str">
        <f t="shared" si="60"/>
        <v>Táoyuán Jiēdào</v>
      </c>
      <c r="C986" t="str">
        <f t="shared" si="61"/>
        <v>Táoyuán Jiēdào</v>
      </c>
      <c r="D986" t="s">
        <v>2222</v>
      </c>
      <c r="E986" t="s">
        <v>240</v>
      </c>
      <c r="F986" t="str">
        <f>_xlfn.CONCAT(D986,", ",H986,", ",I986,", ","江苏省")</f>
        <v>桃园街道, 泉山区, 徐州市, 江苏省</v>
      </c>
      <c r="G986">
        <v>11410</v>
      </c>
      <c r="H986" t="s">
        <v>156</v>
      </c>
      <c r="I986" t="s">
        <v>147</v>
      </c>
      <c r="J986">
        <f>VLOOKUP(F986,[1]!china_towns_second__2[[Column1]:[Y]],3,FALSE)</f>
        <v>34.310729791616197</v>
      </c>
      <c r="K986">
        <f>VLOOKUP(F986,[1]!china_towns_second__2[[Column1]:[Y]],2,FALSE)</f>
        <v>117.083107</v>
      </c>
      <c r="L986" t="s">
        <v>4553</v>
      </c>
      <c r="M986" t="str">
        <f>VLOOKUP(H986,CHOOSE({1,2},Table1[Native],Table1[Name]),2,0)</f>
        <v>Quánshān Qū</v>
      </c>
      <c r="N986" t="str">
        <f>VLOOKUP(I986,CHOOSE({1,2},Table1[Native],Table1[Name]),2,0)</f>
        <v>Xúzhōu Shì</v>
      </c>
      <c r="O986" t="str">
        <f t="shared" si="62"/>
        <v>Taoyuan Jiedao (Xúzhōu Shì)</v>
      </c>
      <c r="P986" s="13" t="str">
        <f t="shared" si="63"/>
        <v>Taoyuan Jiedao (Xúzhōu Shì)</v>
      </c>
    </row>
    <row r="987" spans="1:16" hidden="1" x14ac:dyDescent="0.25">
      <c r="A987" t="s">
        <v>1190</v>
      </c>
      <c r="B987" t="str">
        <f t="shared" si="60"/>
        <v>Táoyuán Zhèn (Nántōng Shì)</v>
      </c>
      <c r="C987" t="str">
        <f t="shared" si="61"/>
        <v>Táoyuán Zhèn (Nántōng Shì)</v>
      </c>
      <c r="D987" t="s">
        <v>1191</v>
      </c>
      <c r="E987" t="s">
        <v>243</v>
      </c>
      <c r="F987" t="str">
        <f>_xlfn.CONCAT(D987,", ",H987,", ",I987,", ","江苏省")</f>
        <v>桃园镇, 如皋市, 南通市, 江苏省</v>
      </c>
      <c r="G987">
        <v>41071</v>
      </c>
      <c r="H987" t="s">
        <v>83</v>
      </c>
      <c r="I987" t="s">
        <v>72</v>
      </c>
      <c r="J987">
        <f>VLOOKUP(F987,[1]!china_towns_second__2[[Column1]:[Y]],3,FALSE)</f>
        <v>32.370185877809099</v>
      </c>
      <c r="K987">
        <f>VLOOKUP(F987,[1]!china_towns_second__2[[Column1]:[Y]],2,FALSE)</f>
        <v>120.5756526</v>
      </c>
      <c r="L987" t="s">
        <v>4554</v>
      </c>
      <c r="M987" t="str">
        <f>VLOOKUP(H987,CHOOSE({1,2},Table1[Native],Table1[Name]),2,0)</f>
        <v>Rúgāo Shì</v>
      </c>
      <c r="N987" t="str">
        <f>VLOOKUP(I987,CHOOSE({1,2},Table1[Native],Table1[Name]),2,0)</f>
        <v>Nántōng Shì</v>
      </c>
      <c r="O987" t="str">
        <f t="shared" si="62"/>
        <v>Taoyuan Zhen (Nantong Shi) (Nántōng Shì)</v>
      </c>
      <c r="P987" s="13" t="str">
        <f t="shared" si="63"/>
        <v>Taoyuan Zhen (Nantong Shi) (Nántōng Shì)</v>
      </c>
    </row>
    <row r="988" spans="1:16" hidden="1" x14ac:dyDescent="0.25">
      <c r="A988" t="s">
        <v>1190</v>
      </c>
      <c r="B988" t="str">
        <f t="shared" si="60"/>
        <v>Táoyuán Zhèn (Sūzhōu Shì)</v>
      </c>
      <c r="C988" t="str">
        <f t="shared" si="61"/>
        <v>Táoyuán Zhèn (Sūzhōu Shì)</v>
      </c>
      <c r="D988" t="s">
        <v>1601</v>
      </c>
      <c r="E988" t="s">
        <v>243</v>
      </c>
      <c r="F988" t="str">
        <f>_xlfn.CONCAT(D988,", ",H988,", ",I988,", ","江苏省")</f>
        <v>桃源镇, 吴江区, 苏州市, 江苏省</v>
      </c>
      <c r="G988">
        <v>75209</v>
      </c>
      <c r="H988" t="s">
        <v>109</v>
      </c>
      <c r="I988" t="s">
        <v>98</v>
      </c>
      <c r="J988">
        <f>VLOOKUP(F988,[1]!china_towns_second__2[[Column1]:[Y]],3,FALSE)</f>
        <v>30.829796067024699</v>
      </c>
      <c r="K988">
        <f>VLOOKUP(F988,[1]!china_towns_second__2[[Column1]:[Y]],2,FALSE)</f>
        <v>120.50040920000001</v>
      </c>
      <c r="L988" t="s">
        <v>4555</v>
      </c>
      <c r="M988" t="str">
        <f>VLOOKUP(H988,CHOOSE({1,2},Table1[Native],Table1[Name]),2,0)</f>
        <v>Wújiāng Qū</v>
      </c>
      <c r="N988" t="str">
        <f>VLOOKUP(I988,CHOOSE({1,2},Table1[Native],Table1[Name]),2,0)</f>
        <v>Sūzhōu Shì</v>
      </c>
      <c r="O988" t="str">
        <f t="shared" si="62"/>
        <v>Taoyuan Zhen (Suzhou Shi) (Sūzhōu Shì)</v>
      </c>
      <c r="P988" s="13" t="str">
        <f t="shared" si="63"/>
        <v>Taoyuan Zhen (Suzhou Shi) (Sūzhōu Shì)</v>
      </c>
    </row>
    <row r="989" spans="1:16" hidden="1" x14ac:dyDescent="0.25">
      <c r="A989" t="s">
        <v>1190</v>
      </c>
      <c r="B989" t="str">
        <f t="shared" si="60"/>
        <v>Táoyuán Zhèn (Xúzhōu Shì)</v>
      </c>
      <c r="C989" t="str">
        <f t="shared" si="61"/>
        <v>Táoyuán Zhèn (Xúzhōu Shì)</v>
      </c>
      <c r="D989" t="s">
        <v>1191</v>
      </c>
      <c r="E989" t="s">
        <v>243</v>
      </c>
      <c r="F989" t="str">
        <f>_xlfn.CONCAT(D989,", ",H989,", ",I989,", ","江苏省")</f>
        <v>桃园镇, 睢宁县, 徐州市, 江苏省</v>
      </c>
      <c r="G989">
        <v>52861</v>
      </c>
      <c r="H989" t="s">
        <v>158</v>
      </c>
      <c r="I989" t="s">
        <v>147</v>
      </c>
      <c r="J989">
        <f>VLOOKUP(F989,[1]!china_towns_second__2[[Column1]:[Y]],3,FALSE)</f>
        <v>33.849022683029801</v>
      </c>
      <c r="K989">
        <f>VLOOKUP(F989,[1]!china_towns_second__2[[Column1]:[Y]],2,FALSE)</f>
        <v>117.8088827</v>
      </c>
      <c r="L989" t="s">
        <v>4556</v>
      </c>
      <c r="M989" t="str">
        <f>VLOOKUP(H989,CHOOSE({1,2},Table1[Native],Table1[Name]),2,0)</f>
        <v>Suīníng Xiàn</v>
      </c>
      <c r="N989" t="str">
        <f>VLOOKUP(I989,CHOOSE({1,2},Table1[Native],Table1[Name]),2,0)</f>
        <v>Xúzhōu Shì</v>
      </c>
      <c r="O989" t="str">
        <f t="shared" si="62"/>
        <v>Taoyuan Zhen (Xuzhou Shi) (Xúzhōu Shì)</v>
      </c>
      <c r="P989" s="13" t="str">
        <f t="shared" si="63"/>
        <v>Taoyuan Zhen (Xuzhou Shi) (Xúzhōu Shì)</v>
      </c>
    </row>
    <row r="990" spans="1:16" hidden="1" x14ac:dyDescent="0.25">
      <c r="A990" t="s">
        <v>1782</v>
      </c>
      <c r="B990" t="str">
        <f t="shared" si="60"/>
        <v>Táozhuāng Zhèn</v>
      </c>
      <c r="C990" t="str">
        <f t="shared" si="61"/>
        <v>Táozhuāng Zhèn</v>
      </c>
      <c r="D990" t="s">
        <v>1783</v>
      </c>
      <c r="E990" t="s">
        <v>243</v>
      </c>
      <c r="F990" t="str">
        <f>_xlfn.CONCAT(D990,", ",H990,", ",I990,", ","江苏省")</f>
        <v>陶庄镇, 兴化市, 泰州市, 江苏省</v>
      </c>
      <c r="G990">
        <v>31130</v>
      </c>
      <c r="H990" t="s">
        <v>131</v>
      </c>
      <c r="I990" t="s">
        <v>117</v>
      </c>
      <c r="J990">
        <f>VLOOKUP(F990,[1]!china_towns_second__2[[Column1]:[Y]],3,FALSE)</f>
        <v>32.872497082033703</v>
      </c>
      <c r="K990">
        <f>VLOOKUP(F990,[1]!china_towns_second__2[[Column1]:[Y]],2,FALSE)</f>
        <v>120.1559804</v>
      </c>
      <c r="L990" t="s">
        <v>4557</v>
      </c>
      <c r="M990" t="str">
        <f>VLOOKUP(H990,CHOOSE({1,2},Table1[Native],Table1[Name]),2,0)</f>
        <v>Xīnghuà Shì</v>
      </c>
      <c r="N990" t="str">
        <f>VLOOKUP(I990,CHOOSE({1,2},Table1[Native],Table1[Name]),2,0)</f>
        <v>Tàizhōu Shì</v>
      </c>
      <c r="O990" t="str">
        <f t="shared" si="62"/>
        <v>Taozhuang Zhen (Tàizhōu Shì)</v>
      </c>
      <c r="P990" s="13" t="str">
        <f t="shared" si="63"/>
        <v>Taozhuang Zhen (Tàizhōu Shì)</v>
      </c>
    </row>
    <row r="991" spans="1:16" hidden="1" x14ac:dyDescent="0.25">
      <c r="A991" t="s">
        <v>757</v>
      </c>
      <c r="B991" t="str">
        <f t="shared" si="60"/>
        <v>Tăshān Zhèn (Liányúngăng Shì)</v>
      </c>
      <c r="C991" t="str">
        <f t="shared" si="61"/>
        <v>Tăshān Zhèn (Liányúngăng Shì)</v>
      </c>
      <c r="D991" t="s">
        <v>758</v>
      </c>
      <c r="E991" t="s">
        <v>243</v>
      </c>
      <c r="F991" t="str">
        <f>_xlfn.CONCAT(D991,", ",H991,", ",I991,", ","江苏省")</f>
        <v>塔山镇, 赣榆区, 连云港市, 江苏省</v>
      </c>
      <c r="G991">
        <v>45285</v>
      </c>
      <c r="H991" t="s">
        <v>41</v>
      </c>
      <c r="I991" t="s">
        <v>37</v>
      </c>
      <c r="J991">
        <f>VLOOKUP(F991,[1]!china_towns_second__2[[Column1]:[Y]],3,FALSE)</f>
        <v>34.927992519882402</v>
      </c>
      <c r="K991">
        <f>VLOOKUP(F991,[1]!china_towns_second__2[[Column1]:[Y]],2,FALSE)</f>
        <v>118.9668674</v>
      </c>
      <c r="L991" t="s">
        <v>4558</v>
      </c>
      <c r="M991" t="str">
        <f>VLOOKUP(H991,CHOOSE({1,2},Table1[Native],Table1[Name]),2,0)</f>
        <v>Gànyú Qū</v>
      </c>
      <c r="N991" t="str">
        <f>VLOOKUP(I991,CHOOSE({1,2},Table1[Native],Table1[Name]),2,0)</f>
        <v>Liányúngăng Shì</v>
      </c>
      <c r="O991" t="str">
        <f t="shared" si="62"/>
        <v>Tashan Zhen (Lianyungang Shi) (Liányúngăng Shì)</v>
      </c>
      <c r="P991" s="13" t="str">
        <f t="shared" si="63"/>
        <v>Tashan Zhen (Lianyungang Shi) (Liányúngăng Shì)</v>
      </c>
    </row>
    <row r="992" spans="1:16" hidden="1" x14ac:dyDescent="0.25">
      <c r="A992" t="s">
        <v>757</v>
      </c>
      <c r="B992" t="str">
        <f t="shared" si="60"/>
        <v>Tăshān Zhèn (Xúzhōu Shì)</v>
      </c>
      <c r="C992" t="str">
        <f t="shared" si="61"/>
        <v>Tăshān Zhèn (Xúzhōu Shì)</v>
      </c>
      <c r="D992" t="s">
        <v>758</v>
      </c>
      <c r="E992" t="s">
        <v>243</v>
      </c>
      <c r="F992" t="str">
        <f>_xlfn.CONCAT(D992,", ",H992,", ",I992,", ","江苏省")</f>
        <v>塔山镇, 贾汪区, 徐州市, 江苏省</v>
      </c>
      <c r="G992">
        <v>59162</v>
      </c>
      <c r="H992" t="s">
        <v>151</v>
      </c>
      <c r="I992" t="s">
        <v>147</v>
      </c>
      <c r="J992">
        <f>VLOOKUP(F992,[1]!china_towns_second__2[[Column1]:[Y]],3,FALSE)</f>
        <v>34.364641439468798</v>
      </c>
      <c r="K992">
        <f>VLOOKUP(F992,[1]!china_towns_second__2[[Column1]:[Y]],2,FALSE)</f>
        <v>117.6184696</v>
      </c>
      <c r="L992" t="s">
        <v>4559</v>
      </c>
      <c r="M992" t="str">
        <f>VLOOKUP(H992,CHOOSE({1,2},Table1[Native],Table1[Name]),2,0)</f>
        <v>Jiăwāng Qū</v>
      </c>
      <c r="N992" t="str">
        <f>VLOOKUP(I992,CHOOSE({1,2},Table1[Native],Table1[Name]),2,0)</f>
        <v>Xúzhōu Shì</v>
      </c>
      <c r="O992" t="str">
        <f t="shared" si="62"/>
        <v>Tashan Zhen (Xuzhou Shi) (Xúzhōu Shì)</v>
      </c>
      <c r="P992" s="13" t="str">
        <f t="shared" si="63"/>
        <v>Tashan Zhen (Xuzhou Shi) (Xúzhōu Shì)</v>
      </c>
    </row>
    <row r="993" spans="1:16" hidden="1" x14ac:dyDescent="0.25">
      <c r="A993" t="s">
        <v>2488</v>
      </c>
      <c r="B993" t="str">
        <f t="shared" si="60"/>
        <v>Tèyōng Zhèn</v>
      </c>
      <c r="C993" t="str">
        <f t="shared" si="61"/>
        <v>Tèyōng Zhèn</v>
      </c>
      <c r="D993" t="s">
        <v>2489</v>
      </c>
      <c r="E993" t="s">
        <v>243</v>
      </c>
      <c r="F993" t="str">
        <f>_xlfn.CONCAT(D993,", ",H993,", ",I993,", ","江苏省")</f>
        <v>特庸镇, 射阳县, 盐城市, 江苏省</v>
      </c>
      <c r="G993">
        <v>38160</v>
      </c>
      <c r="H993" t="s">
        <v>177</v>
      </c>
      <c r="I993" t="s">
        <v>165</v>
      </c>
      <c r="J993">
        <f>VLOOKUP(F993,[1]!china_towns_second__2[[Column1]:[Y]],3,FALSE)</f>
        <v>33.515930475309901</v>
      </c>
      <c r="K993">
        <f>VLOOKUP(F993,[1]!china_towns_second__2[[Column1]:[Y]],2,FALSE)</f>
        <v>120.2788244</v>
      </c>
      <c r="L993" t="s">
        <v>4560</v>
      </c>
      <c r="M993" t="str">
        <f>VLOOKUP(H993,CHOOSE({1,2},Table1[Native],Table1[Name]),2,0)</f>
        <v>Shèyáng Xiàn</v>
      </c>
      <c r="N993" t="str">
        <f>VLOOKUP(I993,CHOOSE({1,2},Table1[Native],Table1[Name]),2,0)</f>
        <v>Yánchéng Shì</v>
      </c>
      <c r="O993" t="str">
        <f t="shared" si="62"/>
        <v>Teyong Zhen (Yánchéng Shì)</v>
      </c>
      <c r="P993" s="13" t="str">
        <f t="shared" si="63"/>
        <v>Teyong Zhen (Yánchéng Shì)</v>
      </c>
    </row>
    <row r="994" spans="1:16" hidden="1" x14ac:dyDescent="0.25">
      <c r="A994" t="s">
        <v>1192</v>
      </c>
      <c r="B994" t="str">
        <f t="shared" si="60"/>
        <v>Tiānbŭ Zhèn</v>
      </c>
      <c r="C994" t="str">
        <f t="shared" si="61"/>
        <v>Tiānbŭ Zhèn</v>
      </c>
      <c r="D994" t="s">
        <v>1193</v>
      </c>
      <c r="E994" t="s">
        <v>243</v>
      </c>
      <c r="F994" t="str">
        <f>_xlfn.CONCAT(D994,", ",H994,", ",I994,", ","江苏省")</f>
        <v>天补镇, 海门区, 南通市, 江苏省</v>
      </c>
      <c r="G994">
        <v>30311</v>
      </c>
      <c r="H994" t="s">
        <v>77</v>
      </c>
      <c r="I994" t="s">
        <v>72</v>
      </c>
      <c r="J994">
        <f>VLOOKUP(F994,[1]!china_towns_second__2[[Column1]:[Y]],3,FALSE)</f>
        <v>31.927344999999999</v>
      </c>
      <c r="K994">
        <f>VLOOKUP(F994,[1]!china_towns_second__2[[Column1]:[Y]],2,FALSE)</f>
        <v>121.1088069</v>
      </c>
      <c r="L994" t="s">
        <v>4561</v>
      </c>
      <c r="M994" t="str">
        <f>VLOOKUP(H994,CHOOSE({1,2},Table1[Native],Table1[Name]),2,0)</f>
        <v>Hăimén Qū</v>
      </c>
      <c r="N994" t="str">
        <f>VLOOKUP(I994,CHOOSE({1,2},Table1[Native],Table1[Name]),2,0)</f>
        <v>Nántōng Shì</v>
      </c>
      <c r="O994" t="str">
        <f t="shared" si="62"/>
        <v>Tianbu Zhen (Nántōng Shì)</v>
      </c>
      <c r="P994" s="13" t="str">
        <f t="shared" si="63"/>
        <v>Tianbu Zhen (Nántōng Shì)</v>
      </c>
    </row>
    <row r="995" spans="1:16" hidden="1" x14ac:dyDescent="0.25">
      <c r="A995" t="s">
        <v>2490</v>
      </c>
      <c r="B995" t="str">
        <f t="shared" si="60"/>
        <v>Tiānchăng Zhèn</v>
      </c>
      <c r="C995" t="str">
        <f t="shared" si="61"/>
        <v>Tiānchăng Zhèn</v>
      </c>
      <c r="D995" t="s">
        <v>2491</v>
      </c>
      <c r="E995" t="s">
        <v>243</v>
      </c>
      <c r="F995" t="str">
        <f>_xlfn.CONCAT(D995,", ",H995,", ",I995,", ","江苏省")</f>
        <v>天场镇, 滨海县, 盐城市, 江苏省</v>
      </c>
      <c r="G995">
        <v>35298</v>
      </c>
      <c r="H995" t="s">
        <v>167</v>
      </c>
      <c r="I995" t="s">
        <v>165</v>
      </c>
      <c r="J995">
        <f>VLOOKUP(F995,[1]!china_towns_second__2[[Column1]:[Y]],3,FALSE)</f>
        <v>33.939837920338803</v>
      </c>
      <c r="K995">
        <f>VLOOKUP(F995,[1]!china_towns_second__2[[Column1]:[Y]],2,FALSE)</f>
        <v>119.73339660000001</v>
      </c>
      <c r="L995" t="s">
        <v>4562</v>
      </c>
      <c r="M995" t="str">
        <f>VLOOKUP(H995,CHOOSE({1,2},Table1[Native],Table1[Name]),2,0)</f>
        <v>Bīnhăi Xiàn</v>
      </c>
      <c r="N995" t="str">
        <f>VLOOKUP(I995,CHOOSE({1,2},Table1[Native],Table1[Name]),2,0)</f>
        <v>Yánchéng Shì</v>
      </c>
      <c r="O995" t="str">
        <f t="shared" si="62"/>
        <v>Tianchang Zhen (Yánchéng Shì)</v>
      </c>
      <c r="P995" s="13" t="str">
        <f t="shared" si="63"/>
        <v>Tianchang Zhen (Yánchéng Shì)</v>
      </c>
    </row>
    <row r="996" spans="1:16" hidden="1" x14ac:dyDescent="0.25">
      <c r="A996" t="s">
        <v>1396</v>
      </c>
      <c r="B996" t="str">
        <f t="shared" si="60"/>
        <v>Tiāngănghú Xiāng</v>
      </c>
      <c r="C996" t="str">
        <f t="shared" si="61"/>
        <v>Tiāngănghú Xiāng</v>
      </c>
      <c r="D996" t="s">
        <v>1397</v>
      </c>
      <c r="E996" t="s">
        <v>690</v>
      </c>
      <c r="F996" t="str">
        <f>_xlfn.CONCAT(D996,", ",H996,", ",I996,", ","江苏省")</f>
        <v>天岗湖乡, 泗洪县, 宿迁市, 江苏省</v>
      </c>
      <c r="G996">
        <v>26283</v>
      </c>
      <c r="H996" t="s">
        <v>91</v>
      </c>
      <c r="I996" t="s">
        <v>87</v>
      </c>
      <c r="J996" t="e">
        <f>VLOOKUP(F996,[1]!china_towns_second__2[[Column1]:[Y]],3,FALSE)</f>
        <v>#N/A</v>
      </c>
      <c r="K996" t="e">
        <f>VLOOKUP(F996,[1]!china_towns_second__2[[Column1]:[Y]],2,FALSE)</f>
        <v>#N/A</v>
      </c>
      <c r="L996" t="s">
        <v>4563</v>
      </c>
      <c r="M996" t="str">
        <f>VLOOKUP(H996,CHOOSE({1,2},Table1[Native],Table1[Name]),2,0)</f>
        <v>Sìhóng Xiàn</v>
      </c>
      <c r="N996" t="str">
        <f>VLOOKUP(I996,CHOOSE({1,2},Table1[Native],Table1[Name]),2,0)</f>
        <v>Sùqiān Shì</v>
      </c>
      <c r="O996" t="str">
        <f t="shared" si="62"/>
        <v>Tianganghu Xiang (Sùqiān Shì)</v>
      </c>
      <c r="P996" s="13" t="str">
        <f t="shared" si="63"/>
        <v>Tianganghu Xiang (Sùqiān Shì)</v>
      </c>
    </row>
    <row r="997" spans="1:16" hidden="1" x14ac:dyDescent="0.25">
      <c r="A997" t="s">
        <v>759</v>
      </c>
      <c r="B997" t="str">
        <f t="shared" si="60"/>
        <v>Tiánlóu Zhèn [incl. Chángmào Zhèn]</v>
      </c>
      <c r="C997" t="str">
        <f t="shared" si="61"/>
        <v>Tiánlóu Zhèn [incl. Chángmào Zhèn]</v>
      </c>
      <c r="D997" t="s">
        <v>760</v>
      </c>
      <c r="E997" t="s">
        <v>243</v>
      </c>
      <c r="F997" t="str">
        <f>_xlfn.CONCAT(D997,", ",H997,", ",I997,", ","江苏省")</f>
        <v>田楼镇, 灌南县, 连云港市, 江苏省</v>
      </c>
      <c r="G997">
        <v>55357</v>
      </c>
      <c r="H997" t="s">
        <v>43</v>
      </c>
      <c r="I997" t="s">
        <v>37</v>
      </c>
      <c r="J997">
        <f>VLOOKUP(F997,[1]!china_towns_second__2[[Column1]:[Y]],3,FALSE)</f>
        <v>34.264150274836197</v>
      </c>
      <c r="K997">
        <f>VLOOKUP(F997,[1]!china_towns_second__2[[Column1]:[Y]],2,FALSE)</f>
        <v>119.56968380000001</v>
      </c>
      <c r="L997" t="s">
        <v>4564</v>
      </c>
      <c r="M997" t="str">
        <f>VLOOKUP(H997,CHOOSE({1,2},Table1[Native],Table1[Name]),2,0)</f>
        <v>Guànnán Xiàn</v>
      </c>
      <c r="N997" t="str">
        <f>VLOOKUP(I997,CHOOSE({1,2},Table1[Native],Table1[Name]),2,0)</f>
        <v>Liányúngăng Shì</v>
      </c>
      <c r="O997" t="str">
        <f t="shared" si="62"/>
        <v>Tianlou Zhen [incl. Changmao Zhen] (Liányúngăng Shì)</v>
      </c>
      <c r="P997" s="13" t="str">
        <f t="shared" si="63"/>
        <v>Tianlou Zhen [incl. Changmao Zhen] (Liányúngăng Shì)</v>
      </c>
    </row>
    <row r="998" spans="1:16" hidden="1" x14ac:dyDescent="0.25">
      <c r="A998" t="s">
        <v>321</v>
      </c>
      <c r="B998" t="str">
        <f t="shared" si="60"/>
        <v>Tiānmùhú Zhèn</v>
      </c>
      <c r="C998" t="str">
        <f t="shared" si="61"/>
        <v>Tiānmùhú Zhèn</v>
      </c>
      <c r="D998" t="s">
        <v>322</v>
      </c>
      <c r="E998" t="s">
        <v>243</v>
      </c>
      <c r="F998" t="str">
        <f>_xlfn.CONCAT(D998,", ",H998,", ",I998,", ","江苏省")</f>
        <v>天目湖镇, 溧阳市, 常州市, 江苏省</v>
      </c>
      <c r="G998">
        <v>62847</v>
      </c>
      <c r="H998" t="s">
        <v>12</v>
      </c>
      <c r="I998" t="s">
        <v>6</v>
      </c>
      <c r="J998">
        <f>VLOOKUP(F998,[1]!china_towns_second__2[[Column1]:[Y]],3,FALSE)</f>
        <v>31.300634769205701</v>
      </c>
      <c r="K998">
        <f>VLOOKUP(F998,[1]!china_towns_second__2[[Column1]:[Y]],2,FALSE)</f>
        <v>119.4108983</v>
      </c>
      <c r="L998" t="s">
        <v>4565</v>
      </c>
      <c r="M998" t="str">
        <f>VLOOKUP(H998,CHOOSE({1,2},Table1[Native],Table1[Name]),2,0)</f>
        <v>Lìyáng Shì</v>
      </c>
      <c r="N998" t="str">
        <f>VLOOKUP(I998,CHOOSE({1,2},Table1[Native],Table1[Name]),2,0)</f>
        <v>Chángzhōu Shì</v>
      </c>
      <c r="O998" t="str">
        <f t="shared" si="62"/>
        <v>Tianmuhu Zhen (Chángzhōu Shì)</v>
      </c>
      <c r="P998" s="13" t="str">
        <f t="shared" si="63"/>
        <v>Tianmuhu Zhen (Chángzhōu Shì)</v>
      </c>
    </row>
    <row r="999" spans="1:16" hidden="1" x14ac:dyDescent="0.25">
      <c r="A999" t="s">
        <v>323</v>
      </c>
      <c r="B999" t="str">
        <f t="shared" si="60"/>
        <v>Tiānníng Jiēdào</v>
      </c>
      <c r="C999" t="str">
        <f t="shared" si="61"/>
        <v>Tiānníng Jiēdào</v>
      </c>
      <c r="D999" t="s">
        <v>324</v>
      </c>
      <c r="E999" t="s">
        <v>240</v>
      </c>
      <c r="F999" t="str">
        <f>_xlfn.CONCAT(D999,", ",H999,", ",I999,", ","江苏省")</f>
        <v>天宁街道, 天宁区, 常州市, 江苏省</v>
      </c>
      <c r="G999">
        <v>82562</v>
      </c>
      <c r="H999" t="s">
        <v>14</v>
      </c>
      <c r="I999" t="s">
        <v>6</v>
      </c>
      <c r="J999">
        <f>VLOOKUP(F999,[1]!china_towns_second__2[[Column1]:[Y]],3,FALSE)</f>
        <v>31.7760431030148</v>
      </c>
      <c r="K999">
        <f>VLOOKUP(F999,[1]!china_towns_second__2[[Column1]:[Y]],2,FALSE)</f>
        <v>119.9700785</v>
      </c>
      <c r="L999" t="s">
        <v>4566</v>
      </c>
      <c r="M999" t="str">
        <f>VLOOKUP(H999,CHOOSE({1,2},Table1[Native],Table1[Name]),2,0)</f>
        <v>Tiānníng Qū</v>
      </c>
      <c r="N999" t="str">
        <f>VLOOKUP(I999,CHOOSE({1,2},Table1[Native],Table1[Name]),2,0)</f>
        <v>Chángzhōu Shì</v>
      </c>
      <c r="O999" t="str">
        <f t="shared" si="62"/>
        <v>Tianning Jiedao (Chángzhōu Shì)</v>
      </c>
      <c r="P999" s="13" t="str">
        <f t="shared" si="63"/>
        <v>Tianning Jiedao (Chángzhōu Shì)</v>
      </c>
    </row>
    <row r="1000" spans="1:16" hidden="1" x14ac:dyDescent="0.25">
      <c r="A1000" t="s">
        <v>572</v>
      </c>
      <c r="B1000" t="str">
        <f t="shared" si="60"/>
        <v>Tiānquánhú Zhèn [Wángdiàn Xiāng]</v>
      </c>
      <c r="C1000" t="str">
        <f t="shared" si="61"/>
        <v>Tiānquánhú Zhèn [Wángdiàn Xiāng]</v>
      </c>
      <c r="D1000" t="s">
        <v>573</v>
      </c>
      <c r="E1000" t="s">
        <v>243</v>
      </c>
      <c r="F1000" t="str">
        <f>_xlfn.CONCAT(D1000,", ",H1000,", ",I1000,", ","江苏省")</f>
        <v>天泉湖镇, 盱眙县, 淮安市, 江苏省</v>
      </c>
      <c r="G1000">
        <v>25525</v>
      </c>
      <c r="H1000" t="s">
        <v>35</v>
      </c>
      <c r="I1000" t="s">
        <v>21</v>
      </c>
      <c r="J1000">
        <f>VLOOKUP(F1000,[1]!china_towns_second__2[[Column1]:[Y]],3,FALSE)</f>
        <v>32.774490964864597</v>
      </c>
      <c r="K1000">
        <f>VLOOKUP(F1000,[1]!china_towns_second__2[[Column1]:[Y]],2,FALSE)</f>
        <v>118.5426406</v>
      </c>
      <c r="L1000" t="s">
        <v>4567</v>
      </c>
      <c r="M1000" t="str">
        <f>VLOOKUP(H1000,CHOOSE({1,2},Table1[Native],Table1[Name]),2,0)</f>
        <v>Xūyí Xiàn</v>
      </c>
      <c r="N1000" t="str">
        <f>VLOOKUP(I1000,CHOOSE({1,2},Table1[Native],Table1[Name]),2,0)</f>
        <v>Huái'ān Shì</v>
      </c>
      <c r="O1000" t="str">
        <f t="shared" si="62"/>
        <v>Tianquanhu Zhen [Wangdian Xiang] (Huái'ān Shì)</v>
      </c>
      <c r="P1000" s="13" t="str">
        <f t="shared" si="63"/>
        <v>Tianquanhu Zhen [Wangdian Xiang] (Huái'ān Shì)</v>
      </c>
    </row>
    <row r="1001" spans="1:16" hidden="1" x14ac:dyDescent="0.25">
      <c r="A1001" t="s">
        <v>1194</v>
      </c>
      <c r="B1001" t="str">
        <f t="shared" si="60"/>
        <v>Tiānshēnggăng Zhèn Jiēdào</v>
      </c>
      <c r="C1001" t="str">
        <f t="shared" si="61"/>
        <v>Tiānshēnggăng Zhèn Jiēdào</v>
      </c>
      <c r="D1001" t="s">
        <v>1195</v>
      </c>
      <c r="E1001" t="s">
        <v>240</v>
      </c>
      <c r="F1001" t="str">
        <f>_xlfn.CONCAT(D1001,", ",H1001,", ",I1001,", ","江苏省")</f>
        <v>天生港镇街道, 崇川区, 南通市, 江苏省</v>
      </c>
      <c r="G1001">
        <v>44922</v>
      </c>
      <c r="H1001" t="s">
        <v>73</v>
      </c>
      <c r="I1001" t="s">
        <v>72</v>
      </c>
      <c r="J1001" t="e">
        <f>VLOOKUP(F1001,[1]!china_towns_second__2[[Column1]:[Y]],3,FALSE)</f>
        <v>#N/A</v>
      </c>
      <c r="K1001" t="e">
        <f>VLOOKUP(F1001,[1]!china_towns_second__2[[Column1]:[Y]],2,FALSE)</f>
        <v>#N/A</v>
      </c>
      <c r="L1001" t="s">
        <v>4568</v>
      </c>
      <c r="M1001" t="str">
        <f>VLOOKUP(H1001,CHOOSE({1,2},Table1[Native],Table1[Name]),2,0)</f>
        <v>Chóngchuān Qū</v>
      </c>
      <c r="N1001" t="str">
        <f>VLOOKUP(I1001,CHOOSE({1,2},Table1[Native],Table1[Name]),2,0)</f>
        <v>Nántōng Shì</v>
      </c>
      <c r="O1001" t="str">
        <f t="shared" si="62"/>
        <v>Tianshenggang Zhen Jiedao (Nántōng Shì)</v>
      </c>
      <c r="P1001" s="13" t="str">
        <f t="shared" si="63"/>
        <v>Tianshenggang Zhen Jiedao (Nántōng Shì)</v>
      </c>
    </row>
    <row r="1002" spans="1:16" hidden="1" x14ac:dyDescent="0.25">
      <c r="A1002" t="s">
        <v>2842</v>
      </c>
      <c r="B1002" t="str">
        <f t="shared" si="60"/>
        <v>Tiānwáng Zhèn</v>
      </c>
      <c r="C1002" t="str">
        <f t="shared" si="61"/>
        <v>Tiānwáng Zhèn</v>
      </c>
      <c r="D1002" t="s">
        <v>2843</v>
      </c>
      <c r="E1002" t="s">
        <v>243</v>
      </c>
      <c r="F1002" t="str">
        <f>_xlfn.CONCAT(D1002,", ",H1002,", ",I1002,", ","江苏省")</f>
        <v>天王镇, 句容市, 镇江市, 江苏省</v>
      </c>
      <c r="G1002">
        <v>47397</v>
      </c>
      <c r="H1002" t="s">
        <v>204</v>
      </c>
      <c r="I1002" t="s">
        <v>197</v>
      </c>
      <c r="J1002">
        <f>VLOOKUP(F1002,[1]!china_towns_second__2[[Column1]:[Y]],3,FALSE)</f>
        <v>31.7134875585866</v>
      </c>
      <c r="K1002">
        <f>VLOOKUP(F1002,[1]!china_towns_second__2[[Column1]:[Y]],2,FALSE)</f>
        <v>119.2040997</v>
      </c>
      <c r="L1002" t="s">
        <v>4569</v>
      </c>
      <c r="M1002" t="str">
        <f>VLOOKUP(H1002,CHOOSE({1,2},Table1[Native],Table1[Name]),2,0)</f>
        <v>Jùróng Shì</v>
      </c>
      <c r="N1002" t="str">
        <f>VLOOKUP(I1002,CHOOSE({1,2},Table1[Native],Table1[Name]),2,0)</f>
        <v>Zhènjiāng Shì</v>
      </c>
      <c r="O1002" t="str">
        <f t="shared" si="62"/>
        <v>Tianwang Zhen (Zhènjiāng Shì)</v>
      </c>
      <c r="P1002" s="13" t="str">
        <f t="shared" si="63"/>
        <v>Tianwang Zhen (Zhènjiāng Shì)</v>
      </c>
    </row>
    <row r="1003" spans="1:16" hidden="1" x14ac:dyDescent="0.25">
      <c r="A1003" t="s">
        <v>2223</v>
      </c>
      <c r="B1003" t="str">
        <f t="shared" si="60"/>
        <v>Tiĕfù Zhèn</v>
      </c>
      <c r="C1003" t="str">
        <f t="shared" si="61"/>
        <v>Tiĕfù Zhèn</v>
      </c>
      <c r="D1003" t="s">
        <v>2224</v>
      </c>
      <c r="E1003" t="s">
        <v>243</v>
      </c>
      <c r="F1003" t="str">
        <f>_xlfn.CONCAT(D1003,", ",H1003,", ",I1003,", ","江苏省")</f>
        <v>铁富镇, 邳州市, 徐州市, 江苏省</v>
      </c>
      <c r="G1003">
        <v>87689</v>
      </c>
      <c r="H1003" t="s">
        <v>155</v>
      </c>
      <c r="I1003" t="s">
        <v>147</v>
      </c>
      <c r="J1003">
        <f>VLOOKUP(F1003,[1]!china_towns_second__2[[Column1]:[Y]],3,FALSE)</f>
        <v>34.538301954635401</v>
      </c>
      <c r="K1003">
        <f>VLOOKUP(F1003,[1]!china_towns_second__2[[Column1]:[Y]],2,FALSE)</f>
        <v>118.01662880000001</v>
      </c>
      <c r="L1003" t="s">
        <v>4570</v>
      </c>
      <c r="M1003" t="str">
        <f>VLOOKUP(H1003,CHOOSE({1,2},Table1[Native],Table1[Name]),2,0)</f>
        <v>Pīzhōu Shì</v>
      </c>
      <c r="N1003" t="str">
        <f>VLOOKUP(I1003,CHOOSE({1,2},Table1[Native],Table1[Name]),2,0)</f>
        <v>Xúzhōu Shì</v>
      </c>
      <c r="O1003" t="str">
        <f t="shared" si="62"/>
        <v>Tiefu Zhen (Xúzhōu Shì)</v>
      </c>
      <c r="P1003" s="13" t="str">
        <f t="shared" si="63"/>
        <v>Tiefu Zhen (Xúzhōu Shì)</v>
      </c>
    </row>
    <row r="1004" spans="1:16" hidden="1" x14ac:dyDescent="0.25">
      <c r="A1004" t="s">
        <v>964</v>
      </c>
      <c r="B1004" t="str">
        <f t="shared" si="60"/>
        <v>Tiĕxīnqiáo Jiēdào</v>
      </c>
      <c r="C1004" t="str">
        <f t="shared" si="61"/>
        <v>Tiĕxīnqiáo Jiēdào</v>
      </c>
      <c r="D1004" t="s">
        <v>965</v>
      </c>
      <c r="E1004" t="s">
        <v>240</v>
      </c>
      <c r="F1004" t="str">
        <f>_xlfn.CONCAT(D1004,", ",H1004,", ",I1004,", ","江苏省")</f>
        <v>铁心桥街道, 雨花台区, 南京市, 江苏省</v>
      </c>
      <c r="G1004">
        <v>104798</v>
      </c>
      <c r="H1004" t="s">
        <v>70</v>
      </c>
      <c r="I1004" t="s">
        <v>51</v>
      </c>
      <c r="J1004">
        <f>VLOOKUP(F1004,[1]!china_towns_second__2[[Column1]:[Y]],3,FALSE)</f>
        <v>31.942548422990399</v>
      </c>
      <c r="K1004">
        <f>VLOOKUP(F1004,[1]!china_towns_second__2[[Column1]:[Y]],2,FALSE)</f>
        <v>118.74784459999999</v>
      </c>
      <c r="L1004" t="s">
        <v>4571</v>
      </c>
      <c r="M1004" t="str">
        <f>VLOOKUP(H1004,CHOOSE({1,2},Table1[Native],Table1[Name]),2,0)</f>
        <v>Yŭhuātái Qū</v>
      </c>
      <c r="N1004" t="str">
        <f>VLOOKUP(I1004,CHOOSE({1,2},Table1[Native],Table1[Name]),2,0)</f>
        <v>Nánjīng Shì</v>
      </c>
      <c r="O1004" t="str">
        <f t="shared" si="62"/>
        <v>Tiexinqiao Jiedao (Nánjīng Shì)</v>
      </c>
      <c r="P1004" s="13" t="str">
        <f t="shared" si="63"/>
        <v>Tiexinqiao Jiedao (Nánjīng Shì)</v>
      </c>
    </row>
    <row r="1005" spans="1:16" hidden="1" x14ac:dyDescent="0.25">
      <c r="A1005" t="s">
        <v>2492</v>
      </c>
      <c r="B1005" t="str">
        <f t="shared" si="60"/>
        <v>Tínghú Xīnqū</v>
      </c>
      <c r="C1005" t="str">
        <f t="shared" si="61"/>
        <v>Tínghú Xīnqū</v>
      </c>
      <c r="D1005" t="s">
        <v>2493</v>
      </c>
      <c r="E1005" t="s">
        <v>248</v>
      </c>
      <c r="F1005" t="str">
        <f>_xlfn.CONCAT(D1005,", ",H1005,", ",I1005,", ","江苏省")</f>
        <v>亭湖新区, 亭湖区, 盐城市, 江苏省</v>
      </c>
      <c r="G1005">
        <v>40021</v>
      </c>
      <c r="H1005" t="s">
        <v>178</v>
      </c>
      <c r="I1005" t="s">
        <v>165</v>
      </c>
      <c r="J1005">
        <f>VLOOKUP(F1005,[1]!china_towns_second__2[[Column1]:[Y]],3,FALSE)</f>
        <v>33.406447871932201</v>
      </c>
      <c r="K1005">
        <f>VLOOKUP(F1005,[1]!china_towns_second__2[[Column1]:[Y]],2,FALSE)</f>
        <v>120.2065873</v>
      </c>
      <c r="L1005" t="s">
        <v>4572</v>
      </c>
      <c r="M1005" t="str">
        <f>VLOOKUP(H1005,CHOOSE({1,2},Table1[Native],Table1[Name]),2,0)</f>
        <v>Tínghú Qū</v>
      </c>
      <c r="N1005" t="str">
        <f>VLOOKUP(I1005,CHOOSE({1,2},Table1[Native],Table1[Name]),2,0)</f>
        <v>Yánchéng Shì</v>
      </c>
      <c r="O1005" t="str">
        <f t="shared" si="62"/>
        <v>Tinghu Xinqu (Yánchéng Shì)</v>
      </c>
      <c r="P1005" s="13" t="str">
        <f t="shared" si="63"/>
        <v>Tinghu Xinqu (Yánchéng Shì)</v>
      </c>
    </row>
    <row r="1006" spans="1:16" hidden="1" x14ac:dyDescent="0.25">
      <c r="A1006" t="s">
        <v>1602</v>
      </c>
      <c r="B1006" t="str">
        <f t="shared" si="60"/>
        <v>Tōng'ān Zhèn</v>
      </c>
      <c r="C1006" t="str">
        <f t="shared" si="61"/>
        <v>Tōng'ān Zhèn</v>
      </c>
      <c r="D1006" t="s">
        <v>1603</v>
      </c>
      <c r="E1006" t="s">
        <v>243</v>
      </c>
      <c r="F1006" t="str">
        <f>_xlfn.CONCAT(D1006,", ",H1006,", ",I1006,", ","江苏省")</f>
        <v>通安镇, 虎丘区, 苏州市, 江苏省</v>
      </c>
      <c r="G1006">
        <v>56163</v>
      </c>
      <c r="H1006" t="s">
        <v>103</v>
      </c>
      <c r="I1006" t="s">
        <v>98</v>
      </c>
      <c r="J1006">
        <f>VLOOKUP(F1006,[1]!china_towns_second__2[[Column1]:[Y]],3,FALSE)</f>
        <v>31.381143528764699</v>
      </c>
      <c r="K1006">
        <f>VLOOKUP(F1006,[1]!china_towns_second__2[[Column1]:[Y]],2,FALSE)</f>
        <v>120.4260546</v>
      </c>
      <c r="L1006" t="s">
        <v>4573</v>
      </c>
      <c r="M1006" t="str">
        <f>VLOOKUP(H1006,CHOOSE({1,2},Table1[Native],Table1[Name]),2,0)</f>
        <v>Hŭqiū Qū</v>
      </c>
      <c r="N1006" t="str">
        <f>VLOOKUP(I1006,CHOOSE({1,2},Table1[Native],Table1[Name]),2,0)</f>
        <v>Sūzhōu Shì</v>
      </c>
      <c r="O1006" t="str">
        <f t="shared" si="62"/>
        <v>Tong'an Zhen (Sūzhōu Shì)</v>
      </c>
      <c r="P1006" s="13" t="str">
        <f t="shared" si="63"/>
        <v>Tong'an Zhen (Sūzhōu Shì)</v>
      </c>
    </row>
    <row r="1007" spans="1:16" hidden="1" x14ac:dyDescent="0.25">
      <c r="A1007" t="s">
        <v>1939</v>
      </c>
      <c r="B1007" t="str">
        <f t="shared" si="60"/>
        <v>Tōngjiāng Jiēdào</v>
      </c>
      <c r="C1007" t="str">
        <f t="shared" si="61"/>
        <v>Tōngjiāng Jiēdào</v>
      </c>
      <c r="D1007" t="s">
        <v>1940</v>
      </c>
      <c r="E1007" t="s">
        <v>240</v>
      </c>
      <c r="F1007" t="str">
        <f>_xlfn.CONCAT(D1007,", ",H1007,", ",I1007,", ","江苏省")</f>
        <v>通江街道, 梁溪区, 无锡市, 江苏省</v>
      </c>
      <c r="G1007">
        <v>11886</v>
      </c>
      <c r="H1007" t="s">
        <v>140</v>
      </c>
      <c r="I1007" t="s">
        <v>133</v>
      </c>
      <c r="J1007" t="e">
        <f>VLOOKUP(F1007,[1]!china_towns_second__2[[Column1]:[Y]],3,FALSE)</f>
        <v>#N/A</v>
      </c>
      <c r="K1007" t="e">
        <f>VLOOKUP(F1007,[1]!china_towns_second__2[[Column1]:[Y]],2,FALSE)</f>
        <v>#N/A</v>
      </c>
      <c r="L1007" t="s">
        <v>4574</v>
      </c>
      <c r="M1007" t="str">
        <f>VLOOKUP(H1007,CHOOSE({1,2},Table1[Native],Table1[Name]),2,0)</f>
        <v>Liángxī Qū</v>
      </c>
      <c r="N1007" t="str">
        <f>VLOOKUP(I1007,CHOOSE({1,2},Table1[Native],Table1[Name]),2,0)</f>
        <v>Wúxī Shì</v>
      </c>
      <c r="O1007" t="str">
        <f t="shared" si="62"/>
        <v>Tongjiang Jiedao (Wúxī Shì)</v>
      </c>
      <c r="P1007" s="13" t="str">
        <f t="shared" si="63"/>
        <v>Tongjiang Jiedao (Wúxī Shì)</v>
      </c>
    </row>
    <row r="1008" spans="1:16" hidden="1" x14ac:dyDescent="0.25">
      <c r="A1008" t="s">
        <v>1604</v>
      </c>
      <c r="B1008" t="str">
        <f t="shared" si="60"/>
        <v>Tónglĭ Zhèn</v>
      </c>
      <c r="C1008" t="str">
        <f t="shared" si="61"/>
        <v>Tónglĭ Zhèn</v>
      </c>
      <c r="D1008" t="s">
        <v>1605</v>
      </c>
      <c r="E1008" t="s">
        <v>243</v>
      </c>
      <c r="F1008" t="str">
        <f>_xlfn.CONCAT(D1008,", ",H1008,", ",I1008,", ","江苏省")</f>
        <v>同里镇, 吴江区, 苏州市, 江苏省</v>
      </c>
      <c r="G1008">
        <v>50455</v>
      </c>
      <c r="H1008" t="s">
        <v>109</v>
      </c>
      <c r="I1008" t="s">
        <v>98</v>
      </c>
      <c r="J1008">
        <f>VLOOKUP(F1008,[1]!china_towns_second__2[[Column1]:[Y]],3,FALSE)</f>
        <v>31.162393048823699</v>
      </c>
      <c r="K1008">
        <f>VLOOKUP(F1008,[1]!china_towns_second__2[[Column1]:[Y]],2,FALSE)</f>
        <v>120.7520342</v>
      </c>
      <c r="L1008" t="s">
        <v>4575</v>
      </c>
      <c r="M1008" t="str">
        <f>VLOOKUP(H1008,CHOOSE({1,2},Table1[Native],Table1[Name]),2,0)</f>
        <v>Wújiāng Qū</v>
      </c>
      <c r="N1008" t="str">
        <f>VLOOKUP(I1008,CHOOSE({1,2},Table1[Native],Table1[Name]),2,0)</f>
        <v>Sūzhōu Shì</v>
      </c>
      <c r="O1008" t="str">
        <f t="shared" si="62"/>
        <v>Tongli Zhen (Sūzhōu Shì)</v>
      </c>
      <c r="P1008" s="13" t="str">
        <f t="shared" si="63"/>
        <v>Tongli Zhen (Sūzhōu Shì)</v>
      </c>
    </row>
    <row r="1009" spans="1:16" hidden="1" x14ac:dyDescent="0.25">
      <c r="A1009" t="s">
        <v>2225</v>
      </c>
      <c r="B1009" t="str">
        <f t="shared" si="60"/>
        <v>Tóngpèi Jiēdào</v>
      </c>
      <c r="C1009" t="str">
        <f t="shared" si="61"/>
        <v>Tóngpèi Jiēdào</v>
      </c>
      <c r="D1009" t="s">
        <v>2226</v>
      </c>
      <c r="E1009" t="s">
        <v>240</v>
      </c>
      <c r="F1009" t="str">
        <f>_xlfn.CONCAT(D1009,", ",H1009,", ",I1009,", ","江苏省")</f>
        <v>铜沛街道, 鼓楼区, 徐州市, 江苏省</v>
      </c>
      <c r="G1009">
        <v>50756</v>
      </c>
      <c r="H1009" t="s">
        <v>54</v>
      </c>
      <c r="I1009" t="s">
        <v>147</v>
      </c>
      <c r="J1009">
        <f>VLOOKUP(F1009,[1]!china_towns_second__2[[Column1]:[Y]],3,FALSE)</f>
        <v>34.283927115150803</v>
      </c>
      <c r="K1009">
        <f>VLOOKUP(F1009,[1]!china_towns_second__2[[Column1]:[Y]],2,FALSE)</f>
        <v>117.1598578</v>
      </c>
      <c r="L1009" t="s">
        <v>4576</v>
      </c>
      <c r="M1009" t="str">
        <f>VLOOKUP(H1009,CHOOSE({1,2},Table1[Native],Table1[Name]),2,0)</f>
        <v>Gŭlóu Qū</v>
      </c>
      <c r="N1009" t="str">
        <f>VLOOKUP(I1009,CHOOSE({1,2},Table1[Native],Table1[Name]),2,0)</f>
        <v>Xúzhōu Shì</v>
      </c>
      <c r="O1009" t="str">
        <f t="shared" si="62"/>
        <v>Tongpei Jiedao (Xúzhōu Shì)</v>
      </c>
      <c r="P1009" s="13" t="str">
        <f t="shared" si="63"/>
        <v>Tongpei Jiedao (Xúzhōu Shì)</v>
      </c>
    </row>
    <row r="1010" spans="1:16" hidden="1" x14ac:dyDescent="0.25">
      <c r="A1010" t="s">
        <v>2685</v>
      </c>
      <c r="B1010" t="str">
        <f t="shared" si="60"/>
        <v>Tóngshān</v>
      </c>
      <c r="C1010" t="str">
        <f t="shared" si="61"/>
        <v>Tóngshān</v>
      </c>
      <c r="D1010" t="s">
        <v>2686</v>
      </c>
      <c r="E1010" t="s">
        <v>248</v>
      </c>
      <c r="F1010" t="str">
        <f>_xlfn.CONCAT(D1010,", ",H1010,", ",I1010,", ","江苏省")</f>
        <v>铜山办事处, 仪征市, 扬州市, 江苏省</v>
      </c>
      <c r="G1010">
        <v>24357</v>
      </c>
      <c r="H1010" t="s">
        <v>195</v>
      </c>
      <c r="I1010" t="s">
        <v>184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4577</v>
      </c>
      <c r="M1010" t="str">
        <f>VLOOKUP(H1010,CHOOSE({1,2},Table1[Native],Table1[Name]),2,0)</f>
        <v>Yízhēng Shì</v>
      </c>
      <c r="N1010" t="str">
        <f>VLOOKUP(I1010,CHOOSE({1,2},Table1[Native],Table1[Name]),2,0)</f>
        <v>Yángzhōu Shì</v>
      </c>
      <c r="O1010" t="str">
        <f t="shared" si="62"/>
        <v>Tongshan (Yángzhōu Shì)</v>
      </c>
      <c r="P1010" s="13" t="str">
        <f t="shared" si="63"/>
        <v>Tongshan (Yángzhōu Shì)</v>
      </c>
    </row>
    <row r="1011" spans="1:16" hidden="1" x14ac:dyDescent="0.25">
      <c r="A1011" t="s">
        <v>2227</v>
      </c>
      <c r="B1011" t="str">
        <f t="shared" si="60"/>
        <v>Tóngshān Jiēdào</v>
      </c>
      <c r="C1011" t="str">
        <f t="shared" si="61"/>
        <v>Tóngshān Jiēdào</v>
      </c>
      <c r="D1011" t="s">
        <v>2228</v>
      </c>
      <c r="E1011" t="s">
        <v>240</v>
      </c>
      <c r="F1011" t="str">
        <f>_xlfn.CONCAT(D1011,", ",H1011,", ",I1011,", ","江苏省")</f>
        <v>铜山街道, 铜山区, 徐州市, 江苏省</v>
      </c>
      <c r="G1011">
        <v>117820</v>
      </c>
      <c r="H1011" t="s">
        <v>159</v>
      </c>
      <c r="I1011" t="s">
        <v>147</v>
      </c>
      <c r="J1011">
        <f>VLOOKUP(F1011,[1]!china_towns_second__2[[Column1]:[Y]],3,FALSE)</f>
        <v>34.182005407752797</v>
      </c>
      <c r="K1011">
        <f>VLOOKUP(F1011,[1]!china_towns_second__2[[Column1]:[Y]],2,FALSE)</f>
        <v>117.1321327</v>
      </c>
      <c r="L1011" t="s">
        <v>4578</v>
      </c>
      <c r="M1011" t="str">
        <f>VLOOKUP(H1011,CHOOSE({1,2},Table1[Native],Table1[Name]),2,0)</f>
        <v>Tóngshān Qū</v>
      </c>
      <c r="N1011" t="str">
        <f>VLOOKUP(I1011,CHOOSE({1,2},Table1[Native],Table1[Name]),2,0)</f>
        <v>Xúzhōu Shì</v>
      </c>
      <c r="O1011" t="str">
        <f t="shared" si="62"/>
        <v>Tongshan Jiedao (Xúzhōu Shì)</v>
      </c>
      <c r="P1011" s="13" t="str">
        <f t="shared" si="63"/>
        <v>Tongshan Jiedao (Xúzhōu Shì)</v>
      </c>
    </row>
    <row r="1012" spans="1:16" hidden="1" x14ac:dyDescent="0.25">
      <c r="A1012" t="s">
        <v>761</v>
      </c>
      <c r="B1012" t="str">
        <f t="shared" si="60"/>
        <v>Tóngxīng Zhèn [incl. Yīlú Xiāng]</v>
      </c>
      <c r="C1012" t="str">
        <f t="shared" si="61"/>
        <v>Tóngxīng Zhèn [incl. Yīlú Xiāng]</v>
      </c>
      <c r="D1012" t="s">
        <v>762</v>
      </c>
      <c r="E1012" t="s">
        <v>243</v>
      </c>
      <c r="F1012" t="str">
        <f>_xlfn.CONCAT(D1012,", ",H1012,", ",I1012,", ","江苏省")</f>
        <v>同兴镇, 灌云县, 连云港市, 江苏省</v>
      </c>
      <c r="G1012">
        <v>59713</v>
      </c>
      <c r="H1012" t="s">
        <v>45</v>
      </c>
      <c r="I1012" t="s">
        <v>37</v>
      </c>
      <c r="J1012">
        <f>VLOOKUP(F1012,[1]!china_towns_second__2[[Column1]:[Y]],3,FALSE)</f>
        <v>34.434437665874903</v>
      </c>
      <c r="K1012">
        <f>VLOOKUP(F1012,[1]!china_towns_second__2[[Column1]:[Y]],2,FALSE)</f>
        <v>119.3701148</v>
      </c>
      <c r="L1012" t="s">
        <v>4579</v>
      </c>
      <c r="M1012" t="str">
        <f>VLOOKUP(H1012,CHOOSE({1,2},Table1[Native],Table1[Name]),2,0)</f>
        <v>Guànyún Xiàn</v>
      </c>
      <c r="N1012" t="str">
        <f>VLOOKUP(I1012,CHOOSE({1,2},Table1[Native],Table1[Name]),2,0)</f>
        <v>Liányúngăng Shì</v>
      </c>
      <c r="O1012" t="str">
        <f t="shared" si="62"/>
        <v>Tongxing Zhen [incl. Yilu Xiang] (Liányúngăng Shì)</v>
      </c>
      <c r="P1012" s="13" t="str">
        <f t="shared" si="63"/>
        <v>Tongxing Zhen [incl. Yilu Xiang] (Liányúngăng Shì)</v>
      </c>
    </row>
    <row r="1013" spans="1:16" hidden="1" x14ac:dyDescent="0.25">
      <c r="A1013" t="s">
        <v>1398</v>
      </c>
      <c r="B1013" t="str">
        <f t="shared" si="60"/>
        <v>Tóngyáng Zhèn</v>
      </c>
      <c r="C1013" t="str">
        <f t="shared" si="61"/>
        <v>Tóngyáng Zhèn</v>
      </c>
      <c r="D1013" t="s">
        <v>1399</v>
      </c>
      <c r="E1013" t="s">
        <v>243</v>
      </c>
      <c r="F1013" t="str">
        <f>_xlfn.CONCAT(D1013,", ",H1013,", ",I1013,", ","江苏省")</f>
        <v>潼阳镇, 沭阳县, 宿迁市, 江苏省</v>
      </c>
      <c r="G1013">
        <v>41489</v>
      </c>
      <c r="H1013" t="s">
        <v>89</v>
      </c>
      <c r="I1013" t="s">
        <v>87</v>
      </c>
      <c r="J1013">
        <f>VLOOKUP(F1013,[1]!china_towns_second__2[[Column1]:[Y]],3,FALSE)</f>
        <v>34.258336051945903</v>
      </c>
      <c r="K1013">
        <f>VLOOKUP(F1013,[1]!china_towns_second__2[[Column1]:[Y]],2,FALSE)</f>
        <v>118.61051380000001</v>
      </c>
      <c r="L1013" t="s">
        <v>4580</v>
      </c>
      <c r="M1013" t="str">
        <f>VLOOKUP(H1013,CHOOSE({1,2},Table1[Native],Table1[Name]),2,0)</f>
        <v>Shùyáng Xiàn</v>
      </c>
      <c r="N1013" t="str">
        <f>VLOOKUP(I1013,CHOOSE({1,2},Table1[Native],Table1[Name]),2,0)</f>
        <v>Sùqiān Shì</v>
      </c>
      <c r="O1013" t="str">
        <f t="shared" si="62"/>
        <v>Tongyang Zhen (Sùqiān Shì)</v>
      </c>
      <c r="P1013" s="13" t="str">
        <f t="shared" si="63"/>
        <v>Tongyang Zhen (Sùqiān Shì)</v>
      </c>
    </row>
    <row r="1014" spans="1:16" hidden="1" x14ac:dyDescent="0.25">
      <c r="A1014" t="s">
        <v>2494</v>
      </c>
      <c r="B1014" t="str">
        <f t="shared" si="60"/>
        <v>Tōngyú Zhèn</v>
      </c>
      <c r="C1014" t="str">
        <f t="shared" si="61"/>
        <v>Tōngyú Zhèn</v>
      </c>
      <c r="D1014" t="s">
        <v>2495</v>
      </c>
      <c r="E1014" t="s">
        <v>243</v>
      </c>
      <c r="F1014" t="str">
        <f>_xlfn.CONCAT(D1014,", ",H1014,", ",I1014,", ","江苏省")</f>
        <v>通榆镇, 滨海县, 盐城市, 江苏省</v>
      </c>
      <c r="G1014">
        <v>30143</v>
      </c>
      <c r="H1014" t="s">
        <v>167</v>
      </c>
      <c r="I1014" t="s">
        <v>165</v>
      </c>
      <c r="J1014">
        <f>VLOOKUP(F1014,[1]!china_towns_second__2[[Column1]:[Y]],3,FALSE)</f>
        <v>33.934914442887603</v>
      </c>
      <c r="K1014">
        <f>VLOOKUP(F1014,[1]!china_towns_second__2[[Column1]:[Y]],2,FALSE)</f>
        <v>119.86184729999999</v>
      </c>
      <c r="L1014" t="s">
        <v>4581</v>
      </c>
      <c r="M1014" t="str">
        <f>VLOOKUP(H1014,CHOOSE({1,2},Table1[Native],Table1[Name]),2,0)</f>
        <v>Bīnhăi Xiàn</v>
      </c>
      <c r="N1014" t="str">
        <f>VLOOKUP(I1014,CHOOSE({1,2},Table1[Native],Table1[Name]),2,0)</f>
        <v>Yánchéng Shì</v>
      </c>
      <c r="O1014" t="str">
        <f t="shared" si="62"/>
        <v>Tongyu Zhen (Yánchéng Shì)</v>
      </c>
      <c r="P1014" s="13" t="str">
        <f t="shared" si="63"/>
        <v>Tongyu Zhen (Yánchéng Shì)</v>
      </c>
    </row>
    <row r="1015" spans="1:16" hidden="1" x14ac:dyDescent="0.25">
      <c r="A1015" t="s">
        <v>1196</v>
      </c>
      <c r="B1015" t="str">
        <f t="shared" si="60"/>
        <v>Tōngzhōu Shì Kāifāqū</v>
      </c>
      <c r="C1015" t="str">
        <f t="shared" si="61"/>
        <v>Tōngzhōu Shì Kāifāqū</v>
      </c>
      <c r="D1015" t="s">
        <v>1197</v>
      </c>
      <c r="E1015" t="s">
        <v>248</v>
      </c>
      <c r="F1015" t="str">
        <f>_xlfn.CONCAT(D1015,", ",H1015,", ",I1015,", ","江苏省")</f>
        <v>通州市开发区, 通州区, 南通市, 江苏省</v>
      </c>
      <c r="G1015">
        <v>74907</v>
      </c>
      <c r="H1015" t="s">
        <v>85</v>
      </c>
      <c r="I1015" t="s">
        <v>72</v>
      </c>
      <c r="J1015" t="e">
        <f>VLOOKUP(F1015,[1]!china_towns_second__2[[Column1]:[Y]],3,FALSE)</f>
        <v>#N/A</v>
      </c>
      <c r="K1015" t="e">
        <f>VLOOKUP(F1015,[1]!china_towns_second__2[[Column1]:[Y]],2,FALSE)</f>
        <v>#N/A</v>
      </c>
      <c r="L1015" t="s">
        <v>4582</v>
      </c>
      <c r="M1015" t="str">
        <f>VLOOKUP(H1015,CHOOSE({1,2},Table1[Native],Table1[Name]),2,0)</f>
        <v>Tōngzhōu Qū</v>
      </c>
      <c r="N1015" t="str">
        <f>VLOOKUP(I1015,CHOOSE({1,2},Table1[Native],Table1[Name]),2,0)</f>
        <v>Nántōng Shì</v>
      </c>
      <c r="O1015" t="str">
        <f t="shared" si="62"/>
        <v>Tongzhou Shi Kaifaqu (Nántōng Shì)</v>
      </c>
      <c r="P1015" s="13" t="str">
        <f t="shared" si="63"/>
        <v>Tongzhou Shi Kaifaqu (Nántōng Shì)</v>
      </c>
    </row>
    <row r="1016" spans="1:16" hidden="1" x14ac:dyDescent="0.25">
      <c r="A1016" t="s">
        <v>2687</v>
      </c>
      <c r="B1016" t="str">
        <f t="shared" si="60"/>
        <v>Tóuqiáo Zhèn</v>
      </c>
      <c r="C1016" t="str">
        <f t="shared" si="61"/>
        <v>Tóuqiáo Zhèn</v>
      </c>
      <c r="D1016" t="s">
        <v>2688</v>
      </c>
      <c r="E1016" t="s">
        <v>243</v>
      </c>
      <c r="F1016" t="str">
        <f>_xlfn.CONCAT(D1016,", ",H1016,", ",I1016,", ","江苏省")</f>
        <v>头桥镇, 广陵区, 扬州市, 江苏省</v>
      </c>
      <c r="G1016">
        <v>40420</v>
      </c>
      <c r="H1016" t="s">
        <v>190</v>
      </c>
      <c r="I1016" t="s">
        <v>184</v>
      </c>
      <c r="J1016">
        <f>VLOOKUP(F1016,[1]!china_towns_second__2[[Column1]:[Y]],3,FALSE)</f>
        <v>32.311070245312202</v>
      </c>
      <c r="K1016">
        <f>VLOOKUP(F1016,[1]!china_towns_second__2[[Column1]:[Y]],2,FALSE)</f>
        <v>119.6533924</v>
      </c>
      <c r="L1016" t="s">
        <v>4583</v>
      </c>
      <c r="M1016" t="str">
        <f>VLOOKUP(H1016,CHOOSE({1,2},Table1[Native],Table1[Name]),2,0)</f>
        <v>Guănglíng Qū</v>
      </c>
      <c r="N1016" t="str">
        <f>VLOOKUP(I1016,CHOOSE({1,2},Table1[Native],Table1[Name]),2,0)</f>
        <v>Yángzhōu Shì</v>
      </c>
      <c r="O1016" t="str">
        <f t="shared" si="62"/>
        <v>Touqiao Zhen (Yángzhōu Shì)</v>
      </c>
      <c r="P1016" s="13" t="str">
        <f t="shared" si="63"/>
        <v>Touqiao Zhen (Yángzhōu Shì)</v>
      </c>
    </row>
    <row r="1017" spans="1:16" hidden="1" x14ac:dyDescent="0.25">
      <c r="A1017" t="s">
        <v>2496</v>
      </c>
      <c r="B1017" t="str">
        <f t="shared" si="60"/>
        <v>Tóuzào Zhèn</v>
      </c>
      <c r="C1017" t="str">
        <f t="shared" si="61"/>
        <v>Tóuzào Zhèn</v>
      </c>
      <c r="D1017" t="s">
        <v>2497</v>
      </c>
      <c r="E1017" t="s">
        <v>243</v>
      </c>
      <c r="F1017" t="str">
        <f>_xlfn.CONCAT(D1017,", ",H1017,", ",I1017,", ","江苏省")</f>
        <v>头灶镇, 东台市, 盐城市, 江苏省</v>
      </c>
      <c r="G1017">
        <v>66845</v>
      </c>
      <c r="H1017" t="s">
        <v>171</v>
      </c>
      <c r="I1017" t="s">
        <v>165</v>
      </c>
      <c r="J1017">
        <f>VLOOKUP(F1017,[1]!china_towns_second__2[[Column1]:[Y]],3,FALSE)</f>
        <v>32.875509844601197</v>
      </c>
      <c r="K1017">
        <f>VLOOKUP(F1017,[1]!china_towns_second__2[[Column1]:[Y]],2,FALSE)</f>
        <v>120.5898876</v>
      </c>
      <c r="L1017" t="s">
        <v>4584</v>
      </c>
      <c r="M1017" t="str">
        <f>VLOOKUP(H1017,CHOOSE({1,2},Table1[Native],Table1[Name]),2,0)</f>
        <v>Dōngtái Shì</v>
      </c>
      <c r="N1017" t="str">
        <f>VLOOKUP(I1017,CHOOSE({1,2},Table1[Native],Table1[Name]),2,0)</f>
        <v>Yánchéng Shì</v>
      </c>
      <c r="O1017" t="str">
        <f t="shared" si="62"/>
        <v>Touzao Zhen (Yánchéng Shì)</v>
      </c>
      <c r="P1017" s="13" t="str">
        <f t="shared" si="63"/>
        <v>Touzao Zhen (Yánchéng Shì)</v>
      </c>
    </row>
    <row r="1018" spans="1:16" hidden="1" x14ac:dyDescent="0.25">
      <c r="A1018" t="s">
        <v>763</v>
      </c>
      <c r="B1018" t="str">
        <f t="shared" si="60"/>
        <v>Túhé Zhèn</v>
      </c>
      <c r="C1018" t="str">
        <f t="shared" si="61"/>
        <v>Túhé Zhèn</v>
      </c>
      <c r="D1018" t="s">
        <v>764</v>
      </c>
      <c r="E1018" t="s">
        <v>243</v>
      </c>
      <c r="F1018" t="str">
        <f>_xlfn.CONCAT(D1018,", ",H1018,", ",I1018,", ","江苏省")</f>
        <v>图河镇, 灌云县, 连云港市, 江苏省</v>
      </c>
      <c r="G1018">
        <v>40911</v>
      </c>
      <c r="H1018" t="s">
        <v>45</v>
      </c>
      <c r="I1018" t="s">
        <v>37</v>
      </c>
      <c r="J1018">
        <f>VLOOKUP(F1018,[1]!china_towns_second__2[[Column1]:[Y]],3,FALSE)</f>
        <v>34.345190476347099</v>
      </c>
      <c r="K1018">
        <f>VLOOKUP(F1018,[1]!china_towns_second__2[[Column1]:[Y]],2,FALSE)</f>
        <v>119.5603144</v>
      </c>
      <c r="L1018" t="s">
        <v>4585</v>
      </c>
      <c r="M1018" t="str">
        <f>VLOOKUP(H1018,CHOOSE({1,2},Table1[Native],Table1[Name]),2,0)</f>
        <v>Guànyún Xiàn</v>
      </c>
      <c r="N1018" t="str">
        <f>VLOOKUP(I1018,CHOOSE({1,2},Table1[Native],Table1[Name]),2,0)</f>
        <v>Liányúngăng Shì</v>
      </c>
      <c r="O1018" t="str">
        <f t="shared" si="62"/>
        <v>Tuhe Zhen (Liányúngăng Shì)</v>
      </c>
      <c r="P1018" s="13" t="str">
        <f t="shared" si="63"/>
        <v>Tuhe Zhen (Liányúngăng Shì)</v>
      </c>
    </row>
    <row r="1019" spans="1:16" hidden="1" x14ac:dyDescent="0.25">
      <c r="A1019" t="s">
        <v>765</v>
      </c>
      <c r="B1019" t="str">
        <f t="shared" si="60"/>
        <v>Tuófēng Xiāng</v>
      </c>
      <c r="C1019" t="str">
        <f t="shared" si="61"/>
        <v>Tuófēng Xiāng</v>
      </c>
      <c r="D1019" t="s">
        <v>766</v>
      </c>
      <c r="E1019" t="s">
        <v>690</v>
      </c>
      <c r="F1019" t="str">
        <f>_xlfn.CONCAT(D1019,", ",H1019,", ",I1019,", ","江苏省")</f>
        <v>驼峰乡, 东海县, 连云港市, 江苏省</v>
      </c>
      <c r="G1019">
        <v>48244</v>
      </c>
      <c r="H1019" t="s">
        <v>39</v>
      </c>
      <c r="I1019" t="s">
        <v>37</v>
      </c>
      <c r="J1019" t="e">
        <f>VLOOKUP(F1019,[1]!china_towns_second__2[[Column1]:[Y]],3,FALSE)</f>
        <v>#N/A</v>
      </c>
      <c r="K1019" t="e">
        <f>VLOOKUP(F1019,[1]!china_towns_second__2[[Column1]:[Y]],2,FALSE)</f>
        <v>#N/A</v>
      </c>
      <c r="L1019" t="s">
        <v>4586</v>
      </c>
      <c r="M1019" t="str">
        <f>VLOOKUP(H1019,CHOOSE({1,2},Table1[Native],Table1[Name]),2,0)</f>
        <v>Dōnghăi Xiàn</v>
      </c>
      <c r="N1019" t="str">
        <f>VLOOKUP(I1019,CHOOSE({1,2},Table1[Native],Table1[Name]),2,0)</f>
        <v>Liányúngăng Shì</v>
      </c>
      <c r="O1019" t="str">
        <f t="shared" si="62"/>
        <v>Tuofeng Xiang (Liányúngăng Shì)</v>
      </c>
      <c r="P1019" s="13" t="str">
        <f t="shared" si="63"/>
        <v>Tuofeng Xiang (Liányúngăng Shì)</v>
      </c>
    </row>
    <row r="1020" spans="1:16" hidden="1" x14ac:dyDescent="0.25">
      <c r="A1020" t="s">
        <v>2229</v>
      </c>
      <c r="B1020" t="str">
        <f t="shared" si="60"/>
        <v>Tŭshān Zhèn</v>
      </c>
      <c r="C1020" t="str">
        <f t="shared" si="61"/>
        <v>Tŭshān Zhèn</v>
      </c>
      <c r="D1020" t="s">
        <v>2230</v>
      </c>
      <c r="E1020" t="s">
        <v>243</v>
      </c>
      <c r="F1020" t="str">
        <f>_xlfn.CONCAT(D1020,", ",H1020,", ",I1020,", ","江苏省")</f>
        <v>土山镇, 邳州市, 徐州市, 江苏省</v>
      </c>
      <c r="G1020">
        <v>42853</v>
      </c>
      <c r="H1020" t="s">
        <v>155</v>
      </c>
      <c r="I1020" t="s">
        <v>147</v>
      </c>
      <c r="J1020">
        <f>VLOOKUP(F1020,[1]!china_towns_second__2[[Column1]:[Y]],3,FALSE)</f>
        <v>34.216697080996902</v>
      </c>
      <c r="K1020">
        <f>VLOOKUP(F1020,[1]!china_towns_second__2[[Column1]:[Y]],2,FALSE)</f>
        <v>117.8098578</v>
      </c>
      <c r="L1020" t="s">
        <v>4587</v>
      </c>
      <c r="M1020" t="str">
        <f>VLOOKUP(H1020,CHOOSE({1,2},Table1[Native],Table1[Name]),2,0)</f>
        <v>Pīzhōu Shì</v>
      </c>
      <c r="N1020" t="str">
        <f>VLOOKUP(I1020,CHOOSE({1,2},Table1[Native],Table1[Name]),2,0)</f>
        <v>Xúzhōu Shì</v>
      </c>
      <c r="O1020" t="str">
        <f t="shared" si="62"/>
        <v>Tushan Zhen (Xúzhōu Shì)</v>
      </c>
      <c r="P1020" s="13" t="str">
        <f t="shared" si="63"/>
        <v>Tushan Zhen (Xúzhōu Shì)</v>
      </c>
    </row>
    <row r="1021" spans="1:16" hidden="1" x14ac:dyDescent="0.25">
      <c r="A1021" t="s">
        <v>1400</v>
      </c>
      <c r="B1021" t="str">
        <f t="shared" si="60"/>
        <v>Túyuán Xiāng</v>
      </c>
      <c r="C1021" t="str">
        <f t="shared" si="61"/>
        <v>Túyuán Xiāng</v>
      </c>
      <c r="D1021" t="s">
        <v>1401</v>
      </c>
      <c r="E1021" t="s">
        <v>690</v>
      </c>
      <c r="F1021" t="str">
        <f>_xlfn.CONCAT(D1021,", ",H1021,", ",I1021,", ","江苏省")</f>
        <v>屠园乡, 宿城区, 宿迁市, 江苏省</v>
      </c>
      <c r="G1021">
        <v>30221</v>
      </c>
      <c r="H1021" t="s">
        <v>94</v>
      </c>
      <c r="I1021" t="s">
        <v>87</v>
      </c>
      <c r="J1021" t="e">
        <f>VLOOKUP(F1021,[1]!china_towns_second__2[[Column1]:[Y]],3,FALSE)</f>
        <v>#N/A</v>
      </c>
      <c r="K1021" t="e">
        <f>VLOOKUP(F1021,[1]!china_towns_second__2[[Column1]:[Y]],2,FALSE)</f>
        <v>#N/A</v>
      </c>
      <c r="L1021" t="s">
        <v>4588</v>
      </c>
      <c r="M1021" t="str">
        <f>VLOOKUP(H1021,CHOOSE({1,2},Table1[Native],Table1[Name]),2,0)</f>
        <v>Sùchéng Qū</v>
      </c>
      <c r="N1021" t="str">
        <f>VLOOKUP(I1021,CHOOSE({1,2},Table1[Native],Table1[Name]),2,0)</f>
        <v>Sùqiān Shì</v>
      </c>
      <c r="O1021" t="str">
        <f t="shared" si="62"/>
        <v>Tuyuan Xiang (Sùqiān Shì)</v>
      </c>
      <c r="P1021" s="13" t="str">
        <f t="shared" si="63"/>
        <v>Tuyuan Xiang (Sùqiān Shì)</v>
      </c>
    </row>
    <row r="1022" spans="1:16" hidden="1" x14ac:dyDescent="0.25">
      <c r="A1022" t="s">
        <v>1198</v>
      </c>
      <c r="B1022" t="str">
        <f t="shared" si="60"/>
        <v>Wángbào Zhèn</v>
      </c>
      <c r="C1022" t="str">
        <f t="shared" si="61"/>
        <v>Wángbào Zhèn</v>
      </c>
      <c r="D1022" t="s">
        <v>1199</v>
      </c>
      <c r="E1022" t="s">
        <v>243</v>
      </c>
      <c r="F1022" t="str">
        <f>_xlfn.CONCAT(D1022,", ",H1022,", ",I1022,", ","江苏省")</f>
        <v>王鲍镇, 启东市, 南通市, 江苏省</v>
      </c>
      <c r="G1022">
        <v>70840</v>
      </c>
      <c r="H1022" t="s">
        <v>79</v>
      </c>
      <c r="I1022" t="s">
        <v>72</v>
      </c>
      <c r="J1022">
        <f>VLOOKUP(F1022,[1]!china_towns_second__2[[Column1]:[Y]],3,FALSE)</f>
        <v>31.9162633787872</v>
      </c>
      <c r="K1022">
        <f>VLOOKUP(F1022,[1]!china_towns_second__2[[Column1]:[Y]],2,FALSE)</f>
        <v>121.54930830000001</v>
      </c>
      <c r="L1022" t="s">
        <v>4589</v>
      </c>
      <c r="M1022" t="str">
        <f>VLOOKUP(H1022,CHOOSE({1,2},Table1[Native],Table1[Name]),2,0)</f>
        <v>Qĭdōng Shì</v>
      </c>
      <c r="N1022" t="str">
        <f>VLOOKUP(I1022,CHOOSE({1,2},Table1[Native],Table1[Name]),2,0)</f>
        <v>Nántōng Shì</v>
      </c>
      <c r="O1022" t="str">
        <f t="shared" si="62"/>
        <v>Wangbao Zhen (Nántōng Shì)</v>
      </c>
      <c r="P1022" s="13" t="str">
        <f t="shared" si="63"/>
        <v>Wangbao Zhen (Nántōng Shì)</v>
      </c>
    </row>
    <row r="1023" spans="1:16" hidden="1" x14ac:dyDescent="0.25">
      <c r="A1023" t="s">
        <v>2231</v>
      </c>
      <c r="B1023" t="str">
        <f t="shared" si="60"/>
        <v>Wánggōu Zhèn</v>
      </c>
      <c r="C1023" t="str">
        <f t="shared" si="61"/>
        <v>Wánggōu Zhèn</v>
      </c>
      <c r="D1023" t="s">
        <v>2232</v>
      </c>
      <c r="E1023" t="s">
        <v>243</v>
      </c>
      <c r="F1023" t="str">
        <f>_xlfn.CONCAT(D1023,", ",H1023,", ",I1023,", ","江苏省")</f>
        <v>王沟镇, 丰县, 徐州市, 江苏省</v>
      </c>
      <c r="G1023">
        <v>67140</v>
      </c>
      <c r="H1023" t="s">
        <v>149</v>
      </c>
      <c r="I1023" t="s">
        <v>147</v>
      </c>
      <c r="J1023">
        <f>VLOOKUP(F1023,[1]!china_towns_second__2[[Column1]:[Y]],3,FALSE)</f>
        <v>34.670807068954304</v>
      </c>
      <c r="K1023">
        <f>VLOOKUP(F1023,[1]!china_towns_second__2[[Column1]:[Y]],2,FALSE)</f>
        <v>116.45586369999999</v>
      </c>
      <c r="L1023" t="s">
        <v>4590</v>
      </c>
      <c r="M1023" t="str">
        <f>VLOOKUP(H1023,CHOOSE({1,2},Table1[Native],Table1[Name]),2,0)</f>
        <v>Fēng Xiàn</v>
      </c>
      <c r="N1023" t="str">
        <f>VLOOKUP(I1023,CHOOSE({1,2},Table1[Native],Table1[Name]),2,0)</f>
        <v>Xúzhōu Shì</v>
      </c>
      <c r="O1023" t="str">
        <f t="shared" si="62"/>
        <v>Wanggou Zhen (Xúzhōu Shì)</v>
      </c>
      <c r="P1023" s="13" t="str">
        <f t="shared" si="63"/>
        <v>Wanggou Zhen (Xúzhōu Shì)</v>
      </c>
    </row>
    <row r="1024" spans="1:16" hidden="1" x14ac:dyDescent="0.25">
      <c r="A1024" t="s">
        <v>1402</v>
      </c>
      <c r="B1024" t="str">
        <f t="shared" si="60"/>
        <v>Wángguānjí Zhèn</v>
      </c>
      <c r="C1024" t="str">
        <f t="shared" si="61"/>
        <v>Wángguānjí Zhèn</v>
      </c>
      <c r="D1024" t="s">
        <v>1403</v>
      </c>
      <c r="E1024" t="s">
        <v>243</v>
      </c>
      <c r="F1024" t="str">
        <f>_xlfn.CONCAT(D1024,", ",H1024,", ",I1024,", ","江苏省")</f>
        <v>王官集镇, 宿城区, 宿迁市, 江苏省</v>
      </c>
      <c r="G1024">
        <v>42921</v>
      </c>
      <c r="H1024" t="s">
        <v>94</v>
      </c>
      <c r="I1024" t="s">
        <v>87</v>
      </c>
      <c r="J1024">
        <f>VLOOKUP(F1024,[1]!china_towns_second__2[[Column1]:[Y]],3,FALSE)</f>
        <v>33.988562600351102</v>
      </c>
      <c r="K1024">
        <f>VLOOKUP(F1024,[1]!china_towns_second__2[[Column1]:[Y]],2,FALSE)</f>
        <v>118.08421679999999</v>
      </c>
      <c r="L1024" t="s">
        <v>4591</v>
      </c>
      <c r="M1024" t="str">
        <f>VLOOKUP(H1024,CHOOSE({1,2},Table1[Native],Table1[Name]),2,0)</f>
        <v>Sùchéng Qū</v>
      </c>
      <c r="N1024" t="str">
        <f>VLOOKUP(I1024,CHOOSE({1,2},Table1[Native],Table1[Name]),2,0)</f>
        <v>Sùqiān Shì</v>
      </c>
      <c r="O1024" t="str">
        <f t="shared" si="62"/>
        <v>Wangguanji Zhen (Sùqiān Shì)</v>
      </c>
      <c r="P1024" s="13" t="str">
        <f t="shared" si="63"/>
        <v>Wangguanji Zhen (Sùqiān Shì)</v>
      </c>
    </row>
    <row r="1025" spans="1:16" hidden="1" x14ac:dyDescent="0.25">
      <c r="A1025" t="s">
        <v>2233</v>
      </c>
      <c r="B1025" t="str">
        <f t="shared" si="60"/>
        <v>Wángjí Zhèn</v>
      </c>
      <c r="C1025" t="str">
        <f t="shared" si="61"/>
        <v>Wángjí Zhèn</v>
      </c>
      <c r="D1025" t="s">
        <v>1405</v>
      </c>
      <c r="E1025" t="s">
        <v>243</v>
      </c>
      <c r="F1025" t="str">
        <f>_xlfn.CONCAT(D1025,", ",H1025,", ",I1025,", ","江苏省")</f>
        <v>王集镇, 睢宁县, 徐州市, 江苏省</v>
      </c>
      <c r="G1025">
        <v>54578</v>
      </c>
      <c r="H1025" t="s">
        <v>158</v>
      </c>
      <c r="I1025" t="s">
        <v>147</v>
      </c>
      <c r="J1025">
        <f>VLOOKUP(F1025,[1]!china_towns_second__2[[Column1]:[Y]],3,FALSE)</f>
        <v>34.019103346809302</v>
      </c>
      <c r="K1025">
        <f>VLOOKUP(F1025,[1]!china_towns_second__2[[Column1]:[Y]],2,FALSE)</f>
        <v>117.7123531</v>
      </c>
      <c r="L1025" t="s">
        <v>4592</v>
      </c>
      <c r="M1025" t="str">
        <f>VLOOKUP(H1025,CHOOSE({1,2},Table1[Native],Table1[Name]),2,0)</f>
        <v>Suīníng Xiàn</v>
      </c>
      <c r="N1025" t="str">
        <f>VLOOKUP(I1025,CHOOSE({1,2},Table1[Native],Table1[Name]),2,0)</f>
        <v>Xúzhōu Shì</v>
      </c>
      <c r="O1025" t="str">
        <f t="shared" si="62"/>
        <v>Wangji Zhen (Xúzhōu Shì)</v>
      </c>
      <c r="P1025" s="13" t="str">
        <f t="shared" si="63"/>
        <v>Wangji Zhen (Xúzhōu Shì)</v>
      </c>
    </row>
    <row r="1026" spans="1:16" hidden="1" x14ac:dyDescent="0.25">
      <c r="A1026" t="s">
        <v>1404</v>
      </c>
      <c r="B1026" t="str">
        <f t="shared" ref="B1026:B1089" si="64">IF(COUNTIF(A:A,A1026)&gt;1,_xlfn.CONCAT(A1026," (",N1026,")"),A1026)</f>
        <v>Wángjí Zhèn [incl. Nánliújí Xiāng]</v>
      </c>
      <c r="C1026" t="str">
        <f t="shared" ref="C1026:C1089" si="65">IF(COUNTIF(B:B,B1026)&gt;1,_xlfn.CONCAT(A1026," (",M1026,")"),B1026)</f>
        <v>Wángjí Zhèn [incl. Nánliújí Xiāng]</v>
      </c>
      <c r="D1026" t="s">
        <v>1405</v>
      </c>
      <c r="E1026" t="s">
        <v>243</v>
      </c>
      <c r="F1026" t="str">
        <f>_xlfn.CONCAT(D1026,", ",H1026,", ",I1026,", ","江苏省")</f>
        <v>王集镇, 泗阳县, 宿迁市, 江苏省</v>
      </c>
      <c r="G1026">
        <v>91394</v>
      </c>
      <c r="H1026" t="s">
        <v>93</v>
      </c>
      <c r="I1026" t="s">
        <v>87</v>
      </c>
      <c r="J1026">
        <f>VLOOKUP(F1026,[1]!china_towns_second__2[[Column1]:[Y]],3,FALSE)</f>
        <v>33.862080028822902</v>
      </c>
      <c r="K1026">
        <f>VLOOKUP(F1026,[1]!china_towns_second__2[[Column1]:[Y]],2,FALSE)</f>
        <v>118.7719446</v>
      </c>
      <c r="L1026" t="s">
        <v>4593</v>
      </c>
      <c r="M1026" t="str">
        <f>VLOOKUP(H1026,CHOOSE({1,2},Table1[Native],Table1[Name]),2,0)</f>
        <v>Sìyáng Xiàn</v>
      </c>
      <c r="N1026" t="str">
        <f>VLOOKUP(I1026,CHOOSE({1,2},Table1[Native],Table1[Name]),2,0)</f>
        <v>Sùqiān Shì</v>
      </c>
      <c r="O1026" t="str">
        <f t="shared" ref="O1026:O1089" si="66">_xlfn.CONCAT(L1026," (",N1026,")")</f>
        <v>Wangji Zhen [incl. Nanliuji Xiang] (Sùqiān Shì)</v>
      </c>
      <c r="P1026" s="13" t="str">
        <f t="shared" ref="P1026:P1089" si="67">IF(COUNTIF(O:O,O1026)&gt;1,_xlfn.CONCAT(L1026," (",M1026,")"),O1026)</f>
        <v>Wangji Zhen [incl. Nanliuji Xiang] (Sùqiān Shì)</v>
      </c>
    </row>
    <row r="1027" spans="1:16" hidden="1" x14ac:dyDescent="0.25">
      <c r="A1027" t="s">
        <v>574</v>
      </c>
      <c r="B1027" t="str">
        <f t="shared" si="64"/>
        <v>Wángjiāyíng Jiēdào [Wángyíng Zhèn (parts)]</v>
      </c>
      <c r="C1027" t="str">
        <f t="shared" si="65"/>
        <v>Wángjiāyíng Jiēdào [Wángyíng Zhèn (parts)]</v>
      </c>
      <c r="D1027" t="s">
        <v>575</v>
      </c>
      <c r="E1027" t="s">
        <v>240</v>
      </c>
      <c r="F1027" t="str">
        <f>_xlfn.CONCAT(D1027,", ",H1027,", ",I1027,", ","江苏省")</f>
        <v>王家营街道, 淮阴区, 淮安市, 江苏省</v>
      </c>
      <c r="G1027">
        <v>207038</v>
      </c>
      <c r="H1027" t="s">
        <v>27</v>
      </c>
      <c r="I1027" t="s">
        <v>21</v>
      </c>
      <c r="J1027" t="e">
        <f>VLOOKUP(F1027,[1]!china_towns_second__2[[Column1]:[Y]],3,FALSE)</f>
        <v>#N/A</v>
      </c>
      <c r="K1027" t="e">
        <f>VLOOKUP(F1027,[1]!china_towns_second__2[[Column1]:[Y]],2,FALSE)</f>
        <v>#N/A</v>
      </c>
      <c r="L1027" t="s">
        <v>4594</v>
      </c>
      <c r="M1027" t="str">
        <f>VLOOKUP(H1027,CHOOSE({1,2},Table1[Native],Table1[Name]),2,0)</f>
        <v>Huáiyīn Qū</v>
      </c>
      <c r="N1027" t="str">
        <f>VLOOKUP(I1027,CHOOSE({1,2},Table1[Native],Table1[Name]),2,0)</f>
        <v>Huái'ān Shì</v>
      </c>
      <c r="O1027" t="str">
        <f t="shared" si="66"/>
        <v>Wangjiaying Jiedao [Wangying Zhen (parts)] (Huái'ān Shì)</v>
      </c>
      <c r="P1027" s="13" t="str">
        <f t="shared" si="67"/>
        <v>Wangjiaying Jiedao [Wangying Zhen (parts)] (Huái'ān Shì)</v>
      </c>
    </row>
    <row r="1028" spans="1:16" hidden="1" x14ac:dyDescent="0.25">
      <c r="A1028" t="s">
        <v>2234</v>
      </c>
      <c r="B1028" t="str">
        <f t="shared" si="64"/>
        <v>Wánglíng Jiēdào</v>
      </c>
      <c r="C1028" t="str">
        <f t="shared" si="65"/>
        <v>Wánglíng Jiēdào</v>
      </c>
      <c r="D1028" t="s">
        <v>2235</v>
      </c>
      <c r="E1028" t="s">
        <v>240</v>
      </c>
      <c r="F1028" t="str">
        <f>_xlfn.CONCAT(D1028,", ",H1028,", ",I1028,", ","江苏省")</f>
        <v>王陵街道, 泉山区, 徐州市, 江苏省</v>
      </c>
      <c r="G1028">
        <v>59047</v>
      </c>
      <c r="H1028" t="s">
        <v>156</v>
      </c>
      <c r="I1028" t="s">
        <v>147</v>
      </c>
      <c r="J1028">
        <f>VLOOKUP(F1028,[1]!china_towns_second__2[[Column1]:[Y]],3,FALSE)</f>
        <v>34.261627761662503</v>
      </c>
      <c r="K1028">
        <f>VLOOKUP(F1028,[1]!china_towns_second__2[[Column1]:[Y]],2,FALSE)</f>
        <v>117.17504099999999</v>
      </c>
      <c r="L1028" t="s">
        <v>4595</v>
      </c>
      <c r="M1028" t="str">
        <f>VLOOKUP(H1028,CHOOSE({1,2},Table1[Native],Table1[Name]),2,0)</f>
        <v>Quánshān Qū</v>
      </c>
      <c r="N1028" t="str">
        <f>VLOOKUP(I1028,CHOOSE({1,2},Table1[Native],Table1[Name]),2,0)</f>
        <v>Xúzhōu Shì</v>
      </c>
      <c r="O1028" t="str">
        <f t="shared" si="66"/>
        <v>Wangling Jiedao (Xúzhōu Shì)</v>
      </c>
      <c r="P1028" s="13" t="str">
        <f t="shared" si="67"/>
        <v>Wangling Jiedao (Xúzhōu Shì)</v>
      </c>
    </row>
    <row r="1029" spans="1:16" hidden="1" x14ac:dyDescent="0.25">
      <c r="A1029" t="s">
        <v>1606</v>
      </c>
      <c r="B1029" t="str">
        <f t="shared" si="64"/>
        <v>Wàngtíng Zhèn</v>
      </c>
      <c r="C1029" t="str">
        <f t="shared" si="65"/>
        <v>Wàngtíng Zhèn</v>
      </c>
      <c r="D1029" t="s">
        <v>1607</v>
      </c>
      <c r="E1029" t="s">
        <v>243</v>
      </c>
      <c r="F1029" t="str">
        <f>_xlfn.CONCAT(D1029,", ",H1029,", ",I1029,", ","江苏省")</f>
        <v>望亭镇, 相城区, 苏州市, 江苏省</v>
      </c>
      <c r="G1029">
        <v>55711</v>
      </c>
      <c r="H1029" t="s">
        <v>113</v>
      </c>
      <c r="I1029" t="s">
        <v>98</v>
      </c>
      <c r="J1029">
        <f>VLOOKUP(F1029,[1]!china_towns_second__2[[Column1]:[Y]],3,FALSE)</f>
        <v>31.422629455123499</v>
      </c>
      <c r="K1029">
        <f>VLOOKUP(F1029,[1]!china_towns_second__2[[Column1]:[Y]],2,FALSE)</f>
        <v>120.4251348</v>
      </c>
      <c r="L1029" t="s">
        <v>4596</v>
      </c>
      <c r="M1029" t="str">
        <f>VLOOKUP(H1029,CHOOSE({1,2},Table1[Native],Table1[Name]),2,0)</f>
        <v>Xiāngchéng Qū</v>
      </c>
      <c r="N1029" t="str">
        <f>VLOOKUP(I1029,CHOOSE({1,2},Table1[Native],Table1[Name]),2,0)</f>
        <v>Sūzhōu Shì</v>
      </c>
      <c r="O1029" t="str">
        <f t="shared" si="66"/>
        <v>Wangting Zhen (Sūzhōu Shì)</v>
      </c>
      <c r="P1029" s="13" t="str">
        <f t="shared" si="67"/>
        <v>Wangting Zhen (Sūzhōu Shì)</v>
      </c>
    </row>
    <row r="1030" spans="1:16" hidden="1" x14ac:dyDescent="0.25">
      <c r="A1030" t="s">
        <v>2689</v>
      </c>
      <c r="B1030" t="str">
        <f t="shared" si="64"/>
        <v>Wàngzhígăng Zhèn</v>
      </c>
      <c r="C1030" t="str">
        <f t="shared" si="65"/>
        <v>Wàngzhígăng Zhèn</v>
      </c>
      <c r="D1030" t="s">
        <v>2690</v>
      </c>
      <c r="E1030" t="s">
        <v>243</v>
      </c>
      <c r="F1030" t="str">
        <f>_xlfn.CONCAT(D1030,", ",H1030,", ",I1030,", ","江苏省")</f>
        <v>望直港镇, 宝应县, 扬州市, 江苏省</v>
      </c>
      <c r="G1030">
        <v>44472</v>
      </c>
      <c r="H1030" t="s">
        <v>186</v>
      </c>
      <c r="I1030" t="s">
        <v>184</v>
      </c>
      <c r="J1030">
        <f>VLOOKUP(F1030,[1]!china_towns_second__2[[Column1]:[Y]],3,FALSE)</f>
        <v>33.250396993593696</v>
      </c>
      <c r="K1030">
        <f>VLOOKUP(F1030,[1]!china_towns_second__2[[Column1]:[Y]],2,FALSE)</f>
        <v>119.4460739</v>
      </c>
      <c r="L1030" t="s">
        <v>4597</v>
      </c>
      <c r="M1030" t="str">
        <f>VLOOKUP(H1030,CHOOSE({1,2},Table1[Native],Table1[Name]),2,0)</f>
        <v>Băoyīng Xiàn</v>
      </c>
      <c r="N1030" t="str">
        <f>VLOOKUP(I1030,CHOOSE({1,2},Table1[Native],Table1[Name]),2,0)</f>
        <v>Yángzhōu Shì</v>
      </c>
      <c r="O1030" t="str">
        <f t="shared" si="66"/>
        <v>Wangzhigang Zhen (Yángzhōu Shì)</v>
      </c>
      <c r="P1030" s="13" t="str">
        <f t="shared" si="67"/>
        <v>Wangzhigang Zhen (Yángzhōu Shì)</v>
      </c>
    </row>
    <row r="1031" spans="1:16" hidden="1" x14ac:dyDescent="0.25">
      <c r="A1031" t="s">
        <v>1941</v>
      </c>
      <c r="B1031" t="str">
        <f t="shared" si="64"/>
        <v>Wàngzhuāng Jiēdào</v>
      </c>
      <c r="C1031" t="str">
        <f t="shared" si="65"/>
        <v>Wàngzhuāng Jiēdào</v>
      </c>
      <c r="D1031" t="s">
        <v>1942</v>
      </c>
      <c r="E1031" t="s">
        <v>240</v>
      </c>
      <c r="F1031" t="str">
        <f>_xlfn.CONCAT(D1031,", ",H1031,", ",I1031,", ","江苏省")</f>
        <v>旺庄街道, 新吴区, 无锡市, 江苏省</v>
      </c>
      <c r="G1031">
        <v>128693</v>
      </c>
      <c r="H1031" t="s">
        <v>141</v>
      </c>
      <c r="I1031" t="s">
        <v>133</v>
      </c>
      <c r="J1031" t="e">
        <f>VLOOKUP(F1031,[1]!china_towns_second__2[[Column1]:[Y]],3,FALSE)</f>
        <v>#N/A</v>
      </c>
      <c r="K1031" t="e">
        <f>VLOOKUP(F1031,[1]!china_towns_second__2[[Column1]:[Y]],2,FALSE)</f>
        <v>#N/A</v>
      </c>
      <c r="L1031" t="s">
        <v>4598</v>
      </c>
      <c r="M1031" t="str">
        <f>VLOOKUP(H1031,CHOOSE({1,2},Table1[Native],Table1[Name]),2,0)</f>
        <v>Xīnwú Qū</v>
      </c>
      <c r="N1031" t="str">
        <f>VLOOKUP(I1031,CHOOSE({1,2},Table1[Native],Table1[Name]),2,0)</f>
        <v>Wúxī Shì</v>
      </c>
      <c r="O1031" t="str">
        <f t="shared" si="66"/>
        <v>Wangzhuang Jiedao (Wúxī Shì)</v>
      </c>
      <c r="P1031" s="13" t="str">
        <f t="shared" si="67"/>
        <v>Wangzhuang Jiedao (Wúxī Shì)</v>
      </c>
    </row>
    <row r="1032" spans="1:16" hidden="1" x14ac:dyDescent="0.25">
      <c r="A1032" t="s">
        <v>1406</v>
      </c>
      <c r="B1032" t="str">
        <f t="shared" si="64"/>
        <v>Wànpĭ Xiāng</v>
      </c>
      <c r="C1032" t="str">
        <f t="shared" si="65"/>
        <v>Wànpĭ Xiāng</v>
      </c>
      <c r="D1032" t="s">
        <v>1407</v>
      </c>
      <c r="E1032" t="s">
        <v>690</v>
      </c>
      <c r="F1032" t="str">
        <f>_xlfn.CONCAT(D1032,", ",H1032,", ",I1032,", ","江苏省")</f>
        <v>万匹乡, 沭阳县, 宿迁市, 江苏省</v>
      </c>
      <c r="G1032">
        <v>30584</v>
      </c>
      <c r="H1032" t="s">
        <v>89</v>
      </c>
      <c r="I1032" t="s">
        <v>87</v>
      </c>
      <c r="J1032" t="e">
        <f>VLOOKUP(F1032,[1]!china_towns_second__2[[Column1]:[Y]],3,FALSE)</f>
        <v>#N/A</v>
      </c>
      <c r="K1032" t="e">
        <f>VLOOKUP(F1032,[1]!china_towns_second__2[[Column1]:[Y]],2,FALSE)</f>
        <v>#N/A</v>
      </c>
      <c r="L1032" t="s">
        <v>4599</v>
      </c>
      <c r="M1032" t="str">
        <f>VLOOKUP(H1032,CHOOSE({1,2},Table1[Native],Table1[Name]),2,0)</f>
        <v>Shùyáng Xiàn</v>
      </c>
      <c r="N1032" t="str">
        <f>VLOOKUP(I1032,CHOOSE({1,2},Table1[Native],Table1[Name]),2,0)</f>
        <v>Sùqiān Shì</v>
      </c>
      <c r="O1032" t="str">
        <f t="shared" si="66"/>
        <v>Wanpi Xiang (Sùqiān Shì)</v>
      </c>
      <c r="P1032" s="13" t="str">
        <f t="shared" si="67"/>
        <v>Wanpi Xiang (Sùqiān Shì)</v>
      </c>
    </row>
    <row r="1033" spans="1:16" hidden="1" x14ac:dyDescent="0.25">
      <c r="A1033" t="s">
        <v>1943</v>
      </c>
      <c r="B1033" t="str">
        <f t="shared" si="64"/>
        <v>Wànshí Zhèn</v>
      </c>
      <c r="C1033" t="str">
        <f t="shared" si="65"/>
        <v>Wànshí Zhèn</v>
      </c>
      <c r="D1033" t="s">
        <v>1944</v>
      </c>
      <c r="E1033" t="s">
        <v>243</v>
      </c>
      <c r="F1033" t="str">
        <f>_xlfn.CONCAT(D1033,", ",H1033,", ",I1033,", ","江苏省")</f>
        <v>万石镇, 宜兴市, 无锡市, 江苏省</v>
      </c>
      <c r="G1033">
        <v>34840</v>
      </c>
      <c r="H1033" t="s">
        <v>145</v>
      </c>
      <c r="I1033" t="s">
        <v>133</v>
      </c>
      <c r="J1033">
        <f>VLOOKUP(F1033,[1]!china_towns_second__2[[Column1]:[Y]],3,FALSE)</f>
        <v>31.491275559462999</v>
      </c>
      <c r="K1033">
        <f>VLOOKUP(F1033,[1]!china_towns_second__2[[Column1]:[Y]],2,FALSE)</f>
        <v>119.9479331</v>
      </c>
      <c r="L1033" t="s">
        <v>4600</v>
      </c>
      <c r="M1033" t="str">
        <f>VLOOKUP(H1033,CHOOSE({1,2},Table1[Native],Table1[Name]),2,0)</f>
        <v>Yíxīng Shì</v>
      </c>
      <c r="N1033" t="str">
        <f>VLOOKUP(I1033,CHOOSE({1,2},Table1[Native],Table1[Name]),2,0)</f>
        <v>Wúxī Shì</v>
      </c>
      <c r="O1033" t="str">
        <f t="shared" si="66"/>
        <v>Wanshi Zhen (Wúxī Shì)</v>
      </c>
      <c r="P1033" s="13" t="str">
        <f t="shared" si="67"/>
        <v>Wanshi Zhen (Wúxī Shì)</v>
      </c>
    </row>
    <row r="1034" spans="1:16" hidden="1" x14ac:dyDescent="0.25">
      <c r="A1034" t="s">
        <v>2691</v>
      </c>
      <c r="B1034" t="str">
        <f t="shared" si="64"/>
        <v>Wāntóu Zhèn</v>
      </c>
      <c r="C1034" t="str">
        <f t="shared" si="65"/>
        <v>Wāntóu Zhèn</v>
      </c>
      <c r="D1034" t="s">
        <v>2692</v>
      </c>
      <c r="E1034" t="s">
        <v>243</v>
      </c>
      <c r="F1034" t="str">
        <f>_xlfn.CONCAT(D1034,", ",H1034,", ",I1034,", ","江苏省")</f>
        <v>湾头镇, 广陵区, 扬州市, 江苏省</v>
      </c>
      <c r="G1034">
        <v>28681</v>
      </c>
      <c r="H1034" t="s">
        <v>190</v>
      </c>
      <c r="I1034" t="s">
        <v>184</v>
      </c>
      <c r="J1034">
        <f>VLOOKUP(F1034,[1]!china_towns_second__2[[Column1]:[Y]],3,FALSE)</f>
        <v>32.410720769103797</v>
      </c>
      <c r="K1034">
        <f>VLOOKUP(F1034,[1]!china_towns_second__2[[Column1]:[Y]],2,FALSE)</f>
        <v>119.5027783</v>
      </c>
      <c r="L1034" t="s">
        <v>4601</v>
      </c>
      <c r="M1034" t="str">
        <f>VLOOKUP(H1034,CHOOSE({1,2},Table1[Native],Table1[Name]),2,0)</f>
        <v>Guănglíng Qū</v>
      </c>
      <c r="N1034" t="str">
        <f>VLOOKUP(I1034,CHOOSE({1,2},Table1[Native],Table1[Name]),2,0)</f>
        <v>Yángzhōu Shì</v>
      </c>
      <c r="O1034" t="str">
        <f t="shared" si="66"/>
        <v>Wantou Zhen (Yángzhōu Shì)</v>
      </c>
      <c r="P1034" s="13" t="str">
        <f t="shared" si="67"/>
        <v>Wantou Zhen (Yángzhōu Shì)</v>
      </c>
    </row>
    <row r="1035" spans="1:16" hidden="1" x14ac:dyDescent="0.25">
      <c r="A1035" t="s">
        <v>2498</v>
      </c>
      <c r="B1035" t="str">
        <f t="shared" si="64"/>
        <v>Wànyíng Zhèn</v>
      </c>
      <c r="C1035" t="str">
        <f t="shared" si="65"/>
        <v>Wànyíng Zhèn</v>
      </c>
      <c r="D1035" t="s">
        <v>2499</v>
      </c>
      <c r="E1035" t="s">
        <v>243</v>
      </c>
      <c r="F1035" t="str">
        <f>_xlfn.CONCAT(D1035,", ",H1035,", ",I1035,", ","江苏省")</f>
        <v>万盈镇, 大丰区, 盐城市, 江苏省</v>
      </c>
      <c r="G1035">
        <v>44032</v>
      </c>
      <c r="H1035" t="s">
        <v>169</v>
      </c>
      <c r="I1035" t="s">
        <v>165</v>
      </c>
      <c r="J1035">
        <f>VLOOKUP(F1035,[1]!china_towns_second__2[[Column1]:[Y]],3,FALSE)</f>
        <v>33.010329329683501</v>
      </c>
      <c r="K1035">
        <f>VLOOKUP(F1035,[1]!china_towns_second__2[[Column1]:[Y]],2,FALSE)</f>
        <v>120.5484561</v>
      </c>
      <c r="L1035" t="s">
        <v>4602</v>
      </c>
      <c r="M1035" t="str">
        <f>VLOOKUP(H1035,CHOOSE({1,2},Table1[Native],Table1[Name]),2,0)</f>
        <v>Dàfēng Qū</v>
      </c>
      <c r="N1035" t="str">
        <f>VLOOKUP(I1035,CHOOSE({1,2},Table1[Native],Table1[Name]),2,0)</f>
        <v>Yánchéng Shì</v>
      </c>
      <c r="O1035" t="str">
        <f t="shared" si="66"/>
        <v>Wanying Zhen (Yánchéng Shì)</v>
      </c>
      <c r="P1035" s="13" t="str">
        <f t="shared" si="67"/>
        <v>Wanying Zhen (Yánchéng Shì)</v>
      </c>
    </row>
    <row r="1036" spans="1:16" hidden="1" x14ac:dyDescent="0.25">
      <c r="A1036" t="s">
        <v>2236</v>
      </c>
      <c r="B1036" t="str">
        <f t="shared" si="64"/>
        <v>Wăyáo Zhèn</v>
      </c>
      <c r="C1036" t="str">
        <f t="shared" si="65"/>
        <v>Wăyáo Zhèn</v>
      </c>
      <c r="D1036" t="s">
        <v>2237</v>
      </c>
      <c r="E1036" t="s">
        <v>243</v>
      </c>
      <c r="F1036" t="str">
        <f>_xlfn.CONCAT(D1036,", ",H1036,", ",I1036,", ","江苏省")</f>
        <v>瓦窑镇, 新沂市, 徐州市, 江苏省</v>
      </c>
      <c r="G1036">
        <v>37080</v>
      </c>
      <c r="H1036" t="s">
        <v>161</v>
      </c>
      <c r="I1036" t="s">
        <v>147</v>
      </c>
      <c r="J1036">
        <f>VLOOKUP(F1036,[1]!china_towns_second__2[[Column1]:[Y]],3,FALSE)</f>
        <v>34.369067237585398</v>
      </c>
      <c r="K1036">
        <f>VLOOKUP(F1036,[1]!china_towns_second__2[[Column1]:[Y]],2,FALSE)</f>
        <v>118.20613609999999</v>
      </c>
      <c r="L1036" t="s">
        <v>4603</v>
      </c>
      <c r="M1036" t="str">
        <f>VLOOKUP(H1036,CHOOSE({1,2},Table1[Native],Table1[Name]),2,0)</f>
        <v>Xīnyí Shì</v>
      </c>
      <c r="N1036" t="str">
        <f>VLOOKUP(I1036,CHOOSE({1,2},Table1[Native],Table1[Name]),2,0)</f>
        <v>Xúzhōu Shì</v>
      </c>
      <c r="O1036" t="str">
        <f t="shared" si="66"/>
        <v>Wayao Zhen (Xúzhōu Shì)</v>
      </c>
      <c r="P1036" s="13" t="str">
        <f t="shared" si="67"/>
        <v>Wayao Zhen (Xúzhōu Shì)</v>
      </c>
    </row>
    <row r="1037" spans="1:16" hidden="1" x14ac:dyDescent="0.25">
      <c r="A1037" t="s">
        <v>767</v>
      </c>
      <c r="B1037" t="str">
        <f t="shared" si="64"/>
        <v>Wéifēng Zhèn</v>
      </c>
      <c r="C1037" t="str">
        <f t="shared" si="65"/>
        <v>Wéifēng Zhèn</v>
      </c>
      <c r="D1037" t="s">
        <v>768</v>
      </c>
      <c r="E1037" t="s">
        <v>243</v>
      </c>
      <c r="F1037" t="str">
        <f>_xlfn.CONCAT(D1037,", ",H1037,", ",I1037,", ","江苏省")</f>
        <v>圩丰镇, 灌云县, 连云港市, 江苏省</v>
      </c>
      <c r="G1037">
        <v>37336</v>
      </c>
      <c r="H1037" t="s">
        <v>45</v>
      </c>
      <c r="I1037" t="s">
        <v>37</v>
      </c>
      <c r="J1037">
        <f>VLOOKUP(F1037,[1]!china_towns_second__2[[Column1]:[Y]],3,FALSE)</f>
        <v>34.464254158923097</v>
      </c>
      <c r="K1037">
        <f>VLOOKUP(F1037,[1]!china_towns_second__2[[Column1]:[Y]],2,FALSE)</f>
        <v>119.5963467</v>
      </c>
      <c r="L1037" t="s">
        <v>4604</v>
      </c>
      <c r="M1037" t="str">
        <f>VLOOKUP(H1037,CHOOSE({1,2},Table1[Native],Table1[Name]),2,0)</f>
        <v>Guànyún Xiàn</v>
      </c>
      <c r="N1037" t="str">
        <f>VLOOKUP(I1037,CHOOSE({1,2},Table1[Native],Table1[Name]),2,0)</f>
        <v>Liányúngăng Shì</v>
      </c>
      <c r="O1037" t="str">
        <f t="shared" si="66"/>
        <v>Weifeng Zhen (Liányúngăng Shì)</v>
      </c>
      <c r="P1037" s="13" t="str">
        <f t="shared" si="67"/>
        <v>Weifeng Zhen (Liányúngăng Shì)</v>
      </c>
    </row>
    <row r="1038" spans="1:16" hidden="1" x14ac:dyDescent="0.25">
      <c r="A1038" t="s">
        <v>2238</v>
      </c>
      <c r="B1038" t="str">
        <f t="shared" si="64"/>
        <v>Wèijí Zhèn</v>
      </c>
      <c r="C1038" t="str">
        <f t="shared" si="65"/>
        <v>Wèijí Zhèn</v>
      </c>
      <c r="D1038" t="s">
        <v>2239</v>
      </c>
      <c r="E1038" t="s">
        <v>243</v>
      </c>
      <c r="F1038" t="str">
        <f>_xlfn.CONCAT(D1038,", ",H1038,", ",I1038,", ","江苏省")</f>
        <v>魏集镇, 睢宁县, 徐州市, 江苏省</v>
      </c>
      <c r="G1038">
        <v>48069</v>
      </c>
      <c r="H1038" t="s">
        <v>158</v>
      </c>
      <c r="I1038" t="s">
        <v>147</v>
      </c>
      <c r="J1038">
        <f>VLOOKUP(F1038,[1]!china_towns_second__2[[Column1]:[Y]],3,FALSE)</f>
        <v>34.045183513240097</v>
      </c>
      <c r="K1038">
        <f>VLOOKUP(F1038,[1]!china_towns_second__2[[Column1]:[Y]],2,FALSE)</f>
        <v>117.9862938</v>
      </c>
      <c r="L1038" t="s">
        <v>4605</v>
      </c>
      <c r="M1038" t="str">
        <f>VLOOKUP(H1038,CHOOSE({1,2},Table1[Native],Table1[Name]),2,0)</f>
        <v>Suīníng Xiàn</v>
      </c>
      <c r="N1038" t="str">
        <f>VLOOKUP(I1038,CHOOSE({1,2},Table1[Native],Table1[Name]),2,0)</f>
        <v>Xúzhōu Shì</v>
      </c>
      <c r="O1038" t="str">
        <f t="shared" si="66"/>
        <v>Weiji Zhen (Xúzhōu Shì)</v>
      </c>
      <c r="P1038" s="13" t="str">
        <f t="shared" si="67"/>
        <v>Weiji Zhen (Xúzhōu Shì)</v>
      </c>
    </row>
    <row r="1039" spans="1:16" hidden="1" x14ac:dyDescent="0.25">
      <c r="A1039" t="s">
        <v>2240</v>
      </c>
      <c r="B1039" t="str">
        <f t="shared" si="64"/>
        <v>Wèimiào Zhèn</v>
      </c>
      <c r="C1039" t="str">
        <f t="shared" si="65"/>
        <v>Wèimiào Zhèn</v>
      </c>
      <c r="D1039" t="s">
        <v>2241</v>
      </c>
      <c r="E1039" t="s">
        <v>243</v>
      </c>
      <c r="F1039" t="str">
        <f>_xlfn.CONCAT(D1039,", ",H1039,", ",I1039,", ","江苏省")</f>
        <v>魏庙镇, 沛县, 徐州市, 江苏省</v>
      </c>
      <c r="G1039">
        <v>51820</v>
      </c>
      <c r="H1039" t="s">
        <v>153</v>
      </c>
      <c r="I1039" t="s">
        <v>147</v>
      </c>
      <c r="J1039">
        <f>VLOOKUP(F1039,[1]!china_towns_second__2[[Column1]:[Y]],3,FALSE)</f>
        <v>34.613511688308499</v>
      </c>
      <c r="K1039">
        <f>VLOOKUP(F1039,[1]!china_towns_second__2[[Column1]:[Y]],2,FALSE)</f>
        <v>117.05017410000001</v>
      </c>
      <c r="L1039" t="s">
        <v>4606</v>
      </c>
      <c r="M1039" t="str">
        <f>VLOOKUP(H1039,CHOOSE({1,2},Table1[Native],Table1[Name]),2,0)</f>
        <v>Pèi Xiàn</v>
      </c>
      <c r="N1039" t="str">
        <f>VLOOKUP(I1039,CHOOSE({1,2},Table1[Native],Table1[Name]),2,0)</f>
        <v>Xúzhōu Shì</v>
      </c>
      <c r="O1039" t="str">
        <f t="shared" si="66"/>
        <v>Weimiao Zhen (Xúzhōu Shì)</v>
      </c>
      <c r="P1039" s="13" t="str">
        <f t="shared" si="67"/>
        <v>Weimiao Zhen (Xúzhōu Shì)</v>
      </c>
    </row>
    <row r="1040" spans="1:16" hidden="1" x14ac:dyDescent="0.25">
      <c r="A1040" t="s">
        <v>1608</v>
      </c>
      <c r="B1040" t="str">
        <f t="shared" si="64"/>
        <v>Wèitáng Zhèn</v>
      </c>
      <c r="C1040" t="str">
        <f t="shared" si="65"/>
        <v>Wèitáng Zhèn</v>
      </c>
      <c r="D1040" t="s">
        <v>1609</v>
      </c>
      <c r="E1040" t="s">
        <v>243</v>
      </c>
      <c r="F1040" t="str">
        <f>_xlfn.CONCAT(D1040,", ",H1040,", ",I1040,", ","江苏省")</f>
        <v>渭塘镇, 相城区, 苏州市, 江苏省</v>
      </c>
      <c r="G1040">
        <v>63585</v>
      </c>
      <c r="H1040" t="s">
        <v>113</v>
      </c>
      <c r="I1040" t="s">
        <v>98</v>
      </c>
      <c r="J1040">
        <f>VLOOKUP(F1040,[1]!china_towns_second__2[[Column1]:[Y]],3,FALSE)</f>
        <v>31.4677632822854</v>
      </c>
      <c r="K1040">
        <f>VLOOKUP(F1040,[1]!china_towns_second__2[[Column1]:[Y]],2,FALSE)</f>
        <v>120.660631</v>
      </c>
      <c r="L1040" t="s">
        <v>4607</v>
      </c>
      <c r="M1040" t="str">
        <f>VLOOKUP(H1040,CHOOSE({1,2},Table1[Native],Table1[Name]),2,0)</f>
        <v>Xiāngchéng Qū</v>
      </c>
      <c r="N1040" t="str">
        <f>VLOOKUP(I1040,CHOOSE({1,2},Table1[Native],Table1[Name]),2,0)</f>
        <v>Sūzhōu Shì</v>
      </c>
      <c r="O1040" t="str">
        <f t="shared" si="66"/>
        <v>Weitang Zhen (Sūzhōu Shì)</v>
      </c>
      <c r="P1040" s="13" t="str">
        <f t="shared" si="67"/>
        <v>Weitang Zhen (Sūzhōu Shì)</v>
      </c>
    </row>
    <row r="1041" spans="1:16" hidden="1" x14ac:dyDescent="0.25">
      <c r="A1041" t="s">
        <v>1610</v>
      </c>
      <c r="B1041" t="str">
        <f t="shared" si="64"/>
        <v>Wéitíng Jiēdào</v>
      </c>
      <c r="C1041" t="str">
        <f t="shared" si="65"/>
        <v>Wéitíng Jiēdào</v>
      </c>
      <c r="D1041" t="s">
        <v>1611</v>
      </c>
      <c r="E1041" t="s">
        <v>240</v>
      </c>
      <c r="F1041" t="str">
        <f>_xlfn.CONCAT(D1041,", ",H1041,", ",I1041,", ","江苏省")</f>
        <v>唯亭街道, 姑苏区, 苏州市, 江苏省</v>
      </c>
      <c r="G1041">
        <v>178691</v>
      </c>
      <c r="H1041" t="s">
        <v>101</v>
      </c>
      <c r="I1041" t="s">
        <v>98</v>
      </c>
      <c r="J1041">
        <f>VLOOKUP(F1041,[1]!china_towns_second__2[[Column1]:[Y]],3,FALSE)</f>
        <v>31.383301386020701</v>
      </c>
      <c r="K1041">
        <f>VLOOKUP(F1041,[1]!china_towns_second__2[[Column1]:[Y]],2,FALSE)</f>
        <v>120.75922610000001</v>
      </c>
      <c r="L1041" t="s">
        <v>4608</v>
      </c>
      <c r="M1041" t="str">
        <f>VLOOKUP(H1041,CHOOSE({1,2},Table1[Native],Table1[Name]),2,0)</f>
        <v>Gūsū Qū</v>
      </c>
      <c r="N1041" t="str">
        <f>VLOOKUP(I1041,CHOOSE({1,2},Table1[Native],Table1[Name]),2,0)</f>
        <v>Sūzhōu Shì</v>
      </c>
      <c r="O1041" t="str">
        <f t="shared" si="66"/>
        <v>Weiting Jiedao (Sūzhōu Shì)</v>
      </c>
      <c r="P1041" s="13" t="str">
        <f t="shared" si="67"/>
        <v>Weiting Jiedao (Sūzhōu Shì)</v>
      </c>
    </row>
    <row r="1042" spans="1:16" hidden="1" x14ac:dyDescent="0.25">
      <c r="A1042" t="s">
        <v>1408</v>
      </c>
      <c r="B1042" t="str">
        <f t="shared" si="64"/>
        <v>Wèiyíng Zhèn</v>
      </c>
      <c r="C1042" t="str">
        <f t="shared" si="65"/>
        <v>Wèiyíng Zhèn</v>
      </c>
      <c r="D1042" t="s">
        <v>1409</v>
      </c>
      <c r="E1042" t="s">
        <v>243</v>
      </c>
      <c r="F1042" t="str">
        <f>_xlfn.CONCAT(D1042,", ",H1042,", ",I1042,", ","江苏省")</f>
        <v>魏营镇, 泗洪县, 宿迁市, 江苏省</v>
      </c>
      <c r="G1042">
        <v>31807</v>
      </c>
      <c r="H1042" t="s">
        <v>91</v>
      </c>
      <c r="I1042" t="s">
        <v>87</v>
      </c>
      <c r="J1042">
        <f>VLOOKUP(F1042,[1]!china_towns_second__2[[Column1]:[Y]],3,FALSE)</f>
        <v>33.320795483329903</v>
      </c>
      <c r="K1042">
        <f>VLOOKUP(F1042,[1]!china_towns_second__2[[Column1]:[Y]],2,FALSE)</f>
        <v>118.1131285</v>
      </c>
      <c r="L1042" t="s">
        <v>4609</v>
      </c>
      <c r="M1042" t="str">
        <f>VLOOKUP(H1042,CHOOSE({1,2},Table1[Native],Table1[Name]),2,0)</f>
        <v>Sìhóng Xiàn</v>
      </c>
      <c r="N1042" t="str">
        <f>VLOOKUP(I1042,CHOOSE({1,2},Table1[Native],Table1[Name]),2,0)</f>
        <v>Sùqiān Shì</v>
      </c>
      <c r="O1042" t="str">
        <f t="shared" si="66"/>
        <v>Weiying Zhen (Sùqiān Shì)</v>
      </c>
      <c r="P1042" s="13" t="str">
        <f t="shared" si="67"/>
        <v>Weiying Zhen (Sùqiān Shì)</v>
      </c>
    </row>
    <row r="1043" spans="1:16" hidden="1" x14ac:dyDescent="0.25">
      <c r="A1043" t="s">
        <v>1200</v>
      </c>
      <c r="B1043" t="str">
        <f t="shared" si="64"/>
        <v>Wénfēng Jiēdào (Nántōng Shì)</v>
      </c>
      <c r="C1043" t="str">
        <f t="shared" si="65"/>
        <v>Wénfēng Jiēdào (Nántōng Shì)</v>
      </c>
      <c r="D1043" t="s">
        <v>1201</v>
      </c>
      <c r="E1043" t="s">
        <v>240</v>
      </c>
      <c r="F1043" t="str">
        <f>_xlfn.CONCAT(D1043,", ",H1043,", ",I1043,", ","江苏省")</f>
        <v>文峰街道, 崇川区, 南通市, 江苏省</v>
      </c>
      <c r="G1043">
        <v>73209</v>
      </c>
      <c r="H1043" t="s">
        <v>73</v>
      </c>
      <c r="I1043" t="s">
        <v>72</v>
      </c>
      <c r="J1043">
        <f>VLOOKUP(F1043,[1]!china_towns_second__2[[Column1]:[Y]],3,FALSE)</f>
        <v>31.991092570112102</v>
      </c>
      <c r="K1043">
        <f>VLOOKUP(F1043,[1]!china_towns_second__2[[Column1]:[Y]],2,FALSE)</f>
        <v>120.8819678</v>
      </c>
      <c r="L1043" t="s">
        <v>4610</v>
      </c>
      <c r="M1043" t="str">
        <f>VLOOKUP(H1043,CHOOSE({1,2},Table1[Native],Table1[Name]),2,0)</f>
        <v>Chóngchuān Qū</v>
      </c>
      <c r="N1043" t="str">
        <f>VLOOKUP(I1043,CHOOSE({1,2},Table1[Native],Table1[Name]),2,0)</f>
        <v>Nántōng Shì</v>
      </c>
      <c r="O1043" t="str">
        <f t="shared" si="66"/>
        <v>Wenfeng Jiedao (Nantong Shi) (Nántōng Shì)</v>
      </c>
      <c r="P1043" s="13" t="str">
        <f t="shared" si="67"/>
        <v>Wenfeng Jiedao (Nantong Shi) (Nántōng Shì)</v>
      </c>
    </row>
    <row r="1044" spans="1:16" hidden="1" x14ac:dyDescent="0.25">
      <c r="A1044" t="s">
        <v>1200</v>
      </c>
      <c r="B1044" t="str">
        <f t="shared" si="64"/>
        <v>Wénfēng Jiēdào (Yánchéng Shì)</v>
      </c>
      <c r="C1044" t="str">
        <f t="shared" si="65"/>
        <v>Wénfēng Jiēdào (Yánchéng Shì)</v>
      </c>
      <c r="D1044" t="s">
        <v>1201</v>
      </c>
      <c r="E1044" t="s">
        <v>240</v>
      </c>
      <c r="F1044" t="str">
        <f>_xlfn.CONCAT(D1044,", ",H1044,", ",I1044,", ","江苏省")</f>
        <v>文峰街道, 亭湖区, 盐城市, 江苏省</v>
      </c>
      <c r="G1044">
        <v>96523</v>
      </c>
      <c r="H1044" t="s">
        <v>178</v>
      </c>
      <c r="I1044" t="s">
        <v>165</v>
      </c>
      <c r="J1044">
        <f>VLOOKUP(F1044,[1]!china_towns_second__2[[Column1]:[Y]],3,FALSE)</f>
        <v>33.374924138971302</v>
      </c>
      <c r="K1044">
        <f>VLOOKUP(F1044,[1]!china_towns_second__2[[Column1]:[Y]],2,FALSE)</f>
        <v>120.12636980000001</v>
      </c>
      <c r="L1044" t="s">
        <v>4611</v>
      </c>
      <c r="M1044" t="str">
        <f>VLOOKUP(H1044,CHOOSE({1,2},Table1[Native],Table1[Name]),2,0)</f>
        <v>Tínghú Qū</v>
      </c>
      <c r="N1044" t="str">
        <f>VLOOKUP(I1044,CHOOSE({1,2},Table1[Native],Table1[Name]),2,0)</f>
        <v>Yánchéng Shì</v>
      </c>
      <c r="O1044" t="str">
        <f t="shared" si="66"/>
        <v>Wenfeng Jiedao (Yancheng Shi) (Yánchéng Shì)</v>
      </c>
      <c r="P1044" s="13" t="str">
        <f t="shared" si="67"/>
        <v>Wenfeng Jiedao (Yancheng Shi) (Yánchéng Shì)</v>
      </c>
    </row>
    <row r="1045" spans="1:16" hidden="1" x14ac:dyDescent="0.25">
      <c r="A1045" t="s">
        <v>1200</v>
      </c>
      <c r="B1045" t="str">
        <f t="shared" si="64"/>
        <v>Wénfēng Jiēdào (Yángzhōu Shì)</v>
      </c>
      <c r="C1045" t="str">
        <f t="shared" si="65"/>
        <v>Wénfēng Jiēdào (Yángzhōu Shì)</v>
      </c>
      <c r="D1045" t="s">
        <v>1201</v>
      </c>
      <c r="E1045" t="s">
        <v>240</v>
      </c>
      <c r="F1045" t="str">
        <f>_xlfn.CONCAT(D1045,", ",H1045,", ",I1045,", ","江苏省")</f>
        <v>文峰街道, 广陵区, 扬州市, 江苏省</v>
      </c>
      <c r="G1045">
        <v>57205</v>
      </c>
      <c r="H1045" t="s">
        <v>190</v>
      </c>
      <c r="I1045" t="s">
        <v>184</v>
      </c>
      <c r="J1045">
        <f>VLOOKUP(F1045,[1]!china_towns_second__2[[Column1]:[Y]],3,FALSE)</f>
        <v>32.3727663352199</v>
      </c>
      <c r="K1045">
        <f>VLOOKUP(F1045,[1]!china_towns_second__2[[Column1]:[Y]],2,FALSE)</f>
        <v>119.4373365</v>
      </c>
      <c r="L1045" t="s">
        <v>4612</v>
      </c>
      <c r="M1045" t="str">
        <f>VLOOKUP(H1045,CHOOSE({1,2},Table1[Native],Table1[Name]),2,0)</f>
        <v>Guănglíng Qū</v>
      </c>
      <c r="N1045" t="str">
        <f>VLOOKUP(I1045,CHOOSE({1,2},Table1[Native],Table1[Name]),2,0)</f>
        <v>Yángzhōu Shì</v>
      </c>
      <c r="O1045" t="str">
        <f t="shared" si="66"/>
        <v>Wenfeng Jiedao (Yangzhou Shi) (Yángzhōu Shì)</v>
      </c>
      <c r="P1045" s="13" t="str">
        <f t="shared" si="67"/>
        <v>Wenfeng Jiedao (Yangzhou Shi) (Yángzhōu Shì)</v>
      </c>
    </row>
    <row r="1046" spans="1:16" hidden="1" x14ac:dyDescent="0.25">
      <c r="A1046" t="s">
        <v>2693</v>
      </c>
      <c r="B1046" t="str">
        <f t="shared" si="64"/>
        <v>Wènhé Jiēdào</v>
      </c>
      <c r="C1046" t="str">
        <f t="shared" si="65"/>
        <v>Wènhé Jiēdào</v>
      </c>
      <c r="D1046" t="s">
        <v>2694</v>
      </c>
      <c r="E1046" t="s">
        <v>240</v>
      </c>
      <c r="F1046" t="str">
        <f>_xlfn.CONCAT(D1046,", ",H1046,", ",I1046,", ","江苏省")</f>
        <v>汶河街道, 广陵区, 扬州市, 江苏省</v>
      </c>
      <c r="G1046">
        <v>37023</v>
      </c>
      <c r="H1046" t="s">
        <v>190</v>
      </c>
      <c r="I1046" t="s">
        <v>184</v>
      </c>
      <c r="J1046">
        <f>VLOOKUP(F1046,[1]!china_towns_second__2[[Column1]:[Y]],3,FALSE)</f>
        <v>32.391697249818101</v>
      </c>
      <c r="K1046">
        <f>VLOOKUP(F1046,[1]!china_towns_second__2[[Column1]:[Y]],2,FALSE)</f>
        <v>119.427044</v>
      </c>
      <c r="L1046" t="s">
        <v>4613</v>
      </c>
      <c r="M1046" t="str">
        <f>VLOOKUP(H1046,CHOOSE({1,2},Table1[Native],Table1[Name]),2,0)</f>
        <v>Guănglíng Qū</v>
      </c>
      <c r="N1046" t="str">
        <f>VLOOKUP(I1046,CHOOSE({1,2},Table1[Native],Table1[Name]),2,0)</f>
        <v>Yángzhōu Shì</v>
      </c>
      <c r="O1046" t="str">
        <f t="shared" si="66"/>
        <v>Wenhe Jiedao (Yángzhōu Shì)</v>
      </c>
      <c r="P1046" s="13" t="str">
        <f t="shared" si="67"/>
        <v>Wenhe Jiedao (Yángzhōu Shì)</v>
      </c>
    </row>
    <row r="1047" spans="1:16" hidden="1" x14ac:dyDescent="0.25">
      <c r="A1047" t="s">
        <v>2695</v>
      </c>
      <c r="B1047" t="str">
        <f t="shared" si="64"/>
        <v>Wénhuì Jiēdào</v>
      </c>
      <c r="C1047" t="str">
        <f t="shared" si="65"/>
        <v>Wénhuì Jiēdào</v>
      </c>
      <c r="D1047" t="s">
        <v>2696</v>
      </c>
      <c r="E1047" t="s">
        <v>240</v>
      </c>
      <c r="F1047" t="str">
        <f>_xlfn.CONCAT(D1047,", ",H1047,", ",I1047,", ","江苏省")</f>
        <v>文汇街道, 邗江区, 扬州市, 江苏省</v>
      </c>
      <c r="G1047">
        <v>52111</v>
      </c>
      <c r="H1047" t="s">
        <v>191</v>
      </c>
      <c r="I1047" t="s">
        <v>184</v>
      </c>
      <c r="J1047">
        <f>VLOOKUP(F1047,[1]!china_towns_second__2[[Column1]:[Y]],3,FALSE)</f>
        <v>32.381015307963601</v>
      </c>
      <c r="K1047">
        <f>VLOOKUP(F1047,[1]!china_towns_second__2[[Column1]:[Y]],2,FALSE)</f>
        <v>119.4100023</v>
      </c>
      <c r="L1047" t="s">
        <v>4614</v>
      </c>
      <c r="M1047" t="str">
        <f>VLOOKUP(H1047,CHOOSE({1,2},Table1[Native],Table1[Name]),2,0)</f>
        <v>Hánjiāng Qū</v>
      </c>
      <c r="N1047" t="str">
        <f>VLOOKUP(I1047,CHOOSE({1,2},Table1[Native],Table1[Name]),2,0)</f>
        <v>Yángzhōu Shì</v>
      </c>
      <c r="O1047" t="str">
        <f t="shared" si="66"/>
        <v>Wenhui Jiedao (Yángzhōu Shì)</v>
      </c>
      <c r="P1047" s="13" t="str">
        <f t="shared" si="67"/>
        <v>Wenhui Jiedao (Yángzhōu Shì)</v>
      </c>
    </row>
    <row r="1048" spans="1:16" hidden="1" x14ac:dyDescent="0.25">
      <c r="A1048" t="s">
        <v>769</v>
      </c>
      <c r="B1048" t="str">
        <f t="shared" si="64"/>
        <v>Wēnquán Zhèn [incl. Hénggōu Xiāng]</v>
      </c>
      <c r="C1048" t="str">
        <f t="shared" si="65"/>
        <v>Wēnquán Zhèn [incl. Hénggōu Xiāng]</v>
      </c>
      <c r="D1048" t="s">
        <v>770</v>
      </c>
      <c r="E1048" t="s">
        <v>243</v>
      </c>
      <c r="F1048" t="str">
        <f>_xlfn.CONCAT(D1048,", ",H1048,", ",I1048,", ","江苏省")</f>
        <v>温泉镇, 东海县, 连云港市, 江苏省</v>
      </c>
      <c r="G1048">
        <v>41153</v>
      </c>
      <c r="H1048" t="s">
        <v>39</v>
      </c>
      <c r="I1048" t="s">
        <v>37</v>
      </c>
      <c r="J1048">
        <f>VLOOKUP(F1048,[1]!china_towns_second__2[[Column1]:[Y]],3,FALSE)</f>
        <v>34.6415862231487</v>
      </c>
      <c r="K1048">
        <f>VLOOKUP(F1048,[1]!china_towns_second__2[[Column1]:[Y]],2,FALSE)</f>
        <v>118.704832</v>
      </c>
      <c r="L1048" t="s">
        <v>4615</v>
      </c>
      <c r="M1048" t="str">
        <f>VLOOKUP(H1048,CHOOSE({1,2},Table1[Native],Table1[Name]),2,0)</f>
        <v>Dōnghăi Xiàn</v>
      </c>
      <c r="N1048" t="str">
        <f>VLOOKUP(I1048,CHOOSE({1,2},Table1[Native],Table1[Name]),2,0)</f>
        <v>Liányúngăng Shì</v>
      </c>
      <c r="O1048" t="str">
        <f t="shared" si="66"/>
        <v>Wenquan Zhen [incl. Henggou Xiang] (Liányúngăng Shì)</v>
      </c>
      <c r="P1048" s="13" t="str">
        <f t="shared" si="67"/>
        <v>Wenquan Zhen [incl. Henggou Xiang] (Liányúngăng Shì)</v>
      </c>
    </row>
    <row r="1049" spans="1:16" hidden="1" x14ac:dyDescent="0.25">
      <c r="A1049" t="s">
        <v>2242</v>
      </c>
      <c r="B1049" t="str">
        <f t="shared" si="64"/>
        <v>Wŭduàn Zhèn</v>
      </c>
      <c r="C1049" t="str">
        <f t="shared" si="65"/>
        <v>Wŭduàn Zhèn</v>
      </c>
      <c r="D1049" t="s">
        <v>2243</v>
      </c>
      <c r="E1049" t="s">
        <v>243</v>
      </c>
      <c r="F1049" t="str">
        <f>_xlfn.CONCAT(D1049,", ",H1049,", ",I1049,", ","江苏省")</f>
        <v>五段镇, 沛县, 徐州市, 江苏省</v>
      </c>
      <c r="G1049">
        <v>41803</v>
      </c>
      <c r="H1049" t="s">
        <v>153</v>
      </c>
      <c r="I1049" t="s">
        <v>147</v>
      </c>
      <c r="J1049">
        <f>VLOOKUP(F1049,[1]!china_towns_second__2[[Column1]:[Y]],3,FALSE)</f>
        <v>34.580631772469197</v>
      </c>
      <c r="K1049">
        <f>VLOOKUP(F1049,[1]!china_towns_second__2[[Column1]:[Y]],2,FALSE)</f>
        <v>117.1002659</v>
      </c>
      <c r="L1049" t="s">
        <v>4616</v>
      </c>
      <c r="M1049" t="str">
        <f>VLOOKUP(H1049,CHOOSE({1,2},Table1[Native],Table1[Name]),2,0)</f>
        <v>Pèi Xiàn</v>
      </c>
      <c r="N1049" t="str">
        <f>VLOOKUP(I1049,CHOOSE({1,2},Table1[Native],Table1[Name]),2,0)</f>
        <v>Xúzhōu Shì</v>
      </c>
      <c r="O1049" t="str">
        <f t="shared" si="66"/>
        <v>Wuduan Zhen (Xúzhōu Shì)</v>
      </c>
      <c r="P1049" s="13" t="str">
        <f t="shared" si="67"/>
        <v>Wuduan Zhen (Xúzhōu Shì)</v>
      </c>
    </row>
    <row r="1050" spans="1:16" hidden="1" x14ac:dyDescent="0.25">
      <c r="A1050" t="s">
        <v>576</v>
      </c>
      <c r="B1050" t="str">
        <f t="shared" si="64"/>
        <v>Wŭdūn Jiēdào</v>
      </c>
      <c r="C1050" t="str">
        <f t="shared" si="65"/>
        <v>Wŭdūn Jiēdào</v>
      </c>
      <c r="D1050" t="s">
        <v>577</v>
      </c>
      <c r="E1050" t="s">
        <v>240</v>
      </c>
      <c r="F1050" t="str">
        <f>_xlfn.CONCAT(D1050,", ",H1050,", ",I1050,", ","江苏省")</f>
        <v>武墩街道, 清江浦区, 淮安市, 江苏省</v>
      </c>
      <c r="G1050">
        <v>20976</v>
      </c>
      <c r="H1050" t="s">
        <v>33</v>
      </c>
      <c r="I1050" t="s">
        <v>21</v>
      </c>
      <c r="J1050" t="e">
        <f>VLOOKUP(F1050,[1]!china_towns_second__2[[Column1]:[Y]],3,FALSE)</f>
        <v>#N/A</v>
      </c>
      <c r="K1050" t="e">
        <f>VLOOKUP(F1050,[1]!china_towns_second__2[[Column1]:[Y]],2,FALSE)</f>
        <v>#N/A</v>
      </c>
      <c r="L1050" t="s">
        <v>4617</v>
      </c>
      <c r="M1050" t="str">
        <f>VLOOKUP(H1050,CHOOSE({1,2},Table1[Native],Table1[Name]),2,0)</f>
        <v>Qīngjiāngpǔ Qū</v>
      </c>
      <c r="N1050" t="str">
        <f>VLOOKUP(I1050,CHOOSE({1,2},Table1[Native],Table1[Name]),2,0)</f>
        <v>Huái'ān Shì</v>
      </c>
      <c r="O1050" t="str">
        <f t="shared" si="66"/>
        <v>Wudun Jiedao (Huái'ān Shì)</v>
      </c>
      <c r="P1050" s="13" t="str">
        <f t="shared" si="67"/>
        <v>Wudun Jiedao (Huái'ān Shì)</v>
      </c>
    </row>
    <row r="1051" spans="1:16" hidden="1" x14ac:dyDescent="0.25">
      <c r="A1051" t="s">
        <v>578</v>
      </c>
      <c r="B1051" t="str">
        <f t="shared" si="64"/>
        <v>Wŭgăng Zhèn</v>
      </c>
      <c r="C1051" t="str">
        <f t="shared" si="65"/>
        <v>Wŭgăng Zhèn</v>
      </c>
      <c r="D1051" t="s">
        <v>579</v>
      </c>
      <c r="E1051" t="s">
        <v>243</v>
      </c>
      <c r="F1051" t="str">
        <f>_xlfn.CONCAT(D1051,", ",H1051,", ",I1051,", ","江苏省")</f>
        <v>五港镇, 涟水县, 淮安市, 江苏省</v>
      </c>
      <c r="G1051">
        <v>24774</v>
      </c>
      <c r="H1051" t="s">
        <v>32</v>
      </c>
      <c r="I1051" t="s">
        <v>21</v>
      </c>
      <c r="J1051">
        <f>VLOOKUP(F1051,[1]!china_towns_second__2[[Column1]:[Y]],3,FALSE)</f>
        <v>33.959967173007698</v>
      </c>
      <c r="K1051">
        <f>VLOOKUP(F1051,[1]!china_towns_second__2[[Column1]:[Y]],2,FALSE)</f>
        <v>119.41781539999999</v>
      </c>
      <c r="L1051" t="s">
        <v>4618</v>
      </c>
      <c r="M1051" t="str">
        <f>VLOOKUP(H1051,CHOOSE({1,2},Table1[Native],Table1[Name]),2,0)</f>
        <v>Liánshuĭ Xiàn</v>
      </c>
      <c r="N1051" t="str">
        <f>VLOOKUP(I1051,CHOOSE({1,2},Table1[Native],Table1[Name]),2,0)</f>
        <v>Huái'ān Shì</v>
      </c>
      <c r="O1051" t="str">
        <f t="shared" si="66"/>
        <v>Wugang Zhen (Huái'ān Shì)</v>
      </c>
      <c r="P1051" s="13" t="str">
        <f t="shared" si="67"/>
        <v>Wugang Zhen (Huái'ān Shì)</v>
      </c>
    </row>
    <row r="1052" spans="1:16" hidden="1" x14ac:dyDescent="0.25">
      <c r="A1052" t="s">
        <v>1410</v>
      </c>
      <c r="B1052" t="str">
        <f t="shared" si="64"/>
        <v>Wújí Zhèn</v>
      </c>
      <c r="C1052" t="str">
        <f t="shared" si="65"/>
        <v>Wújí Zhèn</v>
      </c>
      <c r="D1052" t="s">
        <v>1411</v>
      </c>
      <c r="E1052" t="s">
        <v>243</v>
      </c>
      <c r="F1052" t="str">
        <f>_xlfn.CONCAT(D1052,", ",H1052,", ",I1052,", ","江苏省")</f>
        <v>吴集镇, 沭阳县, 宿迁市, 江苏省</v>
      </c>
      <c r="G1052">
        <v>34695</v>
      </c>
      <c r="H1052" t="s">
        <v>89</v>
      </c>
      <c r="I1052" t="s">
        <v>87</v>
      </c>
      <c r="J1052">
        <f>VLOOKUP(F1052,[1]!china_towns_second__2[[Column1]:[Y]],3,FALSE)</f>
        <v>34.2074642985081</v>
      </c>
      <c r="K1052">
        <f>VLOOKUP(F1052,[1]!china_towns_second__2[[Column1]:[Y]],2,FALSE)</f>
        <v>119.04824050000001</v>
      </c>
      <c r="L1052" t="s">
        <v>4619</v>
      </c>
      <c r="M1052" t="str">
        <f>VLOOKUP(H1052,CHOOSE({1,2},Table1[Native],Table1[Name]),2,0)</f>
        <v>Shùyáng Xiàn</v>
      </c>
      <c r="N1052" t="str">
        <f>VLOOKUP(I1052,CHOOSE({1,2},Table1[Native],Table1[Name]),2,0)</f>
        <v>Sùqiān Shì</v>
      </c>
      <c r="O1052" t="str">
        <f t="shared" si="66"/>
        <v>Wuji Zhen (Sùqiān Shì)</v>
      </c>
      <c r="P1052" s="13" t="str">
        <f t="shared" si="67"/>
        <v>Wuji Zhen (Sùqiān Shì)</v>
      </c>
    </row>
    <row r="1053" spans="1:16" hidden="1" x14ac:dyDescent="0.25">
      <c r="A1053" t="s">
        <v>2697</v>
      </c>
      <c r="B1053" t="str">
        <f t="shared" si="64"/>
        <v>Wŭjiān Zhèn</v>
      </c>
      <c r="C1053" t="str">
        <f t="shared" si="65"/>
        <v>Wŭjiān Zhèn</v>
      </c>
      <c r="D1053" t="s">
        <v>2698</v>
      </c>
      <c r="E1053" t="s">
        <v>243</v>
      </c>
      <c r="F1053" t="str">
        <f>_xlfn.CONCAT(D1053,", ",H1053,", ",I1053,", ","江苏省")</f>
        <v>武坚镇, 江都区, 扬州市, 江苏省</v>
      </c>
      <c r="G1053">
        <v>36526</v>
      </c>
      <c r="H1053" t="s">
        <v>193</v>
      </c>
      <c r="I1053" t="s">
        <v>184</v>
      </c>
      <c r="J1053">
        <f>VLOOKUP(F1053,[1]!china_towns_second__2[[Column1]:[Y]],3,FALSE)</f>
        <v>32.7348356499513</v>
      </c>
      <c r="K1053">
        <f>VLOOKUP(F1053,[1]!china_towns_second__2[[Column1]:[Y]],2,FALSE)</f>
        <v>119.8083658</v>
      </c>
      <c r="L1053" t="s">
        <v>4620</v>
      </c>
      <c r="M1053" t="str">
        <f>VLOOKUP(H1053,CHOOSE({1,2},Table1[Native],Table1[Name]),2,0)</f>
        <v>Jiāngdū Qū</v>
      </c>
      <c r="N1053" t="str">
        <f>VLOOKUP(I1053,CHOOSE({1,2},Table1[Native],Table1[Name]),2,0)</f>
        <v>Yángzhōu Shì</v>
      </c>
      <c r="O1053" t="str">
        <f t="shared" si="66"/>
        <v>Wujian Zhen (Yángzhōu Shì)</v>
      </c>
      <c r="P1053" s="13" t="str">
        <f t="shared" si="67"/>
        <v>Wujian Zhen (Yángzhōu Shì)</v>
      </c>
    </row>
    <row r="1054" spans="1:16" hidden="1" x14ac:dyDescent="0.25">
      <c r="A1054" t="s">
        <v>1612</v>
      </c>
      <c r="B1054" t="str">
        <f t="shared" si="64"/>
        <v>Wújiāng Jīngjì Jìshù Kāifāqū</v>
      </c>
      <c r="C1054" t="str">
        <f t="shared" si="65"/>
        <v>Wújiāng Jīngjì Jìshù Kāifāqū</v>
      </c>
      <c r="D1054" t="s">
        <v>1613</v>
      </c>
      <c r="E1054" t="s">
        <v>248</v>
      </c>
      <c r="F1054" t="str">
        <f>_xlfn.CONCAT(D1054,", ",H1054,", ",I1054,", ","江苏省")</f>
        <v>吴江经济技术开发区, 吴江区, 苏州市, 江苏省</v>
      </c>
      <c r="G1054">
        <v>242090</v>
      </c>
      <c r="H1054" t="s">
        <v>109</v>
      </c>
      <c r="I1054" t="s">
        <v>98</v>
      </c>
      <c r="J1054">
        <f>VLOOKUP(F1054,[1]!china_towns_second__2[[Column1]:[Y]],3,FALSE)</f>
        <v>31.147621788339301</v>
      </c>
      <c r="K1054">
        <f>VLOOKUP(F1054,[1]!china_towns_second__2[[Column1]:[Y]],2,FALSE)</f>
        <v>120.6743125</v>
      </c>
      <c r="L1054" t="s">
        <v>4621</v>
      </c>
      <c r="M1054" t="str">
        <f>VLOOKUP(H1054,CHOOSE({1,2},Table1[Native],Table1[Name]),2,0)</f>
        <v>Wújiāng Qū</v>
      </c>
      <c r="N1054" t="str">
        <f>VLOOKUP(I1054,CHOOSE({1,2},Table1[Native],Table1[Name]),2,0)</f>
        <v>Sūzhōu Shì</v>
      </c>
      <c r="O1054" t="str">
        <f t="shared" si="66"/>
        <v>Wujiang Jingji Jishu Kaifaqu (Sūzhōu Shì)</v>
      </c>
      <c r="P1054" s="13" t="str">
        <f t="shared" si="67"/>
        <v>Wujiang Jingji Jishu Kaifaqu (Sūzhōu Shì)</v>
      </c>
    </row>
    <row r="1055" spans="1:16" hidden="1" x14ac:dyDescent="0.25">
      <c r="A1055" t="s">
        <v>1202</v>
      </c>
      <c r="B1055" t="str">
        <f t="shared" si="64"/>
        <v>Wŭjiē Zhèn</v>
      </c>
      <c r="C1055" t="str">
        <f t="shared" si="65"/>
        <v>Wŭjiē Zhèn</v>
      </c>
      <c r="D1055" t="s">
        <v>1203</v>
      </c>
      <c r="E1055" t="s">
        <v>243</v>
      </c>
      <c r="F1055" t="str">
        <f>_xlfn.CONCAT(D1055,", ",H1055,", ",I1055,", ","江苏省")</f>
        <v>五接镇, 通州区, 南通市, 江苏省</v>
      </c>
      <c r="G1055">
        <v>40269</v>
      </c>
      <c r="H1055" t="s">
        <v>85</v>
      </c>
      <c r="I1055" t="s">
        <v>72</v>
      </c>
      <c r="J1055">
        <f>VLOOKUP(F1055,[1]!china_towns_second__2[[Column1]:[Y]],3,FALSE)</f>
        <v>32.052578433161102</v>
      </c>
      <c r="K1055">
        <f>VLOOKUP(F1055,[1]!china_towns_second__2[[Column1]:[Y]],2,FALSE)</f>
        <v>120.6782601</v>
      </c>
      <c r="L1055" t="s">
        <v>4622</v>
      </c>
      <c r="M1055" t="str">
        <f>VLOOKUP(H1055,CHOOSE({1,2},Table1[Native],Table1[Name]),2,0)</f>
        <v>Tōngzhōu Qū</v>
      </c>
      <c r="N1055" t="str">
        <f>VLOOKUP(I1055,CHOOSE({1,2},Table1[Native],Table1[Name]),2,0)</f>
        <v>Nántōng Shì</v>
      </c>
      <c r="O1055" t="str">
        <f t="shared" si="66"/>
        <v>Wujie Zhen (Nántōng Shì)</v>
      </c>
      <c r="P1055" s="13" t="str">
        <f t="shared" si="67"/>
        <v>Wujie Zhen (Nántōng Shì)</v>
      </c>
    </row>
    <row r="1056" spans="1:16" hidden="1" x14ac:dyDescent="0.25">
      <c r="A1056" t="s">
        <v>325</v>
      </c>
      <c r="B1056" t="str">
        <f t="shared" si="64"/>
        <v>Wŭjìn Jīngjì Kāifāqū</v>
      </c>
      <c r="C1056" t="str">
        <f t="shared" si="65"/>
        <v>Wŭjìn Jīngjì Kāifāqū</v>
      </c>
      <c r="D1056" t="s">
        <v>326</v>
      </c>
      <c r="E1056" t="s">
        <v>248</v>
      </c>
      <c r="F1056" t="str">
        <f>_xlfn.CONCAT(D1056,", ",H1056,", ",I1056,", ","江苏省")</f>
        <v>武进经济开发区, 武进区, 常州市, 江苏省</v>
      </c>
      <c r="G1056">
        <v>38633</v>
      </c>
      <c r="H1056" t="s">
        <v>15</v>
      </c>
      <c r="I1056" t="s">
        <v>6</v>
      </c>
      <c r="J1056">
        <f>VLOOKUP(F1056,[1]!china_towns_second__2[[Column1]:[Y]],3,FALSE)</f>
        <v>31.708256473840098</v>
      </c>
      <c r="K1056">
        <f>VLOOKUP(F1056,[1]!china_towns_second__2[[Column1]:[Y]],2,FALSE)</f>
        <v>119.8448885</v>
      </c>
      <c r="L1056" t="s">
        <v>4623</v>
      </c>
      <c r="M1056" t="str">
        <f>VLOOKUP(H1056,CHOOSE({1,2},Table1[Native],Table1[Name]),2,0)</f>
        <v>Wŭjìn Qū</v>
      </c>
      <c r="N1056" t="str">
        <f>VLOOKUP(I1056,CHOOSE({1,2},Table1[Native],Table1[Name]),2,0)</f>
        <v>Chángzhōu Shì</v>
      </c>
      <c r="O1056" t="str">
        <f t="shared" si="66"/>
        <v>Wujin Jingji Kaifaqu (Chángzhōu Shì)</v>
      </c>
      <c r="P1056" s="13" t="str">
        <f t="shared" si="67"/>
        <v>Wujin Jingji Kaifaqu (Chángzhōu Shì)</v>
      </c>
    </row>
    <row r="1057" spans="1:16" hidden="1" x14ac:dyDescent="0.25">
      <c r="A1057" t="s">
        <v>966</v>
      </c>
      <c r="B1057" t="str">
        <f t="shared" si="64"/>
        <v>Wŭlăocūn Jiēdào</v>
      </c>
      <c r="C1057" t="str">
        <f t="shared" si="65"/>
        <v>Wŭlăocūn Jiēdào</v>
      </c>
      <c r="D1057" t="s">
        <v>967</v>
      </c>
      <c r="E1057" t="s">
        <v>240</v>
      </c>
      <c r="F1057" t="str">
        <f>_xlfn.CONCAT(D1057,", ",H1057,", ",I1057,", ","江苏省")</f>
        <v>五老村街道, 秦淮区, 南京市, 江苏省</v>
      </c>
      <c r="G1057">
        <v>72881</v>
      </c>
      <c r="H1057" t="s">
        <v>64</v>
      </c>
      <c r="I1057" t="s">
        <v>51</v>
      </c>
      <c r="J1057">
        <f>VLOOKUP(F1057,[1]!china_towns_second__2[[Column1]:[Y]],3,FALSE)</f>
        <v>32.040185391128901</v>
      </c>
      <c r="K1057">
        <f>VLOOKUP(F1057,[1]!china_towns_second__2[[Column1]:[Y]],2,FALSE)</f>
        <v>118.7872326</v>
      </c>
      <c r="L1057" t="s">
        <v>4624</v>
      </c>
      <c r="M1057" t="str">
        <f>VLOOKUP(H1057,CHOOSE({1,2},Table1[Native],Table1[Name]),2,0)</f>
        <v>Qínhuái Qū</v>
      </c>
      <c r="N1057" t="str">
        <f>VLOOKUP(I1057,CHOOSE({1,2},Table1[Native],Table1[Name]),2,0)</f>
        <v>Nánjīng Shì</v>
      </c>
      <c r="O1057" t="str">
        <f t="shared" si="66"/>
        <v>Wulaocun Jiedao (Nánjīng Shì)</v>
      </c>
      <c r="P1057" s="13" t="str">
        <f t="shared" si="67"/>
        <v>Wulaocun Jiedao (Nánjīng Shì)</v>
      </c>
    </row>
    <row r="1058" spans="1:16" hidden="1" x14ac:dyDescent="0.25">
      <c r="A1058" t="s">
        <v>2500</v>
      </c>
      <c r="B1058" t="str">
        <f t="shared" si="64"/>
        <v>Wŭliè Zhèn</v>
      </c>
      <c r="C1058" t="str">
        <f t="shared" si="65"/>
        <v>Wŭliè Zhèn</v>
      </c>
      <c r="D1058" t="s">
        <v>2501</v>
      </c>
      <c r="E1058" t="s">
        <v>243</v>
      </c>
      <c r="F1058" t="str">
        <f>_xlfn.CONCAT(D1058,", ",H1058,", ",I1058,", ","江苏省")</f>
        <v>五烈镇, 东台市, 盐城市, 江苏省</v>
      </c>
      <c r="G1058">
        <v>69866</v>
      </c>
      <c r="H1058" t="s">
        <v>171</v>
      </c>
      <c r="I1058" t="s">
        <v>165</v>
      </c>
      <c r="J1058">
        <f>VLOOKUP(F1058,[1]!china_towns_second__2[[Column1]:[Y]],3,FALSE)</f>
        <v>32.8600619172203</v>
      </c>
      <c r="K1058">
        <f>VLOOKUP(F1058,[1]!china_towns_second__2[[Column1]:[Y]],2,FALSE)</f>
        <v>120.22241630000001</v>
      </c>
      <c r="L1058" t="s">
        <v>4625</v>
      </c>
      <c r="M1058" t="str">
        <f>VLOOKUP(H1058,CHOOSE({1,2},Table1[Native],Table1[Name]),2,0)</f>
        <v>Dōngtái Shì</v>
      </c>
      <c r="N1058" t="str">
        <f>VLOOKUP(I1058,CHOOSE({1,2},Table1[Native],Table1[Name]),2,0)</f>
        <v>Yánchéng Shì</v>
      </c>
      <c r="O1058" t="str">
        <f t="shared" si="66"/>
        <v>Wulie Zhen (Yánchéng Shì)</v>
      </c>
      <c r="P1058" s="13" t="str">
        <f t="shared" si="67"/>
        <v>Wulie Zhen (Yánchéng Shì)</v>
      </c>
    </row>
    <row r="1059" spans="1:16" hidden="1" x14ac:dyDescent="0.25">
      <c r="A1059" t="s">
        <v>1412</v>
      </c>
      <c r="B1059" t="str">
        <f t="shared" si="64"/>
        <v>Wŭlĭjiāng Nóngchăng</v>
      </c>
      <c r="C1059" t="str">
        <f t="shared" si="65"/>
        <v>Wŭlĭjiāng Nóngchăng</v>
      </c>
      <c r="D1059" t="s">
        <v>1413</v>
      </c>
      <c r="E1059" t="s">
        <v>248</v>
      </c>
      <c r="F1059" t="str">
        <f>_xlfn.CONCAT(D1059,", ",H1059,", ",I1059,", ","江苏省")</f>
        <v>五里江农场, 泗洪县, 宿迁市, 江苏省</v>
      </c>
      <c r="G1059">
        <v>6634</v>
      </c>
      <c r="H1059" t="s">
        <v>91</v>
      </c>
      <c r="I1059" t="s">
        <v>87</v>
      </c>
      <c r="J1059">
        <f>VLOOKUP(F1059,[1]!china_towns_second__2[[Column1]:[Y]],3,FALSE)</f>
        <v>33.518472824466201</v>
      </c>
      <c r="K1059">
        <f>VLOOKUP(F1059,[1]!china_towns_second__2[[Column1]:[Y]],2,FALSE)</f>
        <v>118.2066835</v>
      </c>
      <c r="L1059" t="s">
        <v>4626</v>
      </c>
      <c r="M1059" t="str">
        <f>VLOOKUP(H1059,CHOOSE({1,2},Table1[Native],Table1[Name]),2,0)</f>
        <v>Sìhóng Xiàn</v>
      </c>
      <c r="N1059" t="str">
        <f>VLOOKUP(I1059,CHOOSE({1,2},Table1[Native],Table1[Name]),2,0)</f>
        <v>Sùqiān Shì</v>
      </c>
      <c r="O1059" t="str">
        <f t="shared" si="66"/>
        <v>Wulijiang Nongchang (Sùqiān Shì)</v>
      </c>
      <c r="P1059" s="13" t="str">
        <f t="shared" si="67"/>
        <v>Wulijiang Nongchang (Sùqiān Shì)</v>
      </c>
    </row>
    <row r="1060" spans="1:16" hidden="1" x14ac:dyDescent="0.25">
      <c r="A1060" t="s">
        <v>1614</v>
      </c>
      <c r="B1060" t="str">
        <f t="shared" si="64"/>
        <v>Wúménqiáo Jiēdào [incl. Yŏuxīn Jiēdào]</v>
      </c>
      <c r="C1060" t="str">
        <f t="shared" si="65"/>
        <v>Wúménqiáo Jiēdào [incl. Yŏuxīn Jiēdào]</v>
      </c>
      <c r="D1060" t="s">
        <v>1615</v>
      </c>
      <c r="E1060" t="s">
        <v>240</v>
      </c>
      <c r="F1060" t="str">
        <f>_xlfn.CONCAT(D1060,", ",H1060,", ",I1060,", ","江苏省")</f>
        <v>吴门桥街道, 姑苏区, 苏州市, 江苏省</v>
      </c>
      <c r="G1060">
        <v>173529</v>
      </c>
      <c r="H1060" t="s">
        <v>101</v>
      </c>
      <c r="I1060" t="s">
        <v>98</v>
      </c>
      <c r="J1060">
        <f>VLOOKUP(F1060,[1]!china_towns_second__2[[Column1]:[Y]],3,FALSE)</f>
        <v>31.284116746968898</v>
      </c>
      <c r="K1060">
        <f>VLOOKUP(F1060,[1]!china_towns_second__2[[Column1]:[Y]],2,FALSE)</f>
        <v>120.615454</v>
      </c>
      <c r="L1060" t="s">
        <v>4627</v>
      </c>
      <c r="M1060" t="str">
        <f>VLOOKUP(H1060,CHOOSE({1,2},Table1[Native],Table1[Name]),2,0)</f>
        <v>Gūsū Qū</v>
      </c>
      <c r="N1060" t="str">
        <f>VLOOKUP(I1060,CHOOSE({1,2},Table1[Native],Table1[Name]),2,0)</f>
        <v>Sūzhōu Shì</v>
      </c>
      <c r="O1060" t="str">
        <f t="shared" si="66"/>
        <v>Wumenqiao Jiedao [incl. Youxin Jiedao] (Sūzhōu Shì)</v>
      </c>
      <c r="P1060" s="13" t="str">
        <f t="shared" si="67"/>
        <v>Wumenqiao Jiedao [incl. Youxin Jiedao] (Sūzhōu Shì)</v>
      </c>
    </row>
    <row r="1061" spans="1:16" hidden="1" x14ac:dyDescent="0.25">
      <c r="A1061" t="s">
        <v>2699</v>
      </c>
      <c r="B1061" t="str">
        <f t="shared" si="64"/>
        <v>Wúqiáo Zhèn</v>
      </c>
      <c r="C1061" t="str">
        <f t="shared" si="65"/>
        <v>Wúqiáo Zhèn</v>
      </c>
      <c r="D1061" t="s">
        <v>2700</v>
      </c>
      <c r="E1061" t="s">
        <v>243</v>
      </c>
      <c r="F1061" t="str">
        <f>_xlfn.CONCAT(D1061,", ",H1061,", ",I1061,", ","江苏省")</f>
        <v>吴桥镇, 江都区, 扬州市, 江苏省</v>
      </c>
      <c r="G1061">
        <v>40620</v>
      </c>
      <c r="H1061" t="s">
        <v>193</v>
      </c>
      <c r="I1061" t="s">
        <v>184</v>
      </c>
      <c r="J1061">
        <f>VLOOKUP(F1061,[1]!china_towns_second__2[[Column1]:[Y]],3,FALSE)</f>
        <v>32.442166578001199</v>
      </c>
      <c r="K1061">
        <f>VLOOKUP(F1061,[1]!china_towns_second__2[[Column1]:[Y]],2,FALSE)</f>
        <v>119.7443377</v>
      </c>
      <c r="L1061" t="s">
        <v>4628</v>
      </c>
      <c r="M1061" t="str">
        <f>VLOOKUP(H1061,CHOOSE({1,2},Table1[Native],Table1[Name]),2,0)</f>
        <v>Jiāngdū Qū</v>
      </c>
      <c r="N1061" t="str">
        <f>VLOOKUP(I1061,CHOOSE({1,2},Table1[Native],Table1[Name]),2,0)</f>
        <v>Yángzhōu Shì</v>
      </c>
      <c r="O1061" t="str">
        <f t="shared" si="66"/>
        <v>Wuqiao Zhen (Yángzhōu Shì)</v>
      </c>
      <c r="P1061" s="13" t="str">
        <f t="shared" si="67"/>
        <v>Wuqiao Zhen (Yángzhōu Shì)</v>
      </c>
    </row>
    <row r="1062" spans="1:16" hidden="1" x14ac:dyDescent="0.25">
      <c r="A1062" t="s">
        <v>771</v>
      </c>
      <c r="B1062" t="str">
        <f t="shared" si="64"/>
        <v>Wŭtúhé Nóngchăng</v>
      </c>
      <c r="C1062" t="str">
        <f t="shared" si="65"/>
        <v>Wŭtúhé Nóngchăng</v>
      </c>
      <c r="D1062" t="s">
        <v>772</v>
      </c>
      <c r="E1062" t="s">
        <v>248</v>
      </c>
      <c r="F1062" t="str">
        <f>_xlfn.CONCAT(D1062,", ",H1062,", ",I1062,", ","江苏省")</f>
        <v>五图河农场, 灌云县, 连云港市, 江苏省</v>
      </c>
      <c r="G1062">
        <v>3999</v>
      </c>
      <c r="H1062" t="s">
        <v>45</v>
      </c>
      <c r="I1062" t="s">
        <v>37</v>
      </c>
      <c r="J1062">
        <f>VLOOKUP(F1062,[1]!china_towns_second__2[[Column1]:[Y]],3,FALSE)</f>
        <v>34.405053364591303</v>
      </c>
      <c r="K1062">
        <f>VLOOKUP(F1062,[1]!china_towns_second__2[[Column1]:[Y]],2,FALSE)</f>
        <v>119.6753846</v>
      </c>
      <c r="L1062" t="s">
        <v>4629</v>
      </c>
      <c r="M1062" t="str">
        <f>VLOOKUP(H1062,CHOOSE({1,2},Table1[Native],Table1[Name]),2,0)</f>
        <v>Guànyún Xiàn</v>
      </c>
      <c r="N1062" t="str">
        <f>VLOOKUP(I1062,CHOOSE({1,2},Table1[Native],Table1[Name]),2,0)</f>
        <v>Liányúngăng Shì</v>
      </c>
      <c r="O1062" t="str">
        <f t="shared" si="66"/>
        <v>Wutuhe Nongchang (Liányúngăng Shì)</v>
      </c>
      <c r="P1062" s="13" t="str">
        <f t="shared" si="67"/>
        <v>Wutuhe Nongchang (Liányúngăng Shì)</v>
      </c>
    </row>
    <row r="1063" spans="1:16" hidden="1" x14ac:dyDescent="0.25">
      <c r="A1063" t="s">
        <v>1945</v>
      </c>
      <c r="B1063" t="str">
        <f t="shared" si="64"/>
        <v>Wúxī Gāoxīn Jìshù Chănyè Kāifāqū</v>
      </c>
      <c r="C1063" t="str">
        <f t="shared" si="65"/>
        <v>Wúxī Gāoxīn Jìshù Chănyè Kāifāqū</v>
      </c>
      <c r="D1063" t="s">
        <v>1946</v>
      </c>
      <c r="E1063" t="s">
        <v>248</v>
      </c>
      <c r="F1063" t="str">
        <f>_xlfn.CONCAT(D1063,", ",H1063,", ",I1063,", ","江苏省")</f>
        <v>无锡高新技术产业开发区, 新吴区, 无锡市, 江苏省</v>
      </c>
      <c r="G1063">
        <v>277</v>
      </c>
      <c r="H1063" t="s">
        <v>141</v>
      </c>
      <c r="I1063" t="s">
        <v>133</v>
      </c>
      <c r="J1063" t="e">
        <f>VLOOKUP(F1063,[1]!china_towns_second__2[[Column1]:[Y]],3,FALSE)</f>
        <v>#N/A</v>
      </c>
      <c r="K1063" t="e">
        <f>VLOOKUP(F1063,[1]!china_towns_second__2[[Column1]:[Y]],2,FALSE)</f>
        <v>#N/A</v>
      </c>
      <c r="L1063" t="s">
        <v>4630</v>
      </c>
      <c r="M1063" t="str">
        <f>VLOOKUP(H1063,CHOOSE({1,2},Table1[Native],Table1[Name]),2,0)</f>
        <v>Xīnwú Qū</v>
      </c>
      <c r="N1063" t="str">
        <f>VLOOKUP(I1063,CHOOSE({1,2},Table1[Native],Table1[Name]),2,0)</f>
        <v>Wúxī Shì</v>
      </c>
      <c r="O1063" t="str">
        <f t="shared" si="66"/>
        <v>Wuxi Gaoxin Jishu Chanye Kaifaqu (Wúxī Shì)</v>
      </c>
      <c r="P1063" s="13" t="str">
        <f t="shared" si="67"/>
        <v>Wuxi Gaoxin Jishu Chanye Kaifaqu (Wúxī Shì)</v>
      </c>
    </row>
    <row r="1064" spans="1:16" hidden="1" x14ac:dyDescent="0.25">
      <c r="A1064" t="s">
        <v>1947</v>
      </c>
      <c r="B1064" t="str">
        <f t="shared" si="64"/>
        <v>Wúxī Xīnjiāpō Gōngyèyuán</v>
      </c>
      <c r="C1064" t="str">
        <f t="shared" si="65"/>
        <v>Wúxī Xīnjiāpō Gōngyèyuán</v>
      </c>
      <c r="D1064" t="s">
        <v>1948</v>
      </c>
      <c r="E1064" t="s">
        <v>248</v>
      </c>
      <c r="F1064" t="str">
        <f>_xlfn.CONCAT(D1064,", ",H1064,", ",I1064,", ","江苏省")</f>
        <v>无锡新加坡工业园, 新吴区, 无锡市, 江苏省</v>
      </c>
      <c r="G1064">
        <v>4876</v>
      </c>
      <c r="H1064" t="s">
        <v>141</v>
      </c>
      <c r="I1064" t="s">
        <v>133</v>
      </c>
      <c r="J1064" t="e">
        <f>VLOOKUP(F1064,[1]!china_towns_second__2[[Column1]:[Y]],3,FALSE)</f>
        <v>#N/A</v>
      </c>
      <c r="K1064" t="e">
        <f>VLOOKUP(F1064,[1]!china_towns_second__2[[Column1]:[Y]],2,FALSE)</f>
        <v>#N/A</v>
      </c>
      <c r="L1064" t="s">
        <v>4631</v>
      </c>
      <c r="M1064" t="str">
        <f>VLOOKUP(H1064,CHOOSE({1,2},Table1[Native],Table1[Name]),2,0)</f>
        <v>Xīnwú Qū</v>
      </c>
      <c r="N1064" t="str">
        <f>VLOOKUP(I1064,CHOOSE({1,2},Table1[Native],Table1[Name]),2,0)</f>
        <v>Wúxī Shì</v>
      </c>
      <c r="O1064" t="str">
        <f t="shared" si="66"/>
        <v>Wuxi Xinjiapo Gongyeyuan (Wúxī Shì)</v>
      </c>
      <c r="P1064" s="13" t="str">
        <f t="shared" si="67"/>
        <v>Wuxi Xinjiapo Gongyeyuan (Wúxī Shì)</v>
      </c>
    </row>
    <row r="1065" spans="1:16" hidden="1" x14ac:dyDescent="0.25">
      <c r="A1065" t="s">
        <v>1949</v>
      </c>
      <c r="B1065" t="str">
        <f t="shared" si="64"/>
        <v>Wúxī Xīshān Kāifāqū</v>
      </c>
      <c r="C1065" t="str">
        <f t="shared" si="65"/>
        <v>Wúxī Xīshān Kāifāqū</v>
      </c>
      <c r="D1065" t="s">
        <v>1950</v>
      </c>
      <c r="E1065" t="s">
        <v>248</v>
      </c>
      <c r="F1065" t="str">
        <f>_xlfn.CONCAT(D1065,", ",H1065,", ",I1065,", ","江苏省")</f>
        <v>无锡锡山开发区, 锡山区, 无锡市, 江苏省</v>
      </c>
      <c r="G1065">
        <v>92961</v>
      </c>
      <c r="H1065" t="s">
        <v>143</v>
      </c>
      <c r="I1065" t="s">
        <v>133</v>
      </c>
      <c r="J1065">
        <f>VLOOKUP(F1065,[1]!china_towns_second__2[[Column1]:[Y]],3,FALSE)</f>
        <v>31.598930034979499</v>
      </c>
      <c r="K1065">
        <f>VLOOKUP(F1065,[1]!china_towns_second__2[[Column1]:[Y]],2,FALSE)</f>
        <v>120.4488477</v>
      </c>
      <c r="L1065" t="s">
        <v>4632</v>
      </c>
      <c r="M1065" t="str">
        <f>VLOOKUP(H1065,CHOOSE({1,2},Table1[Native],Table1[Name]),2,0)</f>
        <v>Xīshān Qū</v>
      </c>
      <c r="N1065" t="str">
        <f>VLOOKUP(I1065,CHOOSE({1,2},Table1[Native],Table1[Name]),2,0)</f>
        <v>Wúxī Shì</v>
      </c>
      <c r="O1065" t="str">
        <f t="shared" si="66"/>
        <v>Wuxi Xishan Kaifaqu (Wúxī Shì)</v>
      </c>
      <c r="P1065" s="13" t="str">
        <f t="shared" si="67"/>
        <v>Wuxi Xishan Kaifaqu (Wúxī Shì)</v>
      </c>
    </row>
    <row r="1066" spans="1:16" hidden="1" x14ac:dyDescent="0.25">
      <c r="A1066" t="s">
        <v>327</v>
      </c>
      <c r="B1066" t="str">
        <f t="shared" si="64"/>
        <v>Wŭxīng Jiēdào (Chángzhōu Shì)</v>
      </c>
      <c r="C1066" t="str">
        <f t="shared" si="65"/>
        <v>Wŭxīng Jiēdào (Chángzhōu Shì)</v>
      </c>
      <c r="D1066" t="s">
        <v>328</v>
      </c>
      <c r="E1066" t="s">
        <v>240</v>
      </c>
      <c r="F1066" t="str">
        <f>_xlfn.CONCAT(D1066,", ",H1066,", ",I1066,", ","江苏省")</f>
        <v>五星街道, 钟楼区, 常州市, 江苏省</v>
      </c>
      <c r="G1066">
        <v>164534</v>
      </c>
      <c r="H1066" t="s">
        <v>19</v>
      </c>
      <c r="I1066" t="s">
        <v>6</v>
      </c>
      <c r="J1066">
        <f>VLOOKUP(F1066,[1]!china_towns_second__2[[Column1]:[Y]],3,FALSE)</f>
        <v>31.792009080961702</v>
      </c>
      <c r="K1066">
        <f>VLOOKUP(F1066,[1]!china_towns_second__2[[Column1]:[Y]],2,FALSE)</f>
        <v>119.9146513</v>
      </c>
      <c r="L1066" t="s">
        <v>4633</v>
      </c>
      <c r="M1066" t="str">
        <f>VLOOKUP(H1066,CHOOSE({1,2},Table1[Native],Table1[Name]),2,0)</f>
        <v>Zhōnglóu Qū</v>
      </c>
      <c r="N1066" t="str">
        <f>VLOOKUP(I1066,CHOOSE({1,2},Table1[Native],Table1[Name]),2,0)</f>
        <v>Chángzhōu Shì</v>
      </c>
      <c r="O1066" t="str">
        <f t="shared" si="66"/>
        <v>Wuxing Jiedao (Changzhou Shi) (Chángzhōu Shì)</v>
      </c>
      <c r="P1066" s="13" t="str">
        <f t="shared" si="67"/>
        <v>Wuxing Jiedao (Changzhou Shi) (Chángzhōu Shì)</v>
      </c>
    </row>
    <row r="1067" spans="1:16" hidden="1" x14ac:dyDescent="0.25">
      <c r="A1067" t="s">
        <v>327</v>
      </c>
      <c r="B1067" t="str">
        <f t="shared" si="64"/>
        <v>Wŭxīng Jiēdào (Yánchéng Shì)</v>
      </c>
      <c r="C1067" t="str">
        <f t="shared" si="65"/>
        <v>Wŭxīng Jiēdào (Yánchéng Shì)</v>
      </c>
      <c r="D1067" t="s">
        <v>328</v>
      </c>
      <c r="E1067" t="s">
        <v>240</v>
      </c>
      <c r="F1067" t="str">
        <f>_xlfn.CONCAT(D1067,", ",H1067,", ",I1067,", ","江苏省")</f>
        <v>五星街道, 亭湖区, 盐城市, 江苏省</v>
      </c>
      <c r="G1067">
        <v>42545</v>
      </c>
      <c r="H1067" t="s">
        <v>178</v>
      </c>
      <c r="I1067" t="s">
        <v>165</v>
      </c>
      <c r="J1067">
        <f>VLOOKUP(F1067,[1]!china_towns_second__2[[Column1]:[Y]],3,FALSE)</f>
        <v>33.375093857431601</v>
      </c>
      <c r="K1067">
        <f>VLOOKUP(F1067,[1]!china_towns_second__2[[Column1]:[Y]],2,FALSE)</f>
        <v>120.14853410000001</v>
      </c>
      <c r="L1067" t="s">
        <v>4634</v>
      </c>
      <c r="M1067" t="str">
        <f>VLOOKUP(H1067,CHOOSE({1,2},Table1[Native],Table1[Name]),2,0)</f>
        <v>Tínghú Qū</v>
      </c>
      <c r="N1067" t="str">
        <f>VLOOKUP(I1067,CHOOSE({1,2},Table1[Native],Table1[Name]),2,0)</f>
        <v>Yánchéng Shì</v>
      </c>
      <c r="O1067" t="str">
        <f t="shared" si="66"/>
        <v>Wuxing Jiedao (Yancheng Shi) (Yánchéng Shì)</v>
      </c>
      <c r="P1067" s="13" t="str">
        <f t="shared" si="67"/>
        <v>Wuxing Jiedao (Yancheng Shi) (Yánchéng Shì)</v>
      </c>
    </row>
    <row r="1068" spans="1:16" hidden="1" x14ac:dyDescent="0.25">
      <c r="A1068" t="s">
        <v>2502</v>
      </c>
      <c r="B1068" t="str">
        <f t="shared" si="64"/>
        <v>Wŭxùn Zhèn</v>
      </c>
      <c r="C1068" t="str">
        <f t="shared" si="65"/>
        <v>Wŭxùn Zhèn</v>
      </c>
      <c r="D1068" t="s">
        <v>2503</v>
      </c>
      <c r="E1068" t="s">
        <v>243</v>
      </c>
      <c r="F1068" t="str">
        <f>_xlfn.CONCAT(D1068,", ",H1068,", ",I1068,", ","江苏省")</f>
        <v>五汛镇, 滨海县, 盐城市, 江苏省</v>
      </c>
      <c r="G1068">
        <v>69728</v>
      </c>
      <c r="H1068" t="s">
        <v>167</v>
      </c>
      <c r="I1068" t="s">
        <v>165</v>
      </c>
      <c r="J1068">
        <f>VLOOKUP(F1068,[1]!china_towns_second__2[[Column1]:[Y]],3,FALSE)</f>
        <v>33.979927568376198</v>
      </c>
      <c r="K1068">
        <f>VLOOKUP(F1068,[1]!china_towns_second__2[[Column1]:[Y]],2,FALSE)</f>
        <v>120.1019752</v>
      </c>
      <c r="L1068" t="s">
        <v>4635</v>
      </c>
      <c r="M1068" t="str">
        <f>VLOOKUP(H1068,CHOOSE({1,2},Table1[Native],Table1[Name]),2,0)</f>
        <v>Bīnhăi Xiàn</v>
      </c>
      <c r="N1068" t="str">
        <f>VLOOKUP(I1068,CHOOSE({1,2},Table1[Native],Table1[Name]),2,0)</f>
        <v>Yánchéng Shì</v>
      </c>
      <c r="O1068" t="str">
        <f t="shared" si="66"/>
        <v>Wuxun Zhen (Yánchéng Shì)</v>
      </c>
      <c r="P1068" s="13" t="str">
        <f t="shared" si="67"/>
        <v>Wuxun Zhen (Yánchéng Shì)</v>
      </c>
    </row>
    <row r="1069" spans="1:16" hidden="1" x14ac:dyDescent="0.25">
      <c r="A1069" t="s">
        <v>1204</v>
      </c>
      <c r="B1069" t="str">
        <f t="shared" si="64"/>
        <v>Wúyáo Zhèn</v>
      </c>
      <c r="C1069" t="str">
        <f t="shared" si="65"/>
        <v>Wúyáo Zhèn</v>
      </c>
      <c r="D1069" t="s">
        <v>1205</v>
      </c>
      <c r="E1069" t="s">
        <v>243</v>
      </c>
      <c r="F1069" t="str">
        <f>_xlfn.CONCAT(D1069,", ",H1069,", ",I1069,", ","江苏省")</f>
        <v>吴窑镇, 如皋市, 南通市, 江苏省</v>
      </c>
      <c r="G1069">
        <v>54791</v>
      </c>
      <c r="H1069" t="s">
        <v>83</v>
      </c>
      <c r="I1069" t="s">
        <v>72</v>
      </c>
      <c r="J1069">
        <f>VLOOKUP(F1069,[1]!china_towns_second__2[[Column1]:[Y]],3,FALSE)</f>
        <v>32.210925854012601</v>
      </c>
      <c r="K1069">
        <f>VLOOKUP(F1069,[1]!china_towns_second__2[[Column1]:[Y]],2,FALSE)</f>
        <v>120.56048850000001</v>
      </c>
      <c r="L1069" t="s">
        <v>4636</v>
      </c>
      <c r="M1069" t="str">
        <f>VLOOKUP(H1069,CHOOSE({1,2},Table1[Native],Table1[Name]),2,0)</f>
        <v>Rúgāo Shì</v>
      </c>
      <c r="N1069" t="str">
        <f>VLOOKUP(I1069,CHOOSE({1,2},Table1[Native],Table1[Name]),2,0)</f>
        <v>Nántōng Shì</v>
      </c>
      <c r="O1069" t="str">
        <f t="shared" si="66"/>
        <v>Wuyao Zhen (Nántōng Shì)</v>
      </c>
      <c r="P1069" s="13" t="str">
        <f t="shared" si="67"/>
        <v>Wuyao Zhen (Nántōng Shì)</v>
      </c>
    </row>
    <row r="1070" spans="1:16" hidden="1" x14ac:dyDescent="0.25">
      <c r="A1070" t="s">
        <v>2504</v>
      </c>
      <c r="B1070" t="str">
        <f t="shared" si="64"/>
        <v>Wŭyòu Jiēdào</v>
      </c>
      <c r="C1070" t="str">
        <f t="shared" si="65"/>
        <v>Wŭyòu Jiēdào</v>
      </c>
      <c r="D1070" t="s">
        <v>2505</v>
      </c>
      <c r="E1070" t="s">
        <v>240</v>
      </c>
      <c r="F1070" t="str">
        <f>_xlfn.CONCAT(D1070,", ",H1070,", ",I1070,", ","江苏省")</f>
        <v>伍佑街道, 亭湖区, 盐城市, 江苏省</v>
      </c>
      <c r="G1070">
        <v>32876</v>
      </c>
      <c r="H1070" t="s">
        <v>178</v>
      </c>
      <c r="I1070" t="s">
        <v>165</v>
      </c>
      <c r="J1070">
        <f>VLOOKUP(F1070,[1]!china_towns_second__2[[Column1]:[Y]],3,FALSE)</f>
        <v>33.277040061713102</v>
      </c>
      <c r="K1070">
        <f>VLOOKUP(F1070,[1]!china_towns_second__2[[Column1]:[Y]],2,FALSE)</f>
        <v>120.2158125</v>
      </c>
      <c r="L1070" t="s">
        <v>4637</v>
      </c>
      <c r="M1070" t="str">
        <f>VLOOKUP(H1070,CHOOSE({1,2},Table1[Native],Table1[Name]),2,0)</f>
        <v>Tínghú Qū</v>
      </c>
      <c r="N1070" t="str">
        <f>VLOOKUP(I1070,CHOOSE({1,2},Table1[Native],Table1[Name]),2,0)</f>
        <v>Yánchéng Shì</v>
      </c>
      <c r="O1070" t="str">
        <f t="shared" si="66"/>
        <v>Wuyou Jiedao (Yánchéng Shì)</v>
      </c>
      <c r="P1070" s="13" t="str">
        <f t="shared" si="67"/>
        <v>Wuyou Jiedao (Yánchéng Shì)</v>
      </c>
    </row>
    <row r="1071" spans="1:16" hidden="1" x14ac:dyDescent="0.25">
      <c r="A1071" t="s">
        <v>773</v>
      </c>
      <c r="B1071" t="str">
        <f t="shared" si="64"/>
        <v>Xiàchē Zhèn [incl. Báixiăn Xiāng]</v>
      </c>
      <c r="C1071" t="str">
        <f t="shared" si="65"/>
        <v>Xiàchē Zhèn [incl. Báixiăn Xiāng]</v>
      </c>
      <c r="D1071" t="s">
        <v>774</v>
      </c>
      <c r="E1071" t="s">
        <v>243</v>
      </c>
      <c r="F1071" t="str">
        <f>_xlfn.CONCAT(D1071,", ",H1071,", ",I1071,", ","江苏省")</f>
        <v>下车镇, 灌云县, 连云港市, 江苏省</v>
      </c>
      <c r="G1071">
        <v>73553</v>
      </c>
      <c r="H1071" t="s">
        <v>45</v>
      </c>
      <c r="I1071" t="s">
        <v>37</v>
      </c>
      <c r="J1071">
        <f>VLOOKUP(F1071,[1]!china_towns_second__2[[Column1]:[Y]],3,FALSE)</f>
        <v>34.366769033994203</v>
      </c>
      <c r="K1071">
        <f>VLOOKUP(F1071,[1]!china_towns_second__2[[Column1]:[Y]],2,FALSE)</f>
        <v>119.33283830000001</v>
      </c>
      <c r="L1071" t="s">
        <v>4638</v>
      </c>
      <c r="M1071" t="str">
        <f>VLOOKUP(H1071,CHOOSE({1,2},Table1[Native],Table1[Name]),2,0)</f>
        <v>Guànyún Xiàn</v>
      </c>
      <c r="N1071" t="str">
        <f>VLOOKUP(I1071,CHOOSE({1,2},Table1[Native],Table1[Name]),2,0)</f>
        <v>Liányúngăng Shì</v>
      </c>
      <c r="O1071" t="str">
        <f t="shared" si="66"/>
        <v>Xiache Zhen [incl. Baixian Xiang] (Liányúngăng Shì)</v>
      </c>
      <c r="P1071" s="13" t="str">
        <f t="shared" si="67"/>
        <v>Xiache Zhen [incl. Baixian Xiang] (Liányúngăng Shì)</v>
      </c>
    </row>
    <row r="1072" spans="1:16" hidden="1" x14ac:dyDescent="0.25">
      <c r="A1072" t="s">
        <v>1951</v>
      </c>
      <c r="B1072" t="str">
        <f t="shared" si="64"/>
        <v>Xiàgăng Jiēdào</v>
      </c>
      <c r="C1072" t="str">
        <f t="shared" si="65"/>
        <v>Xiàgăng Jiēdào</v>
      </c>
      <c r="D1072" t="s">
        <v>1952</v>
      </c>
      <c r="E1072" t="s">
        <v>240</v>
      </c>
      <c r="F1072" t="str">
        <f>_xlfn.CONCAT(D1072,", ",H1072,", ",I1072,", ","江苏省")</f>
        <v>夏港街道, 江阴市, 无锡市, 江苏省</v>
      </c>
      <c r="G1072">
        <v>64873</v>
      </c>
      <c r="H1072" t="s">
        <v>139</v>
      </c>
      <c r="I1072" t="s">
        <v>133</v>
      </c>
      <c r="J1072" t="e">
        <f>VLOOKUP(F1072,[1]!china_towns_second__2[[Column1]:[Y]],3,FALSE)</f>
        <v>#N/A</v>
      </c>
      <c r="K1072" t="e">
        <f>VLOOKUP(F1072,[1]!china_towns_second__2[[Column1]:[Y]],2,FALSE)</f>
        <v>#N/A</v>
      </c>
      <c r="L1072" t="s">
        <v>4639</v>
      </c>
      <c r="M1072" t="str">
        <f>VLOOKUP(H1072,CHOOSE({1,2},Table1[Native],Table1[Name]),2,0)</f>
        <v>Jiāngyīn Shì</v>
      </c>
      <c r="N1072" t="str">
        <f>VLOOKUP(I1072,CHOOSE({1,2},Table1[Native],Table1[Name]),2,0)</f>
        <v>Wúxī Shì</v>
      </c>
      <c r="O1072" t="str">
        <f t="shared" si="66"/>
        <v>Xiagang Jiedao (Wúxī Shì)</v>
      </c>
      <c r="P1072" s="13" t="str">
        <f t="shared" si="67"/>
        <v>Xiagang Jiedao (Wúxī Shì)</v>
      </c>
    </row>
    <row r="1073" spans="1:16" hidden="1" x14ac:dyDescent="0.25">
      <c r="A1073" t="s">
        <v>968</v>
      </c>
      <c r="B1073" t="str">
        <f t="shared" si="64"/>
        <v>Xiàguān Jiēdào [Yuèjiānglóu Jiēdào]</v>
      </c>
      <c r="C1073" t="str">
        <f t="shared" si="65"/>
        <v>Xiàguān Jiēdào [Yuèjiānglóu Jiēdào]</v>
      </c>
      <c r="D1073" t="s">
        <v>969</v>
      </c>
      <c r="E1073" t="s">
        <v>240</v>
      </c>
      <c r="F1073" t="str">
        <f>_xlfn.CONCAT(D1073,", ",H1073,", ",I1073,", ","江苏省")</f>
        <v>下关街道, 鼓楼区, 南京市, 江苏省</v>
      </c>
      <c r="G1073">
        <v>79841</v>
      </c>
      <c r="H1073" t="s">
        <v>54</v>
      </c>
      <c r="I1073" t="s">
        <v>51</v>
      </c>
      <c r="J1073" t="e">
        <f>VLOOKUP(F1073,[1]!china_towns_second__2[[Column1]:[Y]],3,FALSE)</f>
        <v>#N/A</v>
      </c>
      <c r="K1073" t="e">
        <f>VLOOKUP(F1073,[1]!china_towns_second__2[[Column1]:[Y]],2,FALSE)</f>
        <v>#N/A</v>
      </c>
      <c r="L1073" t="s">
        <v>4640</v>
      </c>
      <c r="M1073" t="str">
        <f>VLOOKUP(H1073,CHOOSE({1,2},Table1[Native],Table1[Name]),2,0)</f>
        <v>Gŭlóu Qū</v>
      </c>
      <c r="N1073" t="str">
        <f>VLOOKUP(I1073,CHOOSE({1,2},Table1[Native],Table1[Name]),2,0)</f>
        <v>Nánjīng Shì</v>
      </c>
      <c r="O1073" t="str">
        <f t="shared" si="66"/>
        <v>Xiaguan Jiedao [Yuejianglou Jiedao] (Nánjīng Shì)</v>
      </c>
      <c r="P1073" s="13" t="str">
        <f t="shared" si="67"/>
        <v>Xiaguan Jiedao [Yuejianglou Jiedao] (Nánjīng Shì)</v>
      </c>
    </row>
    <row r="1074" spans="1:16" hidden="1" x14ac:dyDescent="0.25">
      <c r="A1074" t="s">
        <v>2701</v>
      </c>
      <c r="B1074" t="str">
        <f t="shared" si="64"/>
        <v>Xiàjí Zhèn</v>
      </c>
      <c r="C1074" t="str">
        <f t="shared" si="65"/>
        <v>Xiàjí Zhèn</v>
      </c>
      <c r="D1074" t="s">
        <v>2702</v>
      </c>
      <c r="E1074" t="s">
        <v>243</v>
      </c>
      <c r="F1074" t="str">
        <f>_xlfn.CONCAT(D1074,", ",H1074,", ",I1074,", ","江苏省")</f>
        <v>夏集镇, 宝应县, 扬州市, 江苏省</v>
      </c>
      <c r="G1074">
        <v>45153</v>
      </c>
      <c r="H1074" t="s">
        <v>186</v>
      </c>
      <c r="I1074" t="s">
        <v>184</v>
      </c>
      <c r="J1074">
        <f>VLOOKUP(F1074,[1]!china_towns_second__2[[Column1]:[Y]],3,FALSE)</f>
        <v>33.072038222109398</v>
      </c>
      <c r="K1074">
        <f>VLOOKUP(F1074,[1]!china_towns_second__2[[Column1]:[Y]],2,FALSE)</f>
        <v>119.52948960000001</v>
      </c>
      <c r="L1074" t="s">
        <v>4641</v>
      </c>
      <c r="M1074" t="str">
        <f>VLOOKUP(H1074,CHOOSE({1,2},Table1[Native],Table1[Name]),2,0)</f>
        <v>Băoyīng Xiàn</v>
      </c>
      <c r="N1074" t="str">
        <f>VLOOKUP(I1074,CHOOSE({1,2},Table1[Native],Table1[Name]),2,0)</f>
        <v>Yángzhōu Shì</v>
      </c>
      <c r="O1074" t="str">
        <f t="shared" si="66"/>
        <v>Xiaji Zhen (Yángzhōu Shì)</v>
      </c>
      <c r="P1074" s="13" t="str">
        <f t="shared" si="67"/>
        <v>Xiaji Zhen (Yángzhōu Shì)</v>
      </c>
    </row>
    <row r="1075" spans="1:16" hidden="1" x14ac:dyDescent="0.25">
      <c r="A1075" t="s">
        <v>2508</v>
      </c>
      <c r="B1075" t="str">
        <f t="shared" si="64"/>
        <v>Xiàn Jīngjì Kāifāqū</v>
      </c>
      <c r="C1075" t="str">
        <f t="shared" si="65"/>
        <v>Xiàn Jīngjì Kāifāqū</v>
      </c>
      <c r="D1075" t="s">
        <v>2509</v>
      </c>
      <c r="E1075" t="s">
        <v>248</v>
      </c>
      <c r="F1075" t="str">
        <f>_xlfn.CONCAT(D1075,", ",H1075,", ",I1075,", ","江苏省")</f>
        <v>县经济开发区, 射阳县, 盐城市, 江苏省</v>
      </c>
      <c r="G1075">
        <v>70006</v>
      </c>
      <c r="H1075" t="s">
        <v>177</v>
      </c>
      <c r="I1075" t="s">
        <v>165</v>
      </c>
      <c r="J1075">
        <f>VLOOKUP(F1075,[1]!china_towns_second__2[[Column1]:[Y]],3,FALSE)</f>
        <v>33.770226080869001</v>
      </c>
      <c r="K1075">
        <f>VLOOKUP(F1075,[1]!china_towns_second__2[[Column1]:[Y]],2,FALSE)</f>
        <v>120.2167321</v>
      </c>
      <c r="L1075" t="s">
        <v>4642</v>
      </c>
      <c r="M1075" t="str">
        <f>VLOOKUP(H1075,CHOOSE({1,2},Table1[Native],Table1[Name]),2,0)</f>
        <v>Shèyáng Xiàn</v>
      </c>
      <c r="N1075" t="str">
        <f>VLOOKUP(I1075,CHOOSE({1,2},Table1[Native],Table1[Name]),2,0)</f>
        <v>Yánchéng Shì</v>
      </c>
      <c r="O1075" t="str">
        <f t="shared" si="66"/>
        <v>Xian Jingji Kaifaqu (Yánchéng Shì)</v>
      </c>
      <c r="P1075" s="13" t="str">
        <f t="shared" si="67"/>
        <v>Xian Jingji Kaifaqu (Yánchéng Shì)</v>
      </c>
    </row>
    <row r="1076" spans="1:16" hidden="1" x14ac:dyDescent="0.25">
      <c r="A1076" t="s">
        <v>2510</v>
      </c>
      <c r="B1076" t="str">
        <f t="shared" si="64"/>
        <v>Xiàn Kāifāqū</v>
      </c>
      <c r="C1076" t="str">
        <f t="shared" si="65"/>
        <v>Xiàn Kāifāqū</v>
      </c>
      <c r="D1076" t="s">
        <v>2511</v>
      </c>
      <c r="E1076" t="s">
        <v>248</v>
      </c>
      <c r="F1076" t="str">
        <f>_xlfn.CONCAT(D1076,", ",H1076,", ",I1076,", ","江苏省")</f>
        <v>县开发区, 响水县, 盐城市, 江苏省</v>
      </c>
      <c r="G1076">
        <v>25233</v>
      </c>
      <c r="H1076" t="s">
        <v>180</v>
      </c>
      <c r="I1076" t="s">
        <v>165</v>
      </c>
      <c r="J1076">
        <f>VLOOKUP(F1076,[1]!china_towns_second__2[[Column1]:[Y]],3,FALSE)</f>
        <v>34.214335829630699</v>
      </c>
      <c r="K1076">
        <f>VLOOKUP(F1076,[1]!china_towns_second__2[[Column1]:[Y]],2,FALSE)</f>
        <v>119.63025949999999</v>
      </c>
      <c r="L1076" t="s">
        <v>4643</v>
      </c>
      <c r="M1076" t="str">
        <f>VLOOKUP(H1076,CHOOSE({1,2},Table1[Native],Table1[Name]),2,0)</f>
        <v>Xiăngshuĭ Xiàn</v>
      </c>
      <c r="N1076" t="str">
        <f>VLOOKUP(I1076,CHOOSE({1,2},Table1[Native],Table1[Name]),2,0)</f>
        <v>Yánchéng Shì</v>
      </c>
      <c r="O1076" t="str">
        <f t="shared" si="66"/>
        <v>Xian Kaifaqu (Yánchéng Shì)</v>
      </c>
      <c r="P1076" s="13" t="str">
        <f t="shared" si="67"/>
        <v>Xian Kaifaqu (Yánchéng Shì)</v>
      </c>
    </row>
    <row r="1077" spans="1:16" hidden="1" x14ac:dyDescent="0.25">
      <c r="A1077" t="s">
        <v>1206</v>
      </c>
      <c r="B1077" t="str">
        <f t="shared" si="64"/>
        <v>Xiānfēng Jiēdào (Nántōng Shì)</v>
      </c>
      <c r="C1077" t="str">
        <f t="shared" si="65"/>
        <v>Xiānfēng Jiēdào (Nántōng Shì)</v>
      </c>
      <c r="D1077" t="s">
        <v>1207</v>
      </c>
      <c r="E1077" t="s">
        <v>240</v>
      </c>
      <c r="F1077" t="str">
        <f>_xlfn.CONCAT(D1077,", ",H1077,", ",I1077,", ","江苏省")</f>
        <v>先锋街道, 通州区, 南通市, 江苏省</v>
      </c>
      <c r="G1077">
        <v>52551</v>
      </c>
      <c r="H1077" t="s">
        <v>85</v>
      </c>
      <c r="I1077" t="s">
        <v>72</v>
      </c>
      <c r="J1077" t="e">
        <f>VLOOKUP(F1077,[1]!china_towns_second__2[[Column1]:[Y]],3,FALSE)</f>
        <v>#N/A</v>
      </c>
      <c r="K1077" t="e">
        <f>VLOOKUP(F1077,[1]!china_towns_second__2[[Column1]:[Y]],2,FALSE)</f>
        <v>#N/A</v>
      </c>
      <c r="L1077" t="s">
        <v>4644</v>
      </c>
      <c r="M1077" t="str">
        <f>VLOOKUP(H1077,CHOOSE({1,2},Table1[Native],Table1[Name]),2,0)</f>
        <v>Tōngzhōu Qū</v>
      </c>
      <c r="N1077" t="str">
        <f>VLOOKUP(I1077,CHOOSE({1,2},Table1[Native],Table1[Name]),2,0)</f>
        <v>Nántōng Shì</v>
      </c>
      <c r="O1077" t="str">
        <f t="shared" si="66"/>
        <v>Xianfeng Jiedao (Nantong Shi) (Nántōng Shì)</v>
      </c>
      <c r="P1077" s="13" t="str">
        <f t="shared" si="67"/>
        <v>Xianfeng Jiedao (Nantong Shi) (Nántōng Shì)</v>
      </c>
    </row>
    <row r="1078" spans="1:16" hidden="1" x14ac:dyDescent="0.25">
      <c r="A1078" t="s">
        <v>1206</v>
      </c>
      <c r="B1078" t="str">
        <f t="shared" si="64"/>
        <v>Xiānfēng Jiēdào (Yánchéng Shì)</v>
      </c>
      <c r="C1078" t="str">
        <f t="shared" si="65"/>
        <v>Xiānfēng Jiēdào (Yánchéng Shì)</v>
      </c>
      <c r="D1078" t="s">
        <v>1207</v>
      </c>
      <c r="E1078" t="s">
        <v>240</v>
      </c>
      <c r="F1078" t="str">
        <f>_xlfn.CONCAT(D1078,", ",H1078,", ",I1078,", ","江苏省")</f>
        <v>先锋街道, 亭湖区, 盐城市, 江苏省</v>
      </c>
      <c r="G1078">
        <v>48688</v>
      </c>
      <c r="H1078" t="s">
        <v>178</v>
      </c>
      <c r="I1078" t="s">
        <v>165</v>
      </c>
      <c r="J1078">
        <f>VLOOKUP(F1078,[1]!china_towns_second__2[[Column1]:[Y]],3,FALSE)</f>
        <v>33.385673085570303</v>
      </c>
      <c r="K1078">
        <f>VLOOKUP(F1078,[1]!china_towns_second__2[[Column1]:[Y]],2,FALSE)</f>
        <v>120.1092599</v>
      </c>
      <c r="L1078" t="s">
        <v>4645</v>
      </c>
      <c r="M1078" t="str">
        <f>VLOOKUP(H1078,CHOOSE({1,2},Table1[Native],Table1[Name]),2,0)</f>
        <v>Tínghú Qū</v>
      </c>
      <c r="N1078" t="str">
        <f>VLOOKUP(I1078,CHOOSE({1,2},Table1[Native],Table1[Name]),2,0)</f>
        <v>Yánchéng Shì</v>
      </c>
      <c r="O1078" t="str">
        <f t="shared" si="66"/>
        <v>Xianfeng Jiedao (Yancheng Shi) (Yánchéng Shì)</v>
      </c>
      <c r="P1078" s="13" t="str">
        <f t="shared" si="67"/>
        <v>Xianfeng Jiedao (Yancheng Shi) (Yánchéng Shì)</v>
      </c>
    </row>
    <row r="1079" spans="1:16" hidden="1" x14ac:dyDescent="0.25">
      <c r="A1079" t="s">
        <v>2703</v>
      </c>
      <c r="B1079" t="str">
        <f t="shared" si="64"/>
        <v>Xī'ānfēng Zhèn</v>
      </c>
      <c r="C1079" t="str">
        <f t="shared" si="65"/>
        <v>Xī'ānfēng Zhèn</v>
      </c>
      <c r="D1079" t="s">
        <v>2704</v>
      </c>
      <c r="E1079" t="s">
        <v>243</v>
      </c>
      <c r="F1079" t="str">
        <f>_xlfn.CONCAT(D1079,", ",H1079,", ",I1079,", ","江苏省")</f>
        <v>西安丰镇, 宝应县, 扬州市, 江苏省</v>
      </c>
      <c r="G1079">
        <v>26587</v>
      </c>
      <c r="H1079" t="s">
        <v>186</v>
      </c>
      <c r="I1079" t="s">
        <v>184</v>
      </c>
      <c r="J1079">
        <f>VLOOKUP(F1079,[1]!china_towns_second__2[[Column1]:[Y]],3,FALSE)</f>
        <v>33.384558127970003</v>
      </c>
      <c r="K1079">
        <f>VLOOKUP(F1079,[1]!china_towns_second__2[[Column1]:[Y]],2,FALSE)</f>
        <v>119.5022965</v>
      </c>
      <c r="L1079" t="s">
        <v>4646</v>
      </c>
      <c r="M1079" t="str">
        <f>VLOOKUP(H1079,CHOOSE({1,2},Table1[Native],Table1[Name]),2,0)</f>
        <v>Băoyīng Xiàn</v>
      </c>
      <c r="N1079" t="str">
        <f>VLOOKUP(I1079,CHOOSE({1,2},Table1[Native],Table1[Name]),2,0)</f>
        <v>Yángzhōu Shì</v>
      </c>
      <c r="O1079" t="str">
        <f t="shared" si="66"/>
        <v>Xi'anfeng Zhen (Yángzhōu Shì)</v>
      </c>
      <c r="P1079" s="13" t="str">
        <f t="shared" si="67"/>
        <v>Xi'anfeng Zhen (Yángzhōu Shì)</v>
      </c>
    </row>
    <row r="1080" spans="1:16" hidden="1" x14ac:dyDescent="0.25">
      <c r="A1080" t="s">
        <v>1414</v>
      </c>
      <c r="B1080" t="str">
        <f t="shared" si="64"/>
        <v>Xiànglĭ Jiēdào</v>
      </c>
      <c r="C1080" t="str">
        <f t="shared" si="65"/>
        <v>Xiànglĭ Jiēdào</v>
      </c>
      <c r="D1080" t="s">
        <v>1415</v>
      </c>
      <c r="E1080" t="s">
        <v>240</v>
      </c>
      <c r="F1080" t="str">
        <f>_xlfn.CONCAT(D1080,", ",H1080,", ",I1080,", ","江苏省")</f>
        <v>项里街道, 宿城区, 宿迁市, 江苏省</v>
      </c>
      <c r="G1080">
        <v>66590</v>
      </c>
      <c r="H1080" t="s">
        <v>94</v>
      </c>
      <c r="I1080" t="s">
        <v>87</v>
      </c>
      <c r="J1080">
        <f>VLOOKUP(F1080,[1]!china_towns_second__2[[Column1]:[Y]],3,FALSE)</f>
        <v>33.900083679977101</v>
      </c>
      <c r="K1080">
        <f>VLOOKUP(F1080,[1]!china_towns_second__2[[Column1]:[Y]],2,FALSE)</f>
        <v>118.2932115</v>
      </c>
      <c r="L1080" t="s">
        <v>4647</v>
      </c>
      <c r="M1080" t="str">
        <f>VLOOKUP(H1080,CHOOSE({1,2},Table1[Native],Table1[Name]),2,0)</f>
        <v>Sùchéng Qū</v>
      </c>
      <c r="N1080" t="str">
        <f>VLOOKUP(I1080,CHOOSE({1,2},Table1[Native],Table1[Name]),2,0)</f>
        <v>Sùqiān Shì</v>
      </c>
      <c r="O1080" t="str">
        <f t="shared" si="66"/>
        <v>Xiangli Jiedao (Sùqiān Shì)</v>
      </c>
      <c r="P1080" s="13" t="str">
        <f t="shared" si="67"/>
        <v>Xiangli Jiedao (Sùqiān Shì)</v>
      </c>
    </row>
    <row r="1081" spans="1:16" hidden="1" x14ac:dyDescent="0.25">
      <c r="A1081" t="s">
        <v>2844</v>
      </c>
      <c r="B1081" t="str">
        <f t="shared" si="64"/>
        <v>Xiàngshān Jiēdào</v>
      </c>
      <c r="C1081" t="str">
        <f t="shared" si="65"/>
        <v>Xiàngshān Jiēdào</v>
      </c>
      <c r="D1081" t="s">
        <v>2845</v>
      </c>
      <c r="E1081" t="s">
        <v>240</v>
      </c>
      <c r="F1081" t="str">
        <f>_xlfn.CONCAT(D1081,", ",H1081,", ",I1081,", ","江苏省")</f>
        <v>象山街道, 京口区, 镇江市, 江苏省</v>
      </c>
      <c r="G1081">
        <v>82581</v>
      </c>
      <c r="H1081" t="s">
        <v>202</v>
      </c>
      <c r="I1081" t="s">
        <v>197</v>
      </c>
      <c r="J1081">
        <f>VLOOKUP(F1081,[1]!china_towns_second__2[[Column1]:[Y]],3,FALSE)</f>
        <v>32.216210577984398</v>
      </c>
      <c r="K1081">
        <f>VLOOKUP(F1081,[1]!china_towns_second__2[[Column1]:[Y]],2,FALSE)</f>
        <v>119.5482181</v>
      </c>
      <c r="L1081" t="s">
        <v>4648</v>
      </c>
      <c r="M1081" t="str">
        <f>VLOOKUP(H1081,CHOOSE({1,2},Table1[Native],Table1[Name]),2,0)</f>
        <v>Jīngkŏu Qū</v>
      </c>
      <c r="N1081" t="str">
        <f>VLOOKUP(I1081,CHOOSE({1,2},Table1[Native],Table1[Name]),2,0)</f>
        <v>Zhènjiāng Shì</v>
      </c>
      <c r="O1081" t="str">
        <f t="shared" si="66"/>
        <v>Xiangshan Jiedao (Zhènjiāng Shì)</v>
      </c>
      <c r="P1081" s="13" t="str">
        <f t="shared" si="67"/>
        <v>Xiangshan Jiedao (Zhènjiāng Shì)</v>
      </c>
    </row>
    <row r="1082" spans="1:16" hidden="1" x14ac:dyDescent="0.25">
      <c r="A1082" t="s">
        <v>1616</v>
      </c>
      <c r="B1082" t="str">
        <f t="shared" si="64"/>
        <v>Xiāngshān Jiēdào</v>
      </c>
      <c r="C1082" t="str">
        <f t="shared" si="65"/>
        <v>Xiāngshān Jiēdào</v>
      </c>
      <c r="D1082" t="s">
        <v>1617</v>
      </c>
      <c r="E1082" t="s">
        <v>240</v>
      </c>
      <c r="F1082" t="str">
        <f>_xlfn.CONCAT(D1082,", ",H1082,", ",I1082,", ","江苏省")</f>
        <v>香山街道, 吴中区, 苏州市, 江苏省</v>
      </c>
      <c r="G1082">
        <v>23939</v>
      </c>
      <c r="H1082" t="s">
        <v>111</v>
      </c>
      <c r="I1082" t="s">
        <v>98</v>
      </c>
      <c r="J1082">
        <f>VLOOKUP(F1082,[1]!china_towns_second__2[[Column1]:[Y]],3,FALSE)</f>
        <v>31.218306834334999</v>
      </c>
      <c r="K1082">
        <f>VLOOKUP(F1082,[1]!china_towns_second__2[[Column1]:[Y]],2,FALSE)</f>
        <v>120.3889631</v>
      </c>
      <c r="L1082" t="s">
        <v>4648</v>
      </c>
      <c r="M1082" t="str">
        <f>VLOOKUP(H1082,CHOOSE({1,2},Table1[Native],Table1[Name]),2,0)</f>
        <v>Wúzhōng Qū</v>
      </c>
      <c r="N1082" t="str">
        <f>VLOOKUP(I1082,CHOOSE({1,2},Table1[Native],Table1[Name]),2,0)</f>
        <v>Sūzhōu Shì</v>
      </c>
      <c r="O1082" t="str">
        <f t="shared" si="66"/>
        <v>Xiangshan Jiedao (Sūzhōu Shì)</v>
      </c>
      <c r="P1082" s="13" t="str">
        <f t="shared" si="67"/>
        <v>Xiangshan Jiedao (Sūzhōu Shì)</v>
      </c>
    </row>
    <row r="1083" spans="1:16" hidden="1" x14ac:dyDescent="0.25">
      <c r="A1083" t="s">
        <v>2506</v>
      </c>
      <c r="B1083" t="str">
        <f t="shared" si="64"/>
        <v>Xiăngshuĭ Zhèn</v>
      </c>
      <c r="C1083" t="str">
        <f t="shared" si="65"/>
        <v>Xiăngshuĭ Zhèn</v>
      </c>
      <c r="D1083" t="s">
        <v>2507</v>
      </c>
      <c r="E1083" t="s">
        <v>243</v>
      </c>
      <c r="F1083" t="str">
        <f>_xlfn.CONCAT(D1083,", ",H1083,", ",I1083,", ","江苏省")</f>
        <v>响水镇, 响水县, 盐城市, 江苏省</v>
      </c>
      <c r="G1083">
        <v>93707</v>
      </c>
      <c r="H1083" t="s">
        <v>180</v>
      </c>
      <c r="I1083" t="s">
        <v>165</v>
      </c>
      <c r="J1083">
        <f>VLOOKUP(F1083,[1]!china_towns_second__2[[Column1]:[Y]],3,FALSE)</f>
        <v>34.177472976624301</v>
      </c>
      <c r="K1083">
        <f>VLOOKUP(F1083,[1]!china_towns_second__2[[Column1]:[Y]],2,FALSE)</f>
        <v>119.5570457</v>
      </c>
      <c r="L1083" t="s">
        <v>4649</v>
      </c>
      <c r="M1083" t="str">
        <f>VLOOKUP(H1083,CHOOSE({1,2},Table1[Native],Table1[Name]),2,0)</f>
        <v>Xiăngshuĭ Xiàn</v>
      </c>
      <c r="N1083" t="str">
        <f>VLOOKUP(I1083,CHOOSE({1,2},Table1[Native],Table1[Name]),2,0)</f>
        <v>Yánchéng Shì</v>
      </c>
      <c r="O1083" t="str">
        <f t="shared" si="66"/>
        <v>Xiangshui Zhen (Yánchéng Shì)</v>
      </c>
      <c r="P1083" s="13" t="str">
        <f t="shared" si="67"/>
        <v>Xiangshui Zhen (Yánchéng Shì)</v>
      </c>
    </row>
    <row r="1084" spans="1:16" hidden="1" x14ac:dyDescent="0.25">
      <c r="A1084" t="s">
        <v>1416</v>
      </c>
      <c r="B1084" t="str">
        <f t="shared" si="64"/>
        <v>Xiánguān Zhèn</v>
      </c>
      <c r="C1084" t="str">
        <f t="shared" si="65"/>
        <v>Xiánguān Zhèn</v>
      </c>
      <c r="D1084" t="s">
        <v>1417</v>
      </c>
      <c r="E1084" t="s">
        <v>243</v>
      </c>
      <c r="F1084" t="str">
        <f>_xlfn.CONCAT(D1084,", ",H1084,", ",I1084,", ","江苏省")</f>
        <v>贤官镇, 沭阳县, 宿迁市, 江苏省</v>
      </c>
      <c r="G1084">
        <v>48091</v>
      </c>
      <c r="H1084" t="s">
        <v>89</v>
      </c>
      <c r="I1084" t="s">
        <v>87</v>
      </c>
      <c r="J1084">
        <f>VLOOKUP(F1084,[1]!china_towns_second__2[[Column1]:[Y]],3,FALSE)</f>
        <v>34.248836678690601</v>
      </c>
      <c r="K1084">
        <f>VLOOKUP(F1084,[1]!china_towns_second__2[[Column1]:[Y]],2,FALSE)</f>
        <v>118.76634919999999</v>
      </c>
      <c r="L1084" t="s">
        <v>4650</v>
      </c>
      <c r="M1084" t="str">
        <f>VLOOKUP(H1084,CHOOSE({1,2},Table1[Native],Table1[Name]),2,0)</f>
        <v>Shùyáng Xiàn</v>
      </c>
      <c r="N1084" t="str">
        <f>VLOOKUP(I1084,CHOOSE({1,2},Table1[Native],Table1[Name]),2,0)</f>
        <v>Sùqiān Shì</v>
      </c>
      <c r="O1084" t="str">
        <f t="shared" si="66"/>
        <v>Xianguan Zhen (Sùqiān Shì)</v>
      </c>
      <c r="P1084" s="13" t="str">
        <f t="shared" si="67"/>
        <v>Xianguan Zhen (Sùqiān Shì)</v>
      </c>
    </row>
    <row r="1085" spans="1:16" hidden="1" x14ac:dyDescent="0.25">
      <c r="A1085" t="s">
        <v>970</v>
      </c>
      <c r="B1085" t="str">
        <f t="shared" si="64"/>
        <v>Xiānlín Jiēdào</v>
      </c>
      <c r="C1085" t="str">
        <f t="shared" si="65"/>
        <v>Xiānlín Jiēdào</v>
      </c>
      <c r="D1085" t="s">
        <v>971</v>
      </c>
      <c r="E1085" t="s">
        <v>240</v>
      </c>
      <c r="F1085" t="str">
        <f>_xlfn.CONCAT(D1085,", ",H1085,", ",I1085,", ","江苏省")</f>
        <v>仙林街道, 栖霞区, 南京市, 江苏省</v>
      </c>
      <c r="G1085">
        <v>117287</v>
      </c>
      <c r="H1085" t="s">
        <v>66</v>
      </c>
      <c r="I1085" t="s">
        <v>51</v>
      </c>
      <c r="J1085">
        <f>VLOOKUP(F1085,[1]!china_towns_second__2[[Column1]:[Y]],3,FALSE)</f>
        <v>32.109646943803199</v>
      </c>
      <c r="K1085">
        <f>VLOOKUP(F1085,[1]!china_towns_second__2[[Column1]:[Y]],2,FALSE)</f>
        <v>118.9299122</v>
      </c>
      <c r="L1085" t="s">
        <v>4651</v>
      </c>
      <c r="M1085" t="str">
        <f>VLOOKUP(H1085,CHOOSE({1,2},Table1[Native],Table1[Name]),2,0)</f>
        <v>Qīxiá Qū</v>
      </c>
      <c r="N1085" t="str">
        <f>VLOOKUP(I1085,CHOOSE({1,2},Table1[Native],Table1[Name]),2,0)</f>
        <v>Nánjīng Shì</v>
      </c>
      <c r="O1085" t="str">
        <f t="shared" si="66"/>
        <v>Xianlin Jiedao (Nánjīng Shì)</v>
      </c>
      <c r="P1085" s="13" t="str">
        <f t="shared" si="67"/>
        <v>Xianlin Jiedao (Nánjīng Shì)</v>
      </c>
    </row>
    <row r="1086" spans="1:16" hidden="1" x14ac:dyDescent="0.25">
      <c r="A1086" t="s">
        <v>2705</v>
      </c>
      <c r="B1086" t="str">
        <f t="shared" si="64"/>
        <v>Xiānnǚ Zhèn</v>
      </c>
      <c r="C1086" t="str">
        <f t="shared" si="65"/>
        <v>Xiānnǚ Zhèn</v>
      </c>
      <c r="D1086" t="s">
        <v>2706</v>
      </c>
      <c r="E1086" t="s">
        <v>243</v>
      </c>
      <c r="F1086" t="str">
        <f>_xlfn.CONCAT(D1086,", ",H1086,", ",I1086,", ","江苏省")</f>
        <v>仙女镇, 江都区, 扬州市, 江苏省</v>
      </c>
      <c r="G1086">
        <v>283429</v>
      </c>
      <c r="H1086" t="s">
        <v>193</v>
      </c>
      <c r="I1086" t="s">
        <v>184</v>
      </c>
      <c r="J1086">
        <f>VLOOKUP(F1086,[1]!china_towns_second__2[[Column1]:[Y]],3,FALSE)</f>
        <v>32.430183467705199</v>
      </c>
      <c r="K1086">
        <f>VLOOKUP(F1086,[1]!china_towns_second__2[[Column1]:[Y]],2,FALSE)</f>
        <v>119.5931604</v>
      </c>
      <c r="L1086" t="s">
        <v>4652</v>
      </c>
      <c r="M1086" t="str">
        <f>VLOOKUP(H1086,CHOOSE({1,2},Table1[Native],Table1[Name]),2,0)</f>
        <v>Jiāngdū Qū</v>
      </c>
      <c r="N1086" t="str">
        <f>VLOOKUP(I1086,CHOOSE({1,2},Table1[Native],Table1[Name]),2,0)</f>
        <v>Yángzhōu Shì</v>
      </c>
      <c r="O1086" t="str">
        <f t="shared" si="66"/>
        <v>Xiannu Zhen (Yángzhōu Shì)</v>
      </c>
      <c r="P1086" s="13" t="str">
        <f t="shared" si="67"/>
        <v>Xiannu Zhen (Yángzhōu Shì)</v>
      </c>
    </row>
    <row r="1087" spans="1:16" hidden="1" x14ac:dyDescent="0.25">
      <c r="A1087" t="s">
        <v>1418</v>
      </c>
      <c r="B1087" t="str">
        <f t="shared" si="64"/>
        <v>Xiăodiàn Zhèn</v>
      </c>
      <c r="C1087" t="str">
        <f t="shared" si="65"/>
        <v>Xiăodiàn Zhèn</v>
      </c>
      <c r="D1087" t="s">
        <v>1419</v>
      </c>
      <c r="E1087" t="s">
        <v>243</v>
      </c>
      <c r="F1087" t="str">
        <f>_xlfn.CONCAT(D1087,", ",H1087,", ",I1087,", ","江苏省")</f>
        <v>晓店镇, 宿豫区, 宿迁市, 江苏省</v>
      </c>
      <c r="G1087">
        <v>66390</v>
      </c>
      <c r="H1087" t="s">
        <v>96</v>
      </c>
      <c r="I1087" t="s">
        <v>87</v>
      </c>
      <c r="J1087">
        <f>VLOOKUP(F1087,[1]!china_towns_second__2[[Column1]:[Y]],3,FALSE)</f>
        <v>34.060148694091701</v>
      </c>
      <c r="K1087">
        <f>VLOOKUP(F1087,[1]!china_towns_second__2[[Column1]:[Y]],2,FALSE)</f>
        <v>118.2994879</v>
      </c>
      <c r="L1087" t="s">
        <v>4653</v>
      </c>
      <c r="M1087" t="str">
        <f>VLOOKUP(H1087,CHOOSE({1,2},Table1[Native],Table1[Name]),2,0)</f>
        <v>Sùyù Qū</v>
      </c>
      <c r="N1087" t="str">
        <f>VLOOKUP(I1087,CHOOSE({1,2},Table1[Native],Table1[Name]),2,0)</f>
        <v>Sùqiān Shì</v>
      </c>
      <c r="O1087" t="str">
        <f t="shared" si="66"/>
        <v>Xiaodian Zhen (Sùqiān Shì)</v>
      </c>
      <c r="P1087" s="13" t="str">
        <f t="shared" si="67"/>
        <v>Xiaodian Zhen (Sùqiān Shì)</v>
      </c>
    </row>
    <row r="1088" spans="1:16" hidden="1" x14ac:dyDescent="0.25">
      <c r="A1088" t="s">
        <v>2707</v>
      </c>
      <c r="B1088" t="str">
        <f t="shared" si="64"/>
        <v>Xiăoguānzhuāng Zhèn</v>
      </c>
      <c r="C1088" t="str">
        <f t="shared" si="65"/>
        <v>Xiăoguānzhuāng Zhèn</v>
      </c>
      <c r="D1088" t="s">
        <v>2708</v>
      </c>
      <c r="E1088" t="s">
        <v>243</v>
      </c>
      <c r="F1088" t="str">
        <f>_xlfn.CONCAT(D1088,", ",H1088,", ",I1088,", ","江苏省")</f>
        <v>小官庄镇, 宝应县, 扬州市, 江苏省</v>
      </c>
      <c r="G1088">
        <v>21224</v>
      </c>
      <c r="H1088" t="s">
        <v>186</v>
      </c>
      <c r="I1088" t="s">
        <v>184</v>
      </c>
      <c r="J1088">
        <f>VLOOKUP(F1088,[1]!china_towns_second__2[[Column1]:[Y]],3,FALSE)</f>
        <v>33.1845667727601</v>
      </c>
      <c r="K1088">
        <f>VLOOKUP(F1088,[1]!china_towns_second__2[[Column1]:[Y]],2,FALSE)</f>
        <v>119.4400292</v>
      </c>
      <c r="L1088" t="s">
        <v>4654</v>
      </c>
      <c r="M1088" t="str">
        <f>VLOOKUP(H1088,CHOOSE({1,2},Table1[Native],Table1[Name]),2,0)</f>
        <v>Băoyīng Xiàn</v>
      </c>
      <c r="N1088" t="str">
        <f>VLOOKUP(I1088,CHOOSE({1,2},Table1[Native],Table1[Name]),2,0)</f>
        <v>Yángzhōu Shì</v>
      </c>
      <c r="O1088" t="str">
        <f t="shared" si="66"/>
        <v>Xiaoguanzhuang Zhen (Yángzhōu Shì)</v>
      </c>
      <c r="P1088" s="13" t="str">
        <f t="shared" si="67"/>
        <v>Xiaoguanzhuang Zhen (Yángzhōu Shì)</v>
      </c>
    </row>
    <row r="1089" spans="1:16" hidden="1" x14ac:dyDescent="0.25">
      <c r="A1089" t="s">
        <v>1208</v>
      </c>
      <c r="B1089" t="str">
        <f t="shared" si="64"/>
        <v>Xiăohăi Jiēdào</v>
      </c>
      <c r="C1089" t="str">
        <f t="shared" si="65"/>
        <v>Xiăohăi Jiēdào</v>
      </c>
      <c r="D1089" t="s">
        <v>1209</v>
      </c>
      <c r="E1089" t="s">
        <v>240</v>
      </c>
      <c r="F1089" t="str">
        <f>_xlfn.CONCAT(D1089,", ",H1089,", ",I1089,", ","江苏省")</f>
        <v>小海街道, 崇川区, 南通市, 江苏省</v>
      </c>
      <c r="G1089">
        <v>36702</v>
      </c>
      <c r="H1089" t="s">
        <v>73</v>
      </c>
      <c r="I1089" t="s">
        <v>72</v>
      </c>
      <c r="J1089">
        <f>VLOOKUP(F1089,[1]!china_towns_second__2[[Column1]:[Y]],3,FALSE)</f>
        <v>31.953964656703601</v>
      </c>
      <c r="K1089">
        <f>VLOOKUP(F1089,[1]!china_towns_second__2[[Column1]:[Y]],2,FALSE)</f>
        <v>120.9723609</v>
      </c>
      <c r="L1089" t="s">
        <v>4655</v>
      </c>
      <c r="M1089" t="str">
        <f>VLOOKUP(H1089,CHOOSE({1,2},Table1[Native],Table1[Name]),2,0)</f>
        <v>Chóngchuān Qū</v>
      </c>
      <c r="N1089" t="str">
        <f>VLOOKUP(I1089,CHOOSE({1,2},Table1[Native],Table1[Name]),2,0)</f>
        <v>Nántōng Shì</v>
      </c>
      <c r="O1089" t="str">
        <f t="shared" si="66"/>
        <v>Xiaohai Jiedao (Nántōng Shì)</v>
      </c>
      <c r="P1089" s="13" t="str">
        <f t="shared" si="67"/>
        <v>Xiaohai Jiedao (Nántōng Shì)</v>
      </c>
    </row>
    <row r="1090" spans="1:16" hidden="1" x14ac:dyDescent="0.25">
      <c r="A1090" t="s">
        <v>2512</v>
      </c>
      <c r="B1090" t="str">
        <f t="shared" ref="B1090:B1153" si="68">IF(COUNTIF(A:A,A1090)&gt;1,_xlfn.CONCAT(A1090," (",N1090,")"),A1090)</f>
        <v>Xiăohăi Zhèn</v>
      </c>
      <c r="C1090" t="str">
        <f t="shared" ref="C1090:C1153" si="69">IF(COUNTIF(B:B,B1090)&gt;1,_xlfn.CONCAT(A1090," (",M1090,")"),B1090)</f>
        <v>Xiăohăi Zhèn</v>
      </c>
      <c r="D1090" t="s">
        <v>2513</v>
      </c>
      <c r="E1090" t="s">
        <v>243</v>
      </c>
      <c r="F1090" t="str">
        <f>_xlfn.CONCAT(D1090,", ",H1090,", ",I1090,", ","江苏省")</f>
        <v>小海镇, 大丰区, 盐城市, 江苏省</v>
      </c>
      <c r="G1090">
        <v>36133</v>
      </c>
      <c r="H1090" t="s">
        <v>169</v>
      </c>
      <c r="I1090" t="s">
        <v>165</v>
      </c>
      <c r="J1090">
        <f>VLOOKUP(F1090,[1]!china_towns_second__2[[Column1]:[Y]],3,FALSE)</f>
        <v>33.046094971878098</v>
      </c>
      <c r="K1090">
        <f>VLOOKUP(F1090,[1]!china_towns_second__2[[Column1]:[Y]],2,FALSE)</f>
        <v>120.47555730000001</v>
      </c>
      <c r="L1090" t="s">
        <v>4656</v>
      </c>
      <c r="M1090" t="str">
        <f>VLOOKUP(H1090,CHOOSE({1,2},Table1[Native],Table1[Name]),2,0)</f>
        <v>Dàfēng Qū</v>
      </c>
      <c r="N1090" t="str">
        <f>VLOOKUP(I1090,CHOOSE({1,2},Table1[Native],Table1[Name]),2,0)</f>
        <v>Yánchéng Shì</v>
      </c>
      <c r="O1090" t="str">
        <f t="shared" ref="O1090:O1153" si="70">_xlfn.CONCAT(L1090," (",N1090,")")</f>
        <v>Xiaohai Zhen (Yánchéng Shì)</v>
      </c>
      <c r="P1090" s="13" t="str">
        <f t="shared" ref="P1090:P1153" si="71">IF(COUNTIF(O:O,O1090)&gt;1,_xlfn.CONCAT(L1090," (",M1090,")"),O1090)</f>
        <v>Xiaohai Zhen (Yánchéng Shì)</v>
      </c>
    </row>
    <row r="1091" spans="1:16" hidden="1" x14ac:dyDescent="0.25">
      <c r="A1091" t="s">
        <v>2709</v>
      </c>
      <c r="B1091" t="str">
        <f t="shared" si="68"/>
        <v>Xiăojì Zhèn</v>
      </c>
      <c r="C1091" t="str">
        <f t="shared" si="69"/>
        <v>Xiăojì Zhèn</v>
      </c>
      <c r="D1091" t="s">
        <v>2710</v>
      </c>
      <c r="E1091" t="s">
        <v>243</v>
      </c>
      <c r="F1091" t="str">
        <f>_xlfn.CONCAT(D1091,", ",H1091,", ",I1091,", ","江苏省")</f>
        <v>小纪镇, 江都区, 扬州市, 江苏省</v>
      </c>
      <c r="G1091">
        <v>81761</v>
      </c>
      <c r="H1091" t="s">
        <v>193</v>
      </c>
      <c r="I1091" t="s">
        <v>184</v>
      </c>
      <c r="J1091">
        <f>VLOOKUP(F1091,[1]!china_towns_second__2[[Column1]:[Y]],3,FALSE)</f>
        <v>32.6487697035572</v>
      </c>
      <c r="K1091">
        <f>VLOOKUP(F1091,[1]!china_towns_second__2[[Column1]:[Y]],2,FALSE)</f>
        <v>119.7860841</v>
      </c>
      <c r="L1091" t="s">
        <v>4657</v>
      </c>
      <c r="M1091" t="str">
        <f>VLOOKUP(H1091,CHOOSE({1,2},Table1[Native],Table1[Name]),2,0)</f>
        <v>Jiāngdū Qū</v>
      </c>
      <c r="N1091" t="str">
        <f>VLOOKUP(I1091,CHOOSE({1,2},Table1[Native],Table1[Name]),2,0)</f>
        <v>Yángzhōu Shì</v>
      </c>
      <c r="O1091" t="str">
        <f t="shared" si="70"/>
        <v>Xiaoji Zhen (Yángzhōu Shì)</v>
      </c>
      <c r="P1091" s="13" t="str">
        <f t="shared" si="71"/>
        <v>Xiaoji Zhen (Yángzhōu Shì)</v>
      </c>
    </row>
    <row r="1092" spans="1:16" hidden="1" x14ac:dyDescent="0.25">
      <c r="A1092" t="s">
        <v>2514</v>
      </c>
      <c r="B1092" t="str">
        <f t="shared" si="68"/>
        <v>Xiăojiān Zhèn [incl. Zhāngjí Xiāng]</v>
      </c>
      <c r="C1092" t="str">
        <f t="shared" si="69"/>
        <v>Xiăojiān Zhèn [incl. Zhāngjí Xiāng]</v>
      </c>
      <c r="D1092" t="s">
        <v>2515</v>
      </c>
      <c r="E1092" t="s">
        <v>243</v>
      </c>
      <c r="F1092" t="str">
        <f>_xlfn.CONCAT(D1092,", ",H1092,", ",I1092,", ","江苏省")</f>
        <v>小尖镇, 响水县, 盐城市, 江苏省</v>
      </c>
      <c r="G1092">
        <v>84699</v>
      </c>
      <c r="H1092" t="s">
        <v>180</v>
      </c>
      <c r="I1092" t="s">
        <v>165</v>
      </c>
      <c r="J1092">
        <f>VLOOKUP(F1092,[1]!china_towns_second__2[[Column1]:[Y]],3,FALSE)</f>
        <v>34.097954613695897</v>
      </c>
      <c r="K1092">
        <f>VLOOKUP(F1092,[1]!china_towns_second__2[[Column1]:[Y]],2,FALSE)</f>
        <v>119.6250644</v>
      </c>
      <c r="L1092" t="s">
        <v>4658</v>
      </c>
      <c r="M1092" t="str">
        <f>VLOOKUP(H1092,CHOOSE({1,2},Table1[Native],Table1[Name]),2,0)</f>
        <v>Xiăngshuĭ Xiàn</v>
      </c>
      <c r="N1092" t="str">
        <f>VLOOKUP(I1092,CHOOSE({1,2},Table1[Native],Table1[Name]),2,0)</f>
        <v>Yánchéng Shì</v>
      </c>
      <c r="O1092" t="str">
        <f t="shared" si="70"/>
        <v>Xiaojian Zhen [incl. Zhangji Xiang] (Yánchéng Shì)</v>
      </c>
      <c r="P1092" s="13" t="str">
        <f t="shared" si="71"/>
        <v>Xiaojian Zhen [incl. Zhangji Xiang] (Yánchéng Shì)</v>
      </c>
    </row>
    <row r="1093" spans="1:16" hidden="1" x14ac:dyDescent="0.25">
      <c r="A1093" t="s">
        <v>580</v>
      </c>
      <c r="B1093" t="str">
        <f t="shared" si="68"/>
        <v>Xiăolĭjí Gōngyè Yuánqū Guănwĕihuì</v>
      </c>
      <c r="C1093" t="str">
        <f t="shared" si="69"/>
        <v>Xiăolĭjí Gōngyè Yuánqū Guănwĕihuì</v>
      </c>
      <c r="D1093" t="s">
        <v>581</v>
      </c>
      <c r="E1093" t="s">
        <v>248</v>
      </c>
      <c r="F1093" t="str">
        <f>_xlfn.CONCAT(D1093,", ",H1093,", ",I1093,", ","江苏省")</f>
        <v>小李集工业园区管委会, 涟水县, 淮安市, 江苏省</v>
      </c>
      <c r="G1093">
        <v>32127</v>
      </c>
      <c r="H1093" t="s">
        <v>32</v>
      </c>
      <c r="I1093" t="s">
        <v>21</v>
      </c>
      <c r="J1093" t="e">
        <f>VLOOKUP(F1093,[1]!china_towns_second__2[[Column1]:[Y]],3,FALSE)</f>
        <v>#N/A</v>
      </c>
      <c r="K1093" t="e">
        <f>VLOOKUP(F1093,[1]!china_towns_second__2[[Column1]:[Y]],2,FALSE)</f>
        <v>#N/A</v>
      </c>
      <c r="L1093" t="s">
        <v>4659</v>
      </c>
      <c r="M1093" t="str">
        <f>VLOOKUP(H1093,CHOOSE({1,2},Table1[Native],Table1[Name]),2,0)</f>
        <v>Liánshuĭ Xiàn</v>
      </c>
      <c r="N1093" t="str">
        <f>VLOOKUP(I1093,CHOOSE({1,2},Table1[Native],Table1[Name]),2,0)</f>
        <v>Huái'ān Shì</v>
      </c>
      <c r="O1093" t="str">
        <f t="shared" si="70"/>
        <v>Xiaoliji Gongye Yuanqu Guanweihui (Huái'ān Shì)</v>
      </c>
      <c r="P1093" s="13" t="str">
        <f t="shared" si="71"/>
        <v>Xiaoliji Gongye Yuanqu Guanweihui (Huái'ān Shì)</v>
      </c>
    </row>
    <row r="1094" spans="1:16" hidden="1" x14ac:dyDescent="0.25">
      <c r="A1094" t="s">
        <v>972</v>
      </c>
      <c r="B1094" t="str">
        <f t="shared" si="68"/>
        <v>Xiàolíngwèi Jiēdào</v>
      </c>
      <c r="C1094" t="str">
        <f t="shared" si="69"/>
        <v>Xiàolíngwèi Jiēdào</v>
      </c>
      <c r="D1094" t="s">
        <v>973</v>
      </c>
      <c r="E1094" t="s">
        <v>240</v>
      </c>
      <c r="F1094" t="str">
        <f>_xlfn.CONCAT(D1094,", ",H1094,", ",I1094,", ","江苏省")</f>
        <v>孝陵卫街道, 玄武区, 南京市, 江苏省</v>
      </c>
      <c r="G1094">
        <v>112654</v>
      </c>
      <c r="H1094" t="s">
        <v>68</v>
      </c>
      <c r="I1094" t="s">
        <v>51</v>
      </c>
      <c r="J1094">
        <f>VLOOKUP(F1094,[1]!china_towns_second__2[[Column1]:[Y]],3,FALSE)</f>
        <v>32.050951065456097</v>
      </c>
      <c r="K1094">
        <f>VLOOKUP(F1094,[1]!china_towns_second__2[[Column1]:[Y]],2,FALSE)</f>
        <v>118.8534341</v>
      </c>
      <c r="L1094" t="s">
        <v>4660</v>
      </c>
      <c r="M1094" t="str">
        <f>VLOOKUP(H1094,CHOOSE({1,2},Table1[Native],Table1[Name]),2,0)</f>
        <v>Xuánwŭ Qū</v>
      </c>
      <c r="N1094" t="str">
        <f>VLOOKUP(I1094,CHOOSE({1,2},Table1[Native],Table1[Name]),2,0)</f>
        <v>Nánjīng Shì</v>
      </c>
      <c r="O1094" t="str">
        <f t="shared" si="70"/>
        <v>Xiaolingwei Jiedao (Nánjīng Shì)</v>
      </c>
      <c r="P1094" s="13" t="str">
        <f t="shared" si="71"/>
        <v>Xiaolingwei Jiedao (Nánjīng Shì)</v>
      </c>
    </row>
    <row r="1095" spans="1:16" hidden="1" x14ac:dyDescent="0.25">
      <c r="A1095" t="s">
        <v>974</v>
      </c>
      <c r="B1095" t="str">
        <f t="shared" si="68"/>
        <v>Xiăoshì Jiēdào</v>
      </c>
      <c r="C1095" t="str">
        <f t="shared" si="69"/>
        <v>Xiăoshì Jiēdào</v>
      </c>
      <c r="D1095" t="s">
        <v>975</v>
      </c>
      <c r="E1095" t="s">
        <v>240</v>
      </c>
      <c r="F1095" t="str">
        <f>_xlfn.CONCAT(D1095,", ",H1095,", ",I1095,", ","江苏省")</f>
        <v>小市街道, 鼓楼区, 南京市, 江苏省</v>
      </c>
      <c r="G1095">
        <v>84544</v>
      </c>
      <c r="H1095" t="s">
        <v>54</v>
      </c>
      <c r="I1095" t="s">
        <v>51</v>
      </c>
      <c r="J1095">
        <f>VLOOKUP(F1095,[1]!china_towns_second__2[[Column1]:[Y]],3,FALSE)</f>
        <v>32.099166381275303</v>
      </c>
      <c r="K1095">
        <f>VLOOKUP(F1095,[1]!china_towns_second__2[[Column1]:[Y]],2,FALSE)</f>
        <v>118.78361599999999</v>
      </c>
      <c r="L1095" t="s">
        <v>4661</v>
      </c>
      <c r="M1095" t="str">
        <f>VLOOKUP(H1095,CHOOSE({1,2},Table1[Native],Table1[Name]),2,0)</f>
        <v>Gŭlóu Qū</v>
      </c>
      <c r="N1095" t="str">
        <f>VLOOKUP(I1095,CHOOSE({1,2},Table1[Native],Table1[Name]),2,0)</f>
        <v>Nánjīng Shì</v>
      </c>
      <c r="O1095" t="str">
        <f t="shared" si="70"/>
        <v>Xiaoshi Jiedao (Nánjīng Shì)</v>
      </c>
      <c r="P1095" s="13" t="str">
        <f t="shared" si="71"/>
        <v>Xiaoshi Jiedao (Nánjīng Shì)</v>
      </c>
    </row>
    <row r="1096" spans="1:16" hidden="1" x14ac:dyDescent="0.25">
      <c r="A1096" t="s">
        <v>775</v>
      </c>
      <c r="B1096" t="str">
        <f t="shared" si="68"/>
        <v>Xiăoyī Zhèn</v>
      </c>
      <c r="C1096" t="str">
        <f t="shared" si="69"/>
        <v>Xiăoyī Zhèn</v>
      </c>
      <c r="D1096" t="s">
        <v>776</v>
      </c>
      <c r="E1096" t="s">
        <v>243</v>
      </c>
      <c r="F1096" t="str">
        <f>_xlfn.CONCAT(D1096,", ",H1096,", ",I1096,", ","江苏省")</f>
        <v>小伊镇, 灌云县, 连云港市, 江苏省</v>
      </c>
      <c r="G1096">
        <v>48776</v>
      </c>
      <c r="H1096" t="s">
        <v>45</v>
      </c>
      <c r="I1096" t="s">
        <v>37</v>
      </c>
      <c r="J1096">
        <f>VLOOKUP(F1096,[1]!china_towns_second__2[[Column1]:[Y]],3,FALSE)</f>
        <v>34.406441250867402</v>
      </c>
      <c r="K1096">
        <f>VLOOKUP(F1096,[1]!china_towns_second__2[[Column1]:[Y]],2,FALSE)</f>
        <v>119.2157418</v>
      </c>
      <c r="L1096" t="s">
        <v>4662</v>
      </c>
      <c r="M1096" t="str">
        <f>VLOOKUP(H1096,CHOOSE({1,2},Table1[Native],Table1[Name]),2,0)</f>
        <v>Guànyún Xiàn</v>
      </c>
      <c r="N1096" t="str">
        <f>VLOOKUP(I1096,CHOOSE({1,2},Table1[Native],Table1[Name]),2,0)</f>
        <v>Liányúngăng Shì</v>
      </c>
      <c r="O1096" t="str">
        <f t="shared" si="70"/>
        <v>Xiaoyi Zhen (Liányúngăng Shì)</v>
      </c>
      <c r="P1096" s="13" t="str">
        <f t="shared" si="71"/>
        <v>Xiaoyi Zhen (Liányúngăng Shì)</v>
      </c>
    </row>
    <row r="1097" spans="1:16" hidden="1" x14ac:dyDescent="0.25">
      <c r="A1097" t="s">
        <v>2846</v>
      </c>
      <c r="B1097" t="str">
        <f t="shared" si="68"/>
        <v>Xiàshŭ Zhèn</v>
      </c>
      <c r="C1097" t="str">
        <f t="shared" si="69"/>
        <v>Xiàshŭ Zhèn</v>
      </c>
      <c r="D1097" t="s">
        <v>2847</v>
      </c>
      <c r="E1097" t="s">
        <v>243</v>
      </c>
      <c r="F1097" t="str">
        <f>_xlfn.CONCAT(D1097,", ",H1097,", ",I1097,", ","江苏省")</f>
        <v>下蜀镇, 句容市, 镇江市, 江苏省</v>
      </c>
      <c r="G1097">
        <v>39789</v>
      </c>
      <c r="H1097" t="s">
        <v>204</v>
      </c>
      <c r="I1097" t="s">
        <v>197</v>
      </c>
      <c r="J1097">
        <f>VLOOKUP(F1097,[1]!china_towns_second__2[[Column1]:[Y]],3,FALSE)</f>
        <v>32.133982168039502</v>
      </c>
      <c r="K1097">
        <f>VLOOKUP(F1097,[1]!china_towns_second__2[[Column1]:[Y]],2,FALSE)</f>
        <v>119.18837809999999</v>
      </c>
      <c r="L1097" t="s">
        <v>4663</v>
      </c>
      <c r="M1097" t="str">
        <f>VLOOKUP(H1097,CHOOSE({1,2},Table1[Native],Table1[Name]),2,0)</f>
        <v>Jùróng Shì</v>
      </c>
      <c r="N1097" t="str">
        <f>VLOOKUP(I1097,CHOOSE({1,2},Table1[Native],Table1[Name]),2,0)</f>
        <v>Zhènjiāng Shì</v>
      </c>
      <c r="O1097" t="str">
        <f t="shared" si="70"/>
        <v>Xiashu Zhen (Zhènjiāng Shì)</v>
      </c>
      <c r="P1097" s="13" t="str">
        <f t="shared" si="71"/>
        <v>Xiashu Zhen (Zhènjiāng Shì)</v>
      </c>
    </row>
    <row r="1098" spans="1:16" hidden="1" x14ac:dyDescent="0.25">
      <c r="A1098" t="s">
        <v>1784</v>
      </c>
      <c r="B1098" t="str">
        <f t="shared" si="68"/>
        <v>Xiàwéi Zhèn</v>
      </c>
      <c r="C1098" t="str">
        <f t="shared" si="69"/>
        <v>Xiàwéi Zhèn</v>
      </c>
      <c r="D1098" t="s">
        <v>1785</v>
      </c>
      <c r="E1098" t="s">
        <v>243</v>
      </c>
      <c r="F1098" t="str">
        <f>_xlfn.CONCAT(D1098,", ",H1098,", ",I1098,", ","江苏省")</f>
        <v>下圩镇, 兴化市, 泰州市, 江苏省</v>
      </c>
      <c r="G1098">
        <v>16732</v>
      </c>
      <c r="H1098" t="s">
        <v>131</v>
      </c>
      <c r="I1098" t="s">
        <v>117</v>
      </c>
      <c r="J1098">
        <f>VLOOKUP(F1098,[1]!china_towns_second__2[[Column1]:[Y]],3,FALSE)</f>
        <v>33.126915125131497</v>
      </c>
      <c r="K1098">
        <f>VLOOKUP(F1098,[1]!china_towns_second__2[[Column1]:[Y]],2,FALSE)</f>
        <v>120.0116848</v>
      </c>
      <c r="L1098" t="s">
        <v>4664</v>
      </c>
      <c r="M1098" t="str">
        <f>VLOOKUP(H1098,CHOOSE({1,2},Table1[Native],Table1[Name]),2,0)</f>
        <v>Xīnghuà Shì</v>
      </c>
      <c r="N1098" t="str">
        <f>VLOOKUP(I1098,CHOOSE({1,2},Table1[Native],Table1[Name]),2,0)</f>
        <v>Tàizhōu Shì</v>
      </c>
      <c r="O1098" t="str">
        <f t="shared" si="70"/>
        <v>Xiawei Zhen (Tàizhōu Shì)</v>
      </c>
      <c r="P1098" s="13" t="str">
        <f t="shared" si="71"/>
        <v>Xiawei Zhen (Tàizhōu Shì)</v>
      </c>
    </row>
    <row r="1099" spans="1:16" hidden="1" x14ac:dyDescent="0.25">
      <c r="A1099" t="s">
        <v>1210</v>
      </c>
      <c r="B1099" t="str">
        <f t="shared" si="68"/>
        <v>Xiàyuán Zhèn</v>
      </c>
      <c r="C1099" t="str">
        <f t="shared" si="69"/>
        <v>Xiàyuán Zhèn</v>
      </c>
      <c r="D1099" t="s">
        <v>1211</v>
      </c>
      <c r="E1099" t="s">
        <v>243</v>
      </c>
      <c r="F1099" t="str">
        <f>_xlfn.CONCAT(D1099,", ",H1099,", ",I1099,", ","江苏省")</f>
        <v>下原镇, 如皋市, 南通市, 江苏省</v>
      </c>
      <c r="G1099">
        <v>54190</v>
      </c>
      <c r="H1099" t="s">
        <v>83</v>
      </c>
      <c r="I1099" t="s">
        <v>72</v>
      </c>
      <c r="J1099">
        <f>VLOOKUP(F1099,[1]!china_towns_second__2[[Column1]:[Y]],3,FALSE)</f>
        <v>32.239843392834899</v>
      </c>
      <c r="K1099">
        <f>VLOOKUP(F1099,[1]!china_towns_second__2[[Column1]:[Y]],2,FALSE)</f>
        <v>120.65292220000001</v>
      </c>
      <c r="L1099" t="s">
        <v>4665</v>
      </c>
      <c r="M1099" t="str">
        <f>VLOOKUP(H1099,CHOOSE({1,2},Table1[Native],Table1[Name]),2,0)</f>
        <v>Rúgāo Shì</v>
      </c>
      <c r="N1099" t="str">
        <f>VLOOKUP(I1099,CHOOSE({1,2},Table1[Native],Table1[Name]),2,0)</f>
        <v>Nántōng Shì</v>
      </c>
      <c r="O1099" t="str">
        <f t="shared" si="70"/>
        <v>Xiayuan Zhen (Nántōng Shì)</v>
      </c>
      <c r="P1099" s="13" t="str">
        <f t="shared" si="71"/>
        <v>Xiayuan Zhen (Nántōng Shì)</v>
      </c>
    </row>
    <row r="1100" spans="1:16" hidden="1" x14ac:dyDescent="0.25">
      <c r="A1100" t="s">
        <v>1953</v>
      </c>
      <c r="B1100" t="str">
        <f t="shared" si="68"/>
        <v>Xībĕi Zhèn</v>
      </c>
      <c r="C1100" t="str">
        <f t="shared" si="69"/>
        <v>Xībĕi Zhèn</v>
      </c>
      <c r="D1100" t="s">
        <v>1954</v>
      </c>
      <c r="E1100" t="s">
        <v>243</v>
      </c>
      <c r="F1100" t="str">
        <f>_xlfn.CONCAT(D1100,", ",H1100,", ",I1100,", ","江苏省")</f>
        <v>锡北镇, 锡山区, 无锡市, 江苏省</v>
      </c>
      <c r="G1100">
        <v>88562</v>
      </c>
      <c r="H1100" t="s">
        <v>143</v>
      </c>
      <c r="I1100" t="s">
        <v>133</v>
      </c>
      <c r="J1100">
        <f>VLOOKUP(F1100,[1]!china_towns_second__2[[Column1]:[Y]],3,FALSE)</f>
        <v>31.671817241609499</v>
      </c>
      <c r="K1100">
        <f>VLOOKUP(F1100,[1]!china_towns_second__2[[Column1]:[Y]],2,FALSE)</f>
        <v>120.42150890000001</v>
      </c>
      <c r="L1100" t="s">
        <v>4666</v>
      </c>
      <c r="M1100" t="str">
        <f>VLOOKUP(H1100,CHOOSE({1,2},Table1[Native],Table1[Name]),2,0)</f>
        <v>Xīshān Qū</v>
      </c>
      <c r="N1100" t="str">
        <f>VLOOKUP(I1100,CHOOSE({1,2},Table1[Native],Table1[Name]),2,0)</f>
        <v>Wúxī Shì</v>
      </c>
      <c r="O1100" t="str">
        <f t="shared" si="70"/>
        <v>Xibei Zhen (Wúxī Shì)</v>
      </c>
      <c r="P1100" s="13" t="str">
        <f t="shared" si="71"/>
        <v>Xibei Zhen (Wúxī Shì)</v>
      </c>
    </row>
    <row r="1101" spans="1:16" hidden="1" x14ac:dyDescent="0.25">
      <c r="A1101" t="s">
        <v>2711</v>
      </c>
      <c r="B1101" t="str">
        <f t="shared" si="68"/>
        <v>Xièjiă Zhèn [incl. Bāqiáo Zhèn]</v>
      </c>
      <c r="C1101" t="str">
        <f t="shared" si="69"/>
        <v>Xièjiă Zhèn [incl. Bāqiáo Zhèn]</v>
      </c>
      <c r="D1101" t="s">
        <v>2712</v>
      </c>
      <c r="E1101" t="s">
        <v>243</v>
      </c>
      <c r="F1101" t="str">
        <f>_xlfn.CONCAT(D1101,", ",H1101,", ",I1101,", ","江苏省")</f>
        <v>卸甲镇, 高邮市, 扬州市, 江苏省</v>
      </c>
      <c r="G1101">
        <v>67205</v>
      </c>
      <c r="H1101" t="s">
        <v>188</v>
      </c>
      <c r="I1101" t="s">
        <v>184</v>
      </c>
      <c r="J1101">
        <f>VLOOKUP(F1101,[1]!china_towns_second__2[[Column1]:[Y]],3,FALSE)</f>
        <v>32.733691050578997</v>
      </c>
      <c r="K1101">
        <f>VLOOKUP(F1101,[1]!china_towns_second__2[[Column1]:[Y]],2,FALSE)</f>
        <v>119.5691588</v>
      </c>
      <c r="L1101" t="s">
        <v>4667</v>
      </c>
      <c r="M1101" t="str">
        <f>VLOOKUP(H1101,CHOOSE({1,2},Table1[Native],Table1[Name]),2,0)</f>
        <v>Gāoyóu Shì</v>
      </c>
      <c r="N1101" t="str">
        <f>VLOOKUP(I1101,CHOOSE({1,2},Table1[Native],Table1[Name]),2,0)</f>
        <v>Yángzhōu Shì</v>
      </c>
      <c r="O1101" t="str">
        <f t="shared" si="70"/>
        <v>Xiejia Zhen [incl. Baqiao Zhen] (Yángzhōu Shì)</v>
      </c>
      <c r="P1101" s="13" t="str">
        <f t="shared" si="71"/>
        <v>Xiejia Zhen [incl. Baqiao Zhen] (Yángzhōu Shì)</v>
      </c>
    </row>
    <row r="1102" spans="1:16" hidden="1" x14ac:dyDescent="0.25">
      <c r="A1102" t="s">
        <v>1786</v>
      </c>
      <c r="B1102" t="str">
        <f t="shared" si="68"/>
        <v>Xiéqiáo Zhèn</v>
      </c>
      <c r="C1102" t="str">
        <f t="shared" si="69"/>
        <v>Xiéqiáo Zhèn</v>
      </c>
      <c r="D1102" t="s">
        <v>1787</v>
      </c>
      <c r="E1102" t="s">
        <v>243</v>
      </c>
      <c r="F1102" t="str">
        <f>_xlfn.CONCAT(D1102,", ",H1102,", ",I1102,", ","江苏省")</f>
        <v>斜桥镇, 靖江市, 泰州市, 江苏省</v>
      </c>
      <c r="G1102">
        <v>45450</v>
      </c>
      <c r="H1102" t="s">
        <v>125</v>
      </c>
      <c r="I1102" t="s">
        <v>117</v>
      </c>
      <c r="J1102">
        <f>VLOOKUP(F1102,[1]!china_towns_second__2[[Column1]:[Y]],3,FALSE)</f>
        <v>32.043290375237802</v>
      </c>
      <c r="K1102">
        <f>VLOOKUP(F1102,[1]!china_towns_second__2[[Column1]:[Y]],2,FALSE)</f>
        <v>120.3965477</v>
      </c>
      <c r="L1102" t="s">
        <v>4668</v>
      </c>
      <c r="M1102" t="str">
        <f>VLOOKUP(H1102,CHOOSE({1,2},Table1[Native],Table1[Name]),2,0)</f>
        <v>Jìngjiāng Shì</v>
      </c>
      <c r="N1102" t="str">
        <f>VLOOKUP(I1102,CHOOSE({1,2},Table1[Native],Table1[Name]),2,0)</f>
        <v>Tàizhōu Shì</v>
      </c>
      <c r="O1102" t="str">
        <f t="shared" si="70"/>
        <v>Xieqiao Zhen (Tàizhōu Shì)</v>
      </c>
      <c r="P1102" s="13" t="str">
        <f t="shared" si="71"/>
        <v>Xieqiao Zhen (Tàizhōu Shì)</v>
      </c>
    </row>
    <row r="1103" spans="1:16" hidden="1" x14ac:dyDescent="0.25">
      <c r="A1103" t="s">
        <v>976</v>
      </c>
      <c r="B1103" t="str">
        <f t="shared" si="68"/>
        <v>Xīgăng Jiēdào</v>
      </c>
      <c r="C1103" t="str">
        <f t="shared" si="69"/>
        <v>Xīgăng Jiēdào</v>
      </c>
      <c r="D1103" t="s">
        <v>977</v>
      </c>
      <c r="E1103" t="s">
        <v>240</v>
      </c>
      <c r="F1103" t="str">
        <f>_xlfn.CONCAT(D1103,", ",H1103,", ",I1103,", ","江苏省")</f>
        <v>西岗街道, 栖霞区, 南京市, 江苏省</v>
      </c>
      <c r="G1103">
        <v>29798</v>
      </c>
      <c r="H1103" t="s">
        <v>66</v>
      </c>
      <c r="I1103" t="s">
        <v>51</v>
      </c>
      <c r="J1103">
        <f>VLOOKUP(F1103,[1]!china_towns_second__2[[Column1]:[Y]],3,FALSE)</f>
        <v>32.1072884684529</v>
      </c>
      <c r="K1103">
        <f>VLOOKUP(F1103,[1]!china_towns_second__2[[Column1]:[Y]],2,FALSE)</f>
        <v>118.99588540000001</v>
      </c>
      <c r="L1103" t="s">
        <v>4669</v>
      </c>
      <c r="M1103" t="str">
        <f>VLOOKUP(H1103,CHOOSE({1,2},Table1[Native],Table1[Name]),2,0)</f>
        <v>Qīxiá Qū</v>
      </c>
      <c r="N1103" t="str">
        <f>VLOOKUP(I1103,CHOOSE({1,2},Table1[Native],Table1[Name]),2,0)</f>
        <v>Nánjīng Shì</v>
      </c>
      <c r="O1103" t="str">
        <f t="shared" si="70"/>
        <v>Xigang Jiedao (Nánjīng Shì)</v>
      </c>
      <c r="P1103" s="13" t="str">
        <f t="shared" si="71"/>
        <v>Xigang Jiedao (Nánjīng Shì)</v>
      </c>
    </row>
    <row r="1104" spans="1:16" hidden="1" x14ac:dyDescent="0.25">
      <c r="A1104" t="s">
        <v>2713</v>
      </c>
      <c r="B1104" t="str">
        <f t="shared" si="68"/>
        <v>Xīhú Zhèn</v>
      </c>
      <c r="C1104" t="str">
        <f t="shared" si="69"/>
        <v>Xīhú Zhèn</v>
      </c>
      <c r="D1104" t="s">
        <v>2714</v>
      </c>
      <c r="E1104" t="s">
        <v>243</v>
      </c>
      <c r="F1104" t="str">
        <f>_xlfn.CONCAT(D1104,", ",H1104,", ",I1104,", ","江苏省")</f>
        <v>西湖镇, 邗江区, 扬州市, 江苏省</v>
      </c>
      <c r="G1104">
        <v>39339</v>
      </c>
      <c r="H1104" t="s">
        <v>191</v>
      </c>
      <c r="I1104" t="s">
        <v>184</v>
      </c>
      <c r="J1104">
        <f>VLOOKUP(F1104,[1]!china_towns_second__2[[Column1]:[Y]],3,FALSE)</f>
        <v>32.426504815646197</v>
      </c>
      <c r="K1104">
        <f>VLOOKUP(F1104,[1]!china_towns_second__2[[Column1]:[Y]],2,FALSE)</f>
        <v>119.3640482</v>
      </c>
      <c r="L1104" t="s">
        <v>4670</v>
      </c>
      <c r="M1104" t="str">
        <f>VLOOKUP(H1104,CHOOSE({1,2},Table1[Native],Table1[Name]),2,0)</f>
        <v>Hánjiāng Qū</v>
      </c>
      <c r="N1104" t="str">
        <f>VLOOKUP(I1104,CHOOSE({1,2},Table1[Native],Table1[Name]),2,0)</f>
        <v>Yángzhōu Shì</v>
      </c>
      <c r="O1104" t="str">
        <f t="shared" si="70"/>
        <v>Xihu Zhen (Yángzhōu Shì)</v>
      </c>
      <c r="P1104" s="13" t="str">
        <f t="shared" si="71"/>
        <v>Xihu Zhen (Yángzhōu Shì)</v>
      </c>
    </row>
    <row r="1105" spans="1:16" hidden="1" x14ac:dyDescent="0.25">
      <c r="A1105" t="s">
        <v>1788</v>
      </c>
      <c r="B1105" t="str">
        <f t="shared" si="68"/>
        <v>Xīlái Zhèn</v>
      </c>
      <c r="C1105" t="str">
        <f t="shared" si="69"/>
        <v>Xīlái Zhèn</v>
      </c>
      <c r="D1105" t="s">
        <v>1789</v>
      </c>
      <c r="E1105" t="s">
        <v>243</v>
      </c>
      <c r="F1105" t="str">
        <f>_xlfn.CONCAT(D1105,", ",H1105,", ",I1105,", ","江苏省")</f>
        <v>西来镇, 靖江市, 泰州市, 江苏省</v>
      </c>
      <c r="G1105">
        <v>43266</v>
      </c>
      <c r="H1105" t="s">
        <v>125</v>
      </c>
      <c r="I1105" t="s">
        <v>117</v>
      </c>
      <c r="J1105">
        <f>VLOOKUP(F1105,[1]!china_towns_second__2[[Column1]:[Y]],3,FALSE)</f>
        <v>32.085300059294198</v>
      </c>
      <c r="K1105">
        <f>VLOOKUP(F1105,[1]!china_towns_second__2[[Column1]:[Y]],2,FALSE)</f>
        <v>120.45700669999999</v>
      </c>
      <c r="L1105" t="s">
        <v>4671</v>
      </c>
      <c r="M1105" t="str">
        <f>VLOOKUP(H1105,CHOOSE({1,2},Table1[Native],Table1[Name]),2,0)</f>
        <v>Jìngjiāng Shì</v>
      </c>
      <c r="N1105" t="str">
        <f>VLOOKUP(I1105,CHOOSE({1,2},Table1[Native],Table1[Name]),2,0)</f>
        <v>Tàizhōu Shì</v>
      </c>
      <c r="O1105" t="str">
        <f t="shared" si="70"/>
        <v>Xilai Zhen (Tàizhōu Shì)</v>
      </c>
      <c r="P1105" s="13" t="str">
        <f t="shared" si="71"/>
        <v>Xilai Zhen (Tàizhōu Shì)</v>
      </c>
    </row>
    <row r="1106" spans="1:16" hidden="1" x14ac:dyDescent="0.25">
      <c r="A1106" t="s">
        <v>2848</v>
      </c>
      <c r="B1106" t="str">
        <f t="shared" si="68"/>
        <v>Xīláiqiáo Zhèn</v>
      </c>
      <c r="C1106" t="str">
        <f t="shared" si="69"/>
        <v>Xīláiqiáo Zhèn</v>
      </c>
      <c r="D1106" t="s">
        <v>2849</v>
      </c>
      <c r="E1106" t="s">
        <v>243</v>
      </c>
      <c r="F1106" t="str">
        <f>_xlfn.CONCAT(D1106,", ",H1106,", ",I1106,", ","江苏省")</f>
        <v>西来桥镇, 扬中市, 镇江市, 江苏省</v>
      </c>
      <c r="G1106">
        <v>18689</v>
      </c>
      <c r="H1106" t="s">
        <v>208</v>
      </c>
      <c r="I1106" t="s">
        <v>197</v>
      </c>
      <c r="J1106">
        <f>VLOOKUP(F1106,[1]!china_towns_second__2[[Column1]:[Y]],3,FALSE)</f>
        <v>32.030750081795802</v>
      </c>
      <c r="K1106">
        <f>VLOOKUP(F1106,[1]!china_towns_second__2[[Column1]:[Y]],2,FALSE)</f>
        <v>119.9256422</v>
      </c>
      <c r="L1106" t="s">
        <v>4672</v>
      </c>
      <c r="M1106" t="str">
        <f>VLOOKUP(H1106,CHOOSE({1,2},Table1[Native],Table1[Name]),2,0)</f>
        <v>Yángzhōng Shì</v>
      </c>
      <c r="N1106" t="str">
        <f>VLOOKUP(I1106,CHOOSE({1,2},Table1[Native],Table1[Name]),2,0)</f>
        <v>Zhènjiāng Shì</v>
      </c>
      <c r="O1106" t="str">
        <f t="shared" si="70"/>
        <v>Xilaiqiao Zhen (Zhènjiāng Shì)</v>
      </c>
      <c r="P1106" s="13" t="str">
        <f t="shared" si="71"/>
        <v>Xilaiqiao Zhen (Zhènjiāng Shì)</v>
      </c>
    </row>
    <row r="1107" spans="1:16" hidden="1" x14ac:dyDescent="0.25">
      <c r="A1107" t="s">
        <v>329</v>
      </c>
      <c r="B1107" t="str">
        <f t="shared" si="68"/>
        <v>Xīlín Jiēdào</v>
      </c>
      <c r="C1107" t="str">
        <f t="shared" si="69"/>
        <v>Xīlín Jiēdào</v>
      </c>
      <c r="D1107" t="s">
        <v>330</v>
      </c>
      <c r="E1107" t="s">
        <v>240</v>
      </c>
      <c r="F1107" t="str">
        <f>_xlfn.CONCAT(D1107,", ",H1107,", ",I1107,", ","江苏省")</f>
        <v>西林街道, 钟楼区, 常州市, 江苏省</v>
      </c>
      <c r="G1107">
        <v>24604</v>
      </c>
      <c r="H1107" t="s">
        <v>19</v>
      </c>
      <c r="I1107" t="s">
        <v>6</v>
      </c>
      <c r="J1107">
        <f>VLOOKUP(F1107,[1]!china_towns_second__2[[Column1]:[Y]],3,FALSE)</f>
        <v>31.7652010070742</v>
      </c>
      <c r="K1107">
        <f>VLOOKUP(F1107,[1]!china_towns_second__2[[Column1]:[Y]],2,FALSE)</f>
        <v>119.88227209999999</v>
      </c>
      <c r="L1107" t="s">
        <v>4673</v>
      </c>
      <c r="M1107" t="str">
        <f>VLOOKUP(H1107,CHOOSE({1,2},Table1[Native],Table1[Name]),2,0)</f>
        <v>Zhōnglóu Qū</v>
      </c>
      <c r="N1107" t="str">
        <f>VLOOKUP(I1107,CHOOSE({1,2},Table1[Native],Table1[Name]),2,0)</f>
        <v>Chángzhōu Shì</v>
      </c>
      <c r="O1107" t="str">
        <f t="shared" si="70"/>
        <v>Xilin Jiedao (Chángzhōu Shì)</v>
      </c>
      <c r="P1107" s="13" t="str">
        <f t="shared" si="71"/>
        <v>Xilin Jiedao (Chángzhōu Shì)</v>
      </c>
    </row>
    <row r="1108" spans="1:16" hidden="1" x14ac:dyDescent="0.25">
      <c r="A1108" t="s">
        <v>1955</v>
      </c>
      <c r="B1108" t="str">
        <f t="shared" si="68"/>
        <v>Xīn'ān Jiēdào (Wúxī Shì)</v>
      </c>
      <c r="C1108" t="str">
        <f t="shared" si="69"/>
        <v>Xīn'ān Jiēdào (Wúxī Shì)</v>
      </c>
      <c r="D1108" t="s">
        <v>1956</v>
      </c>
      <c r="E1108" t="s">
        <v>240</v>
      </c>
      <c r="F1108" t="str">
        <f>_xlfn.CONCAT(D1108,", ",H1108,", ",I1108,", ","江苏省")</f>
        <v>新安街道, 新吴区, 无锡市, 江苏省</v>
      </c>
      <c r="G1108">
        <v>38255</v>
      </c>
      <c r="H1108" t="s">
        <v>141</v>
      </c>
      <c r="I1108" t="s">
        <v>133</v>
      </c>
      <c r="J1108" t="e">
        <f>VLOOKUP(F1108,[1]!china_towns_second__2[[Column1]:[Y]],3,FALSE)</f>
        <v>#N/A</v>
      </c>
      <c r="K1108" t="e">
        <f>VLOOKUP(F1108,[1]!china_towns_second__2[[Column1]:[Y]],2,FALSE)</f>
        <v>#N/A</v>
      </c>
      <c r="L1108" t="s">
        <v>4674</v>
      </c>
      <c r="M1108" t="str">
        <f>VLOOKUP(H1108,CHOOSE({1,2},Table1[Native],Table1[Name]),2,0)</f>
        <v>Xīnwú Qū</v>
      </c>
      <c r="N1108" t="str">
        <f>VLOOKUP(I1108,CHOOSE({1,2},Table1[Native],Table1[Name]),2,0)</f>
        <v>Wúxī Shì</v>
      </c>
      <c r="O1108" t="str">
        <f t="shared" si="70"/>
        <v>Xin'an Jiedao (Wuxi Shi) (Wúxī Shì)</v>
      </c>
      <c r="P1108" s="13" t="str">
        <f t="shared" si="71"/>
        <v>Xin'an Jiedao (Wuxi Shi) (Wúxī Shì)</v>
      </c>
    </row>
    <row r="1109" spans="1:16" hidden="1" x14ac:dyDescent="0.25">
      <c r="A1109" t="s">
        <v>1955</v>
      </c>
      <c r="B1109" t="str">
        <f t="shared" si="68"/>
        <v>Xīn'ān Jiēdào (Xúzhōu Shì)</v>
      </c>
      <c r="C1109" t="str">
        <f t="shared" si="69"/>
        <v>Xīn'ān Jiēdào (Xúzhōu Shì)</v>
      </c>
      <c r="D1109" t="s">
        <v>1956</v>
      </c>
      <c r="E1109" t="s">
        <v>240</v>
      </c>
      <c r="F1109" t="str">
        <f>_xlfn.CONCAT(D1109,", ",H1109,", ",I1109,", ","江苏省")</f>
        <v>新安街道, 新沂市, 徐州市, 江苏省</v>
      </c>
      <c r="G1109">
        <v>186399</v>
      </c>
      <c r="H1109" t="s">
        <v>161</v>
      </c>
      <c r="I1109" t="s">
        <v>147</v>
      </c>
      <c r="J1109">
        <f>VLOOKUP(F1109,[1]!china_towns_second__2[[Column1]:[Y]],3,FALSE)</f>
        <v>34.3906656415001</v>
      </c>
      <c r="K1109">
        <f>VLOOKUP(F1109,[1]!china_towns_second__2[[Column1]:[Y]],2,FALSE)</f>
        <v>118.350615</v>
      </c>
      <c r="L1109" t="s">
        <v>4675</v>
      </c>
      <c r="M1109" t="str">
        <f>VLOOKUP(H1109,CHOOSE({1,2},Table1[Native],Table1[Name]),2,0)</f>
        <v>Xīnyí Shì</v>
      </c>
      <c r="N1109" t="str">
        <f>VLOOKUP(I1109,CHOOSE({1,2},Table1[Native],Table1[Name]),2,0)</f>
        <v>Xúzhōu Shì</v>
      </c>
      <c r="O1109" t="str">
        <f t="shared" si="70"/>
        <v>Xin'an Jiedao (Xuzhou Shi) (Xúzhōu Shì)</v>
      </c>
      <c r="P1109" s="13" t="str">
        <f t="shared" si="71"/>
        <v>Xin'an Jiedao (Xuzhou Shi) (Xúzhōu Shì)</v>
      </c>
    </row>
    <row r="1110" spans="1:16" hidden="1" x14ac:dyDescent="0.25">
      <c r="A1110" t="s">
        <v>777</v>
      </c>
      <c r="B1110" t="str">
        <f t="shared" si="68"/>
        <v>Xīn'ān Zhèn</v>
      </c>
      <c r="C1110" t="str">
        <f t="shared" si="69"/>
        <v>Xīn'ān Zhèn</v>
      </c>
      <c r="D1110" t="s">
        <v>778</v>
      </c>
      <c r="E1110" t="s">
        <v>243</v>
      </c>
      <c r="F1110" t="str">
        <f>_xlfn.CONCAT(D1110,", ",H1110,", ",I1110,", ","江苏省")</f>
        <v>新安镇, 灌南县, 连云港市, 江苏省</v>
      </c>
      <c r="G1110">
        <v>194850</v>
      </c>
      <c r="H1110" t="s">
        <v>43</v>
      </c>
      <c r="I1110" t="s">
        <v>37</v>
      </c>
      <c r="J1110">
        <f>VLOOKUP(F1110,[1]!china_towns_second__2[[Column1]:[Y]],3,FALSE)</f>
        <v>34.1039418232236</v>
      </c>
      <c r="K1110">
        <f>VLOOKUP(F1110,[1]!china_towns_second__2[[Column1]:[Y]],2,FALSE)</f>
        <v>119.3443061</v>
      </c>
      <c r="L1110" t="s">
        <v>4676</v>
      </c>
      <c r="M1110" t="str">
        <f>VLOOKUP(H1110,CHOOSE({1,2},Table1[Native],Table1[Name]),2,0)</f>
        <v>Guànnán Xiàn</v>
      </c>
      <c r="N1110" t="str">
        <f>VLOOKUP(I1110,CHOOSE({1,2},Table1[Native],Table1[Name]),2,0)</f>
        <v>Liányúngăng Shì</v>
      </c>
      <c r="O1110" t="str">
        <f t="shared" si="70"/>
        <v>Xin'an Zhen (Liányúngăng Shì)</v>
      </c>
      <c r="P1110" s="13" t="str">
        <f t="shared" si="71"/>
        <v>Xin'an Zhen (Liányúngăng Shì)</v>
      </c>
    </row>
    <row r="1111" spans="1:16" hidden="1" x14ac:dyDescent="0.25">
      <c r="A1111" t="s">
        <v>779</v>
      </c>
      <c r="B1111" t="str">
        <f t="shared" si="68"/>
        <v>Xīnbà Zhèn (Liányúngăng Shì)</v>
      </c>
      <c r="C1111" t="str">
        <f t="shared" si="69"/>
        <v>Xīnbà Zhèn (Liányúngăng Shì)</v>
      </c>
      <c r="D1111" t="s">
        <v>780</v>
      </c>
      <c r="E1111" t="s">
        <v>243</v>
      </c>
      <c r="F1111" t="str">
        <f>_xlfn.CONCAT(D1111,", ",H1111,", ",I1111,", ","江苏省")</f>
        <v>新坝镇, 海州区, 连云港市, 江苏省</v>
      </c>
      <c r="G1111">
        <v>26846</v>
      </c>
      <c r="H1111" t="s">
        <v>46</v>
      </c>
      <c r="I1111" t="s">
        <v>37</v>
      </c>
      <c r="J1111">
        <f>VLOOKUP(F1111,[1]!china_towns_second__2[[Column1]:[Y]],3,FALSE)</f>
        <v>34.466740641358903</v>
      </c>
      <c r="K1111">
        <f>VLOOKUP(F1111,[1]!china_towns_second__2[[Column1]:[Y]],2,FALSE)</f>
        <v>119.1507232</v>
      </c>
      <c r="L1111" t="s">
        <v>4677</v>
      </c>
      <c r="M1111" t="str">
        <f>VLOOKUP(H1111,CHOOSE({1,2},Table1[Native],Table1[Name]),2,0)</f>
        <v>Hăizhōu Qū</v>
      </c>
      <c r="N1111" t="str">
        <f>VLOOKUP(I1111,CHOOSE({1,2},Table1[Native],Table1[Name]),2,0)</f>
        <v>Liányúngăng Shì</v>
      </c>
      <c r="O1111" t="str">
        <f t="shared" si="70"/>
        <v>Xinba Zhen (Lianyungang Shi) (Liányúngăng Shì)</v>
      </c>
      <c r="P1111" s="13" t="str">
        <f t="shared" si="71"/>
        <v>Xinba Zhen (Lianyungang Shi) (Liányúngăng Shì)</v>
      </c>
    </row>
    <row r="1112" spans="1:16" hidden="1" x14ac:dyDescent="0.25">
      <c r="A1112" t="s">
        <v>779</v>
      </c>
      <c r="B1112" t="str">
        <f t="shared" si="68"/>
        <v>Xīnbà Zhèn (Zhènjiāng Shì)</v>
      </c>
      <c r="C1112" t="str">
        <f t="shared" si="69"/>
        <v>Xīnbà Zhèn (Zhènjiāng Shì)</v>
      </c>
      <c r="D1112" t="s">
        <v>780</v>
      </c>
      <c r="E1112" t="s">
        <v>243</v>
      </c>
      <c r="F1112" t="str">
        <f>_xlfn.CONCAT(D1112,", ",H1112,", ",I1112,", ","江苏省")</f>
        <v>新坝镇, 扬中市, 镇江市, 江苏省</v>
      </c>
      <c r="G1112">
        <v>54182</v>
      </c>
      <c r="H1112" t="s">
        <v>208</v>
      </c>
      <c r="I1112" t="s">
        <v>197</v>
      </c>
      <c r="J1112">
        <f>VLOOKUP(F1112,[1]!china_towns_second__2[[Column1]:[Y]],3,FALSE)</f>
        <v>32.269363963902698</v>
      </c>
      <c r="K1112">
        <f>VLOOKUP(F1112,[1]!china_towns_second__2[[Column1]:[Y]],2,FALSE)</f>
        <v>119.75105739999999</v>
      </c>
      <c r="L1112" t="s">
        <v>4678</v>
      </c>
      <c r="M1112" t="str">
        <f>VLOOKUP(H1112,CHOOSE({1,2},Table1[Native],Table1[Name]),2,0)</f>
        <v>Yángzhōng Shì</v>
      </c>
      <c r="N1112" t="str">
        <f>VLOOKUP(I1112,CHOOSE({1,2},Table1[Native],Table1[Name]),2,0)</f>
        <v>Zhènjiāng Shì</v>
      </c>
      <c r="O1112" t="str">
        <f t="shared" si="70"/>
        <v>Xinba Zhen (Zhenjiang Shi) (Zhènjiāng Shì)</v>
      </c>
      <c r="P1112" s="13" t="str">
        <f t="shared" si="71"/>
        <v>Xinba Zhen (Zhenjiang Shi) (Zhènjiāng Shì)</v>
      </c>
    </row>
    <row r="1113" spans="1:16" hidden="1" x14ac:dyDescent="0.25">
      <c r="A1113" t="s">
        <v>2516</v>
      </c>
      <c r="B1113" t="str">
        <f t="shared" si="68"/>
        <v>Xīncáo Nóngchăng</v>
      </c>
      <c r="C1113" t="str">
        <f t="shared" si="69"/>
        <v>Xīncáo Nóngchăng</v>
      </c>
      <c r="D1113" t="s">
        <v>2517</v>
      </c>
      <c r="E1113" t="s">
        <v>248</v>
      </c>
      <c r="F1113" t="str">
        <f>_xlfn.CONCAT(D1113,", ",H1113,", ",I1113,", ","江苏省")</f>
        <v>新曹农场, 东台市, 盐城市, 江苏省</v>
      </c>
      <c r="G1113">
        <v>15577</v>
      </c>
      <c r="H1113" t="s">
        <v>171</v>
      </c>
      <c r="I1113" t="s">
        <v>165</v>
      </c>
      <c r="J1113" t="e">
        <f>VLOOKUP(F1113,[1]!china_towns_second__2[[Column1]:[Y]],3,FALSE)</f>
        <v>#N/A</v>
      </c>
      <c r="K1113" t="e">
        <f>VLOOKUP(F1113,[1]!china_towns_second__2[[Column1]:[Y]],2,FALSE)</f>
        <v>#N/A</v>
      </c>
      <c r="L1113" t="s">
        <v>4679</v>
      </c>
      <c r="M1113" t="str">
        <f>VLOOKUP(H1113,CHOOSE({1,2},Table1[Native],Table1[Name]),2,0)</f>
        <v>Dōngtái Shì</v>
      </c>
      <c r="N1113" t="str">
        <f>VLOOKUP(I1113,CHOOSE({1,2},Table1[Native],Table1[Name]),2,0)</f>
        <v>Yánchéng Shì</v>
      </c>
      <c r="O1113" t="str">
        <f t="shared" si="70"/>
        <v>Xincao Nongchang (Yánchéng Shì)</v>
      </c>
      <c r="P1113" s="13" t="str">
        <f t="shared" si="71"/>
        <v>Xincao Nongchang (Yánchéng Shì)</v>
      </c>
    </row>
    <row r="1114" spans="1:16" hidden="1" x14ac:dyDescent="0.25">
      <c r="A1114" t="s">
        <v>2715</v>
      </c>
      <c r="B1114" t="str">
        <f t="shared" si="68"/>
        <v>Xīnchéng Zhèn</v>
      </c>
      <c r="C1114" t="str">
        <f t="shared" si="69"/>
        <v>Xīnchéng Zhèn</v>
      </c>
      <c r="D1114" t="s">
        <v>2716</v>
      </c>
      <c r="E1114" t="s">
        <v>243</v>
      </c>
      <c r="F1114" t="str">
        <f>_xlfn.CONCAT(D1114,", ",H1114,", ",I1114,", ","江苏省")</f>
        <v>新城镇, 仪征市, 扬州市, 江苏省</v>
      </c>
      <c r="G1114">
        <v>43463</v>
      </c>
      <c r="H1114" t="s">
        <v>195</v>
      </c>
      <c r="I1114" t="s">
        <v>184</v>
      </c>
      <c r="J1114">
        <f>VLOOKUP(F1114,[1]!china_towns_second__2[[Column1]:[Y]],3,FALSE)</f>
        <v>32.324272000927898</v>
      </c>
      <c r="K1114">
        <f>VLOOKUP(F1114,[1]!china_towns_second__2[[Column1]:[Y]],2,FALSE)</f>
        <v>119.2317123</v>
      </c>
      <c r="L1114" t="s">
        <v>4680</v>
      </c>
      <c r="M1114" t="str">
        <f>VLOOKUP(H1114,CHOOSE({1,2},Table1[Native],Table1[Name]),2,0)</f>
        <v>Yízhēng Shì</v>
      </c>
      <c r="N1114" t="str">
        <f>VLOOKUP(I1114,CHOOSE({1,2},Table1[Native],Table1[Name]),2,0)</f>
        <v>Yángzhōu Shì</v>
      </c>
      <c r="O1114" t="str">
        <f t="shared" si="70"/>
        <v>Xincheng Zhen (Yángzhōu Shì)</v>
      </c>
      <c r="P1114" s="13" t="str">
        <f t="shared" si="71"/>
        <v>Xincheng Zhen (Yángzhōu Shì)</v>
      </c>
    </row>
    <row r="1115" spans="1:16" hidden="1" x14ac:dyDescent="0.25">
      <c r="A1115" t="s">
        <v>1212</v>
      </c>
      <c r="B1115" t="str">
        <f t="shared" si="68"/>
        <v>Xīnchéngqiáo Jiēdào</v>
      </c>
      <c r="C1115" t="str">
        <f t="shared" si="69"/>
        <v>Xīnchéngqiáo Jiēdào</v>
      </c>
      <c r="D1115" t="s">
        <v>1213</v>
      </c>
      <c r="E1115" t="s">
        <v>240</v>
      </c>
      <c r="F1115" t="str">
        <f>_xlfn.CONCAT(D1115,", ",H1115,", ",I1115,", ","江苏省")</f>
        <v>新城桥街道, 崇川区, 南通市, 江苏省</v>
      </c>
      <c r="G1115">
        <v>50696</v>
      </c>
      <c r="H1115" t="s">
        <v>73</v>
      </c>
      <c r="I1115" t="s">
        <v>72</v>
      </c>
      <c r="J1115">
        <f>VLOOKUP(F1115,[1]!china_towns_second__2[[Column1]:[Y]],3,FALSE)</f>
        <v>32.006231738962498</v>
      </c>
      <c r="K1115">
        <f>VLOOKUP(F1115,[1]!china_towns_second__2[[Column1]:[Y]],2,FALSE)</f>
        <v>120.8686902</v>
      </c>
      <c r="L1115" t="s">
        <v>4681</v>
      </c>
      <c r="M1115" t="str">
        <f>VLOOKUP(H1115,CHOOSE({1,2},Table1[Native],Table1[Name]),2,0)</f>
        <v>Chóngchuān Qū</v>
      </c>
      <c r="N1115" t="str">
        <f>VLOOKUP(I1115,CHOOSE({1,2},Table1[Native],Table1[Name]),2,0)</f>
        <v>Nántōng Shì</v>
      </c>
      <c r="O1115" t="str">
        <f t="shared" si="70"/>
        <v>Xinchengqiao Jiedao (Nántōng Shì)</v>
      </c>
      <c r="P1115" s="13" t="str">
        <f t="shared" si="71"/>
        <v>Xinchengqiao Jiedao (Nántōng Shì)</v>
      </c>
    </row>
    <row r="1116" spans="1:16" hidden="1" x14ac:dyDescent="0.25">
      <c r="A1116" t="s">
        <v>1214</v>
      </c>
      <c r="B1116" t="str">
        <f t="shared" si="68"/>
        <v>Xīndiàn Zhèn (Nántōng Shì)</v>
      </c>
      <c r="C1116" t="str">
        <f t="shared" si="69"/>
        <v>Xīndiàn Zhèn (Nántōng Shì)</v>
      </c>
      <c r="D1116" t="s">
        <v>1215</v>
      </c>
      <c r="E1116" t="s">
        <v>243</v>
      </c>
      <c r="F1116" t="str">
        <f>_xlfn.CONCAT(D1116,", ",H1116,", ",I1116,", ","江苏省")</f>
        <v>新店镇, 如东县, 南通市, 江苏省</v>
      </c>
      <c r="G1116">
        <v>35509</v>
      </c>
      <c r="H1116" t="s">
        <v>81</v>
      </c>
      <c r="I1116" t="s">
        <v>72</v>
      </c>
      <c r="J1116">
        <f>VLOOKUP(F1116,[1]!china_towns_second__2[[Column1]:[Y]],3,FALSE)</f>
        <v>32.275198625792903</v>
      </c>
      <c r="K1116">
        <f>VLOOKUP(F1116,[1]!china_towns_second__2[[Column1]:[Y]],2,FALSE)</f>
        <v>120.91079070000001</v>
      </c>
      <c r="L1116" t="s">
        <v>4682</v>
      </c>
      <c r="M1116" t="str">
        <f>VLOOKUP(H1116,CHOOSE({1,2},Table1[Native],Table1[Name]),2,0)</f>
        <v>Rúdōng Xiàn</v>
      </c>
      <c r="N1116" t="str">
        <f>VLOOKUP(I1116,CHOOSE({1,2},Table1[Native],Table1[Name]),2,0)</f>
        <v>Nántōng Shì</v>
      </c>
      <c r="O1116" t="str">
        <f t="shared" si="70"/>
        <v>Xindian Zhen (Nantong Shi) (Nántōng Shì)</v>
      </c>
      <c r="P1116" s="13" t="str">
        <f t="shared" si="71"/>
        <v>Xindian Zhen (Nantong Shi) (Nántōng Shì)</v>
      </c>
    </row>
    <row r="1117" spans="1:16" hidden="1" x14ac:dyDescent="0.25">
      <c r="A1117" t="s">
        <v>1214</v>
      </c>
      <c r="B1117" t="str">
        <f t="shared" si="68"/>
        <v>Xīndiàn Zhèn (Xúzhōu Shì)</v>
      </c>
      <c r="C1117" t="str">
        <f t="shared" si="69"/>
        <v>Xīndiàn Zhèn (Xúzhōu Shì)</v>
      </c>
      <c r="D1117" t="s">
        <v>1215</v>
      </c>
      <c r="E1117" t="s">
        <v>243</v>
      </c>
      <c r="F1117" t="str">
        <f>_xlfn.CONCAT(D1117,", ",H1117,", ",I1117,", ","江苏省")</f>
        <v>新店镇, 新沂市, 徐州市, 江苏省</v>
      </c>
      <c r="G1117">
        <v>44409</v>
      </c>
      <c r="H1117" t="s">
        <v>161</v>
      </c>
      <c r="I1117" t="s">
        <v>147</v>
      </c>
      <c r="J1117">
        <f>VLOOKUP(F1117,[1]!china_towns_second__2[[Column1]:[Y]],3,FALSE)</f>
        <v>34.147065173206599</v>
      </c>
      <c r="K1117">
        <f>VLOOKUP(F1117,[1]!china_towns_second__2[[Column1]:[Y]],2,FALSE)</f>
        <v>118.2924726</v>
      </c>
      <c r="L1117" t="s">
        <v>4683</v>
      </c>
      <c r="M1117" t="str">
        <f>VLOOKUP(H1117,CHOOSE({1,2},Table1[Native],Table1[Name]),2,0)</f>
        <v>Xīnyí Shì</v>
      </c>
      <c r="N1117" t="str">
        <f>VLOOKUP(I1117,CHOOSE({1,2},Table1[Native],Table1[Name]),2,0)</f>
        <v>Xúzhōu Shì</v>
      </c>
      <c r="O1117" t="str">
        <f t="shared" si="70"/>
        <v>Xindian Zhen (Xuzhou Shi) (Xúzhōu Shì)</v>
      </c>
      <c r="P1117" s="13" t="str">
        <f t="shared" si="71"/>
        <v>Xindian Zhen (Xuzhou Shi) (Xúzhōu Shì)</v>
      </c>
    </row>
    <row r="1118" spans="1:16" hidden="1" x14ac:dyDescent="0.25">
      <c r="A1118" t="s">
        <v>781</v>
      </c>
      <c r="B1118" t="str">
        <f t="shared" si="68"/>
        <v>Xīndōng Jiēdào</v>
      </c>
      <c r="C1118" t="str">
        <f t="shared" si="69"/>
        <v>Xīndōng Jiēdào</v>
      </c>
      <c r="D1118" t="s">
        <v>782</v>
      </c>
      <c r="E1118" t="s">
        <v>240</v>
      </c>
      <c r="F1118" t="str">
        <f>_xlfn.CONCAT(D1118,", ",H1118,", ",I1118,", ","江苏省")</f>
        <v>新东街道, 海州区, 连云港市, 江苏省</v>
      </c>
      <c r="G1118">
        <v>107350</v>
      </c>
      <c r="H1118" t="s">
        <v>46</v>
      </c>
      <c r="I1118" t="s">
        <v>37</v>
      </c>
      <c r="J1118">
        <f>VLOOKUP(F1118,[1]!china_towns_second__2[[Column1]:[Y]],3,FALSE)</f>
        <v>34.603059780511202</v>
      </c>
      <c r="K1118">
        <f>VLOOKUP(F1118,[1]!china_towns_second__2[[Column1]:[Y]],2,FALSE)</f>
        <v>119.2039815</v>
      </c>
      <c r="L1118" t="s">
        <v>4684</v>
      </c>
      <c r="M1118" t="str">
        <f>VLOOKUP(H1118,CHOOSE({1,2},Table1[Native],Table1[Name]),2,0)</f>
        <v>Hăizhōu Qū</v>
      </c>
      <c r="N1118" t="str">
        <f>VLOOKUP(I1118,CHOOSE({1,2},Table1[Native],Table1[Name]),2,0)</f>
        <v>Liányúngăng Shì</v>
      </c>
      <c r="O1118" t="str">
        <f t="shared" si="70"/>
        <v>Xindong Jiedao (Liányúngăng Shì)</v>
      </c>
      <c r="P1118" s="13" t="str">
        <f t="shared" si="71"/>
        <v>Xindong Jiedao (Liányúngăng Shì)</v>
      </c>
    </row>
    <row r="1119" spans="1:16" hidden="1" x14ac:dyDescent="0.25">
      <c r="A1119" t="s">
        <v>2518</v>
      </c>
      <c r="B1119" t="str">
        <f t="shared" si="68"/>
        <v>Xīndū Jiēdào</v>
      </c>
      <c r="C1119" t="str">
        <f t="shared" si="69"/>
        <v>Xīndū Jiēdào</v>
      </c>
      <c r="D1119" t="s">
        <v>2519</v>
      </c>
      <c r="E1119" t="s">
        <v>240</v>
      </c>
      <c r="F1119" t="str">
        <f>_xlfn.CONCAT(D1119,", ",H1119,", ",I1119,", ","江苏省")</f>
        <v>新都街道, 盐都区, 盐城市, 江苏省</v>
      </c>
      <c r="G1119">
        <v>63411</v>
      </c>
      <c r="H1119" t="s">
        <v>182</v>
      </c>
      <c r="I1119" t="s">
        <v>165</v>
      </c>
      <c r="J1119">
        <f>VLOOKUP(F1119,[1]!china_towns_second__2[[Column1]:[Y]],3,FALSE)</f>
        <v>33.321021209402097</v>
      </c>
      <c r="K1119">
        <f>VLOOKUP(F1119,[1]!china_towns_second__2[[Column1]:[Y]],2,FALSE)</f>
        <v>120.1785335</v>
      </c>
      <c r="L1119" t="s">
        <v>4685</v>
      </c>
      <c r="M1119" t="str">
        <f>VLOOKUP(H1119,CHOOSE({1,2},Table1[Native],Table1[Name]),2,0)</f>
        <v>Yándū Qū</v>
      </c>
      <c r="N1119" t="str">
        <f>VLOOKUP(I1119,CHOOSE({1,2},Table1[Native],Table1[Name]),2,0)</f>
        <v>Yánchéng Shì</v>
      </c>
      <c r="O1119" t="str">
        <f t="shared" si="70"/>
        <v>Xindu Jiedao (Yánchéng Shì)</v>
      </c>
      <c r="P1119" s="13" t="str">
        <f t="shared" si="71"/>
        <v>Xindu Jiedao (Yánchéng Shì)</v>
      </c>
    </row>
    <row r="1120" spans="1:16" hidden="1" x14ac:dyDescent="0.25">
      <c r="A1120" t="s">
        <v>582</v>
      </c>
      <c r="B1120" t="str">
        <f t="shared" si="68"/>
        <v>Xīndùkǒu Jiēdào [Xīndù Xiāng]</v>
      </c>
      <c r="C1120" t="str">
        <f t="shared" si="69"/>
        <v>Xīndùkǒu Jiēdào [Xīndù Xiāng]</v>
      </c>
      <c r="D1120" t="s">
        <v>583</v>
      </c>
      <c r="E1120" t="s">
        <v>240</v>
      </c>
      <c r="F1120" t="str">
        <f>_xlfn.CONCAT(D1120,", ",H1120,", ",I1120,", ","江苏省")</f>
        <v>新渡口街道, 淮阴区, 淮安市, 江苏省</v>
      </c>
      <c r="G1120">
        <v>25464</v>
      </c>
      <c r="H1120" t="s">
        <v>27</v>
      </c>
      <c r="I1120" t="s">
        <v>21</v>
      </c>
      <c r="J1120" t="e">
        <f>VLOOKUP(F1120,[1]!china_towns_second__2[[Column1]:[Y]],3,FALSE)</f>
        <v>#N/A</v>
      </c>
      <c r="K1120" t="e">
        <f>VLOOKUP(F1120,[1]!china_towns_second__2[[Column1]:[Y]],2,FALSE)</f>
        <v>#N/A</v>
      </c>
      <c r="L1120" t="s">
        <v>4686</v>
      </c>
      <c r="M1120" t="str">
        <f>VLOOKUP(H1120,CHOOSE({1,2},Table1[Native],Table1[Name]),2,0)</f>
        <v>Huáiyīn Qū</v>
      </c>
      <c r="N1120" t="str">
        <f>VLOOKUP(I1120,CHOOSE({1,2},Table1[Native],Table1[Name]),2,0)</f>
        <v>Huái'ān Shì</v>
      </c>
      <c r="O1120" t="str">
        <f t="shared" si="70"/>
        <v>Xindukou Jiedao [Xindu Xiang] (Huái'ān Shì)</v>
      </c>
      <c r="P1120" s="13" t="str">
        <f t="shared" si="71"/>
        <v>Xindukou Jiedao [Xindu Xiang] (Huái'ān Shì)</v>
      </c>
    </row>
    <row r="1121" spans="1:16" hidden="1" x14ac:dyDescent="0.25">
      <c r="A1121" t="s">
        <v>1790</v>
      </c>
      <c r="B1121" t="str">
        <f t="shared" si="68"/>
        <v>Xīnduŏ Zhèn</v>
      </c>
      <c r="C1121" t="str">
        <f t="shared" si="69"/>
        <v>Xīnduŏ Zhèn</v>
      </c>
      <c r="D1121" t="s">
        <v>1791</v>
      </c>
      <c r="E1121" t="s">
        <v>243</v>
      </c>
      <c r="F1121" t="str">
        <f>_xlfn.CONCAT(D1121,", ",H1121,", ",I1121,", ","江苏省")</f>
        <v>新垛镇, 兴化市, 泰州市, 江苏省</v>
      </c>
      <c r="G1121">
        <v>17229</v>
      </c>
      <c r="H1121" t="s">
        <v>131</v>
      </c>
      <c r="I1121" t="s">
        <v>117</v>
      </c>
      <c r="J1121">
        <f>VLOOKUP(F1121,[1]!china_towns_second__2[[Column1]:[Y]],3,FALSE)</f>
        <v>33.104557634641303</v>
      </c>
      <c r="K1121">
        <f>VLOOKUP(F1121,[1]!china_towns_second__2[[Column1]:[Y]],2,FALSE)</f>
        <v>120.1922843</v>
      </c>
      <c r="L1121" t="s">
        <v>4687</v>
      </c>
      <c r="M1121" t="str">
        <f>VLOOKUP(H1121,CHOOSE({1,2},Table1[Native],Table1[Name]),2,0)</f>
        <v>Xīnghuà Shì</v>
      </c>
      <c r="N1121" t="str">
        <f>VLOOKUP(I1121,CHOOSE({1,2},Table1[Native],Table1[Name]),2,0)</f>
        <v>Tàizhōu Shì</v>
      </c>
      <c r="O1121" t="str">
        <f t="shared" si="70"/>
        <v>Xinduo Zhen (Tàizhōu Shì)</v>
      </c>
      <c r="P1121" s="13" t="str">
        <f t="shared" si="71"/>
        <v>Xinduo Zhen (Tàizhōu Shì)</v>
      </c>
    </row>
    <row r="1122" spans="1:16" hidden="1" x14ac:dyDescent="0.25">
      <c r="A1122" t="s">
        <v>2850</v>
      </c>
      <c r="B1122" t="str">
        <f t="shared" si="68"/>
        <v>Xīnfēng Zhèn</v>
      </c>
      <c r="C1122" t="str">
        <f t="shared" si="69"/>
        <v>Xīnfēng Zhèn</v>
      </c>
      <c r="D1122" t="s">
        <v>2851</v>
      </c>
      <c r="E1122" t="s">
        <v>243</v>
      </c>
      <c r="F1122" t="str">
        <f>_xlfn.CONCAT(D1122,", ",H1122,", ",I1122,", ","江苏省")</f>
        <v>辛丰镇, 丹徒区, 镇江市, 江苏省</v>
      </c>
      <c r="G1122">
        <v>52751</v>
      </c>
      <c r="H1122" t="s">
        <v>199</v>
      </c>
      <c r="I1122" t="s">
        <v>197</v>
      </c>
      <c r="J1122">
        <f>VLOOKUP(F1122,[1]!china_towns_second__2[[Column1]:[Y]],3,FALSE)</f>
        <v>32.1122578504758</v>
      </c>
      <c r="K1122">
        <f>VLOOKUP(F1122,[1]!china_towns_second__2[[Column1]:[Y]],2,FALSE)</f>
        <v>119.5807573</v>
      </c>
      <c r="L1122" t="s">
        <v>4688</v>
      </c>
      <c r="M1122" t="str">
        <f>VLOOKUP(H1122,CHOOSE({1,2},Table1[Native],Table1[Name]),2,0)</f>
        <v>Dāntú Qū</v>
      </c>
      <c r="N1122" t="str">
        <f>VLOOKUP(I1122,CHOOSE({1,2},Table1[Native],Table1[Name]),2,0)</f>
        <v>Zhènjiāng Shì</v>
      </c>
      <c r="O1122" t="str">
        <f t="shared" si="70"/>
        <v>Xinfeng Zhen (Zhènjiāng Shì)</v>
      </c>
      <c r="P1122" s="13" t="str">
        <f t="shared" si="71"/>
        <v>Xinfeng Zhen (Zhènjiāng Shì)</v>
      </c>
    </row>
    <row r="1123" spans="1:16" hidden="1" x14ac:dyDescent="0.25">
      <c r="A1123" t="s">
        <v>2520</v>
      </c>
      <c r="B1123" t="str">
        <f t="shared" si="68"/>
        <v>Xīnfēng Zhèn [incl. Fāngqiáng Zhèn]</v>
      </c>
      <c r="C1123" t="str">
        <f t="shared" si="69"/>
        <v>Xīnfēng Zhèn [incl. Fāngqiáng Zhèn]</v>
      </c>
      <c r="D1123" t="s">
        <v>2521</v>
      </c>
      <c r="E1123" t="s">
        <v>243</v>
      </c>
      <c r="F1123" t="str">
        <f>_xlfn.CONCAT(D1123,", ",H1123,", ",I1123,", ","江苏省")</f>
        <v>新丰镇, 大丰区, 盐城市, 江苏省</v>
      </c>
      <c r="G1123">
        <v>95613</v>
      </c>
      <c r="H1123" t="s">
        <v>169</v>
      </c>
      <c r="I1123" t="s">
        <v>165</v>
      </c>
      <c r="J1123">
        <f>VLOOKUP(F1123,[1]!china_towns_second__2[[Column1]:[Y]],3,FALSE)</f>
        <v>33.304228028670202</v>
      </c>
      <c r="K1123">
        <f>VLOOKUP(F1123,[1]!china_towns_second__2[[Column1]:[Y]],2,FALSE)</f>
        <v>120.4229263</v>
      </c>
      <c r="L1123" t="s">
        <v>4689</v>
      </c>
      <c r="M1123" t="str">
        <f>VLOOKUP(H1123,CHOOSE({1,2},Table1[Native],Table1[Name]),2,0)</f>
        <v>Dàfēng Qū</v>
      </c>
      <c r="N1123" t="str">
        <f>VLOOKUP(I1123,CHOOSE({1,2},Table1[Native],Table1[Name]),2,0)</f>
        <v>Yánchéng Shì</v>
      </c>
      <c r="O1123" t="str">
        <f t="shared" si="70"/>
        <v>Xinfeng Zhen [incl. Fangqiang Zhen] (Yánchéng Shì)</v>
      </c>
      <c r="P1123" s="13" t="str">
        <f t="shared" si="71"/>
        <v>Xinfeng Zhen [incl. Fangqiang Zhen] (Yánchéng Shì)</v>
      </c>
    </row>
    <row r="1124" spans="1:16" hidden="1" x14ac:dyDescent="0.25">
      <c r="A1124" t="s">
        <v>1792</v>
      </c>
      <c r="B1124" t="str">
        <f t="shared" si="68"/>
        <v>Xīngăng Chéng</v>
      </c>
      <c r="C1124" t="str">
        <f t="shared" si="69"/>
        <v>Xīngăng Chéng</v>
      </c>
      <c r="D1124" t="s">
        <v>1793</v>
      </c>
      <c r="E1124" t="s">
        <v>248</v>
      </c>
      <c r="F1124" t="str">
        <f>_xlfn.CONCAT(D1124,", ",H1124,", ",I1124,", ","江苏省")</f>
        <v>新港城, 靖江市, 泰州市, 江苏省</v>
      </c>
      <c r="G1124">
        <v>39744</v>
      </c>
      <c r="H1124" t="s">
        <v>125</v>
      </c>
      <c r="I1124" t="s">
        <v>117</v>
      </c>
      <c r="J1124" t="e">
        <f>VLOOKUP(F1124,[1]!china_towns_second__2[[Column1]:[Y]],3,FALSE)</f>
        <v>#N/A</v>
      </c>
      <c r="K1124" t="e">
        <f>VLOOKUP(F1124,[1]!china_towns_second__2[[Column1]:[Y]],2,FALSE)</f>
        <v>#N/A</v>
      </c>
      <c r="L1124" t="s">
        <v>4690</v>
      </c>
      <c r="M1124" t="str">
        <f>VLOOKUP(H1124,CHOOSE({1,2},Table1[Native],Table1[Name]),2,0)</f>
        <v>Jìngjiāng Shì</v>
      </c>
      <c r="N1124" t="str">
        <f>VLOOKUP(I1124,CHOOSE({1,2},Table1[Native],Table1[Name]),2,0)</f>
        <v>Tàizhōu Shì</v>
      </c>
      <c r="O1124" t="str">
        <f t="shared" si="70"/>
        <v>Xingang Cheng (Tàizhōu Shì)</v>
      </c>
      <c r="P1124" s="13" t="str">
        <f t="shared" si="71"/>
        <v>Xingang Cheng (Tàizhōu Shì)</v>
      </c>
    </row>
    <row r="1125" spans="1:16" hidden="1" x14ac:dyDescent="0.25">
      <c r="A1125" t="s">
        <v>584</v>
      </c>
      <c r="B1125" t="str">
        <f t="shared" si="68"/>
        <v>Xīngăng Jiēdào</v>
      </c>
      <c r="C1125" t="str">
        <f t="shared" si="69"/>
        <v>Xīngăng Jiēdào</v>
      </c>
      <c r="D1125" t="s">
        <v>585</v>
      </c>
      <c r="E1125" t="s">
        <v>240</v>
      </c>
      <c r="F1125" t="str">
        <f>_xlfn.CONCAT(D1125,", ",H1125,", ",I1125,", ","江苏省")</f>
        <v>新港街道, 清江浦区, 淮安市, 江苏省</v>
      </c>
      <c r="G1125">
        <v>8492</v>
      </c>
      <c r="H1125" t="s">
        <v>33</v>
      </c>
      <c r="I1125" t="s">
        <v>21</v>
      </c>
      <c r="J1125" t="e">
        <f>VLOOKUP(F1125,[1]!china_towns_second__2[[Column1]:[Y]],3,FALSE)</f>
        <v>#N/A</v>
      </c>
      <c r="K1125" t="e">
        <f>VLOOKUP(F1125,[1]!china_towns_second__2[[Column1]:[Y]],2,FALSE)</f>
        <v>#N/A</v>
      </c>
      <c r="L1125" t="s">
        <v>4691</v>
      </c>
      <c r="M1125" t="str">
        <f>VLOOKUP(H1125,CHOOSE({1,2},Table1[Native],Table1[Name]),2,0)</f>
        <v>Qīngjiāngpǔ Qū</v>
      </c>
      <c r="N1125" t="str">
        <f>VLOOKUP(I1125,CHOOSE({1,2},Table1[Native],Table1[Name]),2,0)</f>
        <v>Huái'ān Shì</v>
      </c>
      <c r="O1125" t="str">
        <f t="shared" si="70"/>
        <v>Xingang Jiedao (Huái'ān Shì)</v>
      </c>
      <c r="P1125" s="13" t="str">
        <f t="shared" si="71"/>
        <v>Xingang Jiedao (Huái'ān Shì)</v>
      </c>
    </row>
    <row r="1126" spans="1:16" hidden="1" x14ac:dyDescent="0.25">
      <c r="A1126" t="s">
        <v>978</v>
      </c>
      <c r="B1126" t="str">
        <f t="shared" si="68"/>
        <v>Xīngdiàn Jiēdào [incl. Shíqiáo Zhèn]</v>
      </c>
      <c r="C1126" t="str">
        <f t="shared" si="69"/>
        <v>Xīngdiàn Jiēdào [incl. Shíqiáo Zhèn]</v>
      </c>
      <c r="D1126" t="s">
        <v>979</v>
      </c>
      <c r="E1126" t="s">
        <v>240</v>
      </c>
      <c r="F1126" t="str">
        <f>_xlfn.CONCAT(D1126,", ",H1126,", ",I1126,", ","江苏省")</f>
        <v>星甸街道, 浦口区, 南京市, 江苏省</v>
      </c>
      <c r="G1126">
        <v>58006</v>
      </c>
      <c r="H1126" t="s">
        <v>63</v>
      </c>
      <c r="I1126" t="s">
        <v>51</v>
      </c>
      <c r="J1126">
        <f>VLOOKUP(F1126,[1]!china_towns_second__2[[Column1]:[Y]],3,FALSE)</f>
        <v>31.985014572578901</v>
      </c>
      <c r="K1126">
        <f>VLOOKUP(F1126,[1]!china_towns_second__2[[Column1]:[Y]],2,FALSE)</f>
        <v>118.41960690000001</v>
      </c>
      <c r="L1126" t="s">
        <v>4692</v>
      </c>
      <c r="M1126" t="str">
        <f>VLOOKUP(H1126,CHOOSE({1,2},Table1[Native],Table1[Name]),2,0)</f>
        <v>Pŭkŏu Qū</v>
      </c>
      <c r="N1126" t="str">
        <f>VLOOKUP(I1126,CHOOSE({1,2},Table1[Native],Table1[Name]),2,0)</f>
        <v>Nánjīng Shì</v>
      </c>
      <c r="O1126" t="str">
        <f t="shared" si="70"/>
        <v>Xingdian Jiedao [incl. Shiqiao Zhen] (Nánjīng Shì)</v>
      </c>
      <c r="P1126" s="13" t="str">
        <f t="shared" si="71"/>
        <v>Xingdian Jiedao [incl. Shiqiao Zhen] (Nánjīng Shì)</v>
      </c>
    </row>
    <row r="1127" spans="1:16" hidden="1" x14ac:dyDescent="0.25">
      <c r="A1127" t="s">
        <v>1216</v>
      </c>
      <c r="B1127" t="str">
        <f t="shared" si="68"/>
        <v>Xīngdōng Jiēdào</v>
      </c>
      <c r="C1127" t="str">
        <f t="shared" si="69"/>
        <v>Xīngdōng Jiēdào</v>
      </c>
      <c r="D1127" t="s">
        <v>1217</v>
      </c>
      <c r="E1127" t="s">
        <v>240</v>
      </c>
      <c r="F1127" t="str">
        <f>_xlfn.CONCAT(D1127,", ",H1127,", ",I1127,", ","江苏省")</f>
        <v>兴东街道, 通州区, 南通市, 江苏省</v>
      </c>
      <c r="G1127">
        <v>32123</v>
      </c>
      <c r="H1127" t="s">
        <v>85</v>
      </c>
      <c r="I1127" t="s">
        <v>72</v>
      </c>
      <c r="J1127" t="e">
        <f>VLOOKUP(F1127,[1]!china_towns_second__2[[Column1]:[Y]],3,FALSE)</f>
        <v>#N/A</v>
      </c>
      <c r="K1127" t="e">
        <f>VLOOKUP(F1127,[1]!china_towns_second__2[[Column1]:[Y]],2,FALSE)</f>
        <v>#N/A</v>
      </c>
      <c r="L1127" t="s">
        <v>4693</v>
      </c>
      <c r="M1127" t="str">
        <f>VLOOKUP(H1127,CHOOSE({1,2},Table1[Native],Table1[Name]),2,0)</f>
        <v>Tōngzhōu Qū</v>
      </c>
      <c r="N1127" t="str">
        <f>VLOOKUP(I1127,CHOOSE({1,2},Table1[Native],Table1[Name]),2,0)</f>
        <v>Nántōng Shì</v>
      </c>
      <c r="O1127" t="str">
        <f t="shared" si="70"/>
        <v>Xingdong Jiedao (Nántōng Shì)</v>
      </c>
      <c r="P1127" s="13" t="str">
        <f t="shared" si="71"/>
        <v>Xingdong Jiedao (Nántōng Shì)</v>
      </c>
    </row>
    <row r="1128" spans="1:16" hidden="1" x14ac:dyDescent="0.25">
      <c r="A1128" t="s">
        <v>1794</v>
      </c>
      <c r="B1128" t="str">
        <f t="shared" si="68"/>
        <v>Xìngdōng Zhèn [incl. Chéngdōng Zhèn, Xībào Xiāng]</v>
      </c>
      <c r="C1128" t="str">
        <f t="shared" si="69"/>
        <v>Xìngdōng Zhèn [incl. Chéngdōng Zhèn, Xībào Xiāng]</v>
      </c>
      <c r="D1128" t="s">
        <v>1795</v>
      </c>
      <c r="E1128" t="s">
        <v>243</v>
      </c>
      <c r="F1128" t="str">
        <f>_xlfn.CONCAT(D1128,", ",H1128,", ",I1128,", ","江苏省")</f>
        <v>兴东镇, 兴化市, 泰州市, 江苏省</v>
      </c>
      <c r="G1128">
        <v>45716</v>
      </c>
      <c r="H1128" t="s">
        <v>131</v>
      </c>
      <c r="I1128" t="s">
        <v>117</v>
      </c>
      <c r="J1128">
        <f>VLOOKUP(F1128,[1]!china_towns_second__2[[Column1]:[Y]],3,FALSE)</f>
        <v>32.9872792907302</v>
      </c>
      <c r="K1128">
        <f>VLOOKUP(F1128,[1]!china_towns_second__2[[Column1]:[Y]],2,FALSE)</f>
        <v>119.9295175</v>
      </c>
      <c r="L1128" t="s">
        <v>4694</v>
      </c>
      <c r="M1128" t="str">
        <f>VLOOKUP(H1128,CHOOSE({1,2},Table1[Native],Table1[Name]),2,0)</f>
        <v>Xīnghuà Shì</v>
      </c>
      <c r="N1128" t="str">
        <f>VLOOKUP(I1128,CHOOSE({1,2},Table1[Native],Table1[Name]),2,0)</f>
        <v>Tàizhōu Shì</v>
      </c>
      <c r="O1128" t="str">
        <f t="shared" si="70"/>
        <v>Xingdong Zhen [incl. Chengdong Zhen, Xibao Xiang] (Tàizhōu Shì)</v>
      </c>
      <c r="P1128" s="13" t="str">
        <f t="shared" si="71"/>
        <v>Xingdong Zhen [incl. Chengdong Zhen, Xibao Xiang] (Tàizhōu Shì)</v>
      </c>
    </row>
    <row r="1129" spans="1:16" hidden="1" x14ac:dyDescent="0.25">
      <c r="A1129" t="s">
        <v>1218</v>
      </c>
      <c r="B1129" t="str">
        <f t="shared" si="68"/>
        <v>Xìngfú Jiēdào (Nántōng Shì)</v>
      </c>
      <c r="C1129" t="str">
        <f t="shared" si="69"/>
        <v>Xìngfú Jiēdào (Nántōng Shì)</v>
      </c>
      <c r="D1129" t="s">
        <v>1219</v>
      </c>
      <c r="E1129" t="s">
        <v>240</v>
      </c>
      <c r="F1129" t="str">
        <f>_xlfn.CONCAT(D1129,", ",H1129,", ",I1129,", ","江苏省")</f>
        <v>幸福街道, 崇川区, 南通市, 江苏省</v>
      </c>
      <c r="G1129">
        <v>29107</v>
      </c>
      <c r="H1129" t="s">
        <v>73</v>
      </c>
      <c r="I1129" t="s">
        <v>72</v>
      </c>
      <c r="J1129" t="e">
        <f>VLOOKUP(F1129,[1]!china_towns_second__2[[Column1]:[Y]],3,FALSE)</f>
        <v>#N/A</v>
      </c>
      <c r="K1129" t="e">
        <f>VLOOKUP(F1129,[1]!china_towns_second__2[[Column1]:[Y]],2,FALSE)</f>
        <v>#N/A</v>
      </c>
      <c r="L1129" t="s">
        <v>4695</v>
      </c>
      <c r="M1129" t="str">
        <f>VLOOKUP(H1129,CHOOSE({1,2},Table1[Native],Table1[Name]),2,0)</f>
        <v>Chóngchuān Qū</v>
      </c>
      <c r="N1129" t="str">
        <f>VLOOKUP(I1129,CHOOSE({1,2},Table1[Native],Table1[Name]),2,0)</f>
        <v>Nántōng Shì</v>
      </c>
      <c r="O1129" t="str">
        <f t="shared" si="70"/>
        <v>Xingfu Jiedao (Nantong Shi) (Nántōng Shì)</v>
      </c>
      <c r="P1129" s="13" t="str">
        <f t="shared" si="71"/>
        <v>Xingfu Jiedao (Nantong Shi) (Nántōng Shì)</v>
      </c>
    </row>
    <row r="1130" spans="1:16" hidden="1" x14ac:dyDescent="0.25">
      <c r="A1130" t="s">
        <v>1218</v>
      </c>
      <c r="B1130" t="str">
        <f t="shared" si="68"/>
        <v>Xìngfú Jiēdào (Sùqiān Shì)</v>
      </c>
      <c r="C1130" t="str">
        <f t="shared" si="69"/>
        <v>Xìngfú Jiēdào (Sùqiān Shì)</v>
      </c>
      <c r="D1130" t="s">
        <v>1219</v>
      </c>
      <c r="E1130" t="s">
        <v>240</v>
      </c>
      <c r="F1130" t="str">
        <f>_xlfn.CONCAT(D1130,", ",H1130,", ",I1130,", ","江苏省")</f>
        <v>幸福街道, 宿城区, 宿迁市, 江苏省</v>
      </c>
      <c r="G1130">
        <v>68482</v>
      </c>
      <c r="H1130" t="s">
        <v>94</v>
      </c>
      <c r="I1130" t="s">
        <v>87</v>
      </c>
      <c r="J1130">
        <f>VLOOKUP(F1130,[1]!china_towns_second__2[[Column1]:[Y]],3,FALSE)</f>
        <v>33.967738475152501</v>
      </c>
      <c r="K1130">
        <f>VLOOKUP(F1130,[1]!china_towns_second__2[[Column1]:[Y]],2,FALSE)</f>
        <v>118.2976472</v>
      </c>
      <c r="L1130" t="s">
        <v>4696</v>
      </c>
      <c r="M1130" t="str">
        <f>VLOOKUP(H1130,CHOOSE({1,2},Table1[Native],Table1[Name]),2,0)</f>
        <v>Sùchéng Qū</v>
      </c>
      <c r="N1130" t="str">
        <f>VLOOKUP(I1130,CHOOSE({1,2},Table1[Native],Table1[Name]),2,0)</f>
        <v>Sùqiān Shì</v>
      </c>
      <c r="O1130" t="str">
        <f t="shared" si="70"/>
        <v>Xingfu Jiedao (Suqian Shi) (Sùqiān Shì)</v>
      </c>
      <c r="P1130" s="13" t="str">
        <f t="shared" si="71"/>
        <v>Xingfu Jiedao (Suqian Shi) (Sùqiān Shì)</v>
      </c>
    </row>
    <row r="1131" spans="1:16" hidden="1" x14ac:dyDescent="0.25">
      <c r="A1131" t="s">
        <v>783</v>
      </c>
      <c r="B1131" t="str">
        <f t="shared" si="68"/>
        <v>Xìngfúlù Jiēdào</v>
      </c>
      <c r="C1131" t="str">
        <f t="shared" si="69"/>
        <v>Xìngfúlù Jiēdào</v>
      </c>
      <c r="D1131" t="s">
        <v>784</v>
      </c>
      <c r="E1131" t="s">
        <v>240</v>
      </c>
      <c r="F1131" t="str">
        <f>_xlfn.CONCAT(D1131,", ",H1131,", ",I1131,", ","江苏省")</f>
        <v>幸福路街道, 海州区, 连云港市, 江苏省</v>
      </c>
      <c r="G1131">
        <v>18840</v>
      </c>
      <c r="H1131" t="s">
        <v>46</v>
      </c>
      <c r="I1131" t="s">
        <v>37</v>
      </c>
      <c r="J1131">
        <f>VLOOKUP(F1131,[1]!china_towns_second__2[[Column1]:[Y]],3,FALSE)</f>
        <v>34.5805386841173</v>
      </c>
      <c r="K1131">
        <f>VLOOKUP(F1131,[1]!china_towns_second__2[[Column1]:[Y]],2,FALSE)</f>
        <v>119.13747960000001</v>
      </c>
      <c r="L1131" t="s">
        <v>4697</v>
      </c>
      <c r="M1131" t="str">
        <f>VLOOKUP(H1131,CHOOSE({1,2},Table1[Native],Table1[Name]),2,0)</f>
        <v>Hăizhōu Qū</v>
      </c>
      <c r="N1131" t="str">
        <f>VLOOKUP(I1131,CHOOSE({1,2},Table1[Native],Table1[Name]),2,0)</f>
        <v>Liányúngăng Shì</v>
      </c>
      <c r="O1131" t="str">
        <f t="shared" si="70"/>
        <v>Xingfulu Jiedao (Liányúngăng Shì)</v>
      </c>
      <c r="P1131" s="13" t="str">
        <f t="shared" si="71"/>
        <v>Xingfulu Jiedao (Liányúngăng Shì)</v>
      </c>
    </row>
    <row r="1132" spans="1:16" hidden="1" x14ac:dyDescent="0.25">
      <c r="A1132" t="s">
        <v>980</v>
      </c>
      <c r="B1132" t="str">
        <f t="shared" si="68"/>
        <v>Xīnglóng Jiēdào</v>
      </c>
      <c r="C1132" t="str">
        <f t="shared" si="69"/>
        <v>Xīnglóng Jiēdào</v>
      </c>
      <c r="D1132" t="s">
        <v>981</v>
      </c>
      <c r="E1132" t="s">
        <v>240</v>
      </c>
      <c r="F1132" t="str">
        <f>_xlfn.CONCAT(D1132,", ",H1132,", ",I1132,", ","江苏省")</f>
        <v>兴隆街道, 建邺区, 南京市, 江苏省</v>
      </c>
      <c r="G1132">
        <v>67274</v>
      </c>
      <c r="H1132" t="s">
        <v>58</v>
      </c>
      <c r="I1132" t="s">
        <v>51</v>
      </c>
      <c r="J1132">
        <f>VLOOKUP(F1132,[1]!china_towns_second__2[[Column1]:[Y]],3,FALSE)</f>
        <v>32.016381995659202</v>
      </c>
      <c r="K1132">
        <f>VLOOKUP(F1132,[1]!china_towns_second__2[[Column1]:[Y]],2,FALSE)</f>
        <v>118.7134767</v>
      </c>
      <c r="L1132" t="s">
        <v>4698</v>
      </c>
      <c r="M1132" t="str">
        <f>VLOOKUP(H1132,CHOOSE({1,2},Table1[Native],Table1[Name]),2,0)</f>
        <v>Jiànyè Qū</v>
      </c>
      <c r="N1132" t="str">
        <f>VLOOKUP(I1132,CHOOSE({1,2},Table1[Native],Table1[Name]),2,0)</f>
        <v>Nánjīng Shì</v>
      </c>
      <c r="O1132" t="str">
        <f t="shared" si="70"/>
        <v>Xinglong Jiedao (Nánjīng Shì)</v>
      </c>
      <c r="P1132" s="13" t="str">
        <f t="shared" si="71"/>
        <v>Xinglong Jiedao (Nánjīng Shì)</v>
      </c>
    </row>
    <row r="1133" spans="1:16" hidden="1" x14ac:dyDescent="0.25">
      <c r="A1133" t="s">
        <v>2244</v>
      </c>
      <c r="B1133" t="str">
        <f t="shared" si="68"/>
        <v>Xínglóu Zhèn</v>
      </c>
      <c r="C1133" t="str">
        <f t="shared" si="69"/>
        <v>Xínglóu Zhèn</v>
      </c>
      <c r="D1133" t="s">
        <v>2245</v>
      </c>
      <c r="E1133" t="s">
        <v>243</v>
      </c>
      <c r="F1133" t="str">
        <f>_xlfn.CONCAT(D1133,", ",H1133,", ",I1133,", ","江苏省")</f>
        <v>邢楼镇, 邳州市, 徐州市, 江苏省</v>
      </c>
      <c r="G1133">
        <v>49653</v>
      </c>
      <c r="H1133" t="s">
        <v>155</v>
      </c>
      <c r="I1133" t="s">
        <v>147</v>
      </c>
      <c r="J1133">
        <f>VLOOKUP(F1133,[1]!china_towns_second__2[[Column1]:[Y]],3,FALSE)</f>
        <v>34.598613456717104</v>
      </c>
      <c r="K1133">
        <f>VLOOKUP(F1133,[1]!china_towns_second__2[[Column1]:[Y]],2,FALSE)</f>
        <v>117.8330588</v>
      </c>
      <c r="L1133" t="s">
        <v>4699</v>
      </c>
      <c r="M1133" t="str">
        <f>VLOOKUP(H1133,CHOOSE({1,2},Table1[Native],Table1[Name]),2,0)</f>
        <v>Pīzhōu Shì</v>
      </c>
      <c r="N1133" t="str">
        <f>VLOOKUP(I1133,CHOOSE({1,2},Table1[Native],Table1[Name]),2,0)</f>
        <v>Xúzhōu Shì</v>
      </c>
      <c r="O1133" t="str">
        <f t="shared" si="70"/>
        <v>Xinglou Zhen (Xúzhōu Shì)</v>
      </c>
      <c r="P1133" s="13" t="str">
        <f t="shared" si="71"/>
        <v>Xinglou Zhen (Xúzhōu Shì)</v>
      </c>
    </row>
    <row r="1134" spans="1:16" hidden="1" x14ac:dyDescent="0.25">
      <c r="A1134" t="s">
        <v>2522</v>
      </c>
      <c r="B1134" t="str">
        <f t="shared" si="68"/>
        <v>Xīngōu Zhèn</v>
      </c>
      <c r="C1134" t="str">
        <f t="shared" si="69"/>
        <v>Xīngōu Zhèn</v>
      </c>
      <c r="D1134" t="s">
        <v>2523</v>
      </c>
      <c r="E1134" t="s">
        <v>243</v>
      </c>
      <c r="F1134" t="str">
        <f>_xlfn.CONCAT(D1134,", ",H1134,", ",I1134,", ","江苏省")</f>
        <v>新沟镇, 阜宁县, 盐城市, 江苏省</v>
      </c>
      <c r="G1134">
        <v>40634</v>
      </c>
      <c r="H1134" t="s">
        <v>173</v>
      </c>
      <c r="I1134" t="s">
        <v>165</v>
      </c>
      <c r="J1134">
        <f>VLOOKUP(F1134,[1]!china_towns_second__2[[Column1]:[Y]],3,FALSE)</f>
        <v>33.743315157408297</v>
      </c>
      <c r="K1134">
        <f>VLOOKUP(F1134,[1]!china_towns_second__2[[Column1]:[Y]],2,FALSE)</f>
        <v>119.7133781</v>
      </c>
      <c r="L1134" t="s">
        <v>4700</v>
      </c>
      <c r="M1134" t="str">
        <f>VLOOKUP(H1134,CHOOSE({1,2},Table1[Native],Table1[Name]),2,0)</f>
        <v>Fùníng Xiàn</v>
      </c>
      <c r="N1134" t="str">
        <f>VLOOKUP(I1134,CHOOSE({1,2},Table1[Native],Table1[Name]),2,0)</f>
        <v>Yánchéng Shì</v>
      </c>
      <c r="O1134" t="str">
        <f t="shared" si="70"/>
        <v>Xingou Zhen (Yánchéng Shì)</v>
      </c>
      <c r="P1134" s="13" t="str">
        <f t="shared" si="71"/>
        <v>Xingou Zhen (Yánchéng Shì)</v>
      </c>
    </row>
    <row r="1135" spans="1:16" hidden="1" x14ac:dyDescent="0.25">
      <c r="A1135" t="s">
        <v>2524</v>
      </c>
      <c r="B1135" t="str">
        <f t="shared" si="68"/>
        <v>Xīngqiáo Zhèn</v>
      </c>
      <c r="C1135" t="str">
        <f t="shared" si="69"/>
        <v>Xīngqiáo Zhèn</v>
      </c>
      <c r="D1135" t="s">
        <v>2525</v>
      </c>
      <c r="E1135" t="s">
        <v>243</v>
      </c>
      <c r="F1135" t="str">
        <f>_xlfn.CONCAT(D1135,", ",H1135,", ",I1135,", ","江苏省")</f>
        <v>兴桥镇, 射阳县, 盐城市, 江苏省</v>
      </c>
      <c r="G1135">
        <v>44045</v>
      </c>
      <c r="H1135" t="s">
        <v>177</v>
      </c>
      <c r="I1135" t="s">
        <v>165</v>
      </c>
      <c r="J1135">
        <f>VLOOKUP(F1135,[1]!china_towns_second__2[[Column1]:[Y]],3,FALSE)</f>
        <v>33.6661191056224</v>
      </c>
      <c r="K1135">
        <f>VLOOKUP(F1135,[1]!china_towns_second__2[[Column1]:[Y]],2,FALSE)</f>
        <v>120.2172801</v>
      </c>
      <c r="L1135" t="s">
        <v>4701</v>
      </c>
      <c r="M1135" t="str">
        <f>VLOOKUP(H1135,CHOOSE({1,2},Table1[Native],Table1[Name]),2,0)</f>
        <v>Shèyáng Xiàn</v>
      </c>
      <c r="N1135" t="str">
        <f>VLOOKUP(I1135,CHOOSE({1,2},Table1[Native],Table1[Name]),2,0)</f>
        <v>Yánchéng Shì</v>
      </c>
      <c r="O1135" t="str">
        <f t="shared" si="70"/>
        <v>Xingqiao Zhen (Yánchéng Shì)</v>
      </c>
      <c r="P1135" s="13" t="str">
        <f t="shared" si="71"/>
        <v>Xingqiao Zhen (Yánchéng Shì)</v>
      </c>
    </row>
    <row r="1136" spans="1:16" hidden="1" x14ac:dyDescent="0.25">
      <c r="A1136" t="s">
        <v>1220</v>
      </c>
      <c r="B1136" t="str">
        <f t="shared" si="68"/>
        <v>Xīngrén Zhèn [incl. Sì'ān Zhèn]</v>
      </c>
      <c r="C1136" t="str">
        <f t="shared" si="69"/>
        <v>Xīngrén Zhèn [incl. Sì'ān Zhèn]</v>
      </c>
      <c r="D1136" t="s">
        <v>1221</v>
      </c>
      <c r="E1136" t="s">
        <v>243</v>
      </c>
      <c r="F1136" t="str">
        <f>_xlfn.CONCAT(D1136,", ",H1136,", ",I1136,", ","江苏省")</f>
        <v>兴仁镇, 通州区, 南通市, 江苏省</v>
      </c>
      <c r="G1136">
        <v>82261</v>
      </c>
      <c r="H1136" t="s">
        <v>85</v>
      </c>
      <c r="I1136" t="s">
        <v>72</v>
      </c>
      <c r="J1136">
        <f>VLOOKUP(F1136,[1]!china_towns_second__2[[Column1]:[Y]],3,FALSE)</f>
        <v>32.080078162787203</v>
      </c>
      <c r="K1136">
        <f>VLOOKUP(F1136,[1]!china_towns_second__2[[Column1]:[Y]],2,FALSE)</f>
        <v>120.91477879999999</v>
      </c>
      <c r="L1136" t="s">
        <v>4702</v>
      </c>
      <c r="M1136" t="str">
        <f>VLOOKUP(H1136,CHOOSE({1,2},Table1[Native],Table1[Name]),2,0)</f>
        <v>Tōngzhōu Qū</v>
      </c>
      <c r="N1136" t="str">
        <f>VLOOKUP(I1136,CHOOSE({1,2},Table1[Native],Table1[Name]),2,0)</f>
        <v>Nántōng Shì</v>
      </c>
      <c r="O1136" t="str">
        <f t="shared" si="70"/>
        <v>Xingren Zhen [incl. Si'an Zhen] (Nántōng Shì)</v>
      </c>
      <c r="P1136" s="13" t="str">
        <f t="shared" si="71"/>
        <v>Xingren Zhen [incl. Si'an Zhen] (Nántōng Shì)</v>
      </c>
    </row>
    <row r="1137" spans="1:16" hidden="1" x14ac:dyDescent="0.25">
      <c r="A1137" t="s">
        <v>1796</v>
      </c>
      <c r="B1137" t="str">
        <f t="shared" si="68"/>
        <v>Xīngtài Zhèn</v>
      </c>
      <c r="C1137" t="str">
        <f t="shared" si="69"/>
        <v>Xīngtài Zhèn</v>
      </c>
      <c r="D1137" t="s">
        <v>1797</v>
      </c>
      <c r="E1137" t="s">
        <v>243</v>
      </c>
      <c r="F1137" t="str">
        <f>_xlfn.CONCAT(D1137,", ",H1137,", ",I1137,", ","江苏省")</f>
        <v>兴泰镇, 姜堰区, 泰州市, 江苏省</v>
      </c>
      <c r="G1137">
        <v>22860</v>
      </c>
      <c r="H1137" t="s">
        <v>123</v>
      </c>
      <c r="I1137" t="s">
        <v>117</v>
      </c>
      <c r="J1137">
        <f>VLOOKUP(F1137,[1]!china_towns_second__2[[Column1]:[Y]],3,FALSE)</f>
        <v>32.684002698436203</v>
      </c>
      <c r="K1137">
        <f>VLOOKUP(F1137,[1]!china_towns_second__2[[Column1]:[Y]],2,FALSE)</f>
        <v>120.0694857</v>
      </c>
      <c r="L1137" t="s">
        <v>4703</v>
      </c>
      <c r="M1137" t="str">
        <f>VLOOKUP(H1137,CHOOSE({1,2},Table1[Native],Table1[Name]),2,0)</f>
        <v>Jiāngyàn Qū</v>
      </c>
      <c r="N1137" t="str">
        <f>VLOOKUP(I1137,CHOOSE({1,2},Table1[Native],Table1[Name]),2,0)</f>
        <v>Tàizhōu Shì</v>
      </c>
      <c r="O1137" t="str">
        <f t="shared" si="70"/>
        <v>Xingtai Zhen (Tàizhōu Shì)</v>
      </c>
      <c r="P1137" s="13" t="str">
        <f t="shared" si="71"/>
        <v>Xingtai Zhen (Tàizhōu Shì)</v>
      </c>
    </row>
    <row r="1138" spans="1:16" hidden="1" x14ac:dyDescent="0.25">
      <c r="A1138" t="s">
        <v>785</v>
      </c>
      <c r="B1138" t="str">
        <f t="shared" si="68"/>
        <v>Xīnhăi Jiēdào</v>
      </c>
      <c r="C1138" t="str">
        <f t="shared" si="69"/>
        <v>Xīnhăi Jiēdào</v>
      </c>
      <c r="D1138" t="s">
        <v>786</v>
      </c>
      <c r="E1138" t="s">
        <v>240</v>
      </c>
      <c r="F1138" t="str">
        <f>_xlfn.CONCAT(D1138,", ",H1138,", ",I1138,", ","江苏省")</f>
        <v>新海街道, 海州区, 连云港市, 江苏省</v>
      </c>
      <c r="G1138">
        <v>61177</v>
      </c>
      <c r="H1138" t="s">
        <v>46</v>
      </c>
      <c r="I1138" t="s">
        <v>37</v>
      </c>
      <c r="J1138">
        <f>VLOOKUP(F1138,[1]!china_towns_second__2[[Column1]:[Y]],3,FALSE)</f>
        <v>34.5915349774207</v>
      </c>
      <c r="K1138">
        <f>VLOOKUP(F1138,[1]!china_towns_second__2[[Column1]:[Y]],2,FALSE)</f>
        <v>119.1559453</v>
      </c>
      <c r="L1138" t="s">
        <v>4704</v>
      </c>
      <c r="M1138" t="str">
        <f>VLOOKUP(H1138,CHOOSE({1,2},Table1[Native],Table1[Name]),2,0)</f>
        <v>Hăizhōu Qū</v>
      </c>
      <c r="N1138" t="str">
        <f>VLOOKUP(I1138,CHOOSE({1,2},Table1[Native],Table1[Name]),2,0)</f>
        <v>Liányúngăng Shì</v>
      </c>
      <c r="O1138" t="str">
        <f t="shared" si="70"/>
        <v>Xinhai Jiedao (Liányúngăng Shì)</v>
      </c>
      <c r="P1138" s="13" t="str">
        <f t="shared" si="71"/>
        <v>Xinhai Jiedao (Liányúngăng Shì)</v>
      </c>
    </row>
    <row r="1139" spans="1:16" hidden="1" x14ac:dyDescent="0.25">
      <c r="A1139" t="s">
        <v>1420</v>
      </c>
      <c r="B1139" t="str">
        <f t="shared" si="68"/>
        <v>Xīnhé Zhèn (Sùqiān Shì)</v>
      </c>
      <c r="C1139" t="str">
        <f t="shared" si="69"/>
        <v>Xīnhé Zhèn (Sùqiān Shì)</v>
      </c>
      <c r="D1139" t="s">
        <v>1421</v>
      </c>
      <c r="E1139" t="s">
        <v>243</v>
      </c>
      <c r="F1139" t="str">
        <f>_xlfn.CONCAT(D1139,", ",H1139,", ",I1139,", ","江苏省")</f>
        <v>新河镇, 沭阳县, 宿迁市, 江苏省</v>
      </c>
      <c r="G1139">
        <v>36212</v>
      </c>
      <c r="H1139" t="s">
        <v>89</v>
      </c>
      <c r="I1139" t="s">
        <v>87</v>
      </c>
      <c r="J1139">
        <f>VLOOKUP(F1139,[1]!china_towns_second__2[[Column1]:[Y]],3,FALSE)</f>
        <v>34.184208287902202</v>
      </c>
      <c r="K1139">
        <f>VLOOKUP(F1139,[1]!china_towns_second__2[[Column1]:[Y]],2,FALSE)</f>
        <v>118.6569272</v>
      </c>
      <c r="L1139" t="s">
        <v>4705</v>
      </c>
      <c r="M1139" t="str">
        <f>VLOOKUP(H1139,CHOOSE({1,2},Table1[Native],Table1[Name]),2,0)</f>
        <v>Shùyáng Xiàn</v>
      </c>
      <c r="N1139" t="str">
        <f>VLOOKUP(I1139,CHOOSE({1,2},Table1[Native],Table1[Name]),2,0)</f>
        <v>Sùqiān Shì</v>
      </c>
      <c r="O1139" t="str">
        <f t="shared" si="70"/>
        <v>Xinhe Zhen (Suqian Shi) (Sùqiān Shì)</v>
      </c>
      <c r="P1139" s="13" t="str">
        <f t="shared" si="71"/>
        <v>Xinhe Zhen (Suqian Shi) (Sùqiān Shì)</v>
      </c>
    </row>
    <row r="1140" spans="1:16" hidden="1" x14ac:dyDescent="0.25">
      <c r="A1140" t="s">
        <v>1420</v>
      </c>
      <c r="B1140" t="str">
        <f t="shared" si="68"/>
        <v>Xīnhé Zhèn (Xúzhōu Shì)</v>
      </c>
      <c r="C1140" t="str">
        <f t="shared" si="69"/>
        <v>Xīnhé Zhèn (Xúzhōu Shì)</v>
      </c>
      <c r="D1140" t="s">
        <v>1421</v>
      </c>
      <c r="E1140" t="s">
        <v>243</v>
      </c>
      <c r="F1140" t="str">
        <f>_xlfn.CONCAT(D1140,", ",H1140,", ",I1140,", ","江苏省")</f>
        <v>新河镇, 邳州市, 徐州市, 江苏省</v>
      </c>
      <c r="G1140">
        <v>48712</v>
      </c>
      <c r="H1140" t="s">
        <v>155</v>
      </c>
      <c r="I1140" t="s">
        <v>147</v>
      </c>
      <c r="J1140">
        <f>VLOOKUP(F1140,[1]!china_towns_second__2[[Column1]:[Y]],3,FALSE)</f>
        <v>34.201632094509698</v>
      </c>
      <c r="K1140">
        <f>VLOOKUP(F1140,[1]!china_towns_second__2[[Column1]:[Y]],2,FALSE)</f>
        <v>117.9959333</v>
      </c>
      <c r="L1140" t="s">
        <v>4706</v>
      </c>
      <c r="M1140" t="str">
        <f>VLOOKUP(H1140,CHOOSE({1,2},Table1[Native],Table1[Name]),2,0)</f>
        <v>Pīzhōu Shì</v>
      </c>
      <c r="N1140" t="str">
        <f>VLOOKUP(I1140,CHOOSE({1,2},Table1[Native],Table1[Name]),2,0)</f>
        <v>Xúzhōu Shì</v>
      </c>
      <c r="O1140" t="str">
        <f t="shared" si="70"/>
        <v>Xinhe Zhen (Xuzhou Shi) (Xúzhōu Shì)</v>
      </c>
      <c r="P1140" s="13" t="str">
        <f t="shared" si="71"/>
        <v>Xinhe Zhen (Xuzhou Shi) (Xúzhōu Shì)</v>
      </c>
    </row>
    <row r="1141" spans="1:16" hidden="1" x14ac:dyDescent="0.25">
      <c r="A1141" t="s">
        <v>2717</v>
      </c>
      <c r="B1141" t="str">
        <f t="shared" si="68"/>
        <v>Xīnjí Zhèn</v>
      </c>
      <c r="C1141" t="str">
        <f t="shared" si="69"/>
        <v>Xīnjí Zhèn</v>
      </c>
      <c r="D1141" t="s">
        <v>788</v>
      </c>
      <c r="E1141" t="s">
        <v>243</v>
      </c>
      <c r="F1141" t="str">
        <f>_xlfn.CONCAT(D1141,", ",H1141,", ",I1141,", ","江苏省")</f>
        <v>新集镇, 仪征市, 扬州市, 江苏省</v>
      </c>
      <c r="G1141">
        <v>40901</v>
      </c>
      <c r="H1141" t="s">
        <v>195</v>
      </c>
      <c r="I1141" t="s">
        <v>184</v>
      </c>
      <c r="J1141">
        <f>VLOOKUP(F1141,[1]!china_towns_second__2[[Column1]:[Y]],3,FALSE)</f>
        <v>32.355356294612797</v>
      </c>
      <c r="K1141">
        <f>VLOOKUP(F1141,[1]!china_towns_second__2[[Column1]:[Y]],2,FALSE)</f>
        <v>119.2885826</v>
      </c>
      <c r="L1141" t="s">
        <v>4707</v>
      </c>
      <c r="M1141" t="str">
        <f>VLOOKUP(H1141,CHOOSE({1,2},Table1[Native],Table1[Name]),2,0)</f>
        <v>Yízhēng Shì</v>
      </c>
      <c r="N1141" t="str">
        <f>VLOOKUP(I1141,CHOOSE({1,2},Table1[Native],Table1[Name]),2,0)</f>
        <v>Yángzhōu Shì</v>
      </c>
      <c r="O1141" t="str">
        <f t="shared" si="70"/>
        <v>Xinji Zhen (Yángzhōu Shì)</v>
      </c>
      <c r="P1141" s="13" t="str">
        <f t="shared" si="71"/>
        <v>Xinji Zhen (Yángzhōu Shì)</v>
      </c>
    </row>
    <row r="1142" spans="1:16" hidden="1" x14ac:dyDescent="0.25">
      <c r="A1142" t="s">
        <v>787</v>
      </c>
      <c r="B1142" t="str">
        <f t="shared" si="68"/>
        <v>Xīnjí Zhèn [incl. Huāyuán Xiāng]</v>
      </c>
      <c r="C1142" t="str">
        <f t="shared" si="69"/>
        <v>Xīnjí Zhèn [incl. Huāyuán Xiāng]</v>
      </c>
      <c r="D1142" t="s">
        <v>788</v>
      </c>
      <c r="E1142" t="s">
        <v>243</v>
      </c>
      <c r="F1142" t="str">
        <f>_xlfn.CONCAT(D1142,", ",H1142,", ",I1142,", ","江苏省")</f>
        <v>新集镇, 灌南县, 连云港市, 江苏省</v>
      </c>
      <c r="G1142">
        <v>49506</v>
      </c>
      <c r="H1142" t="s">
        <v>43</v>
      </c>
      <c r="I1142" t="s">
        <v>37</v>
      </c>
      <c r="J1142">
        <f>VLOOKUP(F1142,[1]!china_towns_second__2[[Column1]:[Y]],3,FALSE)</f>
        <v>34.063785626559401</v>
      </c>
      <c r="K1142">
        <f>VLOOKUP(F1142,[1]!china_towns_second__2[[Column1]:[Y]],2,FALSE)</f>
        <v>119.43480700000001</v>
      </c>
      <c r="L1142" t="s">
        <v>4708</v>
      </c>
      <c r="M1142" t="str">
        <f>VLOOKUP(H1142,CHOOSE({1,2},Table1[Native],Table1[Name]),2,0)</f>
        <v>Guànnán Xiàn</v>
      </c>
      <c r="N1142" t="str">
        <f>VLOOKUP(I1142,CHOOSE({1,2},Table1[Native],Table1[Name]),2,0)</f>
        <v>Liányúngăng Shì</v>
      </c>
      <c r="O1142" t="str">
        <f t="shared" si="70"/>
        <v>Xinji Zhen [incl. Huayuan Xiang] (Liányúngăng Shì)</v>
      </c>
      <c r="P1142" s="13" t="str">
        <f t="shared" si="71"/>
        <v>Xinji Zhen [incl. Huayuan Xiang] (Liányúngăng Shì)</v>
      </c>
    </row>
    <row r="1143" spans="1:16" hidden="1" x14ac:dyDescent="0.25">
      <c r="A1143" t="s">
        <v>1957</v>
      </c>
      <c r="B1143" t="str">
        <f t="shared" si="68"/>
        <v>Xīnjiàn Zhèn</v>
      </c>
      <c r="C1143" t="str">
        <f t="shared" si="69"/>
        <v>Xīnjiàn Zhèn</v>
      </c>
      <c r="D1143" t="s">
        <v>1958</v>
      </c>
      <c r="E1143" t="s">
        <v>243</v>
      </c>
      <c r="F1143" t="str">
        <f>_xlfn.CONCAT(D1143,", ",H1143,", ",I1143,", ","江苏省")</f>
        <v>新建镇, 宜兴市, 无锡市, 江苏省</v>
      </c>
      <c r="G1143">
        <v>26151</v>
      </c>
      <c r="H1143" t="s">
        <v>145</v>
      </c>
      <c r="I1143" t="s">
        <v>133</v>
      </c>
      <c r="J1143">
        <f>VLOOKUP(F1143,[1]!china_towns_second__2[[Column1]:[Y]],3,FALSE)</f>
        <v>31.572788506027599</v>
      </c>
      <c r="K1143">
        <f>VLOOKUP(F1143,[1]!china_towns_second__2[[Column1]:[Y]],2,FALSE)</f>
        <v>119.6653196</v>
      </c>
      <c r="L1143" t="s">
        <v>4709</v>
      </c>
      <c r="M1143" t="str">
        <f>VLOOKUP(H1143,CHOOSE({1,2},Table1[Native],Table1[Name]),2,0)</f>
        <v>Yíxīng Shì</v>
      </c>
      <c r="N1143" t="str">
        <f>VLOOKUP(I1143,CHOOSE({1,2},Table1[Native],Table1[Name]),2,0)</f>
        <v>Wúxī Shì</v>
      </c>
      <c r="O1143" t="str">
        <f t="shared" si="70"/>
        <v>Xinjian Zhen (Wúxī Shì)</v>
      </c>
      <c r="P1143" s="13" t="str">
        <f t="shared" si="71"/>
        <v>Xinjian Zhen (Wúxī Shì)</v>
      </c>
    </row>
    <row r="1144" spans="1:16" hidden="1" x14ac:dyDescent="0.25">
      <c r="A1144" t="s">
        <v>1959</v>
      </c>
      <c r="B1144" t="str">
        <f t="shared" si="68"/>
        <v>Xīnjiē Jiēdào</v>
      </c>
      <c r="C1144" t="str">
        <f t="shared" si="69"/>
        <v>Xīnjiē Jiēdào</v>
      </c>
      <c r="D1144" t="s">
        <v>1960</v>
      </c>
      <c r="E1144" t="s">
        <v>240</v>
      </c>
      <c r="F1144" t="str">
        <f>_xlfn.CONCAT(D1144,", ",H1144,", ",I1144,", ","江苏省")</f>
        <v>新街街道, 宜兴市, 无锡市, 江苏省</v>
      </c>
      <c r="G1144">
        <v>31457</v>
      </c>
      <c r="H1144" t="s">
        <v>145</v>
      </c>
      <c r="I1144" t="s">
        <v>133</v>
      </c>
      <c r="J1144">
        <f>VLOOKUP(F1144,[1]!china_towns_second__2[[Column1]:[Y]],3,FALSE)</f>
        <v>31.344012846733801</v>
      </c>
      <c r="K1144">
        <f>VLOOKUP(F1144,[1]!china_towns_second__2[[Column1]:[Y]],2,FALSE)</f>
        <v>119.73255829999999</v>
      </c>
      <c r="L1144" t="s">
        <v>4710</v>
      </c>
      <c r="M1144" t="str">
        <f>VLOOKUP(H1144,CHOOSE({1,2},Table1[Native],Table1[Name]),2,0)</f>
        <v>Yíxīng Shì</v>
      </c>
      <c r="N1144" t="str">
        <f>VLOOKUP(I1144,CHOOSE({1,2},Table1[Native],Table1[Name]),2,0)</f>
        <v>Wúxī Shì</v>
      </c>
      <c r="O1144" t="str">
        <f t="shared" si="70"/>
        <v>Xinjie Jiedao (Wúxī Shì)</v>
      </c>
      <c r="P1144" s="13" t="str">
        <f t="shared" si="71"/>
        <v>Xinjie Jiedao (Wúxī Shì)</v>
      </c>
    </row>
    <row r="1145" spans="1:16" hidden="1" x14ac:dyDescent="0.25">
      <c r="A1145" t="s">
        <v>1798</v>
      </c>
      <c r="B1145" t="str">
        <f t="shared" si="68"/>
        <v>Xīnjiē Zhèn (Tàizhōu Shì)</v>
      </c>
      <c r="C1145" t="str">
        <f t="shared" si="69"/>
        <v>Xīnjiē Zhèn (Tàizhōu Shì)</v>
      </c>
      <c r="D1145" t="s">
        <v>1799</v>
      </c>
      <c r="E1145" t="s">
        <v>243</v>
      </c>
      <c r="F1145" t="str">
        <f>_xlfn.CONCAT(D1145,", ",H1145,", ",I1145,", ","江苏省")</f>
        <v>新街镇, 泰兴市, 泰州市, 江苏省</v>
      </c>
      <c r="G1145">
        <v>55310</v>
      </c>
      <c r="H1145" t="s">
        <v>127</v>
      </c>
      <c r="I1145" t="s">
        <v>117</v>
      </c>
      <c r="J1145">
        <f>VLOOKUP(F1145,[1]!china_towns_second__2[[Column1]:[Y]],3,FALSE)</f>
        <v>32.315703813742303</v>
      </c>
      <c r="K1145">
        <f>VLOOKUP(F1145,[1]!china_towns_second__2[[Column1]:[Y]],2,FALSE)</f>
        <v>120.1148503</v>
      </c>
      <c r="L1145" t="s">
        <v>4711</v>
      </c>
      <c r="M1145" t="str">
        <f>VLOOKUP(H1145,CHOOSE({1,2},Table1[Native],Table1[Name]),2,0)</f>
        <v>Tàixīng Shì</v>
      </c>
      <c r="N1145" t="str">
        <f>VLOOKUP(I1145,CHOOSE({1,2},Table1[Native],Table1[Name]),2,0)</f>
        <v>Tàizhōu Shì</v>
      </c>
      <c r="O1145" t="str">
        <f t="shared" si="70"/>
        <v>Xinjie Zhen (Taizhou Shi) (Tàizhōu Shì)</v>
      </c>
      <c r="P1145" s="13" t="str">
        <f t="shared" si="71"/>
        <v>Xinjie Zhen (Taizhou Shi) (Tàizhōu Shì)</v>
      </c>
    </row>
    <row r="1146" spans="1:16" hidden="1" x14ac:dyDescent="0.25">
      <c r="A1146" t="s">
        <v>1798</v>
      </c>
      <c r="B1146" t="str">
        <f t="shared" si="68"/>
        <v>Xīnjiē Zhèn (Yánchéng Shì)</v>
      </c>
      <c r="C1146" t="str">
        <f t="shared" si="69"/>
        <v>Xīnjiē Zhèn (Yánchéng Shì)</v>
      </c>
      <c r="D1146" t="s">
        <v>1799</v>
      </c>
      <c r="E1146" t="s">
        <v>243</v>
      </c>
      <c r="F1146" t="str">
        <f>_xlfn.CONCAT(D1146,", ",H1146,", ",I1146,", ","江苏省")</f>
        <v>新街镇, 东台市, 盐城市, 江苏省</v>
      </c>
      <c r="G1146">
        <v>36080</v>
      </c>
      <c r="H1146" t="s">
        <v>171</v>
      </c>
      <c r="I1146" t="s">
        <v>165</v>
      </c>
      <c r="J1146">
        <f>VLOOKUP(F1146,[1]!china_towns_second__2[[Column1]:[Y]],3,FALSE)</f>
        <v>32.661132328262603</v>
      </c>
      <c r="K1146">
        <f>VLOOKUP(F1146,[1]!china_towns_second__2[[Column1]:[Y]],2,FALSE)</f>
        <v>120.77790160000001</v>
      </c>
      <c r="L1146" t="s">
        <v>4712</v>
      </c>
      <c r="M1146" t="str">
        <f>VLOOKUP(H1146,CHOOSE({1,2},Table1[Native],Table1[Name]),2,0)</f>
        <v>Dōngtái Shì</v>
      </c>
      <c r="N1146" t="str">
        <f>VLOOKUP(I1146,CHOOSE({1,2},Table1[Native],Table1[Name]),2,0)</f>
        <v>Yánchéng Shì</v>
      </c>
      <c r="O1146" t="str">
        <f t="shared" si="70"/>
        <v>Xinjie Zhen (Yancheng Shi) (Yánchéng Shì)</v>
      </c>
      <c r="P1146" s="13" t="str">
        <f t="shared" si="71"/>
        <v>Xinjie Zhen (Yancheng Shi) (Yánchéng Shì)</v>
      </c>
    </row>
    <row r="1147" spans="1:16" hidden="1" x14ac:dyDescent="0.25">
      <c r="A1147" t="s">
        <v>982</v>
      </c>
      <c r="B1147" t="str">
        <f t="shared" si="68"/>
        <v>Xīnjiēkŏu Jiēdào</v>
      </c>
      <c r="C1147" t="str">
        <f t="shared" si="69"/>
        <v>Xīnjiēkŏu Jiēdào</v>
      </c>
      <c r="D1147" t="s">
        <v>983</v>
      </c>
      <c r="E1147" t="s">
        <v>240</v>
      </c>
      <c r="F1147" t="str">
        <f>_xlfn.CONCAT(D1147,", ",H1147,", ",I1147,", ","江苏省")</f>
        <v>新街口街道, 玄武区, 南京市, 江苏省</v>
      </c>
      <c r="G1147">
        <v>93906</v>
      </c>
      <c r="H1147" t="s">
        <v>68</v>
      </c>
      <c r="I1147" t="s">
        <v>51</v>
      </c>
      <c r="J1147">
        <f>VLOOKUP(F1147,[1]!china_towns_second__2[[Column1]:[Y]],3,FALSE)</f>
        <v>32.052136858675297</v>
      </c>
      <c r="K1147">
        <f>VLOOKUP(F1147,[1]!china_towns_second__2[[Column1]:[Y]],2,FALSE)</f>
        <v>118.78501540000001</v>
      </c>
      <c r="L1147" t="s">
        <v>4713</v>
      </c>
      <c r="M1147" t="str">
        <f>VLOOKUP(H1147,CHOOSE({1,2},Table1[Native],Table1[Name]),2,0)</f>
        <v>Xuánwŭ Qū</v>
      </c>
      <c r="N1147" t="str">
        <f>VLOOKUP(I1147,CHOOSE({1,2},Table1[Native],Table1[Name]),2,0)</f>
        <v>Nánjīng Shì</v>
      </c>
      <c r="O1147" t="str">
        <f t="shared" si="70"/>
        <v>Xinjiekou Jiedao (Nánjīng Shì)</v>
      </c>
      <c r="P1147" s="13" t="str">
        <f t="shared" si="71"/>
        <v>Xinjiekou Jiedao (Nánjīng Shì)</v>
      </c>
    </row>
    <row r="1148" spans="1:16" hidden="1" x14ac:dyDescent="0.25">
      <c r="A1148" t="s">
        <v>1222</v>
      </c>
      <c r="B1148" t="str">
        <f t="shared" si="68"/>
        <v>Xīnkāi Jiēdào</v>
      </c>
      <c r="C1148" t="str">
        <f t="shared" si="69"/>
        <v>Xīnkāi Jiēdào</v>
      </c>
      <c r="D1148" t="s">
        <v>1223</v>
      </c>
      <c r="E1148" t="s">
        <v>240</v>
      </c>
      <c r="F1148" t="str">
        <f>_xlfn.CONCAT(D1148,", ",H1148,", ",I1148,", ","江苏省")</f>
        <v>新开街道, 崇川区, 南通市, 江苏省</v>
      </c>
      <c r="G1148">
        <v>50636</v>
      </c>
      <c r="H1148" t="s">
        <v>73</v>
      </c>
      <c r="I1148" t="s">
        <v>72</v>
      </c>
      <c r="J1148">
        <f>VLOOKUP(F1148,[1]!china_towns_second__2[[Column1]:[Y]],3,FALSE)</f>
        <v>31.9324057772162</v>
      </c>
      <c r="K1148">
        <f>VLOOKUP(F1148,[1]!china_towns_second__2[[Column1]:[Y]],2,FALSE)</f>
        <v>120.9413543</v>
      </c>
      <c r="L1148" t="s">
        <v>4714</v>
      </c>
      <c r="M1148" t="str">
        <f>VLOOKUP(H1148,CHOOSE({1,2},Table1[Native],Table1[Name]),2,0)</f>
        <v>Chóngchuān Qū</v>
      </c>
      <c r="N1148" t="str">
        <f>VLOOKUP(I1148,CHOOSE({1,2},Table1[Native],Table1[Name]),2,0)</f>
        <v>Nántōng Shì</v>
      </c>
      <c r="O1148" t="str">
        <f t="shared" si="70"/>
        <v>Xinkai Jiedao (Nántōng Shì)</v>
      </c>
      <c r="P1148" s="13" t="str">
        <f t="shared" si="71"/>
        <v>Xinkai Jiedao (Nántōng Shì)</v>
      </c>
    </row>
    <row r="1149" spans="1:16" hidden="1" x14ac:dyDescent="0.25">
      <c r="A1149" t="s">
        <v>789</v>
      </c>
      <c r="B1149" t="str">
        <f t="shared" si="68"/>
        <v>Xīnnán Jiēdào</v>
      </c>
      <c r="C1149" t="str">
        <f t="shared" si="69"/>
        <v>Xīnnán Jiēdào</v>
      </c>
      <c r="D1149" t="s">
        <v>790</v>
      </c>
      <c r="E1149" t="s">
        <v>240</v>
      </c>
      <c r="F1149" t="str">
        <f>_xlfn.CONCAT(D1149,", ",H1149,", ",I1149,", ","江苏省")</f>
        <v>新南街道, 海州区, 连云港市, 江苏省</v>
      </c>
      <c r="G1149">
        <v>82793</v>
      </c>
      <c r="H1149" t="s">
        <v>46</v>
      </c>
      <c r="I1149" t="s">
        <v>37</v>
      </c>
      <c r="J1149">
        <f>VLOOKUP(F1149,[1]!china_towns_second__2[[Column1]:[Y]],3,FALSE)</f>
        <v>34.580711633349203</v>
      </c>
      <c r="K1149">
        <f>VLOOKUP(F1149,[1]!china_towns_second__2[[Column1]:[Y]],2,FALSE)</f>
        <v>119.1843719</v>
      </c>
      <c r="L1149" t="s">
        <v>4715</v>
      </c>
      <c r="M1149" t="str">
        <f>VLOOKUP(H1149,CHOOSE({1,2},Table1[Native],Table1[Name]),2,0)</f>
        <v>Hăizhōu Qū</v>
      </c>
      <c r="N1149" t="str">
        <f>VLOOKUP(I1149,CHOOSE({1,2},Table1[Native],Table1[Name]),2,0)</f>
        <v>Liányúngăng Shì</v>
      </c>
      <c r="O1149" t="str">
        <f t="shared" si="70"/>
        <v>Xinnan Jiedao (Liányúngăng Shì)</v>
      </c>
      <c r="P1149" s="13" t="str">
        <f t="shared" si="71"/>
        <v>Xinnan Jiedao (Liányúngăng Shì)</v>
      </c>
    </row>
    <row r="1150" spans="1:16" hidden="1" x14ac:dyDescent="0.25">
      <c r="A1150" t="s">
        <v>791</v>
      </c>
      <c r="B1150" t="str">
        <f t="shared" si="68"/>
        <v>Xīnpǔ Jiēdào [Pŭdōng Jiēdào]</v>
      </c>
      <c r="C1150" t="str">
        <f t="shared" si="69"/>
        <v>Xīnpǔ Jiēdào [Pŭdōng Jiēdào]</v>
      </c>
      <c r="D1150" t="s">
        <v>792</v>
      </c>
      <c r="E1150" t="s">
        <v>240</v>
      </c>
      <c r="F1150" t="str">
        <f>_xlfn.CONCAT(D1150,", ",H1150,", ",I1150,", ","江苏省")</f>
        <v>新浦街道, 海州区, 连云港市, 江苏省</v>
      </c>
      <c r="G1150">
        <v>62543</v>
      </c>
      <c r="H1150" t="s">
        <v>46</v>
      </c>
      <c r="I1150" t="s">
        <v>37</v>
      </c>
      <c r="J1150" t="e">
        <f>VLOOKUP(F1150,[1]!china_towns_second__2[[Column1]:[Y]],3,FALSE)</f>
        <v>#N/A</v>
      </c>
      <c r="K1150" t="e">
        <f>VLOOKUP(F1150,[1]!china_towns_second__2[[Column1]:[Y]],2,FALSE)</f>
        <v>#N/A</v>
      </c>
      <c r="L1150" t="s">
        <v>4716</v>
      </c>
      <c r="M1150" t="str">
        <f>VLOOKUP(H1150,CHOOSE({1,2},Table1[Native],Table1[Name]),2,0)</f>
        <v>Hăizhōu Qū</v>
      </c>
      <c r="N1150" t="str">
        <f>VLOOKUP(I1150,CHOOSE({1,2},Table1[Native],Table1[Name]),2,0)</f>
        <v>Liányúngăng Shì</v>
      </c>
      <c r="O1150" t="str">
        <f t="shared" si="70"/>
        <v>Xinpu Jiedao [Pudong Jiedao] (Liányúngăng Shì)</v>
      </c>
      <c r="P1150" s="13" t="str">
        <f t="shared" si="71"/>
        <v>Xinpu Jiedao [Pudong Jiedao] (Liányúngăng Shì)</v>
      </c>
    </row>
    <row r="1151" spans="1:16" hidden="1" x14ac:dyDescent="0.25">
      <c r="A1151" t="s">
        <v>793</v>
      </c>
      <c r="B1151" t="str">
        <f t="shared" si="68"/>
        <v>Xīnpŭ Jīngjì Kāifāqū</v>
      </c>
      <c r="C1151" t="str">
        <f t="shared" si="69"/>
        <v>Xīnpŭ Jīngjì Kāifāqū</v>
      </c>
      <c r="D1151" t="s">
        <v>794</v>
      </c>
      <c r="E1151" t="s">
        <v>248</v>
      </c>
      <c r="F1151" t="str">
        <f>_xlfn.CONCAT(D1151,", ",H1151,", ",I1151,", ","江苏省")</f>
        <v>新浦经济开发区, 海州区, 连云港市, 江苏省</v>
      </c>
      <c r="G1151">
        <v>7594</v>
      </c>
      <c r="H1151" t="s">
        <v>46</v>
      </c>
      <c r="I1151" t="s">
        <v>37</v>
      </c>
      <c r="J1151">
        <f>VLOOKUP(F1151,[1]!china_towns_second__2[[Column1]:[Y]],3,FALSE)</f>
        <v>34.603599945112997</v>
      </c>
      <c r="K1151">
        <f>VLOOKUP(F1151,[1]!china_towns_second__2[[Column1]:[Y]],2,FALSE)</f>
        <v>119.09595419999999</v>
      </c>
      <c r="L1151" t="s">
        <v>4717</v>
      </c>
      <c r="M1151" t="str">
        <f>VLOOKUP(H1151,CHOOSE({1,2},Table1[Native],Table1[Name]),2,0)</f>
        <v>Hăizhōu Qū</v>
      </c>
      <c r="N1151" t="str">
        <f>VLOOKUP(I1151,CHOOSE({1,2},Table1[Native],Table1[Name]),2,0)</f>
        <v>Liányúngăng Shì</v>
      </c>
      <c r="O1151" t="str">
        <f t="shared" si="70"/>
        <v>Xinpu Jingji Kaifaqu (Liányúngăng Shì)</v>
      </c>
      <c r="P1151" s="13" t="str">
        <f t="shared" si="71"/>
        <v>Xinpu Jingji Kaifaqu (Liányúngăng Shì)</v>
      </c>
    </row>
    <row r="1152" spans="1:16" hidden="1" x14ac:dyDescent="0.25">
      <c r="A1152" t="s">
        <v>331</v>
      </c>
      <c r="B1152" t="str">
        <f t="shared" si="68"/>
        <v>Xīnqiáo Jiēdào</v>
      </c>
      <c r="C1152" t="str">
        <f t="shared" si="69"/>
        <v>Xīnqiáo Jiēdào</v>
      </c>
      <c r="D1152" t="s">
        <v>332</v>
      </c>
      <c r="E1152" t="s">
        <v>240</v>
      </c>
      <c r="F1152" t="str">
        <f>_xlfn.CONCAT(D1152,", ",H1152,", ",I1152,", ","江苏省")</f>
        <v>新桥街道, 新北区, 常州市, 江苏省</v>
      </c>
      <c r="G1152">
        <v>34877</v>
      </c>
      <c r="H1152" t="s">
        <v>17</v>
      </c>
      <c r="I1152" t="s">
        <v>6</v>
      </c>
      <c r="J1152" t="e">
        <f>VLOOKUP(F1152,[1]!china_towns_second__2[[Column1]:[Y]],3,FALSE)</f>
        <v>#N/A</v>
      </c>
      <c r="K1152" t="e">
        <f>VLOOKUP(F1152,[1]!china_towns_second__2[[Column1]:[Y]],2,FALSE)</f>
        <v>#N/A</v>
      </c>
      <c r="L1152" t="s">
        <v>4718</v>
      </c>
      <c r="M1152" t="str">
        <f>VLOOKUP(H1152,CHOOSE({1,2},Table1[Native],Table1[Name]),2,0)</f>
        <v>Xīnbĕi Qū</v>
      </c>
      <c r="N1152" t="str">
        <f>VLOOKUP(I1152,CHOOSE({1,2},Table1[Native],Table1[Name]),2,0)</f>
        <v>Chángzhōu Shì</v>
      </c>
      <c r="O1152" t="str">
        <f t="shared" si="70"/>
        <v>Xinqiao Jiedao (Chángzhōu Shì)</v>
      </c>
      <c r="P1152" s="13" t="str">
        <f t="shared" si="71"/>
        <v>Xinqiao Jiedao (Chángzhōu Shì)</v>
      </c>
    </row>
    <row r="1153" spans="1:16" hidden="1" x14ac:dyDescent="0.25">
      <c r="A1153" t="s">
        <v>1800</v>
      </c>
      <c r="B1153" t="str">
        <f t="shared" si="68"/>
        <v>Xīnqiáo Zhèn (Tàizhōu Shì)</v>
      </c>
      <c r="C1153" t="str">
        <f t="shared" si="69"/>
        <v>Xīnqiáo Zhèn (Tàizhōu Shì)</v>
      </c>
      <c r="D1153" t="s">
        <v>1801</v>
      </c>
      <c r="E1153" t="s">
        <v>243</v>
      </c>
      <c r="F1153" t="str">
        <f>_xlfn.CONCAT(D1153,", ",H1153,", ",I1153,", ","江苏省")</f>
        <v>新桥镇, 靖江市, 泰州市, 江苏省</v>
      </c>
      <c r="G1153">
        <v>52687</v>
      </c>
      <c r="H1153" t="s">
        <v>125</v>
      </c>
      <c r="I1153" t="s">
        <v>117</v>
      </c>
      <c r="J1153">
        <f>VLOOKUP(F1153,[1]!china_towns_second__2[[Column1]:[Y]],3,FALSE)</f>
        <v>31.990856728155499</v>
      </c>
      <c r="K1153">
        <f>VLOOKUP(F1153,[1]!china_towns_second__2[[Column1]:[Y]],2,FALSE)</f>
        <v>120.0811412</v>
      </c>
      <c r="L1153" t="s">
        <v>4719</v>
      </c>
      <c r="M1153" t="str">
        <f>VLOOKUP(H1153,CHOOSE({1,2},Table1[Native],Table1[Name]),2,0)</f>
        <v>Jìngjiāng Shì</v>
      </c>
      <c r="N1153" t="str">
        <f>VLOOKUP(I1153,CHOOSE({1,2},Table1[Native],Table1[Name]),2,0)</f>
        <v>Tàizhōu Shì</v>
      </c>
      <c r="O1153" t="str">
        <f t="shared" si="70"/>
        <v>Xinqiao Zhen (Taizhou Shi) (Tàizhōu Shì)</v>
      </c>
      <c r="P1153" s="13" t="str">
        <f t="shared" si="71"/>
        <v>Xinqiao Zhen (Taizhou Shi) (Tàizhōu Shì)</v>
      </c>
    </row>
    <row r="1154" spans="1:16" hidden="1" x14ac:dyDescent="0.25">
      <c r="A1154" t="s">
        <v>1800</v>
      </c>
      <c r="B1154" t="str">
        <f t="shared" ref="B1154:B1217" si="72">IF(COUNTIF(A:A,A1154)&gt;1,_xlfn.CONCAT(A1154," (",N1154,")"),A1154)</f>
        <v>Xīnqiáo Zhèn (Wúxī Shì)</v>
      </c>
      <c r="C1154" t="str">
        <f t="shared" ref="C1154:C1217" si="73">IF(COUNTIF(B:B,B1154)&gt;1,_xlfn.CONCAT(A1154," (",M1154,")"),B1154)</f>
        <v>Xīnqiáo Zhèn (Wúxī Shì)</v>
      </c>
      <c r="D1154" t="s">
        <v>1801</v>
      </c>
      <c r="E1154" t="s">
        <v>243</v>
      </c>
      <c r="F1154" t="str">
        <f>_xlfn.CONCAT(D1154,", ",H1154,", ",I1154,", ","江苏省")</f>
        <v>新桥镇, 江阴市, 无锡市, 江苏省</v>
      </c>
      <c r="G1154">
        <v>38490</v>
      </c>
      <c r="H1154" t="s">
        <v>139</v>
      </c>
      <c r="I1154" t="s">
        <v>133</v>
      </c>
      <c r="J1154">
        <f>VLOOKUP(F1154,[1]!china_towns_second__2[[Column1]:[Y]],3,FALSE)</f>
        <v>31.811434946903699</v>
      </c>
      <c r="K1154">
        <f>VLOOKUP(F1154,[1]!china_towns_second__2[[Column1]:[Y]],2,FALSE)</f>
        <v>120.5016095</v>
      </c>
      <c r="L1154" t="s">
        <v>4720</v>
      </c>
      <c r="M1154" t="str">
        <f>VLOOKUP(H1154,CHOOSE({1,2},Table1[Native],Table1[Name]),2,0)</f>
        <v>Jiāngyīn Shì</v>
      </c>
      <c r="N1154" t="str">
        <f>VLOOKUP(I1154,CHOOSE({1,2},Table1[Native],Table1[Name]),2,0)</f>
        <v>Wúxī Shì</v>
      </c>
      <c r="O1154" t="str">
        <f t="shared" ref="O1154:O1217" si="74">_xlfn.CONCAT(L1154," (",N1154,")")</f>
        <v>Xinqiao Zhen (Wuxi Shi) (Wúxī Shì)</v>
      </c>
      <c r="P1154" s="13" t="str">
        <f t="shared" ref="P1154:P1217" si="75">IF(COUNTIF(O:O,O1154)&gt;1,_xlfn.CONCAT(L1154," (",M1154,")"),O1154)</f>
        <v>Xinqiao Zhen (Wuxi Shi) (Wúxī Shì)</v>
      </c>
    </row>
    <row r="1155" spans="1:16" hidden="1" x14ac:dyDescent="0.25">
      <c r="A1155" t="s">
        <v>2526</v>
      </c>
      <c r="B1155" t="str">
        <f t="shared" si="72"/>
        <v>Xīnqū Guănwĕihuì</v>
      </c>
      <c r="C1155" t="str">
        <f t="shared" si="73"/>
        <v>Xīnqū Guănwĕihuì</v>
      </c>
      <c r="D1155" t="s">
        <v>2527</v>
      </c>
      <c r="E1155" t="s">
        <v>248</v>
      </c>
      <c r="F1155" t="str">
        <f>_xlfn.CONCAT(D1155,", ",H1155,", ",I1155,", ","江苏省")</f>
        <v>新区管委会, 盐都区, 盐城市, 江苏省</v>
      </c>
      <c r="G1155">
        <v>33898</v>
      </c>
      <c r="H1155" t="s">
        <v>182</v>
      </c>
      <c r="I1155" t="s">
        <v>165</v>
      </c>
      <c r="J1155" t="e">
        <f>VLOOKUP(F1155,[1]!china_towns_second__2[[Column1]:[Y]],3,FALSE)</f>
        <v>#N/A</v>
      </c>
      <c r="K1155" t="e">
        <f>VLOOKUP(F1155,[1]!china_towns_second__2[[Column1]:[Y]],2,FALSE)</f>
        <v>#N/A</v>
      </c>
      <c r="L1155" t="s">
        <v>4721</v>
      </c>
      <c r="M1155" t="str">
        <f>VLOOKUP(H1155,CHOOSE({1,2},Table1[Native],Table1[Name]),2,0)</f>
        <v>Yándū Qū</v>
      </c>
      <c r="N1155" t="str">
        <f>VLOOKUP(I1155,CHOOSE({1,2},Table1[Native],Table1[Name]),2,0)</f>
        <v>Yánchéng Shì</v>
      </c>
      <c r="O1155" t="str">
        <f t="shared" si="74"/>
        <v>Xinqu Guanweihui (Yánchéng Shì)</v>
      </c>
      <c r="P1155" s="13" t="str">
        <f t="shared" si="75"/>
        <v>Xinqu Guanweihui (Yánchéng Shì)</v>
      </c>
    </row>
    <row r="1156" spans="1:16" hidden="1" x14ac:dyDescent="0.25">
      <c r="A1156" t="s">
        <v>2718</v>
      </c>
      <c r="B1156" t="str">
        <f t="shared" si="72"/>
        <v>Xīnshèng Jiēdào</v>
      </c>
      <c r="C1156" t="str">
        <f t="shared" si="73"/>
        <v>Xīnshèng Jiēdào</v>
      </c>
      <c r="D1156" t="s">
        <v>2719</v>
      </c>
      <c r="E1156" t="s">
        <v>240</v>
      </c>
      <c r="F1156" t="str">
        <f>_xlfn.CONCAT(D1156,", ",H1156,", ",I1156,", ","江苏省")</f>
        <v>新盛街道, 邗江区, 扬州市, 江苏省</v>
      </c>
      <c r="G1156">
        <v>33063</v>
      </c>
      <c r="H1156" t="s">
        <v>191</v>
      </c>
      <c r="I1156" t="s">
        <v>184</v>
      </c>
      <c r="J1156" t="e">
        <f>VLOOKUP(F1156,[1]!china_towns_second__2[[Column1]:[Y]],3,FALSE)</f>
        <v>#N/A</v>
      </c>
      <c r="K1156" t="e">
        <f>VLOOKUP(F1156,[1]!china_towns_second__2[[Column1]:[Y]],2,FALSE)</f>
        <v>#N/A</v>
      </c>
      <c r="L1156" t="s">
        <v>4722</v>
      </c>
      <c r="M1156" t="str">
        <f>VLOOKUP(H1156,CHOOSE({1,2},Table1[Native],Table1[Name]),2,0)</f>
        <v>Hánjiāng Qū</v>
      </c>
      <c r="N1156" t="str">
        <f>VLOOKUP(I1156,CHOOSE({1,2},Table1[Native],Table1[Name]),2,0)</f>
        <v>Yángzhōu Shì</v>
      </c>
      <c r="O1156" t="str">
        <f t="shared" si="74"/>
        <v>Xinsheng Jiedao (Yángzhōu Shì)</v>
      </c>
      <c r="P1156" s="13" t="str">
        <f t="shared" si="75"/>
        <v>Xinsheng Jiedao (Yángzhōu Shì)</v>
      </c>
    </row>
    <row r="1157" spans="1:16" hidden="1" x14ac:dyDescent="0.25">
      <c r="A1157" t="s">
        <v>2528</v>
      </c>
      <c r="B1157" t="str">
        <f t="shared" si="72"/>
        <v>Xīntān Yánchăng</v>
      </c>
      <c r="C1157" t="str">
        <f t="shared" si="73"/>
        <v>Xīntān Yánchăng</v>
      </c>
      <c r="D1157" t="s">
        <v>2529</v>
      </c>
      <c r="E1157" t="s">
        <v>248</v>
      </c>
      <c r="F1157" t="str">
        <f>_xlfn.CONCAT(D1157,", ",H1157,", ",I1157,", ","江苏省")</f>
        <v>新滩盐场, 滨海县, 盐城市, 江苏省</v>
      </c>
      <c r="G1157">
        <v>5335</v>
      </c>
      <c r="H1157" t="s">
        <v>167</v>
      </c>
      <c r="I1157" t="s">
        <v>165</v>
      </c>
      <c r="J1157">
        <f>VLOOKUP(F1157,[1]!china_towns_second__2[[Column1]:[Y]],3,FALSE)</f>
        <v>34.329163087870697</v>
      </c>
      <c r="K1157">
        <f>VLOOKUP(F1157,[1]!china_towns_second__2[[Column1]:[Y]],2,FALSE)</f>
        <v>120.1406571</v>
      </c>
      <c r="L1157" t="s">
        <v>4723</v>
      </c>
      <c r="M1157" t="str">
        <f>VLOOKUP(H1157,CHOOSE({1,2},Table1[Native],Table1[Name]),2,0)</f>
        <v>Bīnhăi Xiàn</v>
      </c>
      <c r="N1157" t="str">
        <f>VLOOKUP(I1157,CHOOSE({1,2},Table1[Native],Table1[Name]),2,0)</f>
        <v>Yánchéng Shì</v>
      </c>
      <c r="O1157" t="str">
        <f t="shared" si="74"/>
        <v>Xintan Yanchang (Yánchéng Shì)</v>
      </c>
      <c r="P1157" s="13" t="str">
        <f t="shared" si="75"/>
        <v>Xintan Yanchang (Yánchéng Shì)</v>
      </c>
    </row>
    <row r="1158" spans="1:16" hidden="1" x14ac:dyDescent="0.25">
      <c r="A1158" t="s">
        <v>2530</v>
      </c>
      <c r="B1158" t="str">
        <f t="shared" si="72"/>
        <v>Xīntān Zhèn</v>
      </c>
      <c r="C1158" t="str">
        <f t="shared" si="73"/>
        <v>Xīntān Zhèn</v>
      </c>
      <c r="D1158" t="s">
        <v>2531</v>
      </c>
      <c r="E1158" t="s">
        <v>243</v>
      </c>
      <c r="F1158" t="str">
        <f>_xlfn.CONCAT(D1158,", ",H1158,", ",I1158,", ","江苏省")</f>
        <v>新坍镇, 射阳县, 盐城市, 江苏省</v>
      </c>
      <c r="G1158">
        <v>43908</v>
      </c>
      <c r="H1158" t="s">
        <v>177</v>
      </c>
      <c r="I1158" t="s">
        <v>165</v>
      </c>
      <c r="J1158">
        <f>VLOOKUP(F1158,[1]!china_towns_second__2[[Column1]:[Y]],3,FALSE)</f>
        <v>33.653191329147099</v>
      </c>
      <c r="K1158">
        <f>VLOOKUP(F1158,[1]!china_towns_second__2[[Column1]:[Y]],2,FALSE)</f>
        <v>120.1028524</v>
      </c>
      <c r="L1158" t="s">
        <v>4724</v>
      </c>
      <c r="M1158" t="str">
        <f>VLOOKUP(H1158,CHOOSE({1,2},Table1[Native],Table1[Name]),2,0)</f>
        <v>Shèyáng Xiàn</v>
      </c>
      <c r="N1158" t="str">
        <f>VLOOKUP(I1158,CHOOSE({1,2},Table1[Native],Table1[Name]),2,0)</f>
        <v>Yánchéng Shì</v>
      </c>
      <c r="O1158" t="str">
        <f t="shared" si="74"/>
        <v>Xintan Zhen (Yánchéng Shì)</v>
      </c>
      <c r="P1158" s="13" t="str">
        <f t="shared" si="75"/>
        <v>Xintan Zhen (Yánchéng Shì)</v>
      </c>
    </row>
    <row r="1159" spans="1:16" hidden="1" x14ac:dyDescent="0.25">
      <c r="A1159" t="s">
        <v>2532</v>
      </c>
      <c r="B1159" t="str">
        <f t="shared" si="72"/>
        <v>Xīnxīng Zhèn [incl. Yŏngfēng Zhèn]</v>
      </c>
      <c r="C1159" t="str">
        <f t="shared" si="73"/>
        <v>Xīnxīng Zhèn [incl. Yŏngfēng Zhèn]</v>
      </c>
      <c r="D1159" t="s">
        <v>2533</v>
      </c>
      <c r="E1159" t="s">
        <v>243</v>
      </c>
      <c r="F1159" t="str">
        <f>_xlfn.CONCAT(D1159,", ",H1159,", ",I1159,", ","江苏省")</f>
        <v>新兴镇, 亭湖区, 盐城市, 江苏省</v>
      </c>
      <c r="G1159">
        <v>64381</v>
      </c>
      <c r="H1159" t="s">
        <v>178</v>
      </c>
      <c r="I1159" t="s">
        <v>165</v>
      </c>
      <c r="J1159">
        <f>VLOOKUP(F1159,[1]!china_towns_second__2[[Column1]:[Y]],3,FALSE)</f>
        <v>33.447716617170002</v>
      </c>
      <c r="K1159">
        <f>VLOOKUP(F1159,[1]!china_towns_second__2[[Column1]:[Y]],2,FALSE)</f>
        <v>120.04395220000001</v>
      </c>
      <c r="L1159" t="s">
        <v>4725</v>
      </c>
      <c r="M1159" t="str">
        <f>VLOOKUP(H1159,CHOOSE({1,2},Table1[Native],Table1[Name]),2,0)</f>
        <v>Tínghú Qū</v>
      </c>
      <c r="N1159" t="str">
        <f>VLOOKUP(I1159,CHOOSE({1,2},Table1[Native],Table1[Name]),2,0)</f>
        <v>Yánchéng Shì</v>
      </c>
      <c r="O1159" t="str">
        <f t="shared" si="74"/>
        <v>Xinxing Zhen [incl. Yongfeng Zhen] (Yánchéng Shì)</v>
      </c>
      <c r="P1159" s="13" t="str">
        <f t="shared" si="75"/>
        <v>Xinxing Zhen [incl. Yongfeng Zhen] (Yánchéng Shì)</v>
      </c>
    </row>
    <row r="1160" spans="1:16" hidden="1" x14ac:dyDescent="0.25">
      <c r="A1160" t="s">
        <v>2534</v>
      </c>
      <c r="B1160" t="str">
        <f t="shared" si="72"/>
        <v>Xīnyáng Jiēdào</v>
      </c>
      <c r="C1160" t="str">
        <f t="shared" si="73"/>
        <v>Xīnyáng Jiēdào</v>
      </c>
      <c r="D1160" t="s">
        <v>2535</v>
      </c>
      <c r="E1160" t="s">
        <v>240</v>
      </c>
      <c r="F1160" t="str">
        <f>_xlfn.CONCAT(D1160,", ",H1160,", ",I1160,", ","江苏省")</f>
        <v>新洋街道, 亭湖区, 盐城市, 江苏省</v>
      </c>
      <c r="G1160">
        <v>48011</v>
      </c>
      <c r="H1160" t="s">
        <v>178</v>
      </c>
      <c r="I1160" t="s">
        <v>165</v>
      </c>
      <c r="J1160">
        <f>VLOOKUP(F1160,[1]!china_towns_second__2[[Column1]:[Y]],3,FALSE)</f>
        <v>33.420613991880003</v>
      </c>
      <c r="K1160">
        <f>VLOOKUP(F1160,[1]!china_towns_second__2[[Column1]:[Y]],2,FALSE)</f>
        <v>120.1026401</v>
      </c>
      <c r="L1160" t="s">
        <v>4726</v>
      </c>
      <c r="M1160" t="str">
        <f>VLOOKUP(H1160,CHOOSE({1,2},Table1[Native],Table1[Name]),2,0)</f>
        <v>Tínghú Qū</v>
      </c>
      <c r="N1160" t="str">
        <f>VLOOKUP(I1160,CHOOSE({1,2},Table1[Native],Table1[Name]),2,0)</f>
        <v>Yánchéng Shì</v>
      </c>
      <c r="O1160" t="str">
        <f t="shared" si="74"/>
        <v>Xinyang Jiedao (Yánchéng Shì)</v>
      </c>
      <c r="P1160" s="13" t="str">
        <f t="shared" si="75"/>
        <v>Xinyang Jiedao (Yánchéng Shì)</v>
      </c>
    </row>
    <row r="1161" spans="1:16" hidden="1" x14ac:dyDescent="0.25">
      <c r="A1161" t="s">
        <v>2536</v>
      </c>
      <c r="B1161" t="str">
        <f t="shared" si="72"/>
        <v>Xīnyáng Nóngchăng</v>
      </c>
      <c r="C1161" t="str">
        <f t="shared" si="73"/>
        <v>Xīnyáng Nóngchăng</v>
      </c>
      <c r="D1161" t="s">
        <v>2537</v>
      </c>
      <c r="E1161" t="s">
        <v>248</v>
      </c>
      <c r="F1161" t="str">
        <f>_xlfn.CONCAT(D1161,", ",H1161,", ",I1161,", ","江苏省")</f>
        <v>新洋农场, 射阳县, 盐城市, 江苏省</v>
      </c>
      <c r="G1161">
        <v>6560</v>
      </c>
      <c r="H1161" t="s">
        <v>177</v>
      </c>
      <c r="I1161" t="s">
        <v>165</v>
      </c>
      <c r="J1161">
        <f>VLOOKUP(F1161,[1]!china_towns_second__2[[Column1]:[Y]],3,FALSE)</f>
        <v>33.662193367711701</v>
      </c>
      <c r="K1161">
        <f>VLOOKUP(F1161,[1]!china_towns_second__2[[Column1]:[Y]],2,FALSE)</f>
        <v>120.30889120000001</v>
      </c>
      <c r="L1161" t="s">
        <v>4727</v>
      </c>
      <c r="M1161" t="str">
        <f>VLOOKUP(H1161,CHOOSE({1,2},Table1[Native],Table1[Name]),2,0)</f>
        <v>Shèyáng Xiàn</v>
      </c>
      <c r="N1161" t="str">
        <f>VLOOKUP(I1161,CHOOSE({1,2},Table1[Native],Table1[Name]),2,0)</f>
        <v>Yánchéng Shì</v>
      </c>
      <c r="O1161" t="str">
        <f t="shared" si="74"/>
        <v>Xinyang Nongchang (Yánchéng Shì)</v>
      </c>
      <c r="P1161" s="13" t="str">
        <f t="shared" si="75"/>
        <v>Xinyang Nongchang (Yánchéng Shì)</v>
      </c>
    </row>
    <row r="1162" spans="1:16" hidden="1" x14ac:dyDescent="0.25">
      <c r="A1162" t="s">
        <v>1422</v>
      </c>
      <c r="B1162" t="str">
        <f t="shared" si="72"/>
        <v>Xīnyuán Zhèn</v>
      </c>
      <c r="C1162" t="str">
        <f t="shared" si="73"/>
        <v>Xīnyuán Zhèn</v>
      </c>
      <c r="D1162" t="s">
        <v>1423</v>
      </c>
      <c r="E1162" t="s">
        <v>243</v>
      </c>
      <c r="F1162" t="str">
        <f>_xlfn.CONCAT(D1162,", ",H1162,", ",I1162,", ","江苏省")</f>
        <v>新袁镇, 泗阳县, 宿迁市, 江苏省</v>
      </c>
      <c r="G1162">
        <v>38877</v>
      </c>
      <c r="H1162" t="s">
        <v>93</v>
      </c>
      <c r="I1162" t="s">
        <v>87</v>
      </c>
      <c r="J1162">
        <f>VLOOKUP(F1162,[1]!china_towns_second__2[[Column1]:[Y]],3,FALSE)</f>
        <v>33.556502920468297</v>
      </c>
      <c r="K1162">
        <f>VLOOKUP(F1162,[1]!china_towns_second__2[[Column1]:[Y]],2,FALSE)</f>
        <v>118.7550447</v>
      </c>
      <c r="L1162" t="s">
        <v>4728</v>
      </c>
      <c r="M1162" t="str">
        <f>VLOOKUP(H1162,CHOOSE({1,2},Table1[Native],Table1[Name]),2,0)</f>
        <v>Sìyáng Xiàn</v>
      </c>
      <c r="N1162" t="str">
        <f>VLOOKUP(I1162,CHOOSE({1,2},Table1[Native],Table1[Name]),2,0)</f>
        <v>Sùqiān Shì</v>
      </c>
      <c r="O1162" t="str">
        <f t="shared" si="74"/>
        <v>Xinyuan Zhen (Sùqiān Shì)</v>
      </c>
      <c r="P1162" s="13" t="str">
        <f t="shared" si="75"/>
        <v>Xinyuan Zhen (Sùqiān Shì)</v>
      </c>
    </row>
    <row r="1163" spans="1:16" hidden="1" x14ac:dyDescent="0.25">
      <c r="A1163" t="s">
        <v>333</v>
      </c>
      <c r="B1163" t="str">
        <f t="shared" si="72"/>
        <v>Xīnzhá Jiēdào</v>
      </c>
      <c r="C1163" t="str">
        <f t="shared" si="73"/>
        <v>Xīnzhá Jiēdào</v>
      </c>
      <c r="D1163" t="s">
        <v>334</v>
      </c>
      <c r="E1163" t="s">
        <v>240</v>
      </c>
      <c r="F1163" t="str">
        <f>_xlfn.CONCAT(D1163,", ",H1163,", ",I1163,", ","江苏省")</f>
        <v>新闸街道, 钟楼区, 常州市, 江苏省</v>
      </c>
      <c r="G1163">
        <v>33278</v>
      </c>
      <c r="H1163" t="s">
        <v>19</v>
      </c>
      <c r="I1163" t="s">
        <v>6</v>
      </c>
      <c r="J1163">
        <f>VLOOKUP(F1163,[1]!china_towns_second__2[[Column1]:[Y]],3,FALSE)</f>
        <v>31.827645726734701</v>
      </c>
      <c r="K1163">
        <f>VLOOKUP(F1163,[1]!china_towns_second__2[[Column1]:[Y]],2,FALSE)</f>
        <v>119.8967179</v>
      </c>
      <c r="L1163" t="s">
        <v>4729</v>
      </c>
      <c r="M1163" t="str">
        <f>VLOOKUP(H1163,CHOOSE({1,2},Table1[Native],Table1[Name]),2,0)</f>
        <v>Zhōnglóu Qū</v>
      </c>
      <c r="N1163" t="str">
        <f>VLOOKUP(I1163,CHOOSE({1,2},Table1[Native],Table1[Name]),2,0)</f>
        <v>Chángzhōu Shì</v>
      </c>
      <c r="O1163" t="str">
        <f t="shared" si="74"/>
        <v>Xinzha Jiedao (Chángzhōu Shì)</v>
      </c>
      <c r="P1163" s="13" t="str">
        <f t="shared" si="75"/>
        <v>Xinzha Jiedao (Chángzhōu Shì)</v>
      </c>
    </row>
    <row r="1164" spans="1:16" hidden="1" x14ac:dyDescent="0.25">
      <c r="A1164" t="s">
        <v>1961</v>
      </c>
      <c r="B1164" t="str">
        <f t="shared" si="72"/>
        <v>Xīnzhuāng Jiēdào</v>
      </c>
      <c r="C1164" t="str">
        <f t="shared" si="73"/>
        <v>Xīnzhuāng Jiēdào</v>
      </c>
      <c r="D1164" t="s">
        <v>1962</v>
      </c>
      <c r="E1164" t="s">
        <v>240</v>
      </c>
      <c r="F1164" t="str">
        <f>_xlfn.CONCAT(D1164,", ",H1164,", ",I1164,", ","江苏省")</f>
        <v>新庄街道, 宜兴市, 无锡市, 江苏省</v>
      </c>
      <c r="G1164">
        <v>32830</v>
      </c>
      <c r="H1164" t="s">
        <v>145</v>
      </c>
      <c r="I1164" t="s">
        <v>133</v>
      </c>
      <c r="J1164">
        <f>VLOOKUP(F1164,[1]!china_towns_second__2[[Column1]:[Y]],3,FALSE)</f>
        <v>31.325309944577501</v>
      </c>
      <c r="K1164">
        <f>VLOOKUP(F1164,[1]!china_towns_second__2[[Column1]:[Y]],2,FALSE)</f>
        <v>119.9627854</v>
      </c>
      <c r="L1164" t="s">
        <v>4730</v>
      </c>
      <c r="M1164" t="str">
        <f>VLOOKUP(H1164,CHOOSE({1,2},Table1[Native],Table1[Name]),2,0)</f>
        <v>Yíxīng Shì</v>
      </c>
      <c r="N1164" t="str">
        <f>VLOOKUP(I1164,CHOOSE({1,2},Table1[Native],Table1[Name]),2,0)</f>
        <v>Wúxī Shì</v>
      </c>
      <c r="O1164" t="str">
        <f t="shared" si="74"/>
        <v>Xinzhuang Jiedao (Wúxī Shì)</v>
      </c>
      <c r="P1164" s="13" t="str">
        <f t="shared" si="75"/>
        <v>Xinzhuang Jiedao (Wúxī Shì)</v>
      </c>
    </row>
    <row r="1165" spans="1:16" hidden="1" x14ac:dyDescent="0.25">
      <c r="A1165" t="s">
        <v>1424</v>
      </c>
      <c r="B1165" t="str">
        <f t="shared" si="72"/>
        <v>Xīnzhuāng Zhèn (Sùqiān Shì)</v>
      </c>
      <c r="C1165" t="str">
        <f t="shared" si="73"/>
        <v>Xīnzhuāng Zhèn (Sùqiān Shì)</v>
      </c>
      <c r="D1165" t="s">
        <v>1425</v>
      </c>
      <c r="E1165" t="s">
        <v>243</v>
      </c>
      <c r="F1165" t="str">
        <f>_xlfn.CONCAT(D1165,", ",H1165,", ",I1165,", ","江苏省")</f>
        <v>新庄镇, 宿豫区, 宿迁市, 江苏省</v>
      </c>
      <c r="G1165">
        <v>18576</v>
      </c>
      <c r="H1165" t="s">
        <v>96</v>
      </c>
      <c r="I1165" t="s">
        <v>87</v>
      </c>
      <c r="J1165">
        <f>VLOOKUP(F1165,[1]!china_towns_second__2[[Column1]:[Y]],3,FALSE)</f>
        <v>33.9659474064308</v>
      </c>
      <c r="K1165">
        <f>VLOOKUP(F1165,[1]!china_towns_second__2[[Column1]:[Y]],2,FALSE)</f>
        <v>118.44362219999999</v>
      </c>
      <c r="L1165" t="s">
        <v>4731</v>
      </c>
      <c r="M1165" t="str">
        <f>VLOOKUP(H1165,CHOOSE({1,2},Table1[Native],Table1[Name]),2,0)</f>
        <v>Sùyù Qū</v>
      </c>
      <c r="N1165" t="str">
        <f>VLOOKUP(I1165,CHOOSE({1,2},Table1[Native],Table1[Name]),2,0)</f>
        <v>Sùqiān Shì</v>
      </c>
      <c r="O1165" t="str">
        <f t="shared" si="74"/>
        <v>Xinzhuang Zhen (Suqian Shi) (Sùqiān Shì)</v>
      </c>
      <c r="P1165" s="13" t="str">
        <f t="shared" si="75"/>
        <v>Xinzhuang Zhen (Suqian Shi) (Sùqiān Shì)</v>
      </c>
    </row>
    <row r="1166" spans="1:16" hidden="1" x14ac:dyDescent="0.25">
      <c r="A1166" t="s">
        <v>1424</v>
      </c>
      <c r="B1166" t="str">
        <f t="shared" si="72"/>
        <v>Xīnzhuāng Zhèn (Sūzhōu Shì)</v>
      </c>
      <c r="C1166" t="str">
        <f t="shared" si="73"/>
        <v>Xīnzhuāng Zhèn (Sūzhōu Shì)</v>
      </c>
      <c r="D1166" t="s">
        <v>1618</v>
      </c>
      <c r="E1166" t="s">
        <v>243</v>
      </c>
      <c r="F1166" t="str">
        <f>_xlfn.CONCAT(D1166,", ",H1166,", ",I1166,", ","江苏省")</f>
        <v>辛庄镇, 常熟市, 苏州市, 江苏省</v>
      </c>
      <c r="G1166">
        <v>95669</v>
      </c>
      <c r="H1166" t="s">
        <v>100</v>
      </c>
      <c r="I1166" t="s">
        <v>98</v>
      </c>
      <c r="J1166">
        <f>VLOOKUP(F1166,[1]!china_towns_second__2[[Column1]:[Y]],3,FALSE)</f>
        <v>31.558892654662301</v>
      </c>
      <c r="K1166">
        <f>VLOOKUP(F1166,[1]!china_towns_second__2[[Column1]:[Y]],2,FALSE)</f>
        <v>120.64221999999999</v>
      </c>
      <c r="L1166" t="s">
        <v>4732</v>
      </c>
      <c r="M1166" t="str">
        <f>VLOOKUP(H1166,CHOOSE({1,2},Table1[Native],Table1[Name]),2,0)</f>
        <v>Chángshú Shì</v>
      </c>
      <c r="N1166" t="str">
        <f>VLOOKUP(I1166,CHOOSE({1,2},Table1[Native],Table1[Name]),2,0)</f>
        <v>Sūzhōu Shì</v>
      </c>
      <c r="O1166" t="str">
        <f t="shared" si="74"/>
        <v>Xinzhuang Zhen (Suzhou Shi) (Sūzhōu Shì)</v>
      </c>
      <c r="P1166" s="13" t="str">
        <f t="shared" si="75"/>
        <v>Xinzhuang Zhen (Suzhou Shi) (Sūzhōu Shì)</v>
      </c>
    </row>
    <row r="1167" spans="1:16" hidden="1" x14ac:dyDescent="0.25">
      <c r="A1167" t="s">
        <v>984</v>
      </c>
      <c r="B1167" t="str">
        <f t="shared" si="72"/>
        <v>Xióngzhōu Jiēdào [incl. Guābù Zhèn]</v>
      </c>
      <c r="C1167" t="str">
        <f t="shared" si="73"/>
        <v>Xióngzhōu Jiēdào [incl. Guābù Zhèn]</v>
      </c>
      <c r="D1167" t="s">
        <v>985</v>
      </c>
      <c r="E1167" t="s">
        <v>240</v>
      </c>
      <c r="F1167" t="str">
        <f>_xlfn.CONCAT(D1167,", ",H1167,", ",I1167,", ","江苏省")</f>
        <v>雄州街道, 六合区, 南京市, 江苏省</v>
      </c>
      <c r="G1167">
        <v>163666</v>
      </c>
      <c r="H1167" t="s">
        <v>62</v>
      </c>
      <c r="I1167" t="s">
        <v>51</v>
      </c>
      <c r="J1167">
        <f>VLOOKUP(F1167,[1]!china_towns_second__2[[Column1]:[Y]],3,FALSE)</f>
        <v>32.306851028156103</v>
      </c>
      <c r="K1167">
        <f>VLOOKUP(F1167,[1]!china_towns_second__2[[Column1]:[Y]],2,FALSE)</f>
        <v>118.88353189999999</v>
      </c>
      <c r="L1167" t="s">
        <v>4733</v>
      </c>
      <c r="M1167" t="str">
        <f>VLOOKUP(H1167,CHOOSE({1,2},Table1[Native],Table1[Name]),2,0)</f>
        <v>Lùhé Qū</v>
      </c>
      <c r="N1167" t="str">
        <f>VLOOKUP(I1167,CHOOSE({1,2},Table1[Native],Table1[Name]),2,0)</f>
        <v>Nánjīng Shì</v>
      </c>
      <c r="O1167" t="str">
        <f t="shared" si="74"/>
        <v>Xiongzhou Jiedao [incl. Guabu Zhen] (Nánjīng Shì)</v>
      </c>
      <c r="P1167" s="13" t="str">
        <f t="shared" si="75"/>
        <v>Xiongzhou Jiedao [incl. Guabu Zhen] (Nánjīng Shì)</v>
      </c>
    </row>
    <row r="1168" spans="1:16" hidden="1" x14ac:dyDescent="0.25">
      <c r="A1168" t="s">
        <v>2538</v>
      </c>
      <c r="B1168" t="str">
        <f t="shared" si="72"/>
        <v>Xīqū</v>
      </c>
      <c r="C1168" t="str">
        <f t="shared" si="73"/>
        <v>Xīqū</v>
      </c>
      <c r="D1168" t="s">
        <v>2539</v>
      </c>
      <c r="E1168" t="s">
        <v>248</v>
      </c>
      <c r="F1168" t="str">
        <f>_xlfn.CONCAT(D1168,", ",H1168,", ",I1168,", ","江苏省")</f>
        <v>西区, 盐都区, 盐城市, 江苏省</v>
      </c>
      <c r="G1168">
        <v>40267</v>
      </c>
      <c r="H1168" t="s">
        <v>182</v>
      </c>
      <c r="I1168" t="s">
        <v>165</v>
      </c>
      <c r="J1168" t="e">
        <f>VLOOKUP(F1168,[1]!china_towns_second__2[[Column1]:[Y]],3,FALSE)</f>
        <v>#N/A</v>
      </c>
      <c r="K1168" t="e">
        <f>VLOOKUP(F1168,[1]!china_towns_second__2[[Column1]:[Y]],2,FALSE)</f>
        <v>#N/A</v>
      </c>
      <c r="L1168" t="s">
        <v>4734</v>
      </c>
      <c r="M1168" t="str">
        <f>VLOOKUP(H1168,CHOOSE({1,2},Table1[Native],Table1[Name]),2,0)</f>
        <v>Yándū Qū</v>
      </c>
      <c r="N1168" t="str">
        <f>VLOOKUP(I1168,CHOOSE({1,2},Table1[Native],Table1[Name]),2,0)</f>
        <v>Yánchéng Shì</v>
      </c>
      <c r="O1168" t="str">
        <f t="shared" si="74"/>
        <v>Xiqu (Yánchéng Shì)</v>
      </c>
      <c r="P1168" s="13" t="str">
        <f t="shared" si="75"/>
        <v>Xiqu (Yánchéng Shì)</v>
      </c>
    </row>
    <row r="1169" spans="1:16" hidden="1" x14ac:dyDescent="0.25">
      <c r="A1169" t="s">
        <v>986</v>
      </c>
      <c r="B1169" t="str">
        <f t="shared" si="72"/>
        <v>Xīshànqiáo Jiēdào</v>
      </c>
      <c r="C1169" t="str">
        <f t="shared" si="73"/>
        <v>Xīshànqiáo Jiēdào</v>
      </c>
      <c r="D1169" t="s">
        <v>987</v>
      </c>
      <c r="E1169" t="s">
        <v>240</v>
      </c>
      <c r="F1169" t="str">
        <f>_xlfn.CONCAT(D1169,", ",H1169,", ",I1169,", ","江苏省")</f>
        <v>西善桥街道, 雨花台区, 南京市, 江苏省</v>
      </c>
      <c r="G1169">
        <v>40705</v>
      </c>
      <c r="H1169" t="s">
        <v>70</v>
      </c>
      <c r="I1169" t="s">
        <v>51</v>
      </c>
      <c r="J1169">
        <f>VLOOKUP(F1169,[1]!china_towns_second__2[[Column1]:[Y]],3,FALSE)</f>
        <v>31.949053542357898</v>
      </c>
      <c r="K1169">
        <f>VLOOKUP(F1169,[1]!china_towns_second__2[[Column1]:[Y]],2,FALSE)</f>
        <v>118.7052685</v>
      </c>
      <c r="L1169" t="s">
        <v>4735</v>
      </c>
      <c r="M1169" t="str">
        <f>VLOOKUP(H1169,CHOOSE({1,2},Table1[Native],Table1[Name]),2,0)</f>
        <v>Yŭhuātái Qū</v>
      </c>
      <c r="N1169" t="str">
        <f>VLOOKUP(I1169,CHOOSE({1,2},Table1[Native],Table1[Name]),2,0)</f>
        <v>Nánjīng Shì</v>
      </c>
      <c r="O1169" t="str">
        <f t="shared" si="74"/>
        <v>Xishanqiao Jiedao (Nánjīng Shì)</v>
      </c>
      <c r="P1169" s="13" t="str">
        <f t="shared" si="75"/>
        <v>Xishanqiao Jiedao (Nánjīng Shì)</v>
      </c>
    </row>
    <row r="1170" spans="1:16" hidden="1" x14ac:dyDescent="0.25">
      <c r="A1170" t="s">
        <v>586</v>
      </c>
      <c r="B1170" t="str">
        <f t="shared" si="72"/>
        <v>Xīshùnhé Zhèn</v>
      </c>
      <c r="C1170" t="str">
        <f t="shared" si="73"/>
        <v>Xīshùnhé Zhèn</v>
      </c>
      <c r="D1170" t="s">
        <v>587</v>
      </c>
      <c r="E1170" t="s">
        <v>243</v>
      </c>
      <c r="F1170" t="str">
        <f>_xlfn.CONCAT(D1170,", ",H1170,", ",I1170,", ","江苏省")</f>
        <v>西顺河镇, 洪泽区, 淮安市, 江苏省</v>
      </c>
      <c r="G1170">
        <v>7250</v>
      </c>
      <c r="H1170" t="s">
        <v>23</v>
      </c>
      <c r="I1170" t="s">
        <v>21</v>
      </c>
      <c r="J1170">
        <f>VLOOKUP(F1170,[1]!china_towns_second__2[[Column1]:[Y]],3,FALSE)</f>
        <v>33.367155107586299</v>
      </c>
      <c r="K1170">
        <f>VLOOKUP(F1170,[1]!china_towns_second__2[[Column1]:[Y]],2,FALSE)</f>
        <v>118.8719643</v>
      </c>
      <c r="L1170" t="s">
        <v>4736</v>
      </c>
      <c r="M1170" t="str">
        <f>VLOOKUP(H1170,CHOOSE({1,2},Table1[Native],Table1[Name]),2,0)</f>
        <v>Hóngzé Qū</v>
      </c>
      <c r="N1170" t="str">
        <f>VLOOKUP(I1170,CHOOSE({1,2},Table1[Native],Table1[Name]),2,0)</f>
        <v>Huái'ān Shì</v>
      </c>
      <c r="O1170" t="str">
        <f t="shared" si="74"/>
        <v>Xishunhe Zhen (Huái'ān Shì)</v>
      </c>
      <c r="P1170" s="13" t="str">
        <f t="shared" si="75"/>
        <v>Xishunhe Zhen (Huái'ān Shì)</v>
      </c>
    </row>
    <row r="1171" spans="1:16" hidden="1" x14ac:dyDescent="0.25">
      <c r="A1171" t="s">
        <v>1224</v>
      </c>
      <c r="B1171" t="str">
        <f t="shared" si="72"/>
        <v>Xītíng Zhèn</v>
      </c>
      <c r="C1171" t="str">
        <f t="shared" si="73"/>
        <v>Xītíng Zhèn</v>
      </c>
      <c r="D1171" t="s">
        <v>1225</v>
      </c>
      <c r="E1171" t="s">
        <v>243</v>
      </c>
      <c r="F1171" t="str">
        <f>_xlfn.CONCAT(D1171,", ",H1171,", ",I1171,", ","江苏省")</f>
        <v>西亭镇, 通州区, 南通市, 江苏省</v>
      </c>
      <c r="G1171">
        <v>39831</v>
      </c>
      <c r="H1171" t="s">
        <v>85</v>
      </c>
      <c r="I1171" t="s">
        <v>72</v>
      </c>
      <c r="J1171">
        <f>VLOOKUP(F1171,[1]!china_towns_second__2[[Column1]:[Y]],3,FALSE)</f>
        <v>32.132157696685098</v>
      </c>
      <c r="K1171">
        <f>VLOOKUP(F1171,[1]!china_towns_second__2[[Column1]:[Y]],2,FALSE)</f>
        <v>121.0312466</v>
      </c>
      <c r="L1171" t="s">
        <v>4737</v>
      </c>
      <c r="M1171" t="str">
        <f>VLOOKUP(H1171,CHOOSE({1,2},Table1[Native],Table1[Name]),2,0)</f>
        <v>Tōngzhōu Qū</v>
      </c>
      <c r="N1171" t="str">
        <f>VLOOKUP(I1171,CHOOSE({1,2},Table1[Native],Table1[Name]),2,0)</f>
        <v>Nántōng Shì</v>
      </c>
      <c r="O1171" t="str">
        <f t="shared" si="74"/>
        <v>Xiting Zhen (Nántōng Shì)</v>
      </c>
      <c r="P1171" s="13" t="str">
        <f t="shared" si="75"/>
        <v>Xiting Zhen (Nántōng Shì)</v>
      </c>
    </row>
    <row r="1172" spans="1:16" hidden="1" x14ac:dyDescent="0.25">
      <c r="A1172" t="s">
        <v>2540</v>
      </c>
      <c r="B1172" t="str">
        <f t="shared" si="72"/>
        <v>Xītuán Zhèn</v>
      </c>
      <c r="C1172" t="str">
        <f t="shared" si="73"/>
        <v>Xītuán Zhèn</v>
      </c>
      <c r="D1172" t="s">
        <v>2541</v>
      </c>
      <c r="E1172" t="s">
        <v>243</v>
      </c>
      <c r="F1172" t="str">
        <f>_xlfn.CONCAT(D1172,", ",H1172,", ",I1172,", ","江苏省")</f>
        <v>西团镇, 大丰区, 盐城市, 江苏省</v>
      </c>
      <c r="G1172">
        <v>30024</v>
      </c>
      <c r="H1172" t="s">
        <v>169</v>
      </c>
      <c r="I1172" t="s">
        <v>165</v>
      </c>
      <c r="J1172">
        <f>VLOOKUP(F1172,[1]!china_towns_second__2[[Column1]:[Y]],3,FALSE)</f>
        <v>33.103259549617498</v>
      </c>
      <c r="K1172">
        <f>VLOOKUP(F1172,[1]!china_towns_second__2[[Column1]:[Y]],2,FALSE)</f>
        <v>120.40685190000001</v>
      </c>
      <c r="L1172" t="s">
        <v>4738</v>
      </c>
      <c r="M1172" t="str">
        <f>VLOOKUP(H1172,CHOOSE({1,2},Table1[Native],Table1[Name]),2,0)</f>
        <v>Dàfēng Qū</v>
      </c>
      <c r="N1172" t="str">
        <f>VLOOKUP(I1172,CHOOSE({1,2},Table1[Native],Table1[Name]),2,0)</f>
        <v>Yánchéng Shì</v>
      </c>
      <c r="O1172" t="str">
        <f t="shared" si="74"/>
        <v>Xituan Zhen (Yánchéng Shì)</v>
      </c>
      <c r="P1172" s="13" t="str">
        <f t="shared" si="75"/>
        <v>Xituan Zhen (Yánchéng Shì)</v>
      </c>
    </row>
    <row r="1173" spans="1:16" hidden="1" x14ac:dyDescent="0.25">
      <c r="A1173" t="s">
        <v>1426</v>
      </c>
      <c r="B1173" t="str">
        <f t="shared" si="72"/>
        <v>Xīwéi Xiāng</v>
      </c>
      <c r="C1173" t="str">
        <f t="shared" si="73"/>
        <v>Xīwéi Xiāng</v>
      </c>
      <c r="D1173" t="s">
        <v>1427</v>
      </c>
      <c r="E1173" t="s">
        <v>690</v>
      </c>
      <c r="F1173" t="str">
        <f>_xlfn.CONCAT(D1173,", ",H1173,", ",I1173,", ","江苏省")</f>
        <v>西圩乡, 沭阳县, 宿迁市, 江苏省</v>
      </c>
      <c r="G1173">
        <v>20531</v>
      </c>
      <c r="H1173" t="s">
        <v>89</v>
      </c>
      <c r="I1173" t="s">
        <v>87</v>
      </c>
      <c r="J1173" t="e">
        <f>VLOOKUP(F1173,[1]!china_towns_second__2[[Column1]:[Y]],3,FALSE)</f>
        <v>#N/A</v>
      </c>
      <c r="K1173" t="e">
        <f>VLOOKUP(F1173,[1]!china_towns_second__2[[Column1]:[Y]],2,FALSE)</f>
        <v>#N/A</v>
      </c>
      <c r="L1173" t="s">
        <v>4739</v>
      </c>
      <c r="M1173" t="str">
        <f>VLOOKUP(H1173,CHOOSE({1,2},Table1[Native],Table1[Name]),2,0)</f>
        <v>Shùyáng Xiàn</v>
      </c>
      <c r="N1173" t="str">
        <f>VLOOKUP(I1173,CHOOSE({1,2},Table1[Native],Table1[Name]),2,0)</f>
        <v>Sùqiān Shì</v>
      </c>
      <c r="O1173" t="str">
        <f t="shared" si="74"/>
        <v>Xiwei Xiang (Sùqiān Shì)</v>
      </c>
      <c r="P1173" s="13" t="str">
        <f t="shared" si="75"/>
        <v>Xiwei Xiang (Sùqiān Shì)</v>
      </c>
    </row>
    <row r="1174" spans="1:16" hidden="1" x14ac:dyDescent="0.25">
      <c r="A1174" t="s">
        <v>335</v>
      </c>
      <c r="B1174" t="str">
        <f t="shared" si="72"/>
        <v>Xīxiàshù Zhèn</v>
      </c>
      <c r="C1174" t="str">
        <f t="shared" si="73"/>
        <v>Xīxiàshù Zhèn</v>
      </c>
      <c r="D1174" t="s">
        <v>336</v>
      </c>
      <c r="E1174" t="s">
        <v>243</v>
      </c>
      <c r="F1174" t="str">
        <f>_xlfn.CONCAT(D1174,", ",H1174,", ",I1174,", ","江苏省")</f>
        <v>西夏墅镇, 新北区, 常州市, 江苏省</v>
      </c>
      <c r="G1174">
        <v>44474</v>
      </c>
      <c r="H1174" t="s">
        <v>17</v>
      </c>
      <c r="I1174" t="s">
        <v>6</v>
      </c>
      <c r="J1174">
        <f>VLOOKUP(F1174,[1]!china_towns_second__2[[Column1]:[Y]],3,FALSE)</f>
        <v>31.956425103087199</v>
      </c>
      <c r="K1174">
        <f>VLOOKUP(F1174,[1]!china_towns_second__2[[Column1]:[Y]],2,FALSE)</f>
        <v>119.81868009999999</v>
      </c>
      <c r="L1174" t="s">
        <v>4740</v>
      </c>
      <c r="M1174" t="str">
        <f>VLOOKUP(H1174,CHOOSE({1,2},Table1[Native],Table1[Name]),2,0)</f>
        <v>Xīnbĕi Qū</v>
      </c>
      <c r="N1174" t="str">
        <f>VLOOKUP(I1174,CHOOSE({1,2},Table1[Native],Table1[Name]),2,0)</f>
        <v>Chángzhōu Shì</v>
      </c>
      <c r="O1174" t="str">
        <f t="shared" si="74"/>
        <v>Xixiashu Zhen (Chángzhōu Shì)</v>
      </c>
      <c r="P1174" s="13" t="str">
        <f t="shared" si="75"/>
        <v>Xixiashu Zhen (Chángzhōu Shì)</v>
      </c>
    </row>
    <row r="1175" spans="1:16" hidden="1" x14ac:dyDescent="0.25">
      <c r="A1175" t="s">
        <v>2246</v>
      </c>
      <c r="B1175" t="str">
        <f t="shared" si="72"/>
        <v>Xīyí Gāoxīn Jìshù Chǎnyè Kāifāqū</v>
      </c>
      <c r="C1175" t="str">
        <f t="shared" si="73"/>
        <v>Xīyí Gāoxīn Jìshù Chǎnyè Kāifāqū</v>
      </c>
      <c r="D1175" t="s">
        <v>2247</v>
      </c>
      <c r="E1175" t="s">
        <v>248</v>
      </c>
      <c r="F1175" t="str">
        <f>_xlfn.CONCAT(D1175,", ",H1175,", ",I1175,", ","江苏省")</f>
        <v>锡沂高新技术产业开发区, 新沂市, 徐州市, 江苏省</v>
      </c>
      <c r="G1175">
        <v>261</v>
      </c>
      <c r="H1175" t="s">
        <v>161</v>
      </c>
      <c r="I1175" t="s">
        <v>147</v>
      </c>
      <c r="J1175" t="e">
        <f>VLOOKUP(F1175,[1]!china_towns_second__2[[Column1]:[Y]],3,FALSE)</f>
        <v>#N/A</v>
      </c>
      <c r="K1175" t="e">
        <f>VLOOKUP(F1175,[1]!china_towns_second__2[[Column1]:[Y]],2,FALSE)</f>
        <v>#N/A</v>
      </c>
      <c r="L1175" t="s">
        <v>4741</v>
      </c>
      <c r="M1175" t="str">
        <f>VLOOKUP(H1175,CHOOSE({1,2},Table1[Native],Table1[Name]),2,0)</f>
        <v>Xīnyí Shì</v>
      </c>
      <c r="N1175" t="str">
        <f>VLOOKUP(I1175,CHOOSE({1,2},Table1[Native],Table1[Name]),2,0)</f>
        <v>Xúzhōu Shì</v>
      </c>
      <c r="O1175" t="str">
        <f t="shared" si="74"/>
        <v>Xiyi Gaoxin Jishu Chanye Kaifaqu (Xúzhōu Shì)</v>
      </c>
      <c r="P1175" s="13" t="str">
        <f t="shared" si="75"/>
        <v>Xiyi Gaoxin Jishu Chanye Kaifaqu (Xúzhōu Shì)</v>
      </c>
    </row>
    <row r="1176" spans="1:16" hidden="1" x14ac:dyDescent="0.25">
      <c r="A1176" t="s">
        <v>1963</v>
      </c>
      <c r="B1176" t="str">
        <f t="shared" si="72"/>
        <v>Xīzhŭ Zhèn</v>
      </c>
      <c r="C1176" t="str">
        <f t="shared" si="73"/>
        <v>Xīzhŭ Zhèn</v>
      </c>
      <c r="D1176" t="s">
        <v>1964</v>
      </c>
      <c r="E1176" t="s">
        <v>243</v>
      </c>
      <c r="F1176" t="str">
        <f>_xlfn.CONCAT(D1176,", ",H1176,", ",I1176,", ","江苏省")</f>
        <v>西渚镇, 宜兴市, 无锡市, 江苏省</v>
      </c>
      <c r="G1176">
        <v>25376</v>
      </c>
      <c r="H1176" t="s">
        <v>145</v>
      </c>
      <c r="I1176" t="s">
        <v>133</v>
      </c>
      <c r="J1176">
        <f>VLOOKUP(F1176,[1]!china_towns_second__2[[Column1]:[Y]],3,FALSE)</f>
        <v>31.2820459653847</v>
      </c>
      <c r="K1176">
        <f>VLOOKUP(F1176,[1]!china_towns_second__2[[Column1]:[Y]],2,FALSE)</f>
        <v>119.556298</v>
      </c>
      <c r="L1176" t="s">
        <v>4742</v>
      </c>
      <c r="M1176" t="str">
        <f>VLOOKUP(H1176,CHOOSE({1,2},Table1[Native],Table1[Name]),2,0)</f>
        <v>Yíxīng Shì</v>
      </c>
      <c r="N1176" t="str">
        <f>VLOOKUP(I1176,CHOOSE({1,2},Table1[Native],Table1[Name]),2,0)</f>
        <v>Wúxī Shì</v>
      </c>
      <c r="O1176" t="str">
        <f t="shared" si="74"/>
        <v>Xizhu Zhen (Wúxī Shì)</v>
      </c>
      <c r="P1176" s="13" t="str">
        <f t="shared" si="75"/>
        <v>Xizhu Zhen (Wúxī Shì)</v>
      </c>
    </row>
    <row r="1177" spans="1:16" hidden="1" x14ac:dyDescent="0.25">
      <c r="A1177" t="s">
        <v>1802</v>
      </c>
      <c r="B1177" t="str">
        <f t="shared" si="72"/>
        <v>Xuānbăo Zhèn</v>
      </c>
      <c r="C1177" t="str">
        <f t="shared" si="73"/>
        <v>Xuānbăo Zhèn</v>
      </c>
      <c r="D1177" t="s">
        <v>1803</v>
      </c>
      <c r="E1177" t="s">
        <v>243</v>
      </c>
      <c r="F1177" t="str">
        <f>_xlfn.CONCAT(D1177,", ",H1177,", ",I1177,", ","江苏省")</f>
        <v>宣堡镇, 泰兴市, 泰州市, 江苏省</v>
      </c>
      <c r="G1177">
        <v>25186</v>
      </c>
      <c r="H1177" t="s">
        <v>127</v>
      </c>
      <c r="I1177" t="s">
        <v>117</v>
      </c>
      <c r="J1177">
        <f>VLOOKUP(F1177,[1]!china_towns_second__2[[Column1]:[Y]],3,FALSE)</f>
        <v>32.290373147114899</v>
      </c>
      <c r="K1177">
        <f>VLOOKUP(F1177,[1]!china_towns_second__2[[Column1]:[Y]],2,FALSE)</f>
        <v>119.9783058</v>
      </c>
      <c r="L1177" t="s">
        <v>4743</v>
      </c>
      <c r="M1177" t="str">
        <f>VLOOKUP(H1177,CHOOSE({1,2},Table1[Native],Table1[Name]),2,0)</f>
        <v>Tàixīng Shì</v>
      </c>
      <c r="N1177" t="str">
        <f>VLOOKUP(I1177,CHOOSE({1,2},Table1[Native],Table1[Name]),2,0)</f>
        <v>Tàizhōu Shì</v>
      </c>
      <c r="O1177" t="str">
        <f t="shared" si="74"/>
        <v>Xuanbao Zhen (Tàizhōu Shì)</v>
      </c>
      <c r="P1177" s="13" t="str">
        <f t="shared" si="75"/>
        <v>Xuanbao Zhen (Tàizhōu Shì)</v>
      </c>
    </row>
    <row r="1178" spans="1:16" hidden="1" x14ac:dyDescent="0.25">
      <c r="A1178" t="s">
        <v>988</v>
      </c>
      <c r="B1178" t="str">
        <f t="shared" si="72"/>
        <v>Xuánwŭhú Jiēdào</v>
      </c>
      <c r="C1178" t="str">
        <f t="shared" si="73"/>
        <v>Xuánwŭhú Jiēdào</v>
      </c>
      <c r="D1178" t="s">
        <v>989</v>
      </c>
      <c r="E1178" t="s">
        <v>240</v>
      </c>
      <c r="F1178" t="str">
        <f>_xlfn.CONCAT(D1178,", ",H1178,", ",I1178,", ","江苏省")</f>
        <v>玄武湖街道, 玄武区, 南京市, 江苏省</v>
      </c>
      <c r="G1178">
        <v>69739</v>
      </c>
      <c r="H1178" t="s">
        <v>68</v>
      </c>
      <c r="I1178" t="s">
        <v>51</v>
      </c>
      <c r="J1178">
        <f>VLOOKUP(F1178,[1]!china_towns_second__2[[Column1]:[Y]],3,FALSE)</f>
        <v>32.0881145402995</v>
      </c>
      <c r="K1178">
        <f>VLOOKUP(F1178,[1]!china_towns_second__2[[Column1]:[Y]],2,FALSE)</f>
        <v>118.8606455</v>
      </c>
      <c r="L1178" t="s">
        <v>4744</v>
      </c>
      <c r="M1178" t="str">
        <f>VLOOKUP(H1178,CHOOSE({1,2},Table1[Native],Table1[Name]),2,0)</f>
        <v>Xuánwŭ Qū</v>
      </c>
      <c r="N1178" t="str">
        <f>VLOOKUP(I1178,CHOOSE({1,2},Table1[Native],Table1[Name]),2,0)</f>
        <v>Nánjīng Shì</v>
      </c>
      <c r="O1178" t="str">
        <f t="shared" si="74"/>
        <v>Xuanwuhu Jiedao (Nánjīng Shì)</v>
      </c>
      <c r="P1178" s="13" t="str">
        <f t="shared" si="75"/>
        <v>Xuanwuhu Jiedao (Nánjīng Shì)</v>
      </c>
    </row>
    <row r="1179" spans="1:16" hidden="1" x14ac:dyDescent="0.25">
      <c r="A1179" t="s">
        <v>990</v>
      </c>
      <c r="B1179" t="str">
        <f t="shared" si="72"/>
        <v>Xuánwŭmén Jiēdào</v>
      </c>
      <c r="C1179" t="str">
        <f t="shared" si="73"/>
        <v>Xuánwŭmén Jiēdào</v>
      </c>
      <c r="D1179" t="s">
        <v>991</v>
      </c>
      <c r="E1179" t="s">
        <v>240</v>
      </c>
      <c r="F1179" t="str">
        <f>_xlfn.CONCAT(D1179,", ",H1179,", ",I1179,", ","江苏省")</f>
        <v>玄武门街道, 玄武区, 南京市, 江苏省</v>
      </c>
      <c r="G1179">
        <v>41993</v>
      </c>
      <c r="H1179" t="s">
        <v>68</v>
      </c>
      <c r="I1179" t="s">
        <v>51</v>
      </c>
      <c r="J1179">
        <f>VLOOKUP(F1179,[1]!china_towns_second__2[[Column1]:[Y]],3,FALSE)</f>
        <v>32.072257705828001</v>
      </c>
      <c r="K1179">
        <f>VLOOKUP(F1179,[1]!china_towns_second__2[[Column1]:[Y]],2,FALSE)</f>
        <v>118.7905926</v>
      </c>
      <c r="L1179" t="s">
        <v>4745</v>
      </c>
      <c r="M1179" t="str">
        <f>VLOOKUP(H1179,CHOOSE({1,2},Table1[Native],Table1[Name]),2,0)</f>
        <v>Xuánwŭ Qū</v>
      </c>
      <c r="N1179" t="str">
        <f>VLOOKUP(I1179,CHOOSE({1,2},Table1[Native],Table1[Name]),2,0)</f>
        <v>Nánjīng Shì</v>
      </c>
      <c r="O1179" t="str">
        <f t="shared" si="74"/>
        <v>Xuanwumen Jiedao (Nánjīng Shì)</v>
      </c>
      <c r="P1179" s="13" t="str">
        <f t="shared" si="75"/>
        <v>Xuanwumen Jiedao (Nánjīng Shì)</v>
      </c>
    </row>
    <row r="1180" spans="1:16" hidden="1" x14ac:dyDescent="0.25">
      <c r="A1180" t="s">
        <v>588</v>
      </c>
      <c r="B1180" t="str">
        <f t="shared" si="72"/>
        <v>Xūchéng Jiēdào</v>
      </c>
      <c r="C1180" t="str">
        <f t="shared" si="73"/>
        <v>Xūchéng Jiēdào</v>
      </c>
      <c r="D1180" t="s">
        <v>589</v>
      </c>
      <c r="E1180" t="s">
        <v>240</v>
      </c>
      <c r="F1180" t="str">
        <f>_xlfn.CONCAT(D1180,", ",H1180,", ",I1180,", ","江苏省")</f>
        <v>盱城街道, 盱眙县, 淮安市, 江苏省</v>
      </c>
      <c r="G1180">
        <v>141365</v>
      </c>
      <c r="H1180" t="s">
        <v>35</v>
      </c>
      <c r="I1180" t="s">
        <v>21</v>
      </c>
      <c r="J1180" t="e">
        <f>VLOOKUP(F1180,[1]!china_towns_second__2[[Column1]:[Y]],3,FALSE)</f>
        <v>#N/A</v>
      </c>
      <c r="K1180" t="e">
        <f>VLOOKUP(F1180,[1]!china_towns_second__2[[Column1]:[Y]],2,FALSE)</f>
        <v>#N/A</v>
      </c>
      <c r="L1180" t="s">
        <v>4746</v>
      </c>
      <c r="M1180" t="str">
        <f>VLOOKUP(H1180,CHOOSE({1,2},Table1[Native],Table1[Name]),2,0)</f>
        <v>Xūyí Xiàn</v>
      </c>
      <c r="N1180" t="str">
        <f>VLOOKUP(I1180,CHOOSE({1,2},Table1[Native],Table1[Name]),2,0)</f>
        <v>Huái'ān Shì</v>
      </c>
      <c r="O1180" t="str">
        <f t="shared" si="74"/>
        <v>Xucheng Jiedao (Huái'ān Shì)</v>
      </c>
      <c r="P1180" s="13" t="str">
        <f t="shared" si="75"/>
        <v>Xucheng Jiedao (Huái'ān Shì)</v>
      </c>
    </row>
    <row r="1181" spans="1:16" hidden="1" x14ac:dyDescent="0.25">
      <c r="A1181" t="s">
        <v>337</v>
      </c>
      <c r="B1181" t="str">
        <f t="shared" si="72"/>
        <v>Xuēbù Zhèn</v>
      </c>
      <c r="C1181" t="str">
        <f t="shared" si="73"/>
        <v>Xuēbù Zhèn</v>
      </c>
      <c r="D1181" t="s">
        <v>338</v>
      </c>
      <c r="E1181" t="s">
        <v>243</v>
      </c>
      <c r="F1181" t="str">
        <f>_xlfn.CONCAT(D1181,", ",H1181,", ",I1181,", ","江苏省")</f>
        <v>薛埠镇, 金坛区, 常州市, 江苏省</v>
      </c>
      <c r="G1181">
        <v>58419</v>
      </c>
      <c r="H1181" t="s">
        <v>9</v>
      </c>
      <c r="I1181" t="s">
        <v>6</v>
      </c>
      <c r="J1181">
        <f>VLOOKUP(F1181,[1]!china_towns_second__2[[Column1]:[Y]],3,FALSE)</f>
        <v>31.7459423832711</v>
      </c>
      <c r="K1181">
        <f>VLOOKUP(F1181,[1]!china_towns_second__2[[Column1]:[Y]],2,FALSE)</f>
        <v>119.3697315</v>
      </c>
      <c r="L1181" t="s">
        <v>4747</v>
      </c>
      <c r="M1181" t="str">
        <f>VLOOKUP(H1181,CHOOSE({1,2},Table1[Native],Table1[Name]),2,0)</f>
        <v>Jīntán Qū</v>
      </c>
      <c r="N1181" t="str">
        <f>VLOOKUP(I1181,CHOOSE({1,2},Table1[Native],Table1[Name]),2,0)</f>
        <v>Chángzhōu Shì</v>
      </c>
      <c r="O1181" t="str">
        <f t="shared" si="74"/>
        <v>Xuebu Zhen (Chángzhōu Shì)</v>
      </c>
      <c r="P1181" s="13" t="str">
        <f t="shared" si="75"/>
        <v>Xuebu Zhen (Chángzhōu Shì)</v>
      </c>
    </row>
    <row r="1182" spans="1:16" hidden="1" x14ac:dyDescent="0.25">
      <c r="A1182" t="s">
        <v>2542</v>
      </c>
      <c r="B1182" t="str">
        <f t="shared" si="72"/>
        <v>Xuéfù Zhèn</v>
      </c>
      <c r="C1182" t="str">
        <f t="shared" si="73"/>
        <v>Xuéfù Zhèn</v>
      </c>
      <c r="D1182" t="s">
        <v>2543</v>
      </c>
      <c r="E1182" t="s">
        <v>243</v>
      </c>
      <c r="F1182" t="str">
        <f>_xlfn.CONCAT(D1182,", ",H1182,", ",I1182,", ","江苏省")</f>
        <v>学富镇, 盐都区, 盐城市, 江苏省</v>
      </c>
      <c r="G1182">
        <v>23366</v>
      </c>
      <c r="H1182" t="s">
        <v>182</v>
      </c>
      <c r="I1182" t="s">
        <v>165</v>
      </c>
      <c r="J1182">
        <f>VLOOKUP(F1182,[1]!china_towns_second__2[[Column1]:[Y]],3,FALSE)</f>
        <v>33.314290728043503</v>
      </c>
      <c r="K1182">
        <f>VLOOKUP(F1182,[1]!china_towns_second__2[[Column1]:[Y]],2,FALSE)</f>
        <v>119.87840540000001</v>
      </c>
      <c r="L1182" t="s">
        <v>4748</v>
      </c>
      <c r="M1182" t="str">
        <f>VLOOKUP(H1182,CHOOSE({1,2},Table1[Native],Table1[Name]),2,0)</f>
        <v>Yándū Qū</v>
      </c>
      <c r="N1182" t="str">
        <f>VLOOKUP(I1182,CHOOSE({1,2},Table1[Native],Table1[Name]),2,0)</f>
        <v>Yánchéng Shì</v>
      </c>
      <c r="O1182" t="str">
        <f t="shared" si="74"/>
        <v>Xuefu Zhen (Yánchéng Shì)</v>
      </c>
      <c r="P1182" s="13" t="str">
        <f t="shared" si="75"/>
        <v>Xuefu Zhen (Yánchéng Shì)</v>
      </c>
    </row>
    <row r="1183" spans="1:16" hidden="1" x14ac:dyDescent="0.25">
      <c r="A1183" t="s">
        <v>339</v>
      </c>
      <c r="B1183" t="str">
        <f t="shared" si="72"/>
        <v>Xuējiā Zhèn</v>
      </c>
      <c r="C1183" t="str">
        <f t="shared" si="73"/>
        <v>Xuējiā Zhèn</v>
      </c>
      <c r="D1183" t="s">
        <v>340</v>
      </c>
      <c r="E1183" t="s">
        <v>243</v>
      </c>
      <c r="F1183" t="str">
        <f>_xlfn.CONCAT(D1183,", ",H1183,", ",I1183,", ","江苏省")</f>
        <v>薛家镇, 新北区, 常州市, 江苏省</v>
      </c>
      <c r="G1183">
        <v>56572</v>
      </c>
      <c r="H1183" t="s">
        <v>17</v>
      </c>
      <c r="I1183" t="s">
        <v>6</v>
      </c>
      <c r="J1183">
        <f>VLOOKUP(F1183,[1]!china_towns_second__2[[Column1]:[Y]],3,FALSE)</f>
        <v>31.858438940614398</v>
      </c>
      <c r="K1183">
        <f>VLOOKUP(F1183,[1]!china_towns_second__2[[Column1]:[Y]],2,FALSE)</f>
        <v>119.8984067</v>
      </c>
      <c r="L1183" t="s">
        <v>4749</v>
      </c>
      <c r="M1183" t="str">
        <f>VLOOKUP(H1183,CHOOSE({1,2},Table1[Native],Table1[Name]),2,0)</f>
        <v>Xīnbĕi Qū</v>
      </c>
      <c r="N1183" t="str">
        <f>VLOOKUP(I1183,CHOOSE({1,2},Table1[Native],Table1[Name]),2,0)</f>
        <v>Chángzhōu Shì</v>
      </c>
      <c r="O1183" t="str">
        <f t="shared" si="74"/>
        <v>Xuejia Zhen (Chángzhōu Shì)</v>
      </c>
      <c r="P1183" s="13" t="str">
        <f t="shared" si="75"/>
        <v>Xuejia Zhen (Chángzhōu Shì)</v>
      </c>
    </row>
    <row r="1184" spans="1:16" hidden="1" x14ac:dyDescent="0.25">
      <c r="A1184" t="s">
        <v>1965</v>
      </c>
      <c r="B1184" t="str">
        <f t="shared" si="72"/>
        <v>Xuĕlàng Jiēdào</v>
      </c>
      <c r="C1184" t="str">
        <f t="shared" si="73"/>
        <v>Xuĕlàng Jiēdào</v>
      </c>
      <c r="D1184" t="s">
        <v>1966</v>
      </c>
      <c r="E1184" t="s">
        <v>240</v>
      </c>
      <c r="F1184" t="str">
        <f>_xlfn.CONCAT(D1184,", ",H1184,", ",I1184,", ","江苏省")</f>
        <v>雪浪街道, 滨湖区, 无锡市, 江苏省</v>
      </c>
      <c r="G1184">
        <v>116960</v>
      </c>
      <c r="H1184" t="s">
        <v>135</v>
      </c>
      <c r="I1184" t="s">
        <v>133</v>
      </c>
      <c r="J1184">
        <f>VLOOKUP(F1184,[1]!china_towns_second__2[[Column1]:[Y]],3,FALSE)</f>
        <v>31.4601811813308</v>
      </c>
      <c r="K1184">
        <f>VLOOKUP(F1184,[1]!china_towns_second__2[[Column1]:[Y]],2,FALSE)</f>
        <v>120.2486148</v>
      </c>
      <c r="L1184" t="s">
        <v>4750</v>
      </c>
      <c r="M1184" t="str">
        <f>VLOOKUP(H1184,CHOOSE({1,2},Table1[Native],Table1[Name]),2,0)</f>
        <v>Bīnhú Qū</v>
      </c>
      <c r="N1184" t="str">
        <f>VLOOKUP(I1184,CHOOSE({1,2},Table1[Native],Table1[Name]),2,0)</f>
        <v>Wúxī Shì</v>
      </c>
      <c r="O1184" t="str">
        <f t="shared" si="74"/>
        <v>Xuelang Jiedao (Wúxī Shì)</v>
      </c>
      <c r="P1184" s="13" t="str">
        <f t="shared" si="75"/>
        <v>Xuelang Jiedao (Wúxī Shì)</v>
      </c>
    </row>
    <row r="1185" spans="1:16" hidden="1" x14ac:dyDescent="0.25">
      <c r="A1185" t="s">
        <v>1226</v>
      </c>
      <c r="B1185" t="str">
        <f t="shared" si="72"/>
        <v>Xuétián Jiēdào</v>
      </c>
      <c r="C1185" t="str">
        <f t="shared" si="73"/>
        <v>Xuétián Jiēdào</v>
      </c>
      <c r="D1185" t="s">
        <v>1227</v>
      </c>
      <c r="E1185" t="s">
        <v>240</v>
      </c>
      <c r="F1185" t="str">
        <f>_xlfn.CONCAT(D1185,", ",H1185,", ",I1185,", ","江苏省")</f>
        <v>学田街道, 崇川区, 南通市, 江苏省</v>
      </c>
      <c r="G1185">
        <v>68090</v>
      </c>
      <c r="H1185" t="s">
        <v>73</v>
      </c>
      <c r="I1185" t="s">
        <v>72</v>
      </c>
      <c r="J1185">
        <f>VLOOKUP(F1185,[1]!china_towns_second__2[[Column1]:[Y]],3,FALSE)</f>
        <v>32.0110427549928</v>
      </c>
      <c r="K1185">
        <f>VLOOKUP(F1185,[1]!china_towns_second__2[[Column1]:[Y]],2,FALSE)</f>
        <v>120.88525060000001</v>
      </c>
      <c r="L1185" t="s">
        <v>4751</v>
      </c>
      <c r="M1185" t="str">
        <f>VLOOKUP(H1185,CHOOSE({1,2},Table1[Native],Table1[Name]),2,0)</f>
        <v>Chóngchuān Qū</v>
      </c>
      <c r="N1185" t="str">
        <f>VLOOKUP(I1185,CHOOSE({1,2},Table1[Native],Table1[Name]),2,0)</f>
        <v>Nántōng Shì</v>
      </c>
      <c r="O1185" t="str">
        <f t="shared" si="74"/>
        <v>Xuetian Jiedao (Nántōng Shì)</v>
      </c>
      <c r="P1185" s="13" t="str">
        <f t="shared" si="75"/>
        <v>Xuetian Jiedao (Nántōng Shì)</v>
      </c>
    </row>
    <row r="1186" spans="1:16" hidden="1" x14ac:dyDescent="0.25">
      <c r="A1186" t="s">
        <v>341</v>
      </c>
      <c r="B1186" t="str">
        <f t="shared" si="72"/>
        <v>Xuĕyàn Zhèn</v>
      </c>
      <c r="C1186" t="str">
        <f t="shared" si="73"/>
        <v>Xuĕyàn Zhèn</v>
      </c>
      <c r="D1186" t="s">
        <v>342</v>
      </c>
      <c r="E1186" t="s">
        <v>243</v>
      </c>
      <c r="F1186" t="str">
        <f>_xlfn.CONCAT(D1186,", ",H1186,", ",I1186,", ","江苏省")</f>
        <v>雪堰镇, 武进区, 常州市, 江苏省</v>
      </c>
      <c r="G1186">
        <v>94705</v>
      </c>
      <c r="H1186" t="s">
        <v>15</v>
      </c>
      <c r="I1186" t="s">
        <v>6</v>
      </c>
      <c r="J1186">
        <f>VLOOKUP(F1186,[1]!china_towns_second__2[[Column1]:[Y]],3,FALSE)</f>
        <v>31.4766182592188</v>
      </c>
      <c r="K1186">
        <f>VLOOKUP(F1186,[1]!china_towns_second__2[[Column1]:[Y]],2,FALSE)</f>
        <v>120.04936789999999</v>
      </c>
      <c r="L1186" t="s">
        <v>4752</v>
      </c>
      <c r="M1186" t="str">
        <f>VLOOKUP(H1186,CHOOSE({1,2},Table1[Native],Table1[Name]),2,0)</f>
        <v>Wŭjìn Qū</v>
      </c>
      <c r="N1186" t="str">
        <f>VLOOKUP(I1186,CHOOSE({1,2},Table1[Native],Table1[Name]),2,0)</f>
        <v>Chángzhōu Shì</v>
      </c>
      <c r="O1186" t="str">
        <f t="shared" si="74"/>
        <v>Xueyan Zhen (Chángzhōu Shì)</v>
      </c>
      <c r="P1186" s="13" t="str">
        <f t="shared" si="75"/>
        <v>Xueyan Zhen (Chángzhōu Shì)</v>
      </c>
    </row>
    <row r="1187" spans="1:16" hidden="1" x14ac:dyDescent="0.25">
      <c r="A1187" t="s">
        <v>795</v>
      </c>
      <c r="B1187" t="str">
        <f t="shared" si="72"/>
        <v>Xūgōu Jiēdào [incl. Hǎizhōuwān Jiēdào]</v>
      </c>
      <c r="C1187" t="str">
        <f t="shared" si="73"/>
        <v>Xūgōu Jiēdào [incl. Hǎizhōuwān Jiēdào]</v>
      </c>
      <c r="D1187" t="s">
        <v>796</v>
      </c>
      <c r="E1187" t="s">
        <v>240</v>
      </c>
      <c r="F1187" t="str">
        <f>_xlfn.CONCAT(D1187,", ",H1187,", ",I1187,", ","江苏省")</f>
        <v>墟沟街道, 连云区, 连云港市, 江苏省</v>
      </c>
      <c r="G1187">
        <v>89068</v>
      </c>
      <c r="H1187" t="s">
        <v>48</v>
      </c>
      <c r="I1187" t="s">
        <v>37</v>
      </c>
      <c r="J1187">
        <f>VLOOKUP(F1187,[1]!china_towns_second__2[[Column1]:[Y]],3,FALSE)</f>
        <v>34.736708740270601</v>
      </c>
      <c r="K1187">
        <f>VLOOKUP(F1187,[1]!china_towns_second__2[[Column1]:[Y]],2,FALSE)</f>
        <v>119.36690849999999</v>
      </c>
      <c r="L1187" t="s">
        <v>4753</v>
      </c>
      <c r="M1187" t="str">
        <f>VLOOKUP(H1187,CHOOSE({1,2},Table1[Native],Table1[Name]),2,0)</f>
        <v>Liányún Qū</v>
      </c>
      <c r="N1187" t="str">
        <f>VLOOKUP(I1187,CHOOSE({1,2},Table1[Native],Table1[Name]),2,0)</f>
        <v>Liányúngăng Shì</v>
      </c>
      <c r="O1187" t="str">
        <f t="shared" si="74"/>
        <v>Xugou Jiedao [incl. Haizhouwan Jiedao] (Liányúngăng Shì)</v>
      </c>
      <c r="P1187" s="13" t="str">
        <f t="shared" si="75"/>
        <v>Xugou Jiedao [incl. Haizhouwan Jiedao] (Liányúngăng Shì)</v>
      </c>
    </row>
    <row r="1188" spans="1:16" hidden="1" x14ac:dyDescent="0.25">
      <c r="A1188" t="s">
        <v>2544</v>
      </c>
      <c r="B1188" t="str">
        <f t="shared" si="72"/>
        <v>Xŭhé Zhèn</v>
      </c>
      <c r="C1188" t="str">
        <f t="shared" si="73"/>
        <v>Xŭhé Zhèn</v>
      </c>
      <c r="D1188" t="s">
        <v>2545</v>
      </c>
      <c r="E1188" t="s">
        <v>243</v>
      </c>
      <c r="F1188" t="str">
        <f>_xlfn.CONCAT(D1188,", ",H1188,", ",I1188,", ","江苏省")</f>
        <v>许河镇, 东台市, 盐城市, 江苏省</v>
      </c>
      <c r="G1188">
        <v>42295</v>
      </c>
      <c r="H1188" t="s">
        <v>171</v>
      </c>
      <c r="I1188" t="s">
        <v>165</v>
      </c>
      <c r="J1188">
        <f>VLOOKUP(F1188,[1]!china_towns_second__2[[Column1]:[Y]],3,FALSE)</f>
        <v>32.715966402536502</v>
      </c>
      <c r="K1188">
        <f>VLOOKUP(F1188,[1]!china_towns_second__2[[Column1]:[Y]],2,FALSE)</f>
        <v>120.6542616</v>
      </c>
      <c r="L1188" t="s">
        <v>4754</v>
      </c>
      <c r="M1188" t="str">
        <f>VLOOKUP(H1188,CHOOSE({1,2},Table1[Native],Table1[Name]),2,0)</f>
        <v>Dōngtái Shì</v>
      </c>
      <c r="N1188" t="str">
        <f>VLOOKUP(I1188,CHOOSE({1,2},Table1[Native],Table1[Name]),2,0)</f>
        <v>Yánchéng Shì</v>
      </c>
      <c r="O1188" t="str">
        <f t="shared" si="74"/>
        <v>Xuhe Zhen (Yánchéng Shì)</v>
      </c>
      <c r="P1188" s="13" t="str">
        <f t="shared" si="75"/>
        <v>Xuhe Zhen (Yánchéng Shì)</v>
      </c>
    </row>
    <row r="1189" spans="1:16" hidden="1" x14ac:dyDescent="0.25">
      <c r="A1189" t="s">
        <v>1619</v>
      </c>
      <c r="B1189" t="str">
        <f t="shared" si="72"/>
        <v>Xūkŏu Zhèn</v>
      </c>
      <c r="C1189" t="str">
        <f t="shared" si="73"/>
        <v>Xūkŏu Zhèn</v>
      </c>
      <c r="D1189" t="s">
        <v>1620</v>
      </c>
      <c r="E1189" t="s">
        <v>243</v>
      </c>
      <c r="F1189" t="str">
        <f>_xlfn.CONCAT(D1189,", ",H1189,", ",I1189,", ","江苏省")</f>
        <v>胥口镇, 吴中区, 苏州市, 江苏省</v>
      </c>
      <c r="G1189">
        <v>78756</v>
      </c>
      <c r="H1189" t="s">
        <v>111</v>
      </c>
      <c r="I1189" t="s">
        <v>98</v>
      </c>
      <c r="J1189">
        <f>VLOOKUP(F1189,[1]!china_towns_second__2[[Column1]:[Y]],3,FALSE)</f>
        <v>31.2247056481621</v>
      </c>
      <c r="K1189">
        <f>VLOOKUP(F1189,[1]!china_towns_second__2[[Column1]:[Y]],2,FALSE)</f>
        <v>120.4832244</v>
      </c>
      <c r="L1189" t="s">
        <v>4755</v>
      </c>
      <c r="M1189" t="str">
        <f>VLOOKUP(H1189,CHOOSE({1,2},Table1[Native],Table1[Name]),2,0)</f>
        <v>Wúzhōng Qū</v>
      </c>
      <c r="N1189" t="str">
        <f>VLOOKUP(I1189,CHOOSE({1,2},Table1[Native],Table1[Name]),2,0)</f>
        <v>Sūzhōu Shì</v>
      </c>
      <c r="O1189" t="str">
        <f t="shared" si="74"/>
        <v>Xukou Zhen (Sūzhōu Shì)</v>
      </c>
      <c r="P1189" s="13" t="str">
        <f t="shared" si="75"/>
        <v>Xukou Zhen (Sūzhōu Shì)</v>
      </c>
    </row>
    <row r="1190" spans="1:16" hidden="1" x14ac:dyDescent="0.25">
      <c r="A1190" t="s">
        <v>590</v>
      </c>
      <c r="B1190" t="str">
        <f t="shared" si="72"/>
        <v>Xúliū Zhèn [incl. Xīsòngjí Zhèn]</v>
      </c>
      <c r="C1190" t="str">
        <f t="shared" si="73"/>
        <v>Xúliū Zhèn [incl. Xīsòngjí Zhèn]</v>
      </c>
      <c r="D1190" t="s">
        <v>591</v>
      </c>
      <c r="E1190" t="s">
        <v>243</v>
      </c>
      <c r="F1190" t="str">
        <f>_xlfn.CONCAT(D1190,", ",H1190,", ",I1190,", ","江苏省")</f>
        <v>徐溜镇, 淮阴区, 淮安市, 江苏省</v>
      </c>
      <c r="G1190">
        <v>61450</v>
      </c>
      <c r="H1190" t="s">
        <v>27</v>
      </c>
      <c r="I1190" t="s">
        <v>21</v>
      </c>
      <c r="J1190">
        <f>VLOOKUP(F1190,[1]!china_towns_second__2[[Column1]:[Y]],3,FALSE)</f>
        <v>33.854542162559397</v>
      </c>
      <c r="K1190">
        <f>VLOOKUP(F1190,[1]!china_towns_second__2[[Column1]:[Y]],2,FALSE)</f>
        <v>118.9170295</v>
      </c>
      <c r="L1190" t="s">
        <v>4756</v>
      </c>
      <c r="M1190" t="str">
        <f>VLOOKUP(H1190,CHOOSE({1,2},Table1[Native],Table1[Name]),2,0)</f>
        <v>Huáiyīn Qū</v>
      </c>
      <c r="N1190" t="str">
        <f>VLOOKUP(I1190,CHOOSE({1,2},Table1[Native],Table1[Name]),2,0)</f>
        <v>Huái'ān Shì</v>
      </c>
      <c r="O1190" t="str">
        <f t="shared" si="74"/>
        <v>Xuliu Zhen [incl. Xisongji Zhen] (Huái'ān Shì)</v>
      </c>
      <c r="P1190" s="13" t="str">
        <f t="shared" si="75"/>
        <v>Xuliu Zhen [incl. Xisongji Zhen] (Huái'ān Shì)</v>
      </c>
    </row>
    <row r="1191" spans="1:16" hidden="1" x14ac:dyDescent="0.25">
      <c r="A1191" t="s">
        <v>1967</v>
      </c>
      <c r="B1191" t="str">
        <f t="shared" si="72"/>
        <v>Xúshè Zhèn</v>
      </c>
      <c r="C1191" t="str">
        <f t="shared" si="73"/>
        <v>Xúshè Zhèn</v>
      </c>
      <c r="D1191" t="s">
        <v>1968</v>
      </c>
      <c r="E1191" t="s">
        <v>243</v>
      </c>
      <c r="F1191" t="str">
        <f>_xlfn.CONCAT(D1191,", ",H1191,", ",I1191,", ","江苏省")</f>
        <v>徐舍镇, 宜兴市, 无锡市, 江苏省</v>
      </c>
      <c r="G1191">
        <v>83512</v>
      </c>
      <c r="H1191" t="s">
        <v>145</v>
      </c>
      <c r="I1191" t="s">
        <v>133</v>
      </c>
      <c r="J1191">
        <f>VLOOKUP(F1191,[1]!china_towns_second__2[[Column1]:[Y]],3,FALSE)</f>
        <v>31.387793654532501</v>
      </c>
      <c r="K1191">
        <f>VLOOKUP(F1191,[1]!china_towns_second__2[[Column1]:[Y]],2,FALSE)</f>
        <v>119.61450019999999</v>
      </c>
      <c r="L1191" t="s">
        <v>4757</v>
      </c>
      <c r="M1191" t="str">
        <f>VLOOKUP(H1191,CHOOSE({1,2},Table1[Native],Table1[Name]),2,0)</f>
        <v>Yíxīng Shì</v>
      </c>
      <c r="N1191" t="str">
        <f>VLOOKUP(I1191,CHOOSE({1,2},Table1[Native],Table1[Name]),2,0)</f>
        <v>Wúxī Shì</v>
      </c>
      <c r="O1191" t="str">
        <f t="shared" si="74"/>
        <v>Xushe Zhen (Wúxī Shì)</v>
      </c>
      <c r="P1191" s="13" t="str">
        <f t="shared" si="75"/>
        <v>Xushe Zhen (Wúxī Shì)</v>
      </c>
    </row>
    <row r="1192" spans="1:16" hidden="1" x14ac:dyDescent="0.25">
      <c r="A1192" t="s">
        <v>1969</v>
      </c>
      <c r="B1192" t="str">
        <f t="shared" si="72"/>
        <v>Xúxiákè Zhèn</v>
      </c>
      <c r="C1192" t="str">
        <f t="shared" si="73"/>
        <v>Xúxiákè Zhèn</v>
      </c>
      <c r="D1192" t="s">
        <v>1970</v>
      </c>
      <c r="E1192" t="s">
        <v>243</v>
      </c>
      <c r="F1192" t="str">
        <f>_xlfn.CONCAT(D1192,", ",H1192,", ",I1192,", ","江苏省")</f>
        <v>徐霞客镇, 江阴市, 无锡市, 江苏省</v>
      </c>
      <c r="G1192">
        <v>131040</v>
      </c>
      <c r="H1192" t="s">
        <v>139</v>
      </c>
      <c r="I1192" t="s">
        <v>133</v>
      </c>
      <c r="J1192">
        <f>VLOOKUP(F1192,[1]!china_towns_second__2[[Column1]:[Y]],3,FALSE)</f>
        <v>31.769667743335599</v>
      </c>
      <c r="K1192">
        <f>VLOOKUP(F1192,[1]!china_towns_second__2[[Column1]:[Y]],2,FALSE)</f>
        <v>120.3201547</v>
      </c>
      <c r="L1192" t="s">
        <v>4758</v>
      </c>
      <c r="M1192" t="str">
        <f>VLOOKUP(H1192,CHOOSE({1,2},Table1[Native],Table1[Name]),2,0)</f>
        <v>Jiāngyīn Shì</v>
      </c>
      <c r="N1192" t="str">
        <f>VLOOKUP(I1192,CHOOSE({1,2},Table1[Native],Table1[Name]),2,0)</f>
        <v>Wúxī Shì</v>
      </c>
      <c r="O1192" t="str">
        <f t="shared" si="74"/>
        <v>Xuxiake Zhen (Wúxī Shì)</v>
      </c>
      <c r="P1192" s="13" t="str">
        <f t="shared" si="75"/>
        <v>Xuxiake Zhen (Wúxī Shì)</v>
      </c>
    </row>
    <row r="1193" spans="1:16" hidden="1" x14ac:dyDescent="0.25">
      <c r="A1193" t="s">
        <v>592</v>
      </c>
      <c r="B1193" t="str">
        <f t="shared" si="72"/>
        <v>Xúyáng Jiēdào</v>
      </c>
      <c r="C1193" t="str">
        <f t="shared" si="73"/>
        <v>Xúyáng Jiēdào</v>
      </c>
      <c r="D1193" t="s">
        <v>593</v>
      </c>
      <c r="E1193" t="s">
        <v>240</v>
      </c>
      <c r="F1193" t="str">
        <f>_xlfn.CONCAT(D1193,", ",H1193,", ",I1193,", ","江苏省")</f>
        <v>徐杨街道, 清江浦区, 淮安市, 江苏省</v>
      </c>
      <c r="G1193">
        <v>46813</v>
      </c>
      <c r="H1193" t="s">
        <v>33</v>
      </c>
      <c r="I1193" t="s">
        <v>21</v>
      </c>
      <c r="J1193" t="e">
        <f>VLOOKUP(F1193,[1]!china_towns_second__2[[Column1]:[Y]],3,FALSE)</f>
        <v>#N/A</v>
      </c>
      <c r="K1193" t="e">
        <f>VLOOKUP(F1193,[1]!china_towns_second__2[[Column1]:[Y]],2,FALSE)</f>
        <v>#N/A</v>
      </c>
      <c r="L1193" t="s">
        <v>4759</v>
      </c>
      <c r="M1193" t="str">
        <f>VLOOKUP(H1193,CHOOSE({1,2},Table1[Native],Table1[Name]),2,0)</f>
        <v>Qīngjiāngpǔ Qū</v>
      </c>
      <c r="N1193" t="str">
        <f>VLOOKUP(I1193,CHOOSE({1,2},Table1[Native],Table1[Name]),2,0)</f>
        <v>Huái'ān Shì</v>
      </c>
      <c r="O1193" t="str">
        <f t="shared" si="74"/>
        <v>Xuyang Jiedao (Huái'ān Shì)</v>
      </c>
      <c r="P1193" s="13" t="str">
        <f t="shared" si="75"/>
        <v>Xuyang Jiedao (Huái'ān Shì)</v>
      </c>
    </row>
    <row r="1194" spans="1:16" hidden="1" x14ac:dyDescent="0.25">
      <c r="A1194" t="s">
        <v>1804</v>
      </c>
      <c r="B1194" t="str">
        <f t="shared" si="72"/>
        <v>Xŭzhuāng Jiēdào</v>
      </c>
      <c r="C1194" t="str">
        <f t="shared" si="73"/>
        <v>Xŭzhuāng Jiēdào</v>
      </c>
      <c r="D1194" t="s">
        <v>1805</v>
      </c>
      <c r="E1194" t="s">
        <v>240</v>
      </c>
      <c r="F1194" t="str">
        <f>_xlfn.CONCAT(D1194,", ",H1194,", ",I1194,", ","江苏省")</f>
        <v>许庄街道, 高港区, 泰州市, 江苏省</v>
      </c>
      <c r="G1194">
        <v>35662</v>
      </c>
      <c r="H1194" t="s">
        <v>119</v>
      </c>
      <c r="I1194" t="s">
        <v>117</v>
      </c>
      <c r="J1194">
        <f>VLOOKUP(F1194,[1]!china_towns_second__2[[Column1]:[Y]],3,FALSE)</f>
        <v>32.342060401808503</v>
      </c>
      <c r="K1194">
        <f>VLOOKUP(F1194,[1]!china_towns_second__2[[Column1]:[Y]],2,FALSE)</f>
        <v>119.9372541</v>
      </c>
      <c r="L1194" t="s">
        <v>4760</v>
      </c>
      <c r="M1194" t="str">
        <f>VLOOKUP(H1194,CHOOSE({1,2},Table1[Native],Table1[Name]),2,0)</f>
        <v>Gāogăng Qū</v>
      </c>
      <c r="N1194" t="str">
        <f>VLOOKUP(I1194,CHOOSE({1,2},Table1[Native],Table1[Name]),2,0)</f>
        <v>Tàizhōu Shì</v>
      </c>
      <c r="O1194" t="str">
        <f t="shared" si="74"/>
        <v>Xuzhuang Jiedao (Tàizhōu Shì)</v>
      </c>
      <c r="P1194" s="13" t="str">
        <f t="shared" si="75"/>
        <v>Xuzhuang Jiedao (Tàizhōu Shì)</v>
      </c>
    </row>
    <row r="1195" spans="1:16" hidden="1" x14ac:dyDescent="0.25">
      <c r="A1195" t="s">
        <v>2248</v>
      </c>
      <c r="B1195" t="str">
        <f t="shared" si="72"/>
        <v>Xúzhuāng Zhèn</v>
      </c>
      <c r="C1195" t="str">
        <f t="shared" si="73"/>
        <v>Xúzhuāng Zhèn</v>
      </c>
      <c r="D1195" t="s">
        <v>2249</v>
      </c>
      <c r="E1195" t="s">
        <v>243</v>
      </c>
      <c r="F1195" t="str">
        <f>_xlfn.CONCAT(D1195,", ",H1195,", ",I1195,", ","江苏省")</f>
        <v>徐庄镇, 铜山区, 徐州市, 江苏省</v>
      </c>
      <c r="G1195">
        <v>56099</v>
      </c>
      <c r="H1195" t="s">
        <v>159</v>
      </c>
      <c r="I1195" t="s">
        <v>147</v>
      </c>
      <c r="J1195">
        <f>VLOOKUP(F1195,[1]!china_towns_second__2[[Column1]:[Y]],3,FALSE)</f>
        <v>34.253696955303297</v>
      </c>
      <c r="K1195">
        <f>VLOOKUP(F1195,[1]!china_towns_second__2[[Column1]:[Y]],2,FALSE)</f>
        <v>117.4696259</v>
      </c>
      <c r="L1195" t="s">
        <v>4761</v>
      </c>
      <c r="M1195" t="str">
        <f>VLOOKUP(H1195,CHOOSE({1,2},Table1[Native],Table1[Name]),2,0)</f>
        <v>Tóngshān Qū</v>
      </c>
      <c r="N1195" t="str">
        <f>VLOOKUP(I1195,CHOOSE({1,2},Table1[Native],Table1[Name]),2,0)</f>
        <v>Xúzhōu Shì</v>
      </c>
      <c r="O1195" t="str">
        <f t="shared" si="74"/>
        <v>Xuzhuang Zhen (Xúzhōu Shì)</v>
      </c>
      <c r="P1195" s="13" t="str">
        <f t="shared" si="75"/>
        <v>Xuzhuang Zhen (Xúzhōu Shì)</v>
      </c>
    </row>
    <row r="1196" spans="1:16" hidden="1" x14ac:dyDescent="0.25">
      <c r="A1196" t="s">
        <v>2546</v>
      </c>
      <c r="B1196" t="str">
        <f t="shared" si="72"/>
        <v>Yánchăng</v>
      </c>
      <c r="C1196" t="str">
        <f t="shared" si="73"/>
        <v>Yánchăng</v>
      </c>
      <c r="D1196" t="s">
        <v>2547</v>
      </c>
      <c r="E1196" t="s">
        <v>248</v>
      </c>
      <c r="F1196" t="str">
        <f>_xlfn.CONCAT(D1196,", ",H1196,", ",I1196,", ","江苏省")</f>
        <v>盐场, 射阳县, 盐城市, 江苏省</v>
      </c>
      <c r="G1196">
        <v>3829</v>
      </c>
      <c r="H1196" t="s">
        <v>177</v>
      </c>
      <c r="I1196" t="s">
        <v>165</v>
      </c>
      <c r="J1196">
        <f>VLOOKUP(F1196,[1]!china_towns_second__2[[Column1]:[Y]],3,FALSE)</f>
        <v>33.695226491827903</v>
      </c>
      <c r="K1196">
        <f>VLOOKUP(F1196,[1]!china_towns_second__2[[Column1]:[Y]],2,FALSE)</f>
        <v>120.43745029999999</v>
      </c>
      <c r="L1196" t="s">
        <v>4762</v>
      </c>
      <c r="M1196" t="str">
        <f>VLOOKUP(H1196,CHOOSE({1,2},Table1[Native],Table1[Name]),2,0)</f>
        <v>Shèyáng Xiàn</v>
      </c>
      <c r="N1196" t="str">
        <f>VLOOKUP(I1196,CHOOSE({1,2},Table1[Native],Table1[Name]),2,0)</f>
        <v>Yánchéng Shì</v>
      </c>
      <c r="O1196" t="str">
        <f t="shared" si="74"/>
        <v>Yanchang (Yánchéng Shì)</v>
      </c>
      <c r="P1196" s="13" t="str">
        <f t="shared" si="75"/>
        <v>Yanchang (Yánchéng Shì)</v>
      </c>
    </row>
    <row r="1197" spans="1:16" hidden="1" x14ac:dyDescent="0.25">
      <c r="A1197" t="s">
        <v>2548</v>
      </c>
      <c r="B1197" t="str">
        <f t="shared" si="72"/>
        <v>Yándān Zhèn</v>
      </c>
      <c r="C1197" t="str">
        <f t="shared" si="73"/>
        <v>Yándān Zhèn</v>
      </c>
      <c r="D1197" t="s">
        <v>2549</v>
      </c>
      <c r="E1197" t="s">
        <v>243</v>
      </c>
      <c r="F1197" t="str">
        <f>_xlfn.CONCAT(D1197,", ",H1197,", ",I1197,", ","江苏省")</f>
        <v>颜单镇, 建湖县, 盐城市, 江苏省</v>
      </c>
      <c r="G1197">
        <v>25091</v>
      </c>
      <c r="H1197" t="s">
        <v>175</v>
      </c>
      <c r="I1197" t="s">
        <v>165</v>
      </c>
      <c r="J1197">
        <f>VLOOKUP(F1197,[1]!china_towns_second__2[[Column1]:[Y]],3,FALSE)</f>
        <v>33.380101550678802</v>
      </c>
      <c r="K1197">
        <f>VLOOKUP(F1197,[1]!china_towns_second__2[[Column1]:[Y]],2,FALSE)</f>
        <v>119.7191619</v>
      </c>
      <c r="L1197" t="s">
        <v>4763</v>
      </c>
      <c r="M1197" t="str">
        <f>VLOOKUP(H1197,CHOOSE({1,2},Table1[Native],Table1[Name]),2,0)</f>
        <v>Jiànhú Xiàn</v>
      </c>
      <c r="N1197" t="str">
        <f>VLOOKUP(I1197,CHOOSE({1,2},Table1[Native],Table1[Name]),2,0)</f>
        <v>Yánchéng Shì</v>
      </c>
      <c r="O1197" t="str">
        <f t="shared" si="74"/>
        <v>Yandan Zhen (Yánchéng Shì)</v>
      </c>
      <c r="P1197" s="13" t="str">
        <f t="shared" si="75"/>
        <v>Yandan Zhen (Yánchéng Shì)</v>
      </c>
    </row>
    <row r="1198" spans="1:16" hidden="1" x14ac:dyDescent="0.25">
      <c r="A1198" t="s">
        <v>2550</v>
      </c>
      <c r="B1198" t="str">
        <f t="shared" si="72"/>
        <v>Yándōng Zhèn</v>
      </c>
      <c r="C1198" t="str">
        <f t="shared" si="73"/>
        <v>Yándōng Zhèn</v>
      </c>
      <c r="D1198" t="s">
        <v>2551</v>
      </c>
      <c r="E1198" t="s">
        <v>243</v>
      </c>
      <c r="F1198" t="str">
        <f>_xlfn.CONCAT(D1198,", ",H1198,", ",I1198,", ","江苏省")</f>
        <v>盐东镇, 亭湖区, 盐城市, 江苏省</v>
      </c>
      <c r="G1198">
        <v>44352</v>
      </c>
      <c r="H1198" t="s">
        <v>178</v>
      </c>
      <c r="I1198" t="s">
        <v>165</v>
      </c>
      <c r="J1198">
        <f>VLOOKUP(F1198,[1]!china_towns_second__2[[Column1]:[Y]],3,FALSE)</f>
        <v>33.467997799304896</v>
      </c>
      <c r="K1198">
        <f>VLOOKUP(F1198,[1]!china_towns_second__2[[Column1]:[Y]],2,FALSE)</f>
        <v>120.3671492</v>
      </c>
      <c r="L1198" t="s">
        <v>4764</v>
      </c>
      <c r="M1198" t="str">
        <f>VLOOKUP(H1198,CHOOSE({1,2},Table1[Native],Table1[Name]),2,0)</f>
        <v>Tínghú Qū</v>
      </c>
      <c r="N1198" t="str">
        <f>VLOOKUP(I1198,CHOOSE({1,2},Table1[Native],Table1[Name]),2,0)</f>
        <v>Yánchéng Shì</v>
      </c>
      <c r="O1198" t="str">
        <f t="shared" si="74"/>
        <v>Yandong Zhen (Yánchéng Shì)</v>
      </c>
      <c r="P1198" s="13" t="str">
        <f t="shared" si="75"/>
        <v>Yandong Zhen (Yánchéng Shì)</v>
      </c>
    </row>
    <row r="1199" spans="1:16" hidden="1" x14ac:dyDescent="0.25">
      <c r="A1199" t="s">
        <v>1428</v>
      </c>
      <c r="B1199" t="str">
        <f t="shared" si="72"/>
        <v>Yángbĕi Zhèn</v>
      </c>
      <c r="C1199" t="str">
        <f t="shared" si="73"/>
        <v>Yángbĕi Zhèn</v>
      </c>
      <c r="D1199" t="s">
        <v>1429</v>
      </c>
      <c r="E1199" t="s">
        <v>243</v>
      </c>
      <c r="F1199" t="str">
        <f>_xlfn.CONCAT(D1199,", ",H1199,", ",I1199,", ","江苏省")</f>
        <v>洋北镇, 宿城区, 宿迁市, 江苏省</v>
      </c>
      <c r="G1199">
        <v>32165</v>
      </c>
      <c r="H1199" t="s">
        <v>94</v>
      </c>
      <c r="I1199" t="s">
        <v>87</v>
      </c>
      <c r="J1199">
        <f>VLOOKUP(F1199,[1]!china_towns_second__2[[Column1]:[Y]],3,FALSE)</f>
        <v>33.8312120734385</v>
      </c>
      <c r="K1199">
        <f>VLOOKUP(F1199,[1]!china_towns_second__2[[Column1]:[Y]],2,FALSE)</f>
        <v>118.3813523</v>
      </c>
      <c r="L1199" t="s">
        <v>4765</v>
      </c>
      <c r="M1199" t="str">
        <f>VLOOKUP(H1199,CHOOSE({1,2},Table1[Native],Table1[Name]),2,0)</f>
        <v>Sùchéng Qū</v>
      </c>
      <c r="N1199" t="str">
        <f>VLOOKUP(I1199,CHOOSE({1,2},Table1[Native],Table1[Name]),2,0)</f>
        <v>Sùqiān Shì</v>
      </c>
      <c r="O1199" t="str">
        <f t="shared" si="74"/>
        <v>Yangbei Zhen (Sùqiān Shì)</v>
      </c>
      <c r="P1199" s="13" t="str">
        <f t="shared" si="75"/>
        <v>Yangbei Zhen (Sùqiān Shì)</v>
      </c>
    </row>
    <row r="1200" spans="1:16" hidden="1" x14ac:dyDescent="0.25">
      <c r="A1200" t="s">
        <v>1621</v>
      </c>
      <c r="B1200" t="str">
        <f t="shared" si="72"/>
        <v>Yángchéng Hú Shēngtài Xiūxián Lǚyóu Dùjiăqū</v>
      </c>
      <c r="C1200" t="str">
        <f t="shared" si="73"/>
        <v>Yángchéng Hú Shēngtài Xiūxián Lǚyóu Dùjiăqū</v>
      </c>
      <c r="D1200" t="s">
        <v>1622</v>
      </c>
      <c r="E1200" t="s">
        <v>248</v>
      </c>
      <c r="F1200" t="str">
        <f>_xlfn.CONCAT(D1200,", ",H1200,", ",I1200,", ","江苏省")</f>
        <v>阳澄湖生态休闲旅游度假区, 相城区, 苏州市, 江苏省</v>
      </c>
      <c r="G1200">
        <v>15548</v>
      </c>
      <c r="H1200" t="s">
        <v>113</v>
      </c>
      <c r="I1200" t="s">
        <v>98</v>
      </c>
      <c r="J1200">
        <f>VLOOKUP(F1200,[1]!china_towns_second__2[[Column1]:[Y]],3,FALSE)</f>
        <v>31.450236932801701</v>
      </c>
      <c r="K1200">
        <f>VLOOKUP(F1200,[1]!china_towns_second__2[[Column1]:[Y]],2,FALSE)</f>
        <v>120.7719874</v>
      </c>
      <c r="L1200" t="s">
        <v>4766</v>
      </c>
      <c r="M1200" t="str">
        <f>VLOOKUP(H1200,CHOOSE({1,2},Table1[Native],Table1[Name]),2,0)</f>
        <v>Xiāngchéng Qū</v>
      </c>
      <c r="N1200" t="str">
        <f>VLOOKUP(I1200,CHOOSE({1,2},Table1[Native],Table1[Name]),2,0)</f>
        <v>Sūzhōu Shì</v>
      </c>
      <c r="O1200" t="str">
        <f t="shared" si="74"/>
        <v>Yangcheng Hu Shengtai Xiuxian Luyou Dujiaqu (Sūzhōu Shì)</v>
      </c>
      <c r="P1200" s="13" t="str">
        <f t="shared" si="75"/>
        <v>Yangcheng Hu Shengtai Xiuxian Luyou Dujiaqu (Sūzhōu Shì)</v>
      </c>
    </row>
    <row r="1201" spans="1:16" hidden="1" x14ac:dyDescent="0.25">
      <c r="A1201" t="s">
        <v>1623</v>
      </c>
      <c r="B1201" t="str">
        <f t="shared" si="72"/>
        <v>Yángchénghú Zhèn</v>
      </c>
      <c r="C1201" t="str">
        <f t="shared" si="73"/>
        <v>Yángchénghú Zhèn</v>
      </c>
      <c r="D1201" t="s">
        <v>1624</v>
      </c>
      <c r="E1201" t="s">
        <v>243</v>
      </c>
      <c r="F1201" t="str">
        <f>_xlfn.CONCAT(D1201,", ",H1201,", ",I1201,", ","江苏省")</f>
        <v>阳澄湖镇, 相城区, 苏州市, 江苏省</v>
      </c>
      <c r="G1201">
        <v>53386</v>
      </c>
      <c r="H1201" t="s">
        <v>113</v>
      </c>
      <c r="I1201" t="s">
        <v>98</v>
      </c>
      <c r="J1201">
        <f>VLOOKUP(F1201,[1]!china_towns_second__2[[Column1]:[Y]],3,FALSE)</f>
        <v>31.502842742295002</v>
      </c>
      <c r="K1201">
        <f>VLOOKUP(F1201,[1]!china_towns_second__2[[Column1]:[Y]],2,FALSE)</f>
        <v>120.7483228</v>
      </c>
      <c r="L1201" t="s">
        <v>4767</v>
      </c>
      <c r="M1201" t="str">
        <f>VLOOKUP(H1201,CHOOSE({1,2},Table1[Native],Table1[Name]),2,0)</f>
        <v>Xiāngchéng Qū</v>
      </c>
      <c r="N1201" t="str">
        <f>VLOOKUP(I1201,CHOOSE({1,2},Table1[Native],Table1[Name]),2,0)</f>
        <v>Sūzhōu Shì</v>
      </c>
      <c r="O1201" t="str">
        <f t="shared" si="74"/>
        <v>Yangchenghu Zhen (Sūzhōu Shì)</v>
      </c>
      <c r="P1201" s="13" t="str">
        <f t="shared" si="75"/>
        <v>Yangchenghu Zhen (Sūzhōu Shì)</v>
      </c>
    </row>
    <row r="1202" spans="1:16" hidden="1" x14ac:dyDescent="0.25">
      <c r="A1202" t="s">
        <v>1430</v>
      </c>
      <c r="B1202" t="str">
        <f t="shared" si="72"/>
        <v>Yánghé Zhèn [incl. Zhènglóu Zhèn, Cāngjí Zhèn]</v>
      </c>
      <c r="C1202" t="str">
        <f t="shared" si="73"/>
        <v>Yánghé Zhèn [incl. Zhènglóu Zhèn, Cāngjí Zhèn]</v>
      </c>
      <c r="D1202" t="s">
        <v>1431</v>
      </c>
      <c r="E1202" t="s">
        <v>243</v>
      </c>
      <c r="F1202" t="str">
        <f>_xlfn.CONCAT(D1202,", ",H1202,", ",I1202,", ","江苏省")</f>
        <v>洋河镇, 宿城区, 宿迁市, 江苏省</v>
      </c>
      <c r="G1202">
        <v>130894</v>
      </c>
      <c r="H1202" t="s">
        <v>94</v>
      </c>
      <c r="I1202" t="s">
        <v>87</v>
      </c>
      <c r="J1202">
        <f>VLOOKUP(F1202,[1]!china_towns_second__2[[Column1]:[Y]],3,FALSE)</f>
        <v>33.773226134393902</v>
      </c>
      <c r="K1202">
        <f>VLOOKUP(F1202,[1]!china_towns_second__2[[Column1]:[Y]],2,FALSE)</f>
        <v>118.3747486</v>
      </c>
      <c r="L1202" t="s">
        <v>4768</v>
      </c>
      <c r="M1202" t="str">
        <f>VLOOKUP(H1202,CHOOSE({1,2},Table1[Native],Table1[Name]),2,0)</f>
        <v>Sùchéng Qū</v>
      </c>
      <c r="N1202" t="str">
        <f>VLOOKUP(I1202,CHOOSE({1,2},Table1[Native],Table1[Name]),2,0)</f>
        <v>Sùqiān Shì</v>
      </c>
      <c r="O1202" t="str">
        <f t="shared" si="74"/>
        <v>Yanghe Zhen [incl. Zhenglou Zhen, Cangji Zhen] (Sùqiān Shì)</v>
      </c>
      <c r="P1202" s="13" t="str">
        <f t="shared" si="75"/>
        <v>Yanghe Zhen [incl. Zhenglou Zhen, Cangji Zhen] (Sùqiān Shì)</v>
      </c>
    </row>
    <row r="1203" spans="1:16" hidden="1" x14ac:dyDescent="0.25">
      <c r="A1203" t="s">
        <v>1432</v>
      </c>
      <c r="B1203" t="str">
        <f t="shared" si="72"/>
        <v>Yănghuà Zhèn</v>
      </c>
      <c r="C1203" t="str">
        <f t="shared" si="73"/>
        <v>Yănghuà Zhèn</v>
      </c>
      <c r="D1203" t="s">
        <v>1433</v>
      </c>
      <c r="E1203" t="s">
        <v>243</v>
      </c>
      <c r="F1203" t="str">
        <f>_xlfn.CONCAT(D1203,", ",H1203,", ",I1203,", ","江苏省")</f>
        <v>仰化镇, 宿豫区, 宿迁市, 江苏省</v>
      </c>
      <c r="G1203">
        <v>23442</v>
      </c>
      <c r="H1203" t="s">
        <v>96</v>
      </c>
      <c r="I1203" t="s">
        <v>87</v>
      </c>
      <c r="J1203">
        <f>VLOOKUP(F1203,[1]!china_towns_second__2[[Column1]:[Y]],3,FALSE)</f>
        <v>33.835871875228797</v>
      </c>
      <c r="K1203">
        <f>VLOOKUP(F1203,[1]!china_towns_second__2[[Column1]:[Y]],2,FALSE)</f>
        <v>118.4883603</v>
      </c>
      <c r="L1203" t="s">
        <v>4769</v>
      </c>
      <c r="M1203" t="str">
        <f>VLOOKUP(H1203,CHOOSE({1,2},Table1[Native],Table1[Name]),2,0)</f>
        <v>Sùyù Qū</v>
      </c>
      <c r="N1203" t="str">
        <f>VLOOKUP(I1203,CHOOSE({1,2},Table1[Native],Table1[Name]),2,0)</f>
        <v>Sùqiān Shì</v>
      </c>
      <c r="O1203" t="str">
        <f t="shared" si="74"/>
        <v>Yanghua Zhen (Sùqiān Shì)</v>
      </c>
      <c r="P1203" s="13" t="str">
        <f t="shared" si="75"/>
        <v>Yanghua Zhen (Sùqiān Shì)</v>
      </c>
    </row>
    <row r="1204" spans="1:16" hidden="1" x14ac:dyDescent="0.25">
      <c r="A1204" t="s">
        <v>797</v>
      </c>
      <c r="B1204" t="str">
        <f t="shared" si="72"/>
        <v>Yángjí Zhèn [incl. Yíbĕi Xiāng]</v>
      </c>
      <c r="C1204" t="str">
        <f t="shared" si="73"/>
        <v>Yángjí Zhèn [incl. Yíbĕi Xiāng]</v>
      </c>
      <c r="D1204" t="s">
        <v>798</v>
      </c>
      <c r="E1204" t="s">
        <v>243</v>
      </c>
      <c r="F1204" t="str">
        <f>_xlfn.CONCAT(D1204,", ",H1204,", ",I1204,", ","江苏省")</f>
        <v>杨集镇, 灌云县, 连云港市, 江苏省</v>
      </c>
      <c r="G1204">
        <v>77723</v>
      </c>
      <c r="H1204" t="s">
        <v>45</v>
      </c>
      <c r="I1204" t="s">
        <v>37</v>
      </c>
      <c r="J1204">
        <f>VLOOKUP(F1204,[1]!china_towns_second__2[[Column1]:[Y]],3,FALSE)</f>
        <v>34.311257120639198</v>
      </c>
      <c r="K1204">
        <f>VLOOKUP(F1204,[1]!china_towns_second__2[[Column1]:[Y]],2,FALSE)</f>
        <v>119.4440007</v>
      </c>
      <c r="L1204" t="s">
        <v>4770</v>
      </c>
      <c r="M1204" t="str">
        <f>VLOOKUP(H1204,CHOOSE({1,2},Table1[Native],Table1[Name]),2,0)</f>
        <v>Guànyún Xiàn</v>
      </c>
      <c r="N1204" t="str">
        <f>VLOOKUP(I1204,CHOOSE({1,2},Table1[Native],Table1[Name]),2,0)</f>
        <v>Liányúngăng Shì</v>
      </c>
      <c r="O1204" t="str">
        <f t="shared" si="74"/>
        <v>Yangji Zhen [incl. Yibei Xiang] (Liányúngăng Shì)</v>
      </c>
      <c r="P1204" s="13" t="str">
        <f t="shared" si="75"/>
        <v>Yangji Zhen [incl. Yibei Xiang] (Liányúngăng Shì)</v>
      </c>
    </row>
    <row r="1205" spans="1:16" hidden="1" x14ac:dyDescent="0.25">
      <c r="A1205" t="s">
        <v>1971</v>
      </c>
      <c r="B1205" t="str">
        <f t="shared" si="72"/>
        <v>Yángjiān Zhèn</v>
      </c>
      <c r="C1205" t="str">
        <f t="shared" si="73"/>
        <v>Yángjiān Zhèn</v>
      </c>
      <c r="D1205" t="s">
        <v>1972</v>
      </c>
      <c r="E1205" t="s">
        <v>243</v>
      </c>
      <c r="F1205" t="str">
        <f>_xlfn.CONCAT(D1205,", ",H1205,", ",I1205,", ","江苏省")</f>
        <v>羊尖镇, 锡山区, 无锡市, 江苏省</v>
      </c>
      <c r="G1205">
        <v>53265</v>
      </c>
      <c r="H1205" t="s">
        <v>143</v>
      </c>
      <c r="I1205" t="s">
        <v>133</v>
      </c>
      <c r="J1205">
        <f>VLOOKUP(F1205,[1]!china_towns_second__2[[Column1]:[Y]],3,FALSE)</f>
        <v>31.629369545571102</v>
      </c>
      <c r="K1205">
        <f>VLOOKUP(F1205,[1]!china_towns_second__2[[Column1]:[Y]],2,FALSE)</f>
        <v>120.5436291</v>
      </c>
      <c r="L1205" t="s">
        <v>4771</v>
      </c>
      <c r="M1205" t="str">
        <f>VLOOKUP(H1205,CHOOSE({1,2},Table1[Native],Table1[Name]),2,0)</f>
        <v>Xīshān Qū</v>
      </c>
      <c r="N1205" t="str">
        <f>VLOOKUP(I1205,CHOOSE({1,2},Table1[Native],Table1[Name]),2,0)</f>
        <v>Wúxī Shì</v>
      </c>
      <c r="O1205" t="str">
        <f t="shared" si="74"/>
        <v>Yangjian Zhen (Wúxī Shì)</v>
      </c>
      <c r="P1205" s="13" t="str">
        <f t="shared" si="75"/>
        <v>Yangjian Zhen (Wúxī Shì)</v>
      </c>
    </row>
    <row r="1206" spans="1:16" hidden="1" x14ac:dyDescent="0.25">
      <c r="A1206" t="s">
        <v>992</v>
      </c>
      <c r="B1206" t="str">
        <f t="shared" si="72"/>
        <v>Yángjiāng Zhèn</v>
      </c>
      <c r="C1206" t="str">
        <f t="shared" si="73"/>
        <v>Yángjiāng Zhèn</v>
      </c>
      <c r="D1206" t="s">
        <v>993</v>
      </c>
      <c r="E1206" t="s">
        <v>243</v>
      </c>
      <c r="F1206" t="str">
        <f>_xlfn.CONCAT(D1206,", ",H1206,", ",I1206,", ","江苏省")</f>
        <v>阳江镇, 高淳区, 南京市, 江苏省</v>
      </c>
      <c r="G1206">
        <v>65768</v>
      </c>
      <c r="H1206" t="s">
        <v>53</v>
      </c>
      <c r="I1206" t="s">
        <v>51</v>
      </c>
      <c r="J1206">
        <f>VLOOKUP(F1206,[1]!china_towns_second__2[[Column1]:[Y]],3,FALSE)</f>
        <v>31.322125606655899</v>
      </c>
      <c r="K1206">
        <f>VLOOKUP(F1206,[1]!china_towns_second__2[[Column1]:[Y]],2,FALSE)</f>
        <v>118.79676069999999</v>
      </c>
      <c r="L1206" t="s">
        <v>4772</v>
      </c>
      <c r="M1206" t="str">
        <f>VLOOKUP(H1206,CHOOSE({1,2},Table1[Native],Table1[Name]),2,0)</f>
        <v>Gāochún Qū</v>
      </c>
      <c r="N1206" t="str">
        <f>VLOOKUP(I1206,CHOOSE({1,2},Table1[Native],Table1[Name]),2,0)</f>
        <v>Nánjīng Shì</v>
      </c>
      <c r="O1206" t="str">
        <f t="shared" si="74"/>
        <v>Yangjiang Zhen (Nánjīng Shì)</v>
      </c>
      <c r="P1206" s="13" t="str">
        <f t="shared" si="75"/>
        <v>Yangjiang Zhen (Nánjīng Shì)</v>
      </c>
    </row>
    <row r="1207" spans="1:16" hidden="1" x14ac:dyDescent="0.25">
      <c r="A1207" t="s">
        <v>594</v>
      </c>
      <c r="B1207" t="str">
        <f t="shared" si="72"/>
        <v>Yángkŏu</v>
      </c>
      <c r="C1207" t="str">
        <f t="shared" si="73"/>
        <v>Yángkŏu</v>
      </c>
      <c r="D1207" t="s">
        <v>595</v>
      </c>
      <c r="E1207" t="s">
        <v>248</v>
      </c>
      <c r="F1207" t="str">
        <f>_xlfn.CONCAT(D1207,", ",H1207,", ",I1207,", ","江苏省")</f>
        <v>杨口办事处, 涟水县, 淮安市, 江苏省</v>
      </c>
      <c r="G1207">
        <v>21625</v>
      </c>
      <c r="H1207" t="s">
        <v>32</v>
      </c>
      <c r="I1207" t="s">
        <v>21</v>
      </c>
      <c r="J1207" t="e">
        <f>VLOOKUP(F1207,[1]!china_towns_second__2[[Column1]:[Y]],3,FALSE)</f>
        <v>#N/A</v>
      </c>
      <c r="K1207" t="e">
        <f>VLOOKUP(F1207,[1]!china_towns_second__2[[Column1]:[Y]],2,FALSE)</f>
        <v>#N/A</v>
      </c>
      <c r="L1207" t="s">
        <v>4773</v>
      </c>
      <c r="M1207" t="str">
        <f>VLOOKUP(H1207,CHOOSE({1,2},Table1[Native],Table1[Name]),2,0)</f>
        <v>Liánshuĭ Xiàn</v>
      </c>
      <c r="N1207" t="str">
        <f>VLOOKUP(I1207,CHOOSE({1,2},Table1[Native],Table1[Name]),2,0)</f>
        <v>Huái'ān Shì</v>
      </c>
      <c r="O1207" t="str">
        <f t="shared" si="74"/>
        <v>Yangkou (Huái'ān Shì)</v>
      </c>
      <c r="P1207" s="13" t="str">
        <f t="shared" si="75"/>
        <v>Yangkou (Huái'ān Shì)</v>
      </c>
    </row>
    <row r="1208" spans="1:16" hidden="1" x14ac:dyDescent="0.25">
      <c r="A1208" t="s">
        <v>1228</v>
      </c>
      <c r="B1208" t="str">
        <f t="shared" si="72"/>
        <v>Yángkŏu Zhèn</v>
      </c>
      <c r="C1208" t="str">
        <f t="shared" si="73"/>
        <v>Yángkŏu Zhèn</v>
      </c>
      <c r="D1208" t="s">
        <v>1229</v>
      </c>
      <c r="E1208" t="s">
        <v>243</v>
      </c>
      <c r="F1208" t="str">
        <f>_xlfn.CONCAT(D1208,", ",H1208,", ",I1208,", ","江苏省")</f>
        <v>洋口镇, 如东县, 南通市, 江苏省</v>
      </c>
      <c r="G1208">
        <v>71181</v>
      </c>
      <c r="H1208" t="s">
        <v>81</v>
      </c>
      <c r="I1208" t="s">
        <v>72</v>
      </c>
      <c r="J1208">
        <f>VLOOKUP(F1208,[1]!china_towns_second__2[[Column1]:[Y]],3,FALSE)</f>
        <v>32.5260136645608</v>
      </c>
      <c r="K1208">
        <f>VLOOKUP(F1208,[1]!china_towns_second__2[[Column1]:[Y]],2,FALSE)</f>
        <v>120.9781643</v>
      </c>
      <c r="L1208" t="s">
        <v>4774</v>
      </c>
      <c r="M1208" t="str">
        <f>VLOOKUP(H1208,CHOOSE({1,2},Table1[Native],Table1[Name]),2,0)</f>
        <v>Rúdōng Xiàn</v>
      </c>
      <c r="N1208" t="str">
        <f>VLOOKUP(I1208,CHOOSE({1,2},Table1[Native],Table1[Name]),2,0)</f>
        <v>Nántōng Shì</v>
      </c>
      <c r="O1208" t="str">
        <f t="shared" si="74"/>
        <v>Yangkou Zhen (Nántōng Shì)</v>
      </c>
      <c r="P1208" s="13" t="str">
        <f t="shared" si="75"/>
        <v>Yangkou Zhen (Nántōng Shì)</v>
      </c>
    </row>
    <row r="1209" spans="1:16" hidden="1" x14ac:dyDescent="0.25">
      <c r="A1209" t="s">
        <v>2552</v>
      </c>
      <c r="B1209" t="str">
        <f t="shared" si="72"/>
        <v>Yángmă Zhèn</v>
      </c>
      <c r="C1209" t="str">
        <f t="shared" si="73"/>
        <v>Yángmă Zhèn</v>
      </c>
      <c r="D1209" t="s">
        <v>2553</v>
      </c>
      <c r="E1209" t="s">
        <v>243</v>
      </c>
      <c r="F1209" t="str">
        <f>_xlfn.CONCAT(D1209,", ",H1209,", ",I1209,", ","江苏省")</f>
        <v>洋马镇, 射阳县, 盐城市, 江苏省</v>
      </c>
      <c r="G1209">
        <v>27387</v>
      </c>
      <c r="H1209" t="s">
        <v>177</v>
      </c>
      <c r="I1209" t="s">
        <v>165</v>
      </c>
      <c r="J1209">
        <f>VLOOKUP(F1209,[1]!china_towns_second__2[[Column1]:[Y]],3,FALSE)</f>
        <v>33.608681951161302</v>
      </c>
      <c r="K1209">
        <f>VLOOKUP(F1209,[1]!china_towns_second__2[[Column1]:[Y]],2,FALSE)</f>
        <v>120.3485661</v>
      </c>
      <c r="L1209" t="s">
        <v>4775</v>
      </c>
      <c r="M1209" t="str">
        <f>VLOOKUP(H1209,CHOOSE({1,2},Table1[Native],Table1[Name]),2,0)</f>
        <v>Shèyáng Xiàn</v>
      </c>
      <c r="N1209" t="str">
        <f>VLOOKUP(I1209,CHOOSE({1,2},Table1[Native],Table1[Name]),2,0)</f>
        <v>Yánchéng Shì</v>
      </c>
      <c r="O1209" t="str">
        <f t="shared" si="74"/>
        <v>Yangma Zhen (Yánchéng Shì)</v>
      </c>
      <c r="P1209" s="13" t="str">
        <f t="shared" si="75"/>
        <v>Yangma Zhen (Yánchéng Shì)</v>
      </c>
    </row>
    <row r="1210" spans="1:16" hidden="1" x14ac:dyDescent="0.25">
      <c r="A1210" t="s">
        <v>2720</v>
      </c>
      <c r="B1210" t="str">
        <f t="shared" si="72"/>
        <v>Yángmiào Zhèn</v>
      </c>
      <c r="C1210" t="str">
        <f t="shared" si="73"/>
        <v>Yángmiào Zhèn</v>
      </c>
      <c r="D1210" t="s">
        <v>2721</v>
      </c>
      <c r="E1210" t="s">
        <v>243</v>
      </c>
      <c r="F1210" t="str">
        <f>_xlfn.CONCAT(D1210,", ",H1210,", ",I1210,", ","江苏省")</f>
        <v>杨庙镇, 邗江区, 扬州市, 江苏省</v>
      </c>
      <c r="G1210">
        <v>22338</v>
      </c>
      <c r="H1210" t="s">
        <v>191</v>
      </c>
      <c r="I1210" t="s">
        <v>184</v>
      </c>
      <c r="J1210">
        <f>VLOOKUP(F1210,[1]!china_towns_second__2[[Column1]:[Y]],3,FALSE)</f>
        <v>32.420962940024197</v>
      </c>
      <c r="K1210">
        <f>VLOOKUP(F1210,[1]!china_towns_second__2[[Column1]:[Y]],2,FALSE)</f>
        <v>119.3208669</v>
      </c>
      <c r="L1210" t="s">
        <v>4776</v>
      </c>
      <c r="M1210" t="str">
        <f>VLOOKUP(H1210,CHOOSE({1,2},Table1[Native],Table1[Name]),2,0)</f>
        <v>Hánjiāng Qū</v>
      </c>
      <c r="N1210" t="str">
        <f>VLOOKUP(I1210,CHOOSE({1,2},Table1[Native],Table1[Name]),2,0)</f>
        <v>Yángzhōu Shì</v>
      </c>
      <c r="O1210" t="str">
        <f t="shared" si="74"/>
        <v>Yangmiao Zhen (Yángzhōu Shì)</v>
      </c>
      <c r="P1210" s="13" t="str">
        <f t="shared" si="75"/>
        <v>Yangmiao Zhen (Yángzhōu Shì)</v>
      </c>
    </row>
    <row r="1211" spans="1:16" hidden="1" x14ac:dyDescent="0.25">
      <c r="A1211" t="s">
        <v>1973</v>
      </c>
      <c r="B1211" t="str">
        <f t="shared" si="72"/>
        <v>Yángmíng Jiēdào</v>
      </c>
      <c r="C1211" t="str">
        <f t="shared" si="73"/>
        <v>Yángmíng Jiēdào</v>
      </c>
      <c r="D1211" t="s">
        <v>1974</v>
      </c>
      <c r="E1211" t="s">
        <v>240</v>
      </c>
      <c r="F1211" t="str">
        <f>_xlfn.CONCAT(D1211,", ",H1211,", ",I1211,", ","江苏省")</f>
        <v>扬名街道, 梁溪区, 无锡市, 江苏省</v>
      </c>
      <c r="G1211">
        <v>94826</v>
      </c>
      <c r="H1211" t="s">
        <v>140</v>
      </c>
      <c r="I1211" t="s">
        <v>133</v>
      </c>
      <c r="J1211" t="e">
        <f>VLOOKUP(F1211,[1]!china_towns_second__2[[Column1]:[Y]],3,FALSE)</f>
        <v>#N/A</v>
      </c>
      <c r="K1211" t="e">
        <f>VLOOKUP(F1211,[1]!china_towns_second__2[[Column1]:[Y]],2,FALSE)</f>
        <v>#N/A</v>
      </c>
      <c r="L1211" t="s">
        <v>4777</v>
      </c>
      <c r="M1211" t="str">
        <f>VLOOKUP(H1211,CHOOSE({1,2},Table1[Native],Table1[Name]),2,0)</f>
        <v>Liángxī Qū</v>
      </c>
      <c r="N1211" t="str">
        <f>VLOOKUP(I1211,CHOOSE({1,2},Table1[Native],Table1[Name]),2,0)</f>
        <v>Wúxī Shì</v>
      </c>
      <c r="O1211" t="str">
        <f t="shared" si="74"/>
        <v>Yangming Jiedao (Wúxī Shì)</v>
      </c>
      <c r="P1211" s="13" t="str">
        <f t="shared" si="75"/>
        <v>Yangming Jiedao (Wúxī Shì)</v>
      </c>
    </row>
    <row r="1212" spans="1:16" hidden="1" x14ac:dyDescent="0.25">
      <c r="A1212" t="s">
        <v>1975</v>
      </c>
      <c r="B1212" t="str">
        <f t="shared" si="72"/>
        <v>Yángshān Zhèn</v>
      </c>
      <c r="C1212" t="str">
        <f t="shared" si="73"/>
        <v>Yángshān Zhèn</v>
      </c>
      <c r="D1212" t="s">
        <v>1976</v>
      </c>
      <c r="E1212" t="s">
        <v>243</v>
      </c>
      <c r="F1212" t="str">
        <f>_xlfn.CONCAT(D1212,", ",H1212,", ",I1212,", ","江苏省")</f>
        <v>阳山镇, 惠山区, 无锡市, 江苏省</v>
      </c>
      <c r="G1212">
        <v>41976</v>
      </c>
      <c r="H1212" t="s">
        <v>137</v>
      </c>
      <c r="I1212" t="s">
        <v>133</v>
      </c>
      <c r="J1212">
        <f>VLOOKUP(F1212,[1]!china_towns_second__2[[Column1]:[Y]],3,FALSE)</f>
        <v>31.590838326022499</v>
      </c>
      <c r="K1212">
        <f>VLOOKUP(F1212,[1]!china_towns_second__2[[Column1]:[Y]],2,FALSE)</f>
        <v>120.098325</v>
      </c>
      <c r="L1212" t="s">
        <v>4778</v>
      </c>
      <c r="M1212" t="str">
        <f>VLOOKUP(H1212,CHOOSE({1,2},Table1[Native],Table1[Name]),2,0)</f>
        <v>Huìshān Qū</v>
      </c>
      <c r="N1212" t="str">
        <f>VLOOKUP(I1212,CHOOSE({1,2},Table1[Native],Table1[Name]),2,0)</f>
        <v>Wúxī Shì</v>
      </c>
      <c r="O1212" t="str">
        <f t="shared" si="74"/>
        <v>Yangshan Zhen (Wúxī Shì)</v>
      </c>
      <c r="P1212" s="13" t="str">
        <f t="shared" si="75"/>
        <v>Yangshan Zhen (Wúxī Shì)</v>
      </c>
    </row>
    <row r="1213" spans="1:16" hidden="1" x14ac:dyDescent="0.25">
      <c r="A1213" t="s">
        <v>1625</v>
      </c>
      <c r="B1213" t="str">
        <f t="shared" si="72"/>
        <v>Yángshè Zhèn</v>
      </c>
      <c r="C1213" t="str">
        <f t="shared" si="73"/>
        <v>Yángshè Zhèn</v>
      </c>
      <c r="D1213" t="s">
        <v>1626</v>
      </c>
      <c r="E1213" t="s">
        <v>243</v>
      </c>
      <c r="F1213" t="str">
        <f>_xlfn.CONCAT(D1213,", ",H1213,", ",I1213,", ","江苏省")</f>
        <v>杨舍镇, 张家港市, 苏州市, 江苏省</v>
      </c>
      <c r="G1213">
        <v>419261</v>
      </c>
      <c r="H1213" t="s">
        <v>115</v>
      </c>
      <c r="I1213" t="s">
        <v>98</v>
      </c>
      <c r="J1213">
        <f>VLOOKUP(F1213,[1]!china_towns_second__2[[Column1]:[Y]],3,FALSE)</f>
        <v>31.884517581363099</v>
      </c>
      <c r="K1213">
        <f>VLOOKUP(F1213,[1]!china_towns_second__2[[Column1]:[Y]],2,FALSE)</f>
        <v>120.54727490000001</v>
      </c>
      <c r="L1213" t="s">
        <v>4779</v>
      </c>
      <c r="M1213" t="str">
        <f>VLOOKUP(H1213,CHOOSE({1,2},Table1[Native],Table1[Name]),2,0)</f>
        <v>Zhāngjiāgăng Shì</v>
      </c>
      <c r="N1213" t="str">
        <f>VLOOKUP(I1213,CHOOSE({1,2},Table1[Native],Table1[Name]),2,0)</f>
        <v>Sūzhōu Shì</v>
      </c>
      <c r="O1213" t="str">
        <f t="shared" si="74"/>
        <v>Yangshe Zhen (Sūzhōu Shì)</v>
      </c>
      <c r="P1213" s="13" t="str">
        <f t="shared" si="75"/>
        <v>Yangshe Zhen (Sūzhōu Shì)</v>
      </c>
    </row>
    <row r="1214" spans="1:16" hidden="1" x14ac:dyDescent="0.25">
      <c r="A1214" t="s">
        <v>2722</v>
      </c>
      <c r="B1214" t="str">
        <f t="shared" si="72"/>
        <v>Yángshòu Zhèn</v>
      </c>
      <c r="C1214" t="str">
        <f t="shared" si="73"/>
        <v>Yángshòu Zhèn</v>
      </c>
      <c r="D1214" t="s">
        <v>2723</v>
      </c>
      <c r="E1214" t="s">
        <v>243</v>
      </c>
      <c r="F1214" t="str">
        <f>_xlfn.CONCAT(D1214,", ",H1214,", ",I1214,", ","江苏省")</f>
        <v>杨寿镇, 邗江区, 扬州市, 江苏省</v>
      </c>
      <c r="G1214">
        <v>20930</v>
      </c>
      <c r="H1214" t="s">
        <v>191</v>
      </c>
      <c r="I1214" t="s">
        <v>184</v>
      </c>
      <c r="J1214">
        <f>VLOOKUP(F1214,[1]!china_towns_second__2[[Column1]:[Y]],3,FALSE)</f>
        <v>32.539883085826901</v>
      </c>
      <c r="K1214">
        <f>VLOOKUP(F1214,[1]!china_towns_second__2[[Column1]:[Y]],2,FALSE)</f>
        <v>119.3170537</v>
      </c>
      <c r="L1214" t="s">
        <v>4780</v>
      </c>
      <c r="M1214" t="str">
        <f>VLOOKUP(H1214,CHOOSE({1,2},Table1[Native],Table1[Name]),2,0)</f>
        <v>Hánjiāng Qū</v>
      </c>
      <c r="N1214" t="str">
        <f>VLOOKUP(I1214,CHOOSE({1,2},Table1[Native],Table1[Name]),2,0)</f>
        <v>Yángzhōu Shì</v>
      </c>
      <c r="O1214" t="str">
        <f t="shared" si="74"/>
        <v>Yangshou Zhen (Yángzhōu Shì)</v>
      </c>
      <c r="P1214" s="13" t="str">
        <f t="shared" si="75"/>
        <v>Yangshou Zhen (Yángzhōu Shì)</v>
      </c>
    </row>
    <row r="1215" spans="1:16" hidden="1" x14ac:dyDescent="0.25">
      <c r="A1215" t="s">
        <v>2250</v>
      </c>
      <c r="B1215" t="str">
        <f t="shared" si="72"/>
        <v>Yángtún Zhèn</v>
      </c>
      <c r="C1215" t="str">
        <f t="shared" si="73"/>
        <v>Yángtún Zhèn</v>
      </c>
      <c r="D1215" t="s">
        <v>2251</v>
      </c>
      <c r="E1215" t="s">
        <v>243</v>
      </c>
      <c r="F1215" t="str">
        <f>_xlfn.CONCAT(D1215,", ",H1215,", ",I1215,", ","江苏省")</f>
        <v>杨屯镇, 沛县, 徐州市, 江苏省</v>
      </c>
      <c r="G1215">
        <v>53417</v>
      </c>
      <c r="H1215" t="s">
        <v>153</v>
      </c>
      <c r="I1215" t="s">
        <v>147</v>
      </c>
      <c r="J1215">
        <f>VLOOKUP(F1215,[1]!china_towns_second__2[[Column1]:[Y]],3,FALSE)</f>
        <v>34.883820650417903</v>
      </c>
      <c r="K1215">
        <f>VLOOKUP(F1215,[1]!china_towns_second__2[[Column1]:[Y]],2,FALSE)</f>
        <v>116.87330489999999</v>
      </c>
      <c r="L1215" t="s">
        <v>4781</v>
      </c>
      <c r="M1215" t="str">
        <f>VLOOKUP(H1215,CHOOSE({1,2},Table1[Native],Table1[Name]),2,0)</f>
        <v>Pèi Xiàn</v>
      </c>
      <c r="N1215" t="str">
        <f>VLOOKUP(I1215,CHOOSE({1,2},Table1[Native],Table1[Name]),2,0)</f>
        <v>Xúzhōu Shì</v>
      </c>
      <c r="O1215" t="str">
        <f t="shared" si="74"/>
        <v>Yangtun Zhen (Xúzhōu Shì)</v>
      </c>
      <c r="P1215" s="13" t="str">
        <f t="shared" si="75"/>
        <v>Yangtun Zhen (Xúzhōu Shì)</v>
      </c>
    </row>
    <row r="1216" spans="1:16" hidden="1" x14ac:dyDescent="0.25">
      <c r="A1216" t="s">
        <v>1977</v>
      </c>
      <c r="B1216" t="str">
        <f t="shared" si="72"/>
        <v>Yángxiàng Zhèn</v>
      </c>
      <c r="C1216" t="str">
        <f t="shared" si="73"/>
        <v>Yángxiàng Zhèn</v>
      </c>
      <c r="D1216" t="s">
        <v>1978</v>
      </c>
      <c r="E1216" t="s">
        <v>243</v>
      </c>
      <c r="F1216" t="str">
        <f>_xlfn.CONCAT(D1216,", ",H1216,", ",I1216,", ","江苏省")</f>
        <v>杨巷镇, 宜兴市, 无锡市, 江苏省</v>
      </c>
      <c r="G1216">
        <v>39750</v>
      </c>
      <c r="H1216" t="s">
        <v>145</v>
      </c>
      <c r="I1216" t="s">
        <v>133</v>
      </c>
      <c r="J1216">
        <f>VLOOKUP(F1216,[1]!china_towns_second__2[[Column1]:[Y]],3,FALSE)</f>
        <v>31.502535462051501</v>
      </c>
      <c r="K1216">
        <f>VLOOKUP(F1216,[1]!china_towns_second__2[[Column1]:[Y]],2,FALSE)</f>
        <v>119.61940180000001</v>
      </c>
      <c r="L1216" t="s">
        <v>4782</v>
      </c>
      <c r="M1216" t="str">
        <f>VLOOKUP(H1216,CHOOSE({1,2},Table1[Native],Table1[Name]),2,0)</f>
        <v>Yíxīng Shì</v>
      </c>
      <c r="N1216" t="str">
        <f>VLOOKUP(I1216,CHOOSE({1,2},Table1[Native],Table1[Name]),2,0)</f>
        <v>Wúxī Shì</v>
      </c>
      <c r="O1216" t="str">
        <f t="shared" si="74"/>
        <v>Yangxiang Zhen (Wúxī Shì)</v>
      </c>
      <c r="P1216" s="13" t="str">
        <f t="shared" si="75"/>
        <v>Yangxiang Zhen (Wúxī Shì)</v>
      </c>
    </row>
    <row r="1217" spans="1:16" hidden="1" x14ac:dyDescent="0.25">
      <c r="A1217" t="s">
        <v>2554</v>
      </c>
      <c r="B1217" t="str">
        <f t="shared" si="72"/>
        <v>Yángzhài Zhèn</v>
      </c>
      <c r="C1217" t="str">
        <f t="shared" si="73"/>
        <v>Yángzhài Zhèn</v>
      </c>
      <c r="D1217" t="s">
        <v>2555</v>
      </c>
      <c r="E1217" t="s">
        <v>243</v>
      </c>
      <c r="F1217" t="str">
        <f>_xlfn.CONCAT(D1217,", ",H1217,", ",I1217,", ","江苏省")</f>
        <v>羊寨镇, 阜宁县, 盐城市, 江苏省</v>
      </c>
      <c r="G1217">
        <v>39294</v>
      </c>
      <c r="H1217" t="s">
        <v>173</v>
      </c>
      <c r="I1217" t="s">
        <v>165</v>
      </c>
      <c r="J1217">
        <f>VLOOKUP(F1217,[1]!china_towns_second__2[[Column1]:[Y]],3,FALSE)</f>
        <v>33.862917884090898</v>
      </c>
      <c r="K1217">
        <f>VLOOKUP(F1217,[1]!china_towns_second__2[[Column1]:[Y]],2,FALSE)</f>
        <v>119.631725</v>
      </c>
      <c r="L1217" t="s">
        <v>4783</v>
      </c>
      <c r="M1217" t="str">
        <f>VLOOKUP(H1217,CHOOSE({1,2},Table1[Native],Table1[Name]),2,0)</f>
        <v>Fùníng Xiàn</v>
      </c>
      <c r="N1217" t="str">
        <f>VLOOKUP(I1217,CHOOSE({1,2},Table1[Native],Table1[Name]),2,0)</f>
        <v>Yánchéng Shì</v>
      </c>
      <c r="O1217" t="str">
        <f t="shared" si="74"/>
        <v>Yangzhai Zhen (Yánchéng Shì)</v>
      </c>
      <c r="P1217" s="13" t="str">
        <f t="shared" si="75"/>
        <v>Yangzhai Zhen (Yánchéng Shì)</v>
      </c>
    </row>
    <row r="1218" spans="1:16" hidden="1" x14ac:dyDescent="0.25">
      <c r="A1218" t="s">
        <v>2724</v>
      </c>
      <c r="B1218" t="str">
        <f t="shared" ref="B1218:B1281" si="76">IF(COUNTIF(A:A,A1218)&gt;1,_xlfn.CONCAT(A1218," (",N1218,")"),A1218)</f>
        <v>Yángzhōu Gāoxīn Jìshù Chǎnyè Kāifāqū</v>
      </c>
      <c r="C1218" t="str">
        <f t="shared" ref="C1218:C1281" si="77">IF(COUNTIF(B:B,B1218)&gt;1,_xlfn.CONCAT(A1218," (",M1218,")"),B1218)</f>
        <v>Yángzhōu Gāoxīn Jìshù Chǎnyè Kāifāqū</v>
      </c>
      <c r="D1218" t="s">
        <v>2725</v>
      </c>
      <c r="E1218" t="s">
        <v>248</v>
      </c>
      <c r="F1218" t="str">
        <f>_xlfn.CONCAT(D1218,", ",H1218,", ",I1218,", ","江苏省")</f>
        <v>扬州高新技术产业开发区, 邗江区, 扬州市, 江苏省</v>
      </c>
      <c r="G1218">
        <v>1581</v>
      </c>
      <c r="H1218" t="s">
        <v>191</v>
      </c>
      <c r="I1218" t="s">
        <v>184</v>
      </c>
      <c r="J1218" t="e">
        <f>VLOOKUP(F1218,[1]!china_towns_second__2[[Column1]:[Y]],3,FALSE)</f>
        <v>#N/A</v>
      </c>
      <c r="K1218" t="e">
        <f>VLOOKUP(F1218,[1]!china_towns_second__2[[Column1]:[Y]],2,FALSE)</f>
        <v>#N/A</v>
      </c>
      <c r="L1218" t="s">
        <v>4784</v>
      </c>
      <c r="M1218" t="str">
        <f>VLOOKUP(H1218,CHOOSE({1,2},Table1[Native],Table1[Name]),2,0)</f>
        <v>Hánjiāng Qū</v>
      </c>
      <c r="N1218" t="str">
        <f>VLOOKUP(I1218,CHOOSE({1,2},Table1[Native],Table1[Name]),2,0)</f>
        <v>Yángzhōu Shì</v>
      </c>
      <c r="O1218" t="str">
        <f t="shared" ref="O1218:O1281" si="78">_xlfn.CONCAT(L1218," (",N1218,")")</f>
        <v>Yangzhou Gaoxin Jishu Chanye Kaifaqu (Yángzhōu Shì)</v>
      </c>
      <c r="P1218" s="13" t="str">
        <f t="shared" ref="P1218:P1281" si="79">IF(COUNTIF(O:O,O1218)&gt;1,_xlfn.CONCAT(L1218," (",M1218,")"),O1218)</f>
        <v>Yangzhou Gaoxin Jishu Chanye Kaifaqu (Yángzhōu Shì)</v>
      </c>
    </row>
    <row r="1219" spans="1:16" hidden="1" x14ac:dyDescent="0.25">
      <c r="A1219" t="s">
        <v>2726</v>
      </c>
      <c r="B1219" t="str">
        <f t="shared" si="76"/>
        <v>Yángzijīn Jiēdào</v>
      </c>
      <c r="C1219" t="str">
        <f t="shared" si="77"/>
        <v>Yángzijīn Jiēdào</v>
      </c>
      <c r="D1219" t="s">
        <v>2727</v>
      </c>
      <c r="E1219" t="s">
        <v>240</v>
      </c>
      <c r="F1219" t="str">
        <f>_xlfn.CONCAT(D1219,", ",H1219,", ",I1219,", ","江苏省")</f>
        <v>扬子津街道, 邗江区, 扬州市, 江苏省</v>
      </c>
      <c r="G1219">
        <v>51020</v>
      </c>
      <c r="H1219" t="s">
        <v>191</v>
      </c>
      <c r="I1219" t="s">
        <v>184</v>
      </c>
      <c r="J1219">
        <f>VLOOKUP(F1219,[1]!china_towns_second__2[[Column1]:[Y]],3,FALSE)</f>
        <v>32.3533138227791</v>
      </c>
      <c r="K1219">
        <f>VLOOKUP(F1219,[1]!china_towns_second__2[[Column1]:[Y]],2,FALSE)</f>
        <v>119.4097294</v>
      </c>
      <c r="L1219" t="s">
        <v>4785</v>
      </c>
      <c r="M1219" t="str">
        <f>VLOOKUP(H1219,CHOOSE({1,2},Table1[Native],Table1[Name]),2,0)</f>
        <v>Hánjiāng Qū</v>
      </c>
      <c r="N1219" t="str">
        <f>VLOOKUP(I1219,CHOOSE({1,2},Table1[Native],Table1[Name]),2,0)</f>
        <v>Yángzhōu Shì</v>
      </c>
      <c r="O1219" t="str">
        <f t="shared" si="78"/>
        <v>Yangzijin Jiedao (Yángzhōu Shì)</v>
      </c>
      <c r="P1219" s="13" t="str">
        <f t="shared" si="79"/>
        <v>Yangzijin Jiedao (Yángzhōu Shì)</v>
      </c>
    </row>
    <row r="1220" spans="1:16" hidden="1" x14ac:dyDescent="0.25">
      <c r="A1220" t="s">
        <v>2556</v>
      </c>
      <c r="B1220" t="str">
        <f t="shared" si="76"/>
        <v>Yánhăi Jīngjìqū</v>
      </c>
      <c r="C1220" t="str">
        <f t="shared" si="77"/>
        <v>Yánhăi Jīngjìqū</v>
      </c>
      <c r="D1220" t="s">
        <v>2557</v>
      </c>
      <c r="E1220" t="s">
        <v>248</v>
      </c>
      <c r="F1220" t="str">
        <f>_xlfn.CONCAT(D1220,", ",H1220,", ",I1220,", ","江苏省")</f>
        <v>沿海经济区, 东台市, 盐城市, 江苏省</v>
      </c>
      <c r="G1220">
        <v>538</v>
      </c>
      <c r="H1220" t="s">
        <v>171</v>
      </c>
      <c r="I1220" t="s">
        <v>165</v>
      </c>
      <c r="J1220">
        <f>VLOOKUP(F1220,[1]!china_towns_second__2[[Column1]:[Y]],3,FALSE)</f>
        <v>32.770124606387803</v>
      </c>
      <c r="K1220">
        <f>VLOOKUP(F1220,[1]!china_towns_second__2[[Column1]:[Y]],2,FALSE)</f>
        <v>120.8968607</v>
      </c>
      <c r="L1220" t="s">
        <v>4786</v>
      </c>
      <c r="M1220" t="str">
        <f>VLOOKUP(H1220,CHOOSE({1,2},Table1[Native],Table1[Name]),2,0)</f>
        <v>Dōngtái Shì</v>
      </c>
      <c r="N1220" t="str">
        <f>VLOOKUP(I1220,CHOOSE({1,2},Table1[Native],Table1[Name]),2,0)</f>
        <v>Yánchéng Shì</v>
      </c>
      <c r="O1220" t="str">
        <f t="shared" si="78"/>
        <v>Yanhai Jingjiqu (Yánchéng Shì)</v>
      </c>
      <c r="P1220" s="13" t="str">
        <f t="shared" si="79"/>
        <v>Yanhai Jingjiqu (Yánchéng Shì)</v>
      </c>
    </row>
    <row r="1221" spans="1:16" hidden="1" x14ac:dyDescent="0.25">
      <c r="A1221" t="s">
        <v>596</v>
      </c>
      <c r="B1221" t="str">
        <f t="shared" si="76"/>
        <v>Yánhé Jiēdào</v>
      </c>
      <c r="C1221" t="str">
        <f t="shared" si="77"/>
        <v>Yánhé Jiēdào</v>
      </c>
      <c r="D1221" t="s">
        <v>597</v>
      </c>
      <c r="E1221" t="s">
        <v>240</v>
      </c>
      <c r="F1221" t="str">
        <f>_xlfn.CONCAT(D1221,", ",H1221,", ",I1221,", ","江苏省")</f>
        <v>盐河街道, 清江浦区, 淮安市, 江苏省</v>
      </c>
      <c r="G1221">
        <v>20238</v>
      </c>
      <c r="H1221" t="s">
        <v>33</v>
      </c>
      <c r="I1221" t="s">
        <v>21</v>
      </c>
      <c r="J1221" t="e">
        <f>VLOOKUP(F1221,[1]!china_towns_second__2[[Column1]:[Y]],3,FALSE)</f>
        <v>#N/A</v>
      </c>
      <c r="K1221" t="e">
        <f>VLOOKUP(F1221,[1]!china_towns_second__2[[Column1]:[Y]],2,FALSE)</f>
        <v>#N/A</v>
      </c>
      <c r="L1221" t="s">
        <v>4787</v>
      </c>
      <c r="M1221" t="str">
        <f>VLOOKUP(H1221,CHOOSE({1,2},Table1[Native],Table1[Name]),2,0)</f>
        <v>Qīngjiāngpǔ Qū</v>
      </c>
      <c r="N1221" t="str">
        <f>VLOOKUP(I1221,CHOOSE({1,2},Table1[Native],Table1[Name]),2,0)</f>
        <v>Huái'ān Shì</v>
      </c>
      <c r="O1221" t="str">
        <f t="shared" si="78"/>
        <v>Yanhe Jiedao (Huái'ān Shì)</v>
      </c>
      <c r="P1221" s="13" t="str">
        <f t="shared" si="79"/>
        <v>Yanhe Jiedao (Huái'ān Shì)</v>
      </c>
    </row>
    <row r="1222" spans="1:16" hidden="1" x14ac:dyDescent="0.25">
      <c r="A1222" t="s">
        <v>2558</v>
      </c>
      <c r="B1222" t="str">
        <f t="shared" si="76"/>
        <v>Yánhé Zhèn</v>
      </c>
      <c r="C1222" t="str">
        <f t="shared" si="77"/>
        <v>Yánhé Zhèn</v>
      </c>
      <c r="D1222" t="s">
        <v>2559</v>
      </c>
      <c r="E1222" t="s">
        <v>243</v>
      </c>
      <c r="F1222" t="str">
        <f>_xlfn.CONCAT(D1222,", ",H1222,", ",I1222,", ","江苏省")</f>
        <v>沿河镇, 建湖县, 盐城市, 江苏省</v>
      </c>
      <c r="G1222">
        <v>28969</v>
      </c>
      <c r="H1222" t="s">
        <v>175</v>
      </c>
      <c r="I1222" t="s">
        <v>165</v>
      </c>
      <c r="J1222">
        <f>VLOOKUP(F1222,[1]!china_towns_second__2[[Column1]:[Y]],3,FALSE)</f>
        <v>33.351249256128497</v>
      </c>
      <c r="K1222">
        <f>VLOOKUP(F1222,[1]!china_towns_second__2[[Column1]:[Y]],2,FALSE)</f>
        <v>119.7671996</v>
      </c>
      <c r="L1222" t="s">
        <v>4788</v>
      </c>
      <c r="M1222" t="str">
        <f>VLOOKUP(H1222,CHOOSE({1,2},Table1[Native],Table1[Name]),2,0)</f>
        <v>Jiànhú Xiàn</v>
      </c>
      <c r="N1222" t="str">
        <f>VLOOKUP(I1222,CHOOSE({1,2},Table1[Native],Table1[Name]),2,0)</f>
        <v>Yánchéng Shì</v>
      </c>
      <c r="O1222" t="str">
        <f t="shared" si="78"/>
        <v>Yanhe Zhen (Yánchéng Shì)</v>
      </c>
      <c r="P1222" s="13" t="str">
        <f t="shared" si="79"/>
        <v>Yanhe Zhen (Yánchéng Shì)</v>
      </c>
    </row>
    <row r="1223" spans="1:16" hidden="1" x14ac:dyDescent="0.25">
      <c r="A1223" t="s">
        <v>2252</v>
      </c>
      <c r="B1223" t="str">
        <f t="shared" si="76"/>
        <v>Yánhú Jiēdào [Guóyíng Yánhú Nóngchăng]</v>
      </c>
      <c r="C1223" t="str">
        <f t="shared" si="77"/>
        <v>Yánhú Jiēdào [Guóyíng Yánhú Nóngchăng]</v>
      </c>
      <c r="D1223" t="s">
        <v>2253</v>
      </c>
      <c r="E1223" t="s">
        <v>240</v>
      </c>
      <c r="F1223" t="str">
        <f>_xlfn.CONCAT(D1223,", ",H1223,", ",I1223,", ","江苏省")</f>
        <v>沿湖街道, 铜山区, 徐州市, 江苏省</v>
      </c>
      <c r="G1223">
        <v>10189</v>
      </c>
      <c r="H1223" t="s">
        <v>159</v>
      </c>
      <c r="I1223" t="s">
        <v>147</v>
      </c>
      <c r="J1223" t="e">
        <f>VLOOKUP(F1223,[1]!china_towns_second__2[[Column1]:[Y]],3,FALSE)</f>
        <v>#N/A</v>
      </c>
      <c r="K1223" t="e">
        <f>VLOOKUP(F1223,[1]!china_towns_second__2[[Column1]:[Y]],2,FALSE)</f>
        <v>#N/A</v>
      </c>
      <c r="L1223" t="s">
        <v>4789</v>
      </c>
      <c r="M1223" t="str">
        <f>VLOOKUP(H1223,CHOOSE({1,2},Table1[Native],Table1[Name]),2,0)</f>
        <v>Tóngshān Qū</v>
      </c>
      <c r="N1223" t="str">
        <f>VLOOKUP(I1223,CHOOSE({1,2},Table1[Native],Table1[Name]),2,0)</f>
        <v>Xúzhōu Shì</v>
      </c>
      <c r="O1223" t="str">
        <f t="shared" si="78"/>
        <v>Yanhu Jiedao [Guoying Yanhu Nongchang] (Xúzhōu Shì)</v>
      </c>
      <c r="P1223" s="13" t="str">
        <f t="shared" si="79"/>
        <v>Yanhu Jiedao [Guoying Yanhu Nongchang] (Xúzhōu Shì)</v>
      </c>
    </row>
    <row r="1224" spans="1:16" hidden="1" x14ac:dyDescent="0.25">
      <c r="A1224" t="s">
        <v>1434</v>
      </c>
      <c r="B1224" t="str">
        <f t="shared" si="76"/>
        <v>Yánjí Zhèn</v>
      </c>
      <c r="C1224" t="str">
        <f t="shared" si="77"/>
        <v>Yánjí Zhèn</v>
      </c>
      <c r="D1224" t="s">
        <v>1435</v>
      </c>
      <c r="E1224" t="s">
        <v>243</v>
      </c>
      <c r="F1224" t="str">
        <f>_xlfn.CONCAT(D1224,", ",H1224,", ",I1224,", ","江苏省")</f>
        <v>颜集镇, 沭阳县, 宿迁市, 江苏省</v>
      </c>
      <c r="G1224">
        <v>45511</v>
      </c>
      <c r="H1224" t="s">
        <v>89</v>
      </c>
      <c r="I1224" t="s">
        <v>87</v>
      </c>
      <c r="J1224">
        <f>VLOOKUP(F1224,[1]!china_towns_second__2[[Column1]:[Y]],3,FALSE)</f>
        <v>34.161162705387397</v>
      </c>
      <c r="K1224">
        <f>VLOOKUP(F1224,[1]!china_towns_second__2[[Column1]:[Y]],2,FALSE)</f>
        <v>118.5668975</v>
      </c>
      <c r="L1224" t="s">
        <v>4790</v>
      </c>
      <c r="M1224" t="str">
        <f>VLOOKUP(H1224,CHOOSE({1,2},Table1[Native],Table1[Name]),2,0)</f>
        <v>Shùyáng Xiàn</v>
      </c>
      <c r="N1224" t="str">
        <f>VLOOKUP(I1224,CHOOSE({1,2},Table1[Native],Table1[Name]),2,0)</f>
        <v>Sùqiān Shì</v>
      </c>
      <c r="O1224" t="str">
        <f t="shared" si="78"/>
        <v>Yanji Zhen (Sùqiān Shì)</v>
      </c>
      <c r="P1224" s="13" t="str">
        <f t="shared" si="79"/>
        <v>Yanji Zhen (Sùqiān Shì)</v>
      </c>
    </row>
    <row r="1225" spans="1:16" hidden="1" x14ac:dyDescent="0.25">
      <c r="A1225" t="s">
        <v>994</v>
      </c>
      <c r="B1225" t="str">
        <f t="shared" si="76"/>
        <v>Yánjiāng Jiēdào (Nánjīng Shì)</v>
      </c>
      <c r="C1225" t="str">
        <f t="shared" si="77"/>
        <v>Yánjiāng Jiēdào (Nánjīng Shì)</v>
      </c>
      <c r="D1225" t="s">
        <v>995</v>
      </c>
      <c r="E1225" t="s">
        <v>240</v>
      </c>
      <c r="F1225" t="str">
        <f>_xlfn.CONCAT(D1225,", ",H1225,", ",I1225,", ","江苏省")</f>
        <v>沿江街道, 浦口区, 南京市, 江苏省</v>
      </c>
      <c r="G1225">
        <v>66329</v>
      </c>
      <c r="H1225" t="s">
        <v>63</v>
      </c>
      <c r="I1225" t="s">
        <v>51</v>
      </c>
      <c r="J1225">
        <f>VLOOKUP(F1225,[1]!china_towns_second__2[[Column1]:[Y]],3,FALSE)</f>
        <v>32.162228613744297</v>
      </c>
      <c r="K1225">
        <f>VLOOKUP(F1225,[1]!china_towns_second__2[[Column1]:[Y]],2,FALSE)</f>
        <v>118.7392152</v>
      </c>
      <c r="L1225" t="s">
        <v>4791</v>
      </c>
      <c r="M1225" t="str">
        <f>VLOOKUP(H1225,CHOOSE({1,2},Table1[Native],Table1[Name]),2,0)</f>
        <v>Pŭkŏu Qū</v>
      </c>
      <c r="N1225" t="str">
        <f>VLOOKUP(I1225,CHOOSE({1,2},Table1[Native],Table1[Name]),2,0)</f>
        <v>Nánjīng Shì</v>
      </c>
      <c r="O1225" t="str">
        <f t="shared" si="78"/>
        <v>Yanjiang Jiedao (Nanjing Shi) (Nánjīng Shì)</v>
      </c>
      <c r="P1225" s="13" t="str">
        <f t="shared" si="79"/>
        <v>Yanjiang Jiedao (Nanjing Shi) (Nánjīng Shì)</v>
      </c>
    </row>
    <row r="1226" spans="1:16" hidden="1" x14ac:dyDescent="0.25">
      <c r="A1226" t="s">
        <v>994</v>
      </c>
      <c r="B1226" t="str">
        <f t="shared" si="76"/>
        <v>Yánjiāng Jiēdào (Tàizhōu Shì)</v>
      </c>
      <c r="C1226" t="str">
        <f t="shared" si="77"/>
        <v>Yánjiāng Jiēdào (Tàizhōu Shì)</v>
      </c>
      <c r="D1226" t="s">
        <v>995</v>
      </c>
      <c r="E1226" t="s">
        <v>240</v>
      </c>
      <c r="F1226" t="str">
        <f>_xlfn.CONCAT(D1226,", ",H1226,", ",I1226,", ","江苏省")</f>
        <v>沿江街道, 高港区, 泰州市, 江苏省</v>
      </c>
      <c r="G1226">
        <v>11492</v>
      </c>
      <c r="H1226" t="s">
        <v>119</v>
      </c>
      <c r="I1226" t="s">
        <v>117</v>
      </c>
      <c r="J1226">
        <f>VLOOKUP(F1226,[1]!china_towns_second__2[[Column1]:[Y]],3,FALSE)</f>
        <v>32.307543086924703</v>
      </c>
      <c r="K1226">
        <f>VLOOKUP(F1226,[1]!china_towns_second__2[[Column1]:[Y]],2,FALSE)</f>
        <v>119.8509718</v>
      </c>
      <c r="L1226" t="s">
        <v>4792</v>
      </c>
      <c r="M1226" t="str">
        <f>VLOOKUP(H1226,CHOOSE({1,2},Table1[Native],Table1[Name]),2,0)</f>
        <v>Gāogăng Qū</v>
      </c>
      <c r="N1226" t="str">
        <f>VLOOKUP(I1226,CHOOSE({1,2},Table1[Native],Table1[Name]),2,0)</f>
        <v>Tàizhōu Shì</v>
      </c>
      <c r="O1226" t="str">
        <f t="shared" si="78"/>
        <v>Yanjiang Jiedao (Taizhou Shi) (Tàizhōu Shì)</v>
      </c>
      <c r="P1226" s="13" t="str">
        <f t="shared" si="79"/>
        <v>Yanjiang Jiedao (Taizhou Shi) (Tàizhōu Shì)</v>
      </c>
    </row>
    <row r="1227" spans="1:16" hidden="1" x14ac:dyDescent="0.25">
      <c r="A1227" t="s">
        <v>2852</v>
      </c>
      <c r="B1227" t="str">
        <f t="shared" si="76"/>
        <v>Yánlíng Zhèn</v>
      </c>
      <c r="C1227" t="str">
        <f t="shared" si="77"/>
        <v>Yánlíng Zhèn</v>
      </c>
      <c r="D1227" t="s">
        <v>2853</v>
      </c>
      <c r="E1227" t="s">
        <v>243</v>
      </c>
      <c r="F1227" t="str">
        <f>_xlfn.CONCAT(D1227,", ",H1227,", ",I1227,", ","江苏省")</f>
        <v>延陵镇, 丹阳市, 镇江市, 江苏省</v>
      </c>
      <c r="G1227">
        <v>66585</v>
      </c>
      <c r="H1227" t="s">
        <v>201</v>
      </c>
      <c r="I1227" t="s">
        <v>197</v>
      </c>
      <c r="J1227">
        <f>VLOOKUP(F1227,[1]!china_towns_second__2[[Column1]:[Y]],3,FALSE)</f>
        <v>31.924644836965498</v>
      </c>
      <c r="K1227">
        <f>VLOOKUP(F1227,[1]!china_towns_second__2[[Column1]:[Y]],2,FALSE)</f>
        <v>119.47683069999999</v>
      </c>
      <c r="L1227" t="s">
        <v>4793</v>
      </c>
      <c r="M1227" t="str">
        <f>VLOOKUP(H1227,CHOOSE({1,2},Table1[Native],Table1[Name]),2,0)</f>
        <v>Dānyáng Shì</v>
      </c>
      <c r="N1227" t="str">
        <f>VLOOKUP(I1227,CHOOSE({1,2},Table1[Native],Table1[Name]),2,0)</f>
        <v>Zhènjiāng Shì</v>
      </c>
      <c r="O1227" t="str">
        <f t="shared" si="78"/>
        <v>Yanling Zhen (Zhènjiāng Shì)</v>
      </c>
      <c r="P1227" s="13" t="str">
        <f t="shared" si="79"/>
        <v>Yanling Zhen (Zhènjiāng Shì)</v>
      </c>
    </row>
    <row r="1228" spans="1:16" hidden="1" x14ac:dyDescent="0.25">
      <c r="A1228" t="s">
        <v>1979</v>
      </c>
      <c r="B1228" t="str">
        <f t="shared" si="76"/>
        <v>Yànqiáo Jiēdào</v>
      </c>
      <c r="C1228" t="str">
        <f t="shared" si="77"/>
        <v>Yànqiáo Jiēdào</v>
      </c>
      <c r="D1228" t="s">
        <v>1980</v>
      </c>
      <c r="E1228" t="s">
        <v>240</v>
      </c>
      <c r="F1228" t="str">
        <f>_xlfn.CONCAT(D1228,", ",H1228,", ",I1228,", ","江苏省")</f>
        <v>堰桥街道, 惠山区, 无锡市, 江苏省</v>
      </c>
      <c r="G1228">
        <v>134301</v>
      </c>
      <c r="H1228" t="s">
        <v>137</v>
      </c>
      <c r="I1228" t="s">
        <v>133</v>
      </c>
      <c r="J1228">
        <f>VLOOKUP(F1228,[1]!china_towns_second__2[[Column1]:[Y]],3,FALSE)</f>
        <v>31.666198323078099</v>
      </c>
      <c r="K1228">
        <f>VLOOKUP(F1228,[1]!china_towns_second__2[[Column1]:[Y]],2,FALSE)</f>
        <v>120.3008854</v>
      </c>
      <c r="L1228" t="s">
        <v>4794</v>
      </c>
      <c r="M1228" t="str">
        <f>VLOOKUP(H1228,CHOOSE({1,2},Table1[Native],Table1[Name]),2,0)</f>
        <v>Huìshān Qū</v>
      </c>
      <c r="N1228" t="str">
        <f>VLOOKUP(I1228,CHOOSE({1,2},Table1[Native],Table1[Name]),2,0)</f>
        <v>Wúxī Shì</v>
      </c>
      <c r="O1228" t="str">
        <f t="shared" si="78"/>
        <v>Yanqiao Jiedao (Wúxī Shì)</v>
      </c>
      <c r="P1228" s="13" t="str">
        <f t="shared" si="79"/>
        <v>Yanqiao Jiedao (Wúxī Shì)</v>
      </c>
    </row>
    <row r="1229" spans="1:16" hidden="1" x14ac:dyDescent="0.25">
      <c r="A1229" t="s">
        <v>799</v>
      </c>
      <c r="B1229" t="str">
        <f t="shared" si="76"/>
        <v>Yànwĕigăng Zhèn</v>
      </c>
      <c r="C1229" t="str">
        <f t="shared" si="77"/>
        <v>Yànwĕigăng Zhèn</v>
      </c>
      <c r="D1229" t="s">
        <v>800</v>
      </c>
      <c r="E1229" t="s">
        <v>243</v>
      </c>
      <c r="F1229" t="str">
        <f>_xlfn.CONCAT(D1229,", ",H1229,", ",I1229,", ","江苏省")</f>
        <v>燕尾港镇, 灌云县, 连云港市, 江苏省</v>
      </c>
      <c r="G1229">
        <v>9386</v>
      </c>
      <c r="H1229" t="s">
        <v>45</v>
      </c>
      <c r="I1229" t="s">
        <v>37</v>
      </c>
      <c r="J1229">
        <f>VLOOKUP(F1229,[1]!china_towns_second__2[[Column1]:[Y]],3,FALSE)</f>
        <v>34.457401753555402</v>
      </c>
      <c r="K1229">
        <f>VLOOKUP(F1229,[1]!china_towns_second__2[[Column1]:[Y]],2,FALSE)</f>
        <v>119.7700285</v>
      </c>
      <c r="L1229" t="s">
        <v>4795</v>
      </c>
      <c r="M1229" t="str">
        <f>VLOOKUP(H1229,CHOOSE({1,2},Table1[Native],Table1[Name]),2,0)</f>
        <v>Guànyún Xiàn</v>
      </c>
      <c r="N1229" t="str">
        <f>VLOOKUP(I1229,CHOOSE({1,2},Table1[Native],Table1[Name]),2,0)</f>
        <v>Liányúngăng Shì</v>
      </c>
      <c r="O1229" t="str">
        <f t="shared" si="78"/>
        <v>Yanweigang Zhen (Liányúngăng Shì)</v>
      </c>
      <c r="P1229" s="13" t="str">
        <f t="shared" si="79"/>
        <v>Yanweigang Zhen (Liányúngăng Shì)</v>
      </c>
    </row>
    <row r="1230" spans="1:16" hidden="1" x14ac:dyDescent="0.25">
      <c r="A1230" t="s">
        <v>2254</v>
      </c>
      <c r="B1230" t="str">
        <f t="shared" si="76"/>
        <v>Yànzibù Zhèn</v>
      </c>
      <c r="C1230" t="str">
        <f t="shared" si="77"/>
        <v>Yànzibù Zhèn</v>
      </c>
      <c r="D1230" t="s">
        <v>2255</v>
      </c>
      <c r="E1230" t="s">
        <v>243</v>
      </c>
      <c r="F1230" t="str">
        <f>_xlfn.CONCAT(D1230,", ",H1230,", ",I1230,", ","江苏省")</f>
        <v>燕子埠镇, 邳州市, 徐州市, 江苏省</v>
      </c>
      <c r="G1230">
        <v>25714</v>
      </c>
      <c r="H1230" t="s">
        <v>155</v>
      </c>
      <c r="I1230" t="s">
        <v>147</v>
      </c>
      <c r="J1230">
        <f>VLOOKUP(F1230,[1]!china_towns_second__2[[Column1]:[Y]],3,FALSE)</f>
        <v>34.491113823482799</v>
      </c>
      <c r="K1230">
        <f>VLOOKUP(F1230,[1]!china_towns_second__2[[Column1]:[Y]],2,FALSE)</f>
        <v>117.6799417</v>
      </c>
      <c r="L1230" t="s">
        <v>4796</v>
      </c>
      <c r="M1230" t="str">
        <f>VLOOKUP(H1230,CHOOSE({1,2},Table1[Native],Table1[Name]),2,0)</f>
        <v>Pīzhōu Shì</v>
      </c>
      <c r="N1230" t="str">
        <f>VLOOKUP(I1230,CHOOSE({1,2},Table1[Native],Table1[Name]),2,0)</f>
        <v>Xúzhōu Shì</v>
      </c>
      <c r="O1230" t="str">
        <f t="shared" si="78"/>
        <v>Yanzibu Zhen (Xúzhōu Shì)</v>
      </c>
      <c r="P1230" s="13" t="str">
        <f t="shared" si="79"/>
        <v>Yanzibu Zhen (Xúzhōu Shì)</v>
      </c>
    </row>
    <row r="1231" spans="1:16" hidden="1" x14ac:dyDescent="0.25">
      <c r="A1231" t="s">
        <v>996</v>
      </c>
      <c r="B1231" t="str">
        <f t="shared" si="76"/>
        <v>Yànzijī Jiēdào</v>
      </c>
      <c r="C1231" t="str">
        <f t="shared" si="77"/>
        <v>Yànzijī Jiēdào</v>
      </c>
      <c r="D1231" t="s">
        <v>997</v>
      </c>
      <c r="E1231" t="s">
        <v>240</v>
      </c>
      <c r="F1231" t="str">
        <f>_xlfn.CONCAT(D1231,", ",H1231,", ",I1231,", ","江苏省")</f>
        <v>燕子矶街道, 栖霞区, 南京市, 江苏省</v>
      </c>
      <c r="G1231">
        <v>100027</v>
      </c>
      <c r="H1231" t="s">
        <v>66</v>
      </c>
      <c r="I1231" t="s">
        <v>51</v>
      </c>
      <c r="J1231">
        <f>VLOOKUP(F1231,[1]!china_towns_second__2[[Column1]:[Y]],3,FALSE)</f>
        <v>32.1381254197277</v>
      </c>
      <c r="K1231">
        <f>VLOOKUP(F1231,[1]!china_towns_second__2[[Column1]:[Y]],2,FALSE)</f>
        <v>118.82056420000001</v>
      </c>
      <c r="L1231" t="s">
        <v>4797</v>
      </c>
      <c r="M1231" t="str">
        <f>VLOOKUP(H1231,CHOOSE({1,2},Table1[Native],Table1[Name]),2,0)</f>
        <v>Qīxiá Qū</v>
      </c>
      <c r="N1231" t="str">
        <f>VLOOKUP(I1231,CHOOSE({1,2},Table1[Native],Table1[Name]),2,0)</f>
        <v>Nánjīng Shì</v>
      </c>
      <c r="O1231" t="str">
        <f t="shared" si="78"/>
        <v>Yanziji Jiedao (Nánjīng Shì)</v>
      </c>
      <c r="P1231" s="13" t="str">
        <f t="shared" si="79"/>
        <v>Yanziji Jiedao (Nánjīng Shì)</v>
      </c>
    </row>
    <row r="1232" spans="1:16" hidden="1" x14ac:dyDescent="0.25">
      <c r="A1232" t="s">
        <v>1436</v>
      </c>
      <c r="B1232" t="str">
        <f t="shared" si="76"/>
        <v>Yáogōu Xiāng</v>
      </c>
      <c r="C1232" t="str">
        <f t="shared" si="77"/>
        <v>Yáogōu Xiāng</v>
      </c>
      <c r="D1232" t="s">
        <v>1437</v>
      </c>
      <c r="E1232" t="s">
        <v>690</v>
      </c>
      <c r="F1232" t="str">
        <f>_xlfn.CONCAT(D1232,", ",H1232,", ",I1232,", ","江苏省")</f>
        <v>瑶沟乡, 泗洪县, 宿迁市, 江苏省</v>
      </c>
      <c r="G1232">
        <v>20492</v>
      </c>
      <c r="H1232" t="s">
        <v>91</v>
      </c>
      <c r="I1232" t="s">
        <v>87</v>
      </c>
      <c r="J1232" t="e">
        <f>VLOOKUP(F1232,[1]!china_towns_second__2[[Column1]:[Y]],3,FALSE)</f>
        <v>#N/A</v>
      </c>
      <c r="K1232" t="e">
        <f>VLOOKUP(F1232,[1]!china_towns_second__2[[Column1]:[Y]],2,FALSE)</f>
        <v>#N/A</v>
      </c>
      <c r="L1232" t="s">
        <v>4798</v>
      </c>
      <c r="M1232" t="str">
        <f>VLOOKUP(H1232,CHOOSE({1,2},Table1[Native],Table1[Name]),2,0)</f>
        <v>Sìhóng Xiàn</v>
      </c>
      <c r="N1232" t="str">
        <f>VLOOKUP(I1232,CHOOSE({1,2},Table1[Native],Table1[Name]),2,0)</f>
        <v>Sùqiān Shì</v>
      </c>
      <c r="O1232" t="str">
        <f t="shared" si="78"/>
        <v>Yaogou Xiang (Sùqiān Shì)</v>
      </c>
      <c r="P1232" s="13" t="str">
        <f t="shared" si="79"/>
        <v>Yaogou Xiang (Sùqiān Shì)</v>
      </c>
    </row>
    <row r="1233" spans="1:16" hidden="1" x14ac:dyDescent="0.25">
      <c r="A1233" t="s">
        <v>343</v>
      </c>
      <c r="B1233" t="str">
        <f t="shared" si="76"/>
        <v>Yáoguān Zhèn</v>
      </c>
      <c r="C1233" t="str">
        <f t="shared" si="77"/>
        <v>Yáoguān Zhèn</v>
      </c>
      <c r="D1233" t="s">
        <v>344</v>
      </c>
      <c r="E1233" t="s">
        <v>243</v>
      </c>
      <c r="F1233" t="str">
        <f>_xlfn.CONCAT(D1233,", ",H1233,", ",I1233,", ","江苏省")</f>
        <v>遥观镇, 武进区, 常州市, 江苏省</v>
      </c>
      <c r="G1233">
        <v>100065</v>
      </c>
      <c r="H1233" t="s">
        <v>15</v>
      </c>
      <c r="I1233" t="s">
        <v>6</v>
      </c>
      <c r="J1233">
        <f>VLOOKUP(F1233,[1]!china_towns_second__2[[Column1]:[Y]],3,FALSE)</f>
        <v>31.707890211049499</v>
      </c>
      <c r="K1233">
        <f>VLOOKUP(F1233,[1]!china_towns_second__2[[Column1]:[Y]],2,FALSE)</f>
        <v>120.0521437</v>
      </c>
      <c r="L1233" t="s">
        <v>4799</v>
      </c>
      <c r="M1233" t="str">
        <f>VLOOKUP(H1233,CHOOSE({1,2},Table1[Native],Table1[Name]),2,0)</f>
        <v>Wŭjìn Qū</v>
      </c>
      <c r="N1233" t="str">
        <f>VLOOKUP(I1233,CHOOSE({1,2},Table1[Native],Table1[Name]),2,0)</f>
        <v>Chángzhōu Shì</v>
      </c>
      <c r="O1233" t="str">
        <f t="shared" si="78"/>
        <v>Yaoguan Zhen (Chángzhōu Shì)</v>
      </c>
      <c r="P1233" s="13" t="str">
        <f t="shared" si="79"/>
        <v>Yaoguan Zhen (Chángzhōu Shì)</v>
      </c>
    </row>
    <row r="1234" spans="1:16" hidden="1" x14ac:dyDescent="0.25">
      <c r="A1234" t="s">
        <v>998</v>
      </c>
      <c r="B1234" t="str">
        <f t="shared" si="76"/>
        <v>Yáohuà Jiēdào</v>
      </c>
      <c r="C1234" t="str">
        <f t="shared" si="77"/>
        <v>Yáohuà Jiēdào</v>
      </c>
      <c r="D1234" t="s">
        <v>999</v>
      </c>
      <c r="E1234" t="s">
        <v>240</v>
      </c>
      <c r="F1234" t="str">
        <f>_xlfn.CONCAT(D1234,", ",H1234,", ",I1234,", ","江苏省")</f>
        <v>尧化街道, 栖霞区, 南京市, 江苏省</v>
      </c>
      <c r="G1234">
        <v>56213</v>
      </c>
      <c r="H1234" t="s">
        <v>66</v>
      </c>
      <c r="I1234" t="s">
        <v>51</v>
      </c>
      <c r="J1234">
        <f>VLOOKUP(F1234,[1]!china_towns_second__2[[Column1]:[Y]],3,FALSE)</f>
        <v>32.121607592301302</v>
      </c>
      <c r="K1234">
        <f>VLOOKUP(F1234,[1]!china_towns_second__2[[Column1]:[Y]],2,FALSE)</f>
        <v>118.87905259999999</v>
      </c>
      <c r="L1234" t="s">
        <v>4800</v>
      </c>
      <c r="M1234" t="str">
        <f>VLOOKUP(H1234,CHOOSE({1,2},Table1[Native],Table1[Name]),2,0)</f>
        <v>Qīxiá Qū</v>
      </c>
      <c r="N1234" t="str">
        <f>VLOOKUP(I1234,CHOOSE({1,2},Table1[Native],Table1[Name]),2,0)</f>
        <v>Nánjīng Shì</v>
      </c>
      <c r="O1234" t="str">
        <f t="shared" si="78"/>
        <v>Yaohua Jiedao (Nánjīng Shì)</v>
      </c>
      <c r="P1234" s="13" t="str">
        <f t="shared" si="79"/>
        <v>Yaohua Jiedao (Nánjīng Shì)</v>
      </c>
    </row>
    <row r="1235" spans="1:16" hidden="1" x14ac:dyDescent="0.25">
      <c r="A1235" t="s">
        <v>2256</v>
      </c>
      <c r="B1235" t="str">
        <f t="shared" si="76"/>
        <v>Yáojí Zhèn</v>
      </c>
      <c r="C1235" t="str">
        <f t="shared" si="77"/>
        <v>Yáojí Zhèn</v>
      </c>
      <c r="D1235" t="s">
        <v>2257</v>
      </c>
      <c r="E1235" t="s">
        <v>243</v>
      </c>
      <c r="F1235" t="str">
        <f>_xlfn.CONCAT(D1235,", ",H1235,", ",I1235,", ","江苏省")</f>
        <v>姚集镇, 睢宁县, 徐州市, 江苏省</v>
      </c>
      <c r="G1235">
        <v>65897</v>
      </c>
      <c r="H1235" t="s">
        <v>158</v>
      </c>
      <c r="I1235" t="s">
        <v>147</v>
      </c>
      <c r="J1235">
        <f>VLOOKUP(F1235,[1]!china_towns_second__2[[Column1]:[Y]],3,FALSE)</f>
        <v>34.080555810925603</v>
      </c>
      <c r="K1235">
        <f>VLOOKUP(F1235,[1]!china_towns_second__2[[Column1]:[Y]],2,FALSE)</f>
        <v>117.7778313</v>
      </c>
      <c r="L1235" t="s">
        <v>4801</v>
      </c>
      <c r="M1235" t="str">
        <f>VLOOKUP(H1235,CHOOSE({1,2},Table1[Native],Table1[Name]),2,0)</f>
        <v>Suīníng Xiàn</v>
      </c>
      <c r="N1235" t="str">
        <f>VLOOKUP(I1235,CHOOSE({1,2},Table1[Native],Table1[Name]),2,0)</f>
        <v>Xúzhōu Shì</v>
      </c>
      <c r="O1235" t="str">
        <f t="shared" si="78"/>
        <v>Yaoji Zhen (Xúzhōu Shì)</v>
      </c>
      <c r="P1235" s="13" t="str">
        <f t="shared" si="79"/>
        <v>Yaoji Zhen (Xúzhōu Shì)</v>
      </c>
    </row>
    <row r="1236" spans="1:16" hidden="1" x14ac:dyDescent="0.25">
      <c r="A1236" t="s">
        <v>2854</v>
      </c>
      <c r="B1236" t="str">
        <f t="shared" si="76"/>
        <v>Yáoqiáo Zhèn</v>
      </c>
      <c r="C1236" t="str">
        <f t="shared" si="77"/>
        <v>Yáoqiáo Zhèn</v>
      </c>
      <c r="D1236" t="s">
        <v>2855</v>
      </c>
      <c r="E1236" t="s">
        <v>243</v>
      </c>
      <c r="F1236" t="str">
        <f>_xlfn.CONCAT(D1236,", ",H1236,", ",I1236,", ","江苏省")</f>
        <v>姚桥镇, 京口区, 镇江市, 江苏省</v>
      </c>
      <c r="G1236">
        <v>44703</v>
      </c>
      <c r="H1236" t="s">
        <v>202</v>
      </c>
      <c r="I1236" t="s">
        <v>197</v>
      </c>
      <c r="J1236">
        <f>VLOOKUP(F1236,[1]!china_towns_second__2[[Column1]:[Y]],3,FALSE)</f>
        <v>32.157543613147098</v>
      </c>
      <c r="K1236">
        <f>VLOOKUP(F1236,[1]!china_towns_second__2[[Column1]:[Y]],2,FALSE)</f>
        <v>119.7649749</v>
      </c>
      <c r="L1236" t="s">
        <v>4802</v>
      </c>
      <c r="M1236" t="str">
        <f>VLOOKUP(H1236,CHOOSE({1,2},Table1[Native],Table1[Name]),2,0)</f>
        <v>Jīngkŏu Qū</v>
      </c>
      <c r="N1236" t="str">
        <f>VLOOKUP(I1236,CHOOSE({1,2},Table1[Native],Table1[Name]),2,0)</f>
        <v>Zhènjiāng Shì</v>
      </c>
      <c r="O1236" t="str">
        <f t="shared" si="78"/>
        <v>Yaoqiao Zhen (Zhènjiāng Shì)</v>
      </c>
      <c r="P1236" s="13" t="str">
        <f t="shared" si="79"/>
        <v>Yaoqiao Zhen (Zhènjiāng Shì)</v>
      </c>
    </row>
    <row r="1237" spans="1:16" hidden="1" x14ac:dyDescent="0.25">
      <c r="A1237" t="s">
        <v>345</v>
      </c>
      <c r="B1237" t="str">
        <f t="shared" si="76"/>
        <v>Yáotáng Jiēdào</v>
      </c>
      <c r="C1237" t="str">
        <f t="shared" si="77"/>
        <v>Yáotáng Jiēdào</v>
      </c>
      <c r="D1237" t="s">
        <v>346</v>
      </c>
      <c r="E1237" t="s">
        <v>240</v>
      </c>
      <c r="F1237" t="str">
        <f>_xlfn.CONCAT(D1237,", ",H1237,", ",I1237,", ","江苏省")</f>
        <v>尧塘街道, 金坛区, 常州市, 江苏省</v>
      </c>
      <c r="G1237">
        <v>54599</v>
      </c>
      <c r="H1237" t="s">
        <v>9</v>
      </c>
      <c r="I1237" t="s">
        <v>6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4803</v>
      </c>
      <c r="M1237" t="str">
        <f>VLOOKUP(H1237,CHOOSE({1,2},Table1[Native],Table1[Name]),2,0)</f>
        <v>Jīntán Qū</v>
      </c>
      <c r="N1237" t="str">
        <f>VLOOKUP(I1237,CHOOSE({1,2},Table1[Native],Table1[Name]),2,0)</f>
        <v>Chángzhōu Shì</v>
      </c>
      <c r="O1237" t="str">
        <f t="shared" si="78"/>
        <v>Yaotang Jiedao (Chángzhōu Shì)</v>
      </c>
      <c r="P1237" s="13" t="str">
        <f t="shared" si="79"/>
        <v>Yaotang Jiedao (Chángzhōu Shì)</v>
      </c>
    </row>
    <row r="1238" spans="1:16" hidden="1" x14ac:dyDescent="0.25">
      <c r="A1238" t="s">
        <v>2258</v>
      </c>
      <c r="B1238" t="str">
        <f t="shared" si="76"/>
        <v>Yáowān Zhèn</v>
      </c>
      <c r="C1238" t="str">
        <f t="shared" si="77"/>
        <v>Yáowān Zhèn</v>
      </c>
      <c r="D1238" t="s">
        <v>2259</v>
      </c>
      <c r="E1238" t="s">
        <v>243</v>
      </c>
      <c r="F1238" t="str">
        <f>_xlfn.CONCAT(D1238,", ",H1238,", ",I1238,", ","江苏省")</f>
        <v>窑湾镇, 新沂市, 徐州市, 江苏省</v>
      </c>
      <c r="G1238">
        <v>60668</v>
      </c>
      <c r="H1238" t="s">
        <v>161</v>
      </c>
      <c r="I1238" t="s">
        <v>147</v>
      </c>
      <c r="J1238">
        <f>VLOOKUP(F1238,[1]!china_towns_second__2[[Column1]:[Y]],3,FALSE)</f>
        <v>34.220032865394501</v>
      </c>
      <c r="K1238">
        <f>VLOOKUP(F1238,[1]!china_towns_second__2[[Column1]:[Y]],2,FALSE)</f>
        <v>118.0863373</v>
      </c>
      <c r="L1238" t="s">
        <v>4804</v>
      </c>
      <c r="M1238" t="str">
        <f>VLOOKUP(H1238,CHOOSE({1,2},Table1[Native],Table1[Name]),2,0)</f>
        <v>Xīnyí Shì</v>
      </c>
      <c r="N1238" t="str">
        <f>VLOOKUP(I1238,CHOOSE({1,2},Table1[Native],Table1[Name]),2,0)</f>
        <v>Xúzhōu Shì</v>
      </c>
      <c r="O1238" t="str">
        <f t="shared" si="78"/>
        <v>Yaowan Zhen (Xúzhōu Shì)</v>
      </c>
      <c r="P1238" s="13" t="str">
        <f t="shared" si="79"/>
        <v>Yaowan Zhen (Xúzhōu Shì)</v>
      </c>
    </row>
    <row r="1239" spans="1:16" hidden="1" x14ac:dyDescent="0.25">
      <c r="A1239" t="s">
        <v>1806</v>
      </c>
      <c r="B1239" t="str">
        <f t="shared" si="76"/>
        <v>Yáowáng Zhèn</v>
      </c>
      <c r="C1239" t="str">
        <f t="shared" si="77"/>
        <v>Yáowáng Zhèn</v>
      </c>
      <c r="D1239" t="s">
        <v>1807</v>
      </c>
      <c r="E1239" t="s">
        <v>243</v>
      </c>
      <c r="F1239" t="str">
        <f>_xlfn.CONCAT(D1239,", ",H1239,", ",I1239,", ","江苏省")</f>
        <v>姚王镇, 泰兴市, 泰州市, 江苏省</v>
      </c>
      <c r="G1239">
        <v>47992</v>
      </c>
      <c r="H1239" t="s">
        <v>127</v>
      </c>
      <c r="I1239" t="s">
        <v>117</v>
      </c>
      <c r="J1239">
        <f>VLOOKUP(F1239,[1]!china_towns_second__2[[Column1]:[Y]],3,FALSE)</f>
        <v>32.186295107830702</v>
      </c>
      <c r="K1239">
        <f>VLOOKUP(F1239,[1]!china_towns_second__2[[Column1]:[Y]],2,FALSE)</f>
        <v>120.0808699</v>
      </c>
      <c r="L1239" t="s">
        <v>4805</v>
      </c>
      <c r="M1239" t="str">
        <f>VLOOKUP(H1239,CHOOSE({1,2},Table1[Native],Table1[Name]),2,0)</f>
        <v>Tàixīng Shì</v>
      </c>
      <c r="N1239" t="str">
        <f>VLOOKUP(I1239,CHOOSE({1,2},Table1[Native],Table1[Name]),2,0)</f>
        <v>Tàizhōu Shì</v>
      </c>
      <c r="O1239" t="str">
        <f t="shared" si="78"/>
        <v>Yaowang Zhen (Tàizhōu Shì)</v>
      </c>
      <c r="P1239" s="13" t="str">
        <f t="shared" si="79"/>
        <v>Yaowang Zhen (Tàizhōu Shì)</v>
      </c>
    </row>
    <row r="1240" spans="1:16" hidden="1" x14ac:dyDescent="0.25">
      <c r="A1240" t="s">
        <v>1000</v>
      </c>
      <c r="B1240" t="str">
        <f t="shared" si="76"/>
        <v>Yāxī Jiēdào</v>
      </c>
      <c r="C1240" t="str">
        <f t="shared" si="77"/>
        <v>Yāxī Jiēdào</v>
      </c>
      <c r="D1240" t="s">
        <v>1001</v>
      </c>
      <c r="E1240" t="s">
        <v>240</v>
      </c>
      <c r="F1240" t="str">
        <f>_xlfn.CONCAT(D1240,", ",H1240,", ",I1240,", ","江苏省")</f>
        <v>桠溪街道, 高淳区, 南京市, 江苏省</v>
      </c>
      <c r="G1240">
        <v>55393</v>
      </c>
      <c r="H1240" t="s">
        <v>53</v>
      </c>
      <c r="I1240" t="s">
        <v>51</v>
      </c>
      <c r="J1240" t="e">
        <f>VLOOKUP(F1240,[1]!china_towns_second__2[[Column1]:[Y]],3,FALSE)</f>
        <v>#N/A</v>
      </c>
      <c r="K1240" t="e">
        <f>VLOOKUP(F1240,[1]!china_towns_second__2[[Column1]:[Y]],2,FALSE)</f>
        <v>#N/A</v>
      </c>
      <c r="L1240" t="s">
        <v>4806</v>
      </c>
      <c r="M1240" t="str">
        <f>VLOOKUP(H1240,CHOOSE({1,2},Table1[Native],Table1[Name]),2,0)</f>
        <v>Gāochún Qū</v>
      </c>
      <c r="N1240" t="str">
        <f>VLOOKUP(I1240,CHOOSE({1,2},Table1[Native],Table1[Name]),2,0)</f>
        <v>Nánjīng Shì</v>
      </c>
      <c r="O1240" t="str">
        <f t="shared" si="78"/>
        <v>Yaxi Jiedao (Nánjīng Shì)</v>
      </c>
      <c r="P1240" s="13" t="str">
        <f t="shared" si="79"/>
        <v>Yaxi Jiedao (Nánjīng Shì)</v>
      </c>
    </row>
    <row r="1241" spans="1:16" hidden="1" x14ac:dyDescent="0.25">
      <c r="A1241" t="s">
        <v>1230</v>
      </c>
      <c r="B1241" t="str">
        <f t="shared" si="76"/>
        <v>Yăzhōu Zhèn</v>
      </c>
      <c r="C1241" t="str">
        <f t="shared" si="77"/>
        <v>Yăzhōu Zhèn</v>
      </c>
      <c r="D1241" t="s">
        <v>1231</v>
      </c>
      <c r="E1241" t="s">
        <v>243</v>
      </c>
      <c r="F1241" t="str">
        <f>_xlfn.CONCAT(D1241,", ",H1241,", ",I1241,", ","江苏省")</f>
        <v>雅周镇, 海安市, 南通市, 江苏省</v>
      </c>
      <c r="G1241">
        <v>49760</v>
      </c>
      <c r="H1241" t="s">
        <v>75</v>
      </c>
      <c r="I1241" t="s">
        <v>72</v>
      </c>
      <c r="J1241">
        <f>VLOOKUP(F1241,[1]!china_towns_second__2[[Column1]:[Y]],3,FALSE)</f>
        <v>32.404728674174898</v>
      </c>
      <c r="K1241">
        <f>VLOOKUP(F1241,[1]!china_towns_second__2[[Column1]:[Y]],2,FALSE)</f>
        <v>120.3354535</v>
      </c>
      <c r="L1241" t="s">
        <v>4807</v>
      </c>
      <c r="M1241" t="str">
        <f>VLOOKUP(H1241,CHOOSE({1,2},Table1[Native],Table1[Name]),2,0)</f>
        <v>Hăi'ān Shì</v>
      </c>
      <c r="N1241" t="str">
        <f>VLOOKUP(I1241,CHOOSE({1,2},Table1[Native],Table1[Name]),2,0)</f>
        <v>Nántōng Shì</v>
      </c>
      <c r="O1241" t="str">
        <f t="shared" si="78"/>
        <v>Yazhou Zhen (Nántōng Shì)</v>
      </c>
      <c r="P1241" s="13" t="str">
        <f t="shared" si="79"/>
        <v>Yazhou Zhen (Nántōng Shì)</v>
      </c>
    </row>
    <row r="1242" spans="1:16" hidden="1" x14ac:dyDescent="0.25">
      <c r="A1242" t="s">
        <v>1002</v>
      </c>
      <c r="B1242" t="str">
        <f t="shared" si="76"/>
        <v>Yĕshān Jiēdào</v>
      </c>
      <c r="C1242" t="str">
        <f t="shared" si="77"/>
        <v>Yĕshān Jiēdào</v>
      </c>
      <c r="D1242" t="s">
        <v>1003</v>
      </c>
      <c r="E1242" t="s">
        <v>240</v>
      </c>
      <c r="F1242" t="str">
        <f>_xlfn.CONCAT(D1242,", ",H1242,", ",I1242,", ","江苏省")</f>
        <v>冶山街道, 六合区, 南京市, 江苏省</v>
      </c>
      <c r="G1242">
        <v>40466</v>
      </c>
      <c r="H1242" t="s">
        <v>62</v>
      </c>
      <c r="I1242" t="s">
        <v>51</v>
      </c>
      <c r="J1242" t="e">
        <f>VLOOKUP(F1242,[1]!china_towns_second__2[[Column1]:[Y]],3,FALSE)</f>
        <v>#N/A</v>
      </c>
      <c r="K1242" t="e">
        <f>VLOOKUP(F1242,[1]!china_towns_second__2[[Column1]:[Y]],2,FALSE)</f>
        <v>#N/A</v>
      </c>
      <c r="L1242" t="s">
        <v>4808</v>
      </c>
      <c r="M1242" t="str">
        <f>VLOOKUP(H1242,CHOOSE({1,2},Table1[Native],Table1[Name]),2,0)</f>
        <v>Lùhé Qū</v>
      </c>
      <c r="N1242" t="str">
        <f>VLOOKUP(I1242,CHOOSE({1,2},Table1[Native],Table1[Name]),2,0)</f>
        <v>Nánjīng Shì</v>
      </c>
      <c r="O1242" t="str">
        <f t="shared" si="78"/>
        <v>Yeshan Jiedao (Nánjīng Shì)</v>
      </c>
      <c r="P1242" s="13" t="str">
        <f t="shared" si="79"/>
        <v>Yeshan Jiedao (Nánjīng Shì)</v>
      </c>
    </row>
    <row r="1243" spans="1:16" hidden="1" x14ac:dyDescent="0.25">
      <c r="A1243" t="s">
        <v>1808</v>
      </c>
      <c r="B1243" t="str">
        <f t="shared" si="76"/>
        <v>Yĕxú Zhèn</v>
      </c>
      <c r="C1243" t="str">
        <f t="shared" si="77"/>
        <v>Yĕxú Zhèn</v>
      </c>
      <c r="D1243" t="s">
        <v>1809</v>
      </c>
      <c r="E1243" t="s">
        <v>243</v>
      </c>
      <c r="F1243" t="str">
        <f>_xlfn.CONCAT(D1243,", ",H1243,", ",I1243,", ","江苏省")</f>
        <v>野徐镇, 高港区, 泰州市, 江苏省</v>
      </c>
      <c r="G1243">
        <v>22283</v>
      </c>
      <c r="H1243" t="s">
        <v>119</v>
      </c>
      <c r="I1243" t="s">
        <v>117</v>
      </c>
      <c r="J1243">
        <f>VLOOKUP(F1243,[1]!china_towns_second__2[[Column1]:[Y]],3,FALSE)</f>
        <v>32.391268560405798</v>
      </c>
      <c r="K1243">
        <f>VLOOKUP(F1243,[1]!china_towns_second__2[[Column1]:[Y]],2,FALSE)</f>
        <v>119.9286001</v>
      </c>
      <c r="L1243" t="s">
        <v>4809</v>
      </c>
      <c r="M1243" t="str">
        <f>VLOOKUP(H1243,CHOOSE({1,2},Table1[Native],Table1[Name]),2,0)</f>
        <v>Gāogăng Qū</v>
      </c>
      <c r="N1243" t="str">
        <f>VLOOKUP(I1243,CHOOSE({1,2},Table1[Native],Table1[Name]),2,0)</f>
        <v>Tàizhōu Shì</v>
      </c>
      <c r="O1243" t="str">
        <f t="shared" si="78"/>
        <v>Yexu Zhen (Tàizhōu Shì)</v>
      </c>
      <c r="P1243" s="13" t="str">
        <f t="shared" si="79"/>
        <v>Yexu Zhen (Tàizhōu Shì)</v>
      </c>
    </row>
    <row r="1244" spans="1:16" hidden="1" x14ac:dyDescent="0.25">
      <c r="A1244" t="s">
        <v>1981</v>
      </c>
      <c r="B1244" t="str">
        <f t="shared" si="76"/>
        <v>Yíchéng Jiēdào</v>
      </c>
      <c r="C1244" t="str">
        <f t="shared" si="77"/>
        <v>Yíchéng Jiēdào</v>
      </c>
      <c r="D1244" t="s">
        <v>1982</v>
      </c>
      <c r="E1244" t="s">
        <v>240</v>
      </c>
      <c r="F1244" t="str">
        <f>_xlfn.CONCAT(D1244,", ",H1244,", ",I1244,", ","江苏省")</f>
        <v>宜城街道, 宜兴市, 无锡市, 江苏省</v>
      </c>
      <c r="G1244">
        <v>232148</v>
      </c>
      <c r="H1244" t="s">
        <v>145</v>
      </c>
      <c r="I1244" t="s">
        <v>133</v>
      </c>
      <c r="J1244">
        <f>VLOOKUP(F1244,[1]!china_towns_second__2[[Column1]:[Y]],3,FALSE)</f>
        <v>31.358762404818499</v>
      </c>
      <c r="K1244">
        <f>VLOOKUP(F1244,[1]!china_towns_second__2[[Column1]:[Y]],2,FALSE)</f>
        <v>119.8356035</v>
      </c>
      <c r="L1244" t="s">
        <v>4810</v>
      </c>
      <c r="M1244" t="str">
        <f>VLOOKUP(H1244,CHOOSE({1,2},Table1[Native],Table1[Name]),2,0)</f>
        <v>Yíxīng Shì</v>
      </c>
      <c r="N1244" t="str">
        <f>VLOOKUP(I1244,CHOOSE({1,2},Table1[Native],Table1[Name]),2,0)</f>
        <v>Wúxī Shì</v>
      </c>
      <c r="O1244" t="str">
        <f t="shared" si="78"/>
        <v>Yicheng Jiedao (Wúxī Shì)</v>
      </c>
      <c r="P1244" s="13" t="str">
        <f t="shared" si="79"/>
        <v>Yicheng Jiedao (Wúxī Shì)</v>
      </c>
    </row>
    <row r="1245" spans="1:16" hidden="1" x14ac:dyDescent="0.25">
      <c r="A1245" t="s">
        <v>1004</v>
      </c>
      <c r="B1245" t="str">
        <f t="shared" si="76"/>
        <v>Yìjiāngmén Jiēdào</v>
      </c>
      <c r="C1245" t="str">
        <f t="shared" si="77"/>
        <v>Yìjiāngmén Jiēdào</v>
      </c>
      <c r="D1245" t="s">
        <v>1005</v>
      </c>
      <c r="E1245" t="s">
        <v>240</v>
      </c>
      <c r="F1245" t="str">
        <f>_xlfn.CONCAT(D1245,", ",H1245,", ",I1245,", ","江苏省")</f>
        <v>挹江门街道, 鼓楼区, 南京市, 江苏省</v>
      </c>
      <c r="G1245">
        <v>94874</v>
      </c>
      <c r="H1245" t="s">
        <v>54</v>
      </c>
      <c r="I1245" t="s">
        <v>51</v>
      </c>
      <c r="J1245">
        <f>VLOOKUP(F1245,[1]!china_towns_second__2[[Column1]:[Y]],3,FALSE)</f>
        <v>32.081076078583401</v>
      </c>
      <c r="K1245">
        <f>VLOOKUP(F1245,[1]!china_towns_second__2[[Column1]:[Y]],2,FALSE)</f>
        <v>118.75037020000001</v>
      </c>
      <c r="L1245" t="s">
        <v>4811</v>
      </c>
      <c r="M1245" t="str">
        <f>VLOOKUP(H1245,CHOOSE({1,2},Table1[Native],Table1[Name]),2,0)</f>
        <v>Gŭlóu Qū</v>
      </c>
      <c r="N1245" t="str">
        <f>VLOOKUP(I1245,CHOOSE({1,2},Table1[Native],Table1[Name]),2,0)</f>
        <v>Nánjīng Shì</v>
      </c>
      <c r="O1245" t="str">
        <f t="shared" si="78"/>
        <v>Yijiangmen Jiedao (Nánjīng Shì)</v>
      </c>
      <c r="P1245" s="13" t="str">
        <f t="shared" si="79"/>
        <v>Yijiangmen Jiedao (Nánjīng Shì)</v>
      </c>
    </row>
    <row r="1246" spans="1:16" hidden="1" x14ac:dyDescent="0.25">
      <c r="A1246" t="s">
        <v>2560</v>
      </c>
      <c r="B1246" t="str">
        <f t="shared" si="76"/>
        <v>Yìlín Zhèn</v>
      </c>
      <c r="C1246" t="str">
        <f t="shared" si="77"/>
        <v>Yìlín Zhèn</v>
      </c>
      <c r="D1246" t="s">
        <v>2561</v>
      </c>
      <c r="E1246" t="s">
        <v>243</v>
      </c>
      <c r="F1246" t="str">
        <f>_xlfn.CONCAT(D1246,", ",H1246,", ",I1246,", ","江苏省")</f>
        <v>益林镇, 阜宁县, 盐城市, 江苏省</v>
      </c>
      <c r="G1246">
        <v>69464</v>
      </c>
      <c r="H1246" t="s">
        <v>173</v>
      </c>
      <c r="I1246" t="s">
        <v>165</v>
      </c>
      <c r="J1246">
        <f>VLOOKUP(F1246,[1]!china_towns_second__2[[Column1]:[Y]],3,FALSE)</f>
        <v>33.550031241699799</v>
      </c>
      <c r="K1246">
        <f>VLOOKUP(F1246,[1]!china_towns_second__2[[Column1]:[Y]],2,FALSE)</f>
        <v>119.6036859</v>
      </c>
      <c r="L1246" t="s">
        <v>4812</v>
      </c>
      <c r="M1246" t="str">
        <f>VLOOKUP(H1246,CHOOSE({1,2},Table1[Native],Table1[Name]),2,0)</f>
        <v>Fùníng Xiàn</v>
      </c>
      <c r="N1246" t="str">
        <f>VLOOKUP(I1246,CHOOSE({1,2},Table1[Native],Table1[Name]),2,0)</f>
        <v>Yánchéng Shì</v>
      </c>
      <c r="O1246" t="str">
        <f t="shared" si="78"/>
        <v>Yilin Zhen (Yánchéng Shì)</v>
      </c>
      <c r="P1246" s="13" t="str">
        <f t="shared" si="79"/>
        <v>Yilin Zhen (Yánchéng Shì)</v>
      </c>
    </row>
    <row r="1247" spans="1:16" hidden="1" x14ac:dyDescent="0.25">
      <c r="A1247" t="s">
        <v>2728</v>
      </c>
      <c r="B1247" t="str">
        <f t="shared" si="76"/>
        <v>Yílíng Zhèn</v>
      </c>
      <c r="C1247" t="str">
        <f t="shared" si="77"/>
        <v>Yílíng Zhèn</v>
      </c>
      <c r="D1247" t="s">
        <v>2729</v>
      </c>
      <c r="E1247" t="s">
        <v>243</v>
      </c>
      <c r="F1247" t="str">
        <f>_xlfn.CONCAT(D1247,", ",H1247,", ",I1247,", ","江苏省")</f>
        <v>宜陵镇, 江都区, 扬州市, 江苏省</v>
      </c>
      <c r="G1247">
        <v>46778</v>
      </c>
      <c r="H1247" t="s">
        <v>193</v>
      </c>
      <c r="I1247" t="s">
        <v>184</v>
      </c>
      <c r="J1247">
        <f>VLOOKUP(F1247,[1]!china_towns_second__2[[Column1]:[Y]],3,FALSE)</f>
        <v>32.482535020924203</v>
      </c>
      <c r="K1247">
        <f>VLOOKUP(F1247,[1]!china_towns_second__2[[Column1]:[Y]],2,FALSE)</f>
        <v>119.6804777</v>
      </c>
      <c r="L1247" t="s">
        <v>4813</v>
      </c>
      <c r="M1247" t="str">
        <f>VLOOKUP(H1247,CHOOSE({1,2},Table1[Native],Table1[Name]),2,0)</f>
        <v>Jiāngdū Qū</v>
      </c>
      <c r="N1247" t="str">
        <f>VLOOKUP(I1247,CHOOSE({1,2},Table1[Native],Table1[Name]),2,0)</f>
        <v>Yángzhōu Shì</v>
      </c>
      <c r="O1247" t="str">
        <f t="shared" si="78"/>
        <v>Yiling Zhen (Yángzhōu Shì)</v>
      </c>
      <c r="P1247" s="13" t="str">
        <f t="shared" si="79"/>
        <v>Yiling Zhen (Yángzhōu Shì)</v>
      </c>
    </row>
    <row r="1248" spans="1:16" hidden="1" x14ac:dyDescent="0.25">
      <c r="A1248" t="s">
        <v>1983</v>
      </c>
      <c r="B1248" t="str">
        <f t="shared" si="76"/>
        <v>Yínglóngqiáo Jiēdào</v>
      </c>
      <c r="C1248" t="str">
        <f t="shared" si="77"/>
        <v>Yínglóngqiáo Jiēdào</v>
      </c>
      <c r="D1248" t="s">
        <v>1984</v>
      </c>
      <c r="E1248" t="s">
        <v>240</v>
      </c>
      <c r="F1248" t="str">
        <f>_xlfn.CONCAT(D1248,", ",H1248,", ",I1248,", ","江苏省")</f>
        <v>迎龙桥街道, 梁溪区, 无锡市, 江苏省</v>
      </c>
      <c r="G1248">
        <v>66718</v>
      </c>
      <c r="H1248" t="s">
        <v>140</v>
      </c>
      <c r="I1248" t="s">
        <v>133</v>
      </c>
      <c r="J1248" t="e">
        <f>VLOOKUP(F1248,[1]!china_towns_second__2[[Column1]:[Y]],3,FALSE)</f>
        <v>#N/A</v>
      </c>
      <c r="K1248" t="e">
        <f>VLOOKUP(F1248,[1]!china_towns_second__2[[Column1]:[Y]],2,FALSE)</f>
        <v>#N/A</v>
      </c>
      <c r="L1248" t="s">
        <v>4814</v>
      </c>
      <c r="M1248" t="str">
        <f>VLOOKUP(H1248,CHOOSE({1,2},Table1[Native],Table1[Name]),2,0)</f>
        <v>Liángxī Qū</v>
      </c>
      <c r="N1248" t="str">
        <f>VLOOKUP(I1248,CHOOSE({1,2},Table1[Native],Table1[Name]),2,0)</f>
        <v>Wúxī Shì</v>
      </c>
      <c r="O1248" t="str">
        <f t="shared" si="78"/>
        <v>Yinglongqiao Jiedao (Wúxī Shì)</v>
      </c>
      <c r="P1248" s="13" t="str">
        <f t="shared" si="79"/>
        <v>Yinglongqiao Jiedao (Wúxī Shì)</v>
      </c>
    </row>
    <row r="1249" spans="1:16" hidden="1" x14ac:dyDescent="0.25">
      <c r="A1249" t="s">
        <v>598</v>
      </c>
      <c r="B1249" t="str">
        <f t="shared" si="76"/>
        <v>Yíntú Zhèn [incl. Yínjí Zhèn, Túgōu Zhèn]</v>
      </c>
      <c r="C1249" t="str">
        <f t="shared" si="77"/>
        <v>Yíntú Zhèn [incl. Yínjí Zhèn, Túgōu Zhèn]</v>
      </c>
      <c r="D1249" t="s">
        <v>599</v>
      </c>
      <c r="E1249" t="s">
        <v>243</v>
      </c>
      <c r="F1249" t="str">
        <f>_xlfn.CONCAT(D1249,", ",H1249,", ",I1249,", ","江苏省")</f>
        <v>银涂镇, 金湖县, 淮安市, 江苏省</v>
      </c>
      <c r="G1249">
        <v>33376</v>
      </c>
      <c r="H1249" t="s">
        <v>30</v>
      </c>
      <c r="I1249" t="s">
        <v>21</v>
      </c>
      <c r="J1249">
        <f>VLOOKUP(F1249,[1]!china_towns_second__2[[Column1]:[Y]],3,FALSE)</f>
        <v>33.016207646729001</v>
      </c>
      <c r="K1249">
        <f>VLOOKUP(F1249,[1]!china_towns_second__2[[Column1]:[Y]],2,FALSE)</f>
        <v>119.17007409999999</v>
      </c>
      <c r="L1249" t="s">
        <v>4815</v>
      </c>
      <c r="M1249" t="str">
        <f>VLOOKUP(H1249,CHOOSE({1,2},Table1[Native],Table1[Name]),2,0)</f>
        <v>Jīnhú Xiàn</v>
      </c>
      <c r="N1249" t="str">
        <f>VLOOKUP(I1249,CHOOSE({1,2},Table1[Native],Table1[Name]),2,0)</f>
        <v>Huái'ān Shì</v>
      </c>
      <c r="O1249" t="str">
        <f t="shared" si="78"/>
        <v>Yintu Zhen [incl. Yinji Zhen, Tugou Zhen] (Huái'ān Shì)</v>
      </c>
      <c r="P1249" s="13" t="str">
        <f t="shared" si="79"/>
        <v>Yintu Zhen [incl. Yinji Zhen, Tugou Zhen] (Huái'ān Shì)</v>
      </c>
    </row>
    <row r="1250" spans="1:16" hidden="1" x14ac:dyDescent="0.25">
      <c r="A1250" t="s">
        <v>1232</v>
      </c>
      <c r="B1250" t="str">
        <f t="shared" si="76"/>
        <v>Yínyáng Zhèn</v>
      </c>
      <c r="C1250" t="str">
        <f t="shared" si="77"/>
        <v>Yínyáng Zhèn</v>
      </c>
      <c r="D1250" t="s">
        <v>1233</v>
      </c>
      <c r="E1250" t="s">
        <v>243</v>
      </c>
      <c r="F1250" t="str">
        <f>_xlfn.CONCAT(D1250,", ",H1250,", ",I1250,", ","江苏省")</f>
        <v>寅阳镇, 启东市, 南通市, 江苏省</v>
      </c>
      <c r="G1250">
        <v>72326</v>
      </c>
      <c r="H1250" t="s">
        <v>79</v>
      </c>
      <c r="I1250" t="s">
        <v>72</v>
      </c>
      <c r="J1250">
        <f>VLOOKUP(F1250,[1]!china_towns_second__2[[Column1]:[Y]],3,FALSE)</f>
        <v>31.702710682631</v>
      </c>
      <c r="K1250">
        <f>VLOOKUP(F1250,[1]!china_towns_second__2[[Column1]:[Y]],2,FALSE)</f>
        <v>121.8663504</v>
      </c>
      <c r="L1250" t="s">
        <v>4816</v>
      </c>
      <c r="M1250" t="str">
        <f>VLOOKUP(H1250,CHOOSE({1,2},Table1[Native],Table1[Name]),2,0)</f>
        <v>Qĭdōng Shì</v>
      </c>
      <c r="N1250" t="str">
        <f>VLOOKUP(I1250,CHOOSE({1,2},Table1[Native],Table1[Name]),2,0)</f>
        <v>Nántōng Shì</v>
      </c>
      <c r="O1250" t="str">
        <f t="shared" si="78"/>
        <v>Yinyang Zhen (Nántōng Shì)</v>
      </c>
      <c r="P1250" s="13" t="str">
        <f t="shared" si="79"/>
        <v>Yinyang Zhen (Nántōng Shì)</v>
      </c>
    </row>
    <row r="1251" spans="1:16" hidden="1" x14ac:dyDescent="0.25">
      <c r="A1251" t="s">
        <v>801</v>
      </c>
      <c r="B1251" t="str">
        <f t="shared" si="76"/>
        <v>Yīshān Zhèn</v>
      </c>
      <c r="C1251" t="str">
        <f t="shared" si="77"/>
        <v>Yīshān Zhèn</v>
      </c>
      <c r="D1251" t="s">
        <v>802</v>
      </c>
      <c r="E1251" t="s">
        <v>243</v>
      </c>
      <c r="F1251" t="str">
        <f>_xlfn.CONCAT(D1251,", ",H1251,", ",I1251,", ","江苏省")</f>
        <v>伊山镇, 灌云县, 连云港市, 江苏省</v>
      </c>
      <c r="G1251">
        <v>137235</v>
      </c>
      <c r="H1251" t="s">
        <v>45</v>
      </c>
      <c r="I1251" t="s">
        <v>37</v>
      </c>
      <c r="J1251">
        <f>VLOOKUP(F1251,[1]!china_towns_second__2[[Column1]:[Y]],3,FALSE)</f>
        <v>34.327957876741998</v>
      </c>
      <c r="K1251">
        <f>VLOOKUP(F1251,[1]!china_towns_second__2[[Column1]:[Y]],2,FALSE)</f>
        <v>119.2430954</v>
      </c>
      <c r="L1251" t="s">
        <v>4817</v>
      </c>
      <c r="M1251" t="str">
        <f>VLOOKUP(H1251,CHOOSE({1,2},Table1[Native],Table1[Name]),2,0)</f>
        <v>Guànyún Xiàn</v>
      </c>
      <c r="N1251" t="str">
        <f>VLOOKUP(I1251,CHOOSE({1,2},Table1[Native],Table1[Name]),2,0)</f>
        <v>Liányúngăng Shì</v>
      </c>
      <c r="O1251" t="str">
        <f t="shared" si="78"/>
        <v>Yishan Zhen (Liányúngăng Shì)</v>
      </c>
      <c r="P1251" s="13" t="str">
        <f t="shared" si="79"/>
        <v>Yishan Zhen (Liányúngăng Shì)</v>
      </c>
    </row>
    <row r="1252" spans="1:16" hidden="1" x14ac:dyDescent="0.25">
      <c r="A1252" t="s">
        <v>2260</v>
      </c>
      <c r="B1252" t="str">
        <f t="shared" si="76"/>
        <v>Yìtáng Zhèn</v>
      </c>
      <c r="C1252" t="str">
        <f t="shared" si="77"/>
        <v>Yìtáng Zhèn</v>
      </c>
      <c r="D1252" t="s">
        <v>2261</v>
      </c>
      <c r="E1252" t="s">
        <v>243</v>
      </c>
      <c r="F1252" t="str">
        <f>_xlfn.CONCAT(D1252,", ",H1252,", ",I1252,", ","江苏省")</f>
        <v>议堂镇, 邳州市, 徐州市, 江苏省</v>
      </c>
      <c r="G1252">
        <v>28002</v>
      </c>
      <c r="H1252" t="s">
        <v>155</v>
      </c>
      <c r="I1252" t="s">
        <v>147</v>
      </c>
      <c r="J1252">
        <f>VLOOKUP(F1252,[1]!china_towns_second__2[[Column1]:[Y]],3,FALSE)</f>
        <v>34.260644587821602</v>
      </c>
      <c r="K1252">
        <f>VLOOKUP(F1252,[1]!china_towns_second__2[[Column1]:[Y]],2,FALSE)</f>
        <v>117.874326</v>
      </c>
      <c r="L1252" t="s">
        <v>4818</v>
      </c>
      <c r="M1252" t="str">
        <f>VLOOKUP(H1252,CHOOSE({1,2},Table1[Native],Table1[Name]),2,0)</f>
        <v>Pīzhōu Shì</v>
      </c>
      <c r="N1252" t="str">
        <f>VLOOKUP(I1252,CHOOSE({1,2},Table1[Native],Table1[Name]),2,0)</f>
        <v>Xúzhōu Shì</v>
      </c>
      <c r="O1252" t="str">
        <f t="shared" si="78"/>
        <v>Yitang Zhen (Xúzhōu Shì)</v>
      </c>
      <c r="P1252" s="13" t="str">
        <f t="shared" si="79"/>
        <v>Yitang Zhen (Xúzhōu Shì)</v>
      </c>
    </row>
    <row r="1253" spans="1:16" hidden="1" x14ac:dyDescent="0.25">
      <c r="A1253" t="s">
        <v>1438</v>
      </c>
      <c r="B1253" t="str">
        <f t="shared" si="76"/>
        <v>Yítāo Zhèn</v>
      </c>
      <c r="C1253" t="str">
        <f t="shared" si="77"/>
        <v>Yítāo Zhèn</v>
      </c>
      <c r="D1253" t="s">
        <v>1439</v>
      </c>
      <c r="E1253" t="s">
        <v>243</v>
      </c>
      <c r="F1253" t="str">
        <f>_xlfn.CONCAT(D1253,", ",H1253,", ",I1253,", ","江苏省")</f>
        <v>沂涛镇, 沭阳县, 宿迁市, 江苏省</v>
      </c>
      <c r="G1253">
        <v>55153</v>
      </c>
      <c r="H1253" t="s">
        <v>89</v>
      </c>
      <c r="I1253" t="s">
        <v>87</v>
      </c>
      <c r="J1253">
        <f>VLOOKUP(F1253,[1]!china_towns_second__2[[Column1]:[Y]],3,FALSE)</f>
        <v>34.076855192306702</v>
      </c>
      <c r="K1253">
        <f>VLOOKUP(F1253,[1]!china_towns_second__2[[Column1]:[Y]],2,FALSE)</f>
        <v>119.1096039</v>
      </c>
      <c r="L1253" t="s">
        <v>4819</v>
      </c>
      <c r="M1253" t="str">
        <f>VLOOKUP(H1253,CHOOSE({1,2},Table1[Native],Table1[Name]),2,0)</f>
        <v>Shùyáng Xiàn</v>
      </c>
      <c r="N1253" t="str">
        <f>VLOOKUP(I1253,CHOOSE({1,2},Table1[Native],Table1[Name]),2,0)</f>
        <v>Sùqiān Shì</v>
      </c>
      <c r="O1253" t="str">
        <f t="shared" si="78"/>
        <v>Yitao Zhen (Sùqiān Shì)</v>
      </c>
      <c r="P1253" s="13" t="str">
        <f t="shared" si="79"/>
        <v>Yitao Zhen (Sùqiān Shì)</v>
      </c>
    </row>
    <row r="1254" spans="1:16" hidden="1" x14ac:dyDescent="0.25">
      <c r="A1254" t="s">
        <v>2262</v>
      </c>
      <c r="B1254" t="str">
        <f t="shared" si="76"/>
        <v>Yīzhuāng Zhèn</v>
      </c>
      <c r="C1254" t="str">
        <f t="shared" si="77"/>
        <v>Yīzhuāng Zhèn</v>
      </c>
      <c r="D1254" t="s">
        <v>2263</v>
      </c>
      <c r="E1254" t="s">
        <v>243</v>
      </c>
      <c r="F1254" t="str">
        <f>_xlfn.CONCAT(D1254,", ",H1254,", ",I1254,", ","江苏省")</f>
        <v>伊庄镇, 铜山区, 徐州市, 江苏省</v>
      </c>
      <c r="G1254">
        <v>34968</v>
      </c>
      <c r="H1254" t="s">
        <v>159</v>
      </c>
      <c r="I1254" t="s">
        <v>147</v>
      </c>
      <c r="J1254">
        <f>VLOOKUP(F1254,[1]!china_towns_second__2[[Column1]:[Y]],3,FALSE)</f>
        <v>34.150649927001602</v>
      </c>
      <c r="K1254">
        <f>VLOOKUP(F1254,[1]!china_towns_second__2[[Column1]:[Y]],2,FALSE)</f>
        <v>117.5294689</v>
      </c>
      <c r="L1254" t="s">
        <v>4820</v>
      </c>
      <c r="M1254" t="str">
        <f>VLOOKUP(H1254,CHOOSE({1,2},Table1[Native],Table1[Name]),2,0)</f>
        <v>Tóngshān Qū</v>
      </c>
      <c r="N1254" t="str">
        <f>VLOOKUP(I1254,CHOOSE({1,2},Table1[Native],Table1[Name]),2,0)</f>
        <v>Xúzhōu Shì</v>
      </c>
      <c r="O1254" t="str">
        <f t="shared" si="78"/>
        <v>Yizhuang Zhen (Xúzhōu Shì)</v>
      </c>
      <c r="P1254" s="13" t="str">
        <f t="shared" si="79"/>
        <v>Yizhuang Zhen (Xúzhōu Shì)</v>
      </c>
    </row>
    <row r="1255" spans="1:16" hidden="1" x14ac:dyDescent="0.25">
      <c r="A1255" t="s">
        <v>2264</v>
      </c>
      <c r="B1255" t="str">
        <f t="shared" si="76"/>
        <v>Yŏng'ān Jiēdào</v>
      </c>
      <c r="C1255" t="str">
        <f t="shared" si="77"/>
        <v>Yŏng'ān Jiēdào</v>
      </c>
      <c r="D1255" t="s">
        <v>2265</v>
      </c>
      <c r="E1255" t="s">
        <v>240</v>
      </c>
      <c r="F1255" t="str">
        <f>_xlfn.CONCAT(D1255,", ",H1255,", ",I1255,", ","江苏省")</f>
        <v>永安街道, 泉山区, 徐州市, 江苏省</v>
      </c>
      <c r="G1255">
        <v>76830</v>
      </c>
      <c r="H1255" t="s">
        <v>156</v>
      </c>
      <c r="I1255" t="s">
        <v>147</v>
      </c>
      <c r="J1255">
        <f>VLOOKUP(F1255,[1]!china_towns_second__2[[Column1]:[Y]],3,FALSE)</f>
        <v>34.255206823756303</v>
      </c>
      <c r="K1255">
        <f>VLOOKUP(F1255,[1]!china_towns_second__2[[Column1]:[Y]],2,FALSE)</f>
        <v>117.16185919999999</v>
      </c>
      <c r="L1255" t="s">
        <v>4821</v>
      </c>
      <c r="M1255" t="str">
        <f>VLOOKUP(H1255,CHOOSE({1,2},Table1[Native],Table1[Name]),2,0)</f>
        <v>Quánshān Qū</v>
      </c>
      <c r="N1255" t="str">
        <f>VLOOKUP(I1255,CHOOSE({1,2},Table1[Native],Table1[Name]),2,0)</f>
        <v>Xúzhōu Shì</v>
      </c>
      <c r="O1255" t="str">
        <f t="shared" si="78"/>
        <v>Yong'an Jiedao (Xúzhōu Shì)</v>
      </c>
      <c r="P1255" s="13" t="str">
        <f t="shared" si="79"/>
        <v>Yong'an Jiedao (Xúzhōu Shì)</v>
      </c>
    </row>
    <row r="1256" spans="1:16" hidden="1" x14ac:dyDescent="0.25">
      <c r="A1256" t="s">
        <v>1810</v>
      </c>
      <c r="B1256" t="str">
        <f t="shared" si="76"/>
        <v>Yŏng'ānzhōu Zhèn</v>
      </c>
      <c r="C1256" t="str">
        <f t="shared" si="77"/>
        <v>Yŏng'ānzhōu Zhèn</v>
      </c>
      <c r="D1256" t="s">
        <v>1811</v>
      </c>
      <c r="E1256" t="s">
        <v>243</v>
      </c>
      <c r="F1256" t="str">
        <f>_xlfn.CONCAT(D1256,", ",H1256,", ",I1256,", ","江苏省")</f>
        <v>永安洲镇, 高港区, 泰州市, 江苏省</v>
      </c>
      <c r="G1256">
        <v>33985</v>
      </c>
      <c r="H1256" t="s">
        <v>119</v>
      </c>
      <c r="I1256" t="s">
        <v>117</v>
      </c>
      <c r="J1256">
        <f>VLOOKUP(F1256,[1]!china_towns_second__2[[Column1]:[Y]],3,FALSE)</f>
        <v>32.226058531869597</v>
      </c>
      <c r="K1256">
        <f>VLOOKUP(F1256,[1]!china_towns_second__2[[Column1]:[Y]],2,FALSE)</f>
        <v>119.9096038</v>
      </c>
      <c r="L1256" t="s">
        <v>4822</v>
      </c>
      <c r="M1256" t="str">
        <f>VLOOKUP(H1256,CHOOSE({1,2},Table1[Native],Table1[Name]),2,0)</f>
        <v>Gāogăng Qū</v>
      </c>
      <c r="N1256" t="str">
        <f>VLOOKUP(I1256,CHOOSE({1,2},Table1[Native],Table1[Name]),2,0)</f>
        <v>Tàizhōu Shì</v>
      </c>
      <c r="O1256" t="str">
        <f t="shared" si="78"/>
        <v>Yong'anzhou Zhen (Tàizhōu Shì)</v>
      </c>
      <c r="P1256" s="13" t="str">
        <f t="shared" si="79"/>
        <v>Yong'anzhou Zhen (Tàizhōu Shì)</v>
      </c>
    </row>
    <row r="1257" spans="1:16" hidden="1" x14ac:dyDescent="0.25">
      <c r="A1257" t="s">
        <v>1812</v>
      </c>
      <c r="B1257" t="str">
        <f t="shared" si="76"/>
        <v>Yŏngfēng Zhèn</v>
      </c>
      <c r="C1257" t="str">
        <f t="shared" si="77"/>
        <v>Yŏngfēng Zhèn</v>
      </c>
      <c r="D1257" t="s">
        <v>1813</v>
      </c>
      <c r="E1257" t="s">
        <v>243</v>
      </c>
      <c r="F1257" t="str">
        <f>_xlfn.CONCAT(D1257,", ",H1257,", ",I1257,", ","江苏省")</f>
        <v>永丰镇, 兴化市, 泰州市, 江苏省</v>
      </c>
      <c r="G1257">
        <v>36246</v>
      </c>
      <c r="H1257" t="s">
        <v>131</v>
      </c>
      <c r="I1257" t="s">
        <v>117</v>
      </c>
      <c r="J1257">
        <f>VLOOKUP(F1257,[1]!china_towns_second__2[[Column1]:[Y]],3,FALSE)</f>
        <v>33.0316919825813</v>
      </c>
      <c r="K1257">
        <f>VLOOKUP(F1257,[1]!china_towns_second__2[[Column1]:[Y]],2,FALSE)</f>
        <v>120.1589529</v>
      </c>
      <c r="L1257" t="s">
        <v>4823</v>
      </c>
      <c r="M1257" t="str">
        <f>VLOOKUP(H1257,CHOOSE({1,2},Table1[Native],Table1[Name]),2,0)</f>
        <v>Xīnghuà Shì</v>
      </c>
      <c r="N1257" t="str">
        <f>VLOOKUP(I1257,CHOOSE({1,2},Table1[Native],Table1[Name]),2,0)</f>
        <v>Tàizhōu Shì</v>
      </c>
      <c r="O1257" t="str">
        <f t="shared" si="78"/>
        <v>Yongfeng Zhen (Tàizhōu Shì)</v>
      </c>
      <c r="P1257" s="13" t="str">
        <f t="shared" si="79"/>
        <v>Yongfeng Zhen (Tàizhōu Shì)</v>
      </c>
    </row>
    <row r="1258" spans="1:16" hidden="1" x14ac:dyDescent="0.25">
      <c r="A1258" t="s">
        <v>347</v>
      </c>
      <c r="B1258" t="str">
        <f t="shared" si="76"/>
        <v>Yŏnghóng Jiēdào</v>
      </c>
      <c r="C1258" t="str">
        <f t="shared" si="77"/>
        <v>Yŏnghóng Jiēdào</v>
      </c>
      <c r="D1258" t="s">
        <v>348</v>
      </c>
      <c r="E1258" t="s">
        <v>240</v>
      </c>
      <c r="F1258" t="str">
        <f>_xlfn.CONCAT(D1258,", ",H1258,", ",I1258,", ","江苏省")</f>
        <v>永红街道, 钟楼区, 常州市, 江苏省</v>
      </c>
      <c r="G1258">
        <v>133960</v>
      </c>
      <c r="H1258" t="s">
        <v>19</v>
      </c>
      <c r="I1258" t="s">
        <v>6</v>
      </c>
      <c r="J1258">
        <f>VLOOKUP(F1258,[1]!china_towns_second__2[[Column1]:[Y]],3,FALSE)</f>
        <v>31.766070497747499</v>
      </c>
      <c r="K1258">
        <f>VLOOKUP(F1258,[1]!china_towns_second__2[[Column1]:[Y]],2,FALSE)</f>
        <v>119.9194102</v>
      </c>
      <c r="L1258" t="s">
        <v>4824</v>
      </c>
      <c r="M1258" t="str">
        <f>VLOOKUP(H1258,CHOOSE({1,2},Table1[Native],Table1[Name]),2,0)</f>
        <v>Zhōnglóu Qū</v>
      </c>
      <c r="N1258" t="str">
        <f>VLOOKUP(I1258,CHOOSE({1,2},Table1[Native],Table1[Name]),2,0)</f>
        <v>Chángzhōu Shì</v>
      </c>
      <c r="O1258" t="str">
        <f t="shared" si="78"/>
        <v>Yonghong Jiedao (Chángzhōu Shì)</v>
      </c>
      <c r="P1258" s="13" t="str">
        <f t="shared" si="79"/>
        <v>Yonghong Jiedao (Chángzhōu Shì)</v>
      </c>
    </row>
    <row r="1259" spans="1:16" hidden="1" x14ac:dyDescent="0.25">
      <c r="A1259" t="s">
        <v>1006</v>
      </c>
      <c r="B1259" t="str">
        <f t="shared" si="76"/>
        <v>Yŏngníng Jiēdào</v>
      </c>
      <c r="C1259" t="str">
        <f t="shared" si="77"/>
        <v>Yŏngníng Jiēdào</v>
      </c>
      <c r="D1259" t="s">
        <v>1007</v>
      </c>
      <c r="E1259" t="s">
        <v>240</v>
      </c>
      <c r="F1259" t="str">
        <f>_xlfn.CONCAT(D1259,", ",H1259,", ",I1259,", ","江苏省")</f>
        <v>永宁街道, 浦口区, 南京市, 江苏省</v>
      </c>
      <c r="G1259">
        <v>44546</v>
      </c>
      <c r="H1259" t="s">
        <v>63</v>
      </c>
      <c r="I1259" t="s">
        <v>51</v>
      </c>
      <c r="J1259">
        <f>VLOOKUP(F1259,[1]!china_towns_second__2[[Column1]:[Y]],3,FALSE)</f>
        <v>32.162526349804402</v>
      </c>
      <c r="K1259">
        <f>VLOOKUP(F1259,[1]!china_towns_second__2[[Column1]:[Y]],2,FALSE)</f>
        <v>118.57296770000001</v>
      </c>
      <c r="L1259" t="s">
        <v>4825</v>
      </c>
      <c r="M1259" t="str">
        <f>VLOOKUP(H1259,CHOOSE({1,2},Table1[Native],Table1[Name]),2,0)</f>
        <v>Pŭkŏu Qū</v>
      </c>
      <c r="N1259" t="str">
        <f>VLOOKUP(I1259,CHOOSE({1,2},Table1[Native],Table1[Name]),2,0)</f>
        <v>Nánjīng Shì</v>
      </c>
      <c r="O1259" t="str">
        <f t="shared" si="78"/>
        <v>Yongning Jiedao (Nánjīng Shì)</v>
      </c>
      <c r="P1259" s="13" t="str">
        <f t="shared" si="79"/>
        <v>Yongning Jiedao (Nánjīng Shì)</v>
      </c>
    </row>
    <row r="1260" spans="1:16" hidden="1" x14ac:dyDescent="0.25">
      <c r="A1260" t="s">
        <v>1234</v>
      </c>
      <c r="B1260" t="str">
        <f t="shared" si="76"/>
        <v>Yŏngxīng Jiēdào</v>
      </c>
      <c r="C1260" t="str">
        <f t="shared" si="77"/>
        <v>Yŏngxīng Jiēdào</v>
      </c>
      <c r="D1260" t="s">
        <v>1235</v>
      </c>
      <c r="E1260" t="s">
        <v>240</v>
      </c>
      <c r="F1260" t="str">
        <f>_xlfn.CONCAT(D1260,", ",H1260,", ",I1260,", ","江苏省")</f>
        <v>永兴街道, 崇川区, 南通市, 江苏省</v>
      </c>
      <c r="G1260">
        <v>56563</v>
      </c>
      <c r="H1260" t="s">
        <v>73</v>
      </c>
      <c r="I1260" t="s">
        <v>72</v>
      </c>
      <c r="J1260" t="e">
        <f>VLOOKUP(F1260,[1]!china_towns_second__2[[Column1]:[Y]],3,FALSE)</f>
        <v>#N/A</v>
      </c>
      <c r="K1260" t="e">
        <f>VLOOKUP(F1260,[1]!china_towns_second__2[[Column1]:[Y]],2,FALSE)</f>
        <v>#N/A</v>
      </c>
      <c r="L1260" t="s">
        <v>4826</v>
      </c>
      <c r="M1260" t="str">
        <f>VLOOKUP(H1260,CHOOSE({1,2},Table1[Native],Table1[Name]),2,0)</f>
        <v>Chóngchuān Qū</v>
      </c>
      <c r="N1260" t="str">
        <f>VLOOKUP(I1260,CHOOSE({1,2},Table1[Native],Table1[Name]),2,0)</f>
        <v>Nántōng Shì</v>
      </c>
      <c r="O1260" t="str">
        <f t="shared" si="78"/>
        <v>Yongxing Jiedao (Nántōng Shì)</v>
      </c>
      <c r="P1260" s="13" t="str">
        <f t="shared" si="79"/>
        <v>Yongxing Jiedao (Nántōng Shì)</v>
      </c>
    </row>
    <row r="1261" spans="1:16" hidden="1" x14ac:dyDescent="0.25">
      <c r="A1261" t="s">
        <v>1008</v>
      </c>
      <c r="B1261" t="str">
        <f t="shared" si="76"/>
        <v>Yŏngyáng Jiēdào</v>
      </c>
      <c r="C1261" t="str">
        <f t="shared" si="77"/>
        <v>Yŏngyáng Jiēdào</v>
      </c>
      <c r="D1261" t="s">
        <v>1009</v>
      </c>
      <c r="E1261" t="s">
        <v>240</v>
      </c>
      <c r="F1261" t="str">
        <f>_xlfn.CONCAT(D1261,", ",H1261,", ",I1261,", ","江苏省")</f>
        <v>永阳街道, 溧水区, 南京市, 江苏省</v>
      </c>
      <c r="G1261">
        <v>140597</v>
      </c>
      <c r="H1261" t="s">
        <v>60</v>
      </c>
      <c r="I1261" t="s">
        <v>51</v>
      </c>
      <c r="J1261" t="e">
        <f>VLOOKUP(F1261,[1]!china_towns_second__2[[Column1]:[Y]],3,FALSE)</f>
        <v>#N/A</v>
      </c>
      <c r="K1261" t="e">
        <f>VLOOKUP(F1261,[1]!china_towns_second__2[[Column1]:[Y]],2,FALSE)</f>
        <v>#N/A</v>
      </c>
      <c r="L1261" t="s">
        <v>4827</v>
      </c>
      <c r="M1261" t="str">
        <f>VLOOKUP(H1261,CHOOSE({1,2},Table1[Native],Table1[Name]),2,0)</f>
        <v>Lìshuĭ Qū</v>
      </c>
      <c r="N1261" t="str">
        <f>VLOOKUP(I1261,CHOOSE({1,2},Table1[Native],Table1[Name]),2,0)</f>
        <v>Nánjīng Shì</v>
      </c>
      <c r="O1261" t="str">
        <f t="shared" si="78"/>
        <v>Yongyang Jiedao (Nánjīng Shì)</v>
      </c>
      <c r="P1261" s="13" t="str">
        <f t="shared" si="79"/>
        <v>Yongyang Jiedao (Nánjīng Shì)</v>
      </c>
    </row>
    <row r="1262" spans="1:16" hidden="1" x14ac:dyDescent="0.25">
      <c r="A1262" t="s">
        <v>2856</v>
      </c>
      <c r="B1262" t="str">
        <f t="shared" si="76"/>
        <v>Yóufāng Zhèn</v>
      </c>
      <c r="C1262" t="str">
        <f t="shared" si="77"/>
        <v>Yóufāng Zhèn</v>
      </c>
      <c r="D1262" t="s">
        <v>2857</v>
      </c>
      <c r="E1262" t="s">
        <v>243</v>
      </c>
      <c r="F1262" t="str">
        <f>_xlfn.CONCAT(D1262,", ",H1262,", ",I1262,", ","江苏省")</f>
        <v>油坊镇, 扬中市, 镇江市, 江苏省</v>
      </c>
      <c r="G1262">
        <v>42663</v>
      </c>
      <c r="H1262" t="s">
        <v>208</v>
      </c>
      <c r="I1262" t="s">
        <v>197</v>
      </c>
      <c r="J1262">
        <f>VLOOKUP(F1262,[1]!china_towns_second__2[[Column1]:[Y]],3,FALSE)</f>
        <v>32.140406620900698</v>
      </c>
      <c r="K1262">
        <f>VLOOKUP(F1262,[1]!china_towns_second__2[[Column1]:[Y]],2,FALSE)</f>
        <v>119.8244394</v>
      </c>
      <c r="L1262" t="s">
        <v>4828</v>
      </c>
      <c r="M1262" t="str">
        <f>VLOOKUP(H1262,CHOOSE({1,2},Table1[Native],Table1[Name]),2,0)</f>
        <v>Yángzhōng Shì</v>
      </c>
      <c r="N1262" t="str">
        <f>VLOOKUP(I1262,CHOOSE({1,2},Table1[Native],Table1[Name]),2,0)</f>
        <v>Zhènjiāng Shì</v>
      </c>
      <c r="O1262" t="str">
        <f t="shared" si="78"/>
        <v>Youfang Zhen (Zhènjiāng Shì)</v>
      </c>
      <c r="P1262" s="13" t="str">
        <f t="shared" si="79"/>
        <v>Youfang Zhen (Zhènjiāng Shì)</v>
      </c>
    </row>
    <row r="1263" spans="1:16" hidden="1" x14ac:dyDescent="0.25">
      <c r="A1263" t="s">
        <v>1627</v>
      </c>
      <c r="B1263" t="str">
        <f t="shared" si="76"/>
        <v>Yuánhé Jiēdào</v>
      </c>
      <c r="C1263" t="str">
        <f t="shared" si="77"/>
        <v>Yuánhé Jiēdào</v>
      </c>
      <c r="D1263" t="s">
        <v>1628</v>
      </c>
      <c r="E1263" t="s">
        <v>240</v>
      </c>
      <c r="F1263" t="str">
        <f>_xlfn.CONCAT(D1263,", ",H1263,", ",I1263,", ","江苏省")</f>
        <v>元和街道, 相城区, 苏州市, 江苏省</v>
      </c>
      <c r="G1263">
        <v>160409</v>
      </c>
      <c r="H1263" t="s">
        <v>113</v>
      </c>
      <c r="I1263" t="s">
        <v>98</v>
      </c>
      <c r="J1263">
        <f>VLOOKUP(F1263,[1]!china_towns_second__2[[Column1]:[Y]],3,FALSE)</f>
        <v>31.391415083808401</v>
      </c>
      <c r="K1263">
        <f>VLOOKUP(F1263,[1]!china_towns_second__2[[Column1]:[Y]],2,FALSE)</f>
        <v>120.62363550000001</v>
      </c>
      <c r="L1263" t="s">
        <v>4829</v>
      </c>
      <c r="M1263" t="str">
        <f>VLOOKUP(H1263,CHOOSE({1,2},Table1[Native],Table1[Name]),2,0)</f>
        <v>Xiāngchéng Qū</v>
      </c>
      <c r="N1263" t="str">
        <f>VLOOKUP(I1263,CHOOSE({1,2},Table1[Native],Table1[Name]),2,0)</f>
        <v>Sūzhōu Shì</v>
      </c>
      <c r="O1263" t="str">
        <f t="shared" si="78"/>
        <v>Yuanhe Jiedao (Sūzhōu Shì)</v>
      </c>
      <c r="P1263" s="13" t="str">
        <f t="shared" si="79"/>
        <v>Yuanhe Jiedao (Sūzhōu Shì)</v>
      </c>
    </row>
    <row r="1264" spans="1:16" hidden="1" x14ac:dyDescent="0.25">
      <c r="A1264" t="s">
        <v>1236</v>
      </c>
      <c r="B1264" t="str">
        <f t="shared" si="76"/>
        <v>Yuánqiáo Zhèn</v>
      </c>
      <c r="C1264" t="str">
        <f t="shared" si="77"/>
        <v>Yuánqiáo Zhèn</v>
      </c>
      <c r="D1264" t="s">
        <v>1237</v>
      </c>
      <c r="E1264" t="s">
        <v>243</v>
      </c>
      <c r="F1264" t="str">
        <f>_xlfn.CONCAT(D1264,", ",H1264,", ",I1264,", ","江苏省")</f>
        <v>袁桥镇, 如皋市, 南通市, 江苏省</v>
      </c>
      <c r="G1264">
        <v>43115</v>
      </c>
      <c r="H1264" t="s">
        <v>83</v>
      </c>
      <c r="I1264" t="s">
        <v>72</v>
      </c>
      <c r="J1264">
        <f>VLOOKUP(F1264,[1]!china_towns_second__2[[Column1]:[Y]],3,FALSE)</f>
        <v>32.419591699999998</v>
      </c>
      <c r="K1264">
        <f>VLOOKUP(F1264,[1]!china_towns_second__2[[Column1]:[Y]],2,FALSE)</f>
        <v>120.4595302</v>
      </c>
      <c r="L1264" t="s">
        <v>4830</v>
      </c>
      <c r="M1264" t="str">
        <f>VLOOKUP(H1264,CHOOSE({1,2},Table1[Native],Table1[Name]),2,0)</f>
        <v>Rúgāo Shì</v>
      </c>
      <c r="N1264" t="str">
        <f>VLOOKUP(I1264,CHOOSE({1,2},Table1[Native],Table1[Name]),2,0)</f>
        <v>Nántōng Shì</v>
      </c>
      <c r="O1264" t="str">
        <f t="shared" si="78"/>
        <v>Yuanqiao Zhen (Nántōng Shì)</v>
      </c>
      <c r="P1264" s="13" t="str">
        <f t="shared" si="79"/>
        <v>Yuanqiao Zhen (Nántōng Shì)</v>
      </c>
    </row>
    <row r="1265" spans="1:16" hidden="1" x14ac:dyDescent="0.25">
      <c r="A1265" t="s">
        <v>1814</v>
      </c>
      <c r="B1265" t="str">
        <f t="shared" si="76"/>
        <v>Yuánzhú Zhèn</v>
      </c>
      <c r="C1265" t="str">
        <f t="shared" si="77"/>
        <v>Yuánzhú Zhèn</v>
      </c>
      <c r="D1265" t="s">
        <v>1815</v>
      </c>
      <c r="E1265" t="s">
        <v>243</v>
      </c>
      <c r="F1265" t="str">
        <f>_xlfn.CONCAT(D1265,", ",H1265,", ",I1265,", ","江苏省")</f>
        <v>元竹镇, 泰兴市, 泰州市, 江苏省</v>
      </c>
      <c r="G1265">
        <v>30055</v>
      </c>
      <c r="H1265" t="s">
        <v>127</v>
      </c>
      <c r="I1265" t="s">
        <v>117</v>
      </c>
      <c r="J1265">
        <f>VLOOKUP(F1265,[1]!china_towns_second__2[[Column1]:[Y]],3,FALSE)</f>
        <v>32.330510754292298</v>
      </c>
      <c r="K1265">
        <f>VLOOKUP(F1265,[1]!china_towns_second__2[[Column1]:[Y]],2,FALSE)</f>
        <v>120.1882329</v>
      </c>
      <c r="L1265" t="s">
        <v>4831</v>
      </c>
      <c r="M1265" t="str">
        <f>VLOOKUP(H1265,CHOOSE({1,2},Table1[Native],Table1[Name]),2,0)</f>
        <v>Tàixīng Shì</v>
      </c>
      <c r="N1265" t="str">
        <f>VLOOKUP(I1265,CHOOSE({1,2},Table1[Native],Table1[Name]),2,0)</f>
        <v>Tàizhōu Shì</v>
      </c>
      <c r="O1265" t="str">
        <f t="shared" si="78"/>
        <v>Yuanzhu Zhen (Tàizhōu Shì)</v>
      </c>
      <c r="P1265" s="13" t="str">
        <f t="shared" si="79"/>
        <v>Yuanzhu Zhen (Tàizhōu Shì)</v>
      </c>
    </row>
    <row r="1266" spans="1:16" hidden="1" x14ac:dyDescent="0.25">
      <c r="A1266" t="s">
        <v>1238</v>
      </c>
      <c r="B1266" t="str">
        <f t="shared" si="76"/>
        <v>Yuánzhuāng Zhèn</v>
      </c>
      <c r="C1266" t="str">
        <f t="shared" si="77"/>
        <v>Yuánzhuāng Zhèn</v>
      </c>
      <c r="D1266" t="s">
        <v>1239</v>
      </c>
      <c r="E1266" t="s">
        <v>243</v>
      </c>
      <c r="F1266" t="str">
        <f>_xlfn.CONCAT(D1266,", ",H1266,", ",I1266,", ","江苏省")</f>
        <v>袁庄镇, 如东县, 南通市, 江苏省</v>
      </c>
      <c r="G1266">
        <v>54658</v>
      </c>
      <c r="H1266" t="s">
        <v>81</v>
      </c>
      <c r="I1266" t="s">
        <v>72</v>
      </c>
      <c r="J1266">
        <f>VLOOKUP(F1266,[1]!china_towns_second__2[[Column1]:[Y]],3,FALSE)</f>
        <v>32.462382673256201</v>
      </c>
      <c r="K1266">
        <f>VLOOKUP(F1266,[1]!china_towns_second__2[[Column1]:[Y]],2,FALSE)</f>
        <v>120.7541052</v>
      </c>
      <c r="L1266" t="s">
        <v>4832</v>
      </c>
      <c r="M1266" t="str">
        <f>VLOOKUP(H1266,CHOOSE({1,2},Table1[Native],Table1[Name]),2,0)</f>
        <v>Rúdōng Xiàn</v>
      </c>
      <c r="N1266" t="str">
        <f>VLOOKUP(I1266,CHOOSE({1,2},Table1[Native],Table1[Name]),2,0)</f>
        <v>Nántōng Shì</v>
      </c>
      <c r="O1266" t="str">
        <f t="shared" si="78"/>
        <v>Yuanzhuang Zhen (Nántōng Shì)</v>
      </c>
      <c r="P1266" s="13" t="str">
        <f t="shared" si="79"/>
        <v>Yuanzhuang Zhen (Nántōng Shì)</v>
      </c>
    </row>
    <row r="1267" spans="1:16" hidden="1" x14ac:dyDescent="0.25">
      <c r="A1267" t="s">
        <v>1240</v>
      </c>
      <c r="B1267" t="str">
        <f t="shared" si="76"/>
        <v>Yúdōng Zhèn [incl. Shùxūn Zhèn]</v>
      </c>
      <c r="C1267" t="str">
        <f t="shared" si="77"/>
        <v>Yúdōng Zhèn [incl. Shùxūn Zhèn]</v>
      </c>
      <c r="D1267" t="s">
        <v>1241</v>
      </c>
      <c r="E1267" t="s">
        <v>243</v>
      </c>
      <c r="F1267" t="str">
        <f>_xlfn.CONCAT(D1267,", ",H1267,", ",I1267,", ","江苏省")</f>
        <v>余东镇, 海门区, 南通市, 江苏省</v>
      </c>
      <c r="G1267">
        <v>48923</v>
      </c>
      <c r="H1267" t="s">
        <v>77</v>
      </c>
      <c r="I1267" t="s">
        <v>72</v>
      </c>
      <c r="J1267">
        <f>VLOOKUP(F1267,[1]!china_towns_second__2[[Column1]:[Y]],3,FALSE)</f>
        <v>31.9963800865054</v>
      </c>
      <c r="K1267">
        <f>VLOOKUP(F1267,[1]!china_towns_second__2[[Column1]:[Y]],2,FALSE)</f>
        <v>121.3483162</v>
      </c>
      <c r="L1267" t="s">
        <v>4833</v>
      </c>
      <c r="M1267" t="str">
        <f>VLOOKUP(H1267,CHOOSE({1,2},Table1[Native],Table1[Name]),2,0)</f>
        <v>Hăimén Qū</v>
      </c>
      <c r="N1267" t="str">
        <f>VLOOKUP(I1267,CHOOSE({1,2},Table1[Native],Table1[Name]),2,0)</f>
        <v>Nántōng Shì</v>
      </c>
      <c r="O1267" t="str">
        <f t="shared" si="78"/>
        <v>Yudong Zhen [incl. Shuxun Zhen] (Nántōng Shì)</v>
      </c>
      <c r="P1267" s="13" t="str">
        <f t="shared" si="79"/>
        <v>Yudong Zhen [incl. Shuxun Zhen] (Nántōng Shì)</v>
      </c>
    </row>
    <row r="1268" spans="1:16" hidden="1" x14ac:dyDescent="0.25">
      <c r="A1268" t="s">
        <v>1816</v>
      </c>
      <c r="B1268" t="str">
        <f t="shared" si="76"/>
        <v>Yúduŏ Zhèn</v>
      </c>
      <c r="C1268" t="str">
        <f t="shared" si="77"/>
        <v>Yúduŏ Zhèn</v>
      </c>
      <c r="D1268" t="s">
        <v>1817</v>
      </c>
      <c r="E1268" t="s">
        <v>243</v>
      </c>
      <c r="F1268" t="str">
        <f>_xlfn.CONCAT(D1268,", ",H1268,", ",I1268,", ","江苏省")</f>
        <v>俞垛镇, 姜堰区, 泰州市, 江苏省</v>
      </c>
      <c r="G1268">
        <v>39429</v>
      </c>
      <c r="H1268" t="s">
        <v>123</v>
      </c>
      <c r="I1268" t="s">
        <v>117</v>
      </c>
      <c r="J1268">
        <f>VLOOKUP(F1268,[1]!china_towns_second__2[[Column1]:[Y]],3,FALSE)</f>
        <v>32.650001864517698</v>
      </c>
      <c r="K1268">
        <f>VLOOKUP(F1268,[1]!china_towns_second__2[[Column1]:[Y]],2,FALSE)</f>
        <v>119.9819277</v>
      </c>
      <c r="L1268" t="s">
        <v>4834</v>
      </c>
      <c r="M1268" t="str">
        <f>VLOOKUP(H1268,CHOOSE({1,2},Table1[Native],Table1[Name]),2,0)</f>
        <v>Jiāngyàn Qū</v>
      </c>
      <c r="N1268" t="str">
        <f>VLOOKUP(I1268,CHOOSE({1,2},Table1[Native],Table1[Name]),2,0)</f>
        <v>Tàizhōu Shì</v>
      </c>
      <c r="O1268" t="str">
        <f t="shared" si="78"/>
        <v>Yuduo Zhen (Tàizhōu Shì)</v>
      </c>
      <c r="P1268" s="13" t="str">
        <f t="shared" si="79"/>
        <v>Yuduo Zhen (Tàizhōu Shì)</v>
      </c>
    </row>
    <row r="1269" spans="1:16" hidden="1" x14ac:dyDescent="0.25">
      <c r="A1269" t="s">
        <v>1985</v>
      </c>
      <c r="B1269" t="str">
        <f t="shared" si="76"/>
        <v>Yuèchéng Zhèn</v>
      </c>
      <c r="C1269" t="str">
        <f t="shared" si="77"/>
        <v>Yuèchéng Zhèn</v>
      </c>
      <c r="D1269" t="s">
        <v>1986</v>
      </c>
      <c r="E1269" t="s">
        <v>243</v>
      </c>
      <c r="F1269" t="str">
        <f>_xlfn.CONCAT(D1269,", ",H1269,", ",I1269,", ","江苏省")</f>
        <v>月城镇, 江阴市, 无锡市, 江苏省</v>
      </c>
      <c r="G1269">
        <v>45673</v>
      </c>
      <c r="H1269" t="s">
        <v>139</v>
      </c>
      <c r="I1269" t="s">
        <v>133</v>
      </c>
      <c r="J1269">
        <f>VLOOKUP(F1269,[1]!china_towns_second__2[[Column1]:[Y]],3,FALSE)</f>
        <v>31.8051181335703</v>
      </c>
      <c r="K1269">
        <f>VLOOKUP(F1269,[1]!china_towns_second__2[[Column1]:[Y]],2,FALSE)</f>
        <v>120.21271299999999</v>
      </c>
      <c r="L1269" t="s">
        <v>4835</v>
      </c>
      <c r="M1269" t="str">
        <f>VLOOKUP(H1269,CHOOSE({1,2},Table1[Native],Table1[Name]),2,0)</f>
        <v>Jiāngyīn Shì</v>
      </c>
      <c r="N1269" t="str">
        <f>VLOOKUP(I1269,CHOOSE({1,2},Table1[Native],Table1[Name]),2,0)</f>
        <v>Wúxī Shì</v>
      </c>
      <c r="O1269" t="str">
        <f t="shared" si="78"/>
        <v>Yuecheng Zhen (Wúxī Shì)</v>
      </c>
      <c r="P1269" s="13" t="str">
        <f t="shared" si="79"/>
        <v>Yuecheng Zhen (Wúxī Shì)</v>
      </c>
    </row>
    <row r="1270" spans="1:16" hidden="1" x14ac:dyDescent="0.25">
      <c r="A1270" t="s">
        <v>1440</v>
      </c>
      <c r="B1270" t="str">
        <f t="shared" si="76"/>
        <v>Yuèlái Zhèn</v>
      </c>
      <c r="C1270" t="str">
        <f t="shared" si="77"/>
        <v>Yuèlái Zhèn</v>
      </c>
      <c r="D1270" t="s">
        <v>1243</v>
      </c>
      <c r="E1270" t="s">
        <v>243</v>
      </c>
      <c r="F1270" t="str">
        <f>_xlfn.CONCAT(D1270,", ",H1270,", ",I1270,", ","江苏省")</f>
        <v>悦来镇, 沭阳县, 宿迁市, 江苏省</v>
      </c>
      <c r="G1270">
        <v>38943</v>
      </c>
      <c r="H1270" t="s">
        <v>89</v>
      </c>
      <c r="I1270" t="s">
        <v>87</v>
      </c>
      <c r="J1270">
        <f>VLOOKUP(F1270,[1]!china_towns_second__2[[Column1]:[Y]],3,FALSE)</f>
        <v>34.096252970416302</v>
      </c>
      <c r="K1270">
        <f>VLOOKUP(F1270,[1]!china_towns_second__2[[Column1]:[Y]],2,FALSE)</f>
        <v>118.5928029</v>
      </c>
      <c r="L1270" t="s">
        <v>4836</v>
      </c>
      <c r="M1270" t="str">
        <f>VLOOKUP(H1270,CHOOSE({1,2},Table1[Native],Table1[Name]),2,0)</f>
        <v>Shùyáng Xiàn</v>
      </c>
      <c r="N1270" t="str">
        <f>VLOOKUP(I1270,CHOOSE({1,2},Table1[Native],Table1[Name]),2,0)</f>
        <v>Sùqiān Shì</v>
      </c>
      <c r="O1270" t="str">
        <f t="shared" si="78"/>
        <v>Yuelai Zhen (Sùqiān Shì)</v>
      </c>
      <c r="P1270" s="13" t="str">
        <f t="shared" si="79"/>
        <v>Yuelai Zhen (Sùqiān Shì)</v>
      </c>
    </row>
    <row r="1271" spans="1:16" hidden="1" x14ac:dyDescent="0.25">
      <c r="A1271" t="s">
        <v>1242</v>
      </c>
      <c r="B1271" t="str">
        <f t="shared" si="76"/>
        <v>Yuèlái Zhèn [incl. Sānyáng Zhèn, Wànnián Zhèn]</v>
      </c>
      <c r="C1271" t="str">
        <f t="shared" si="77"/>
        <v>Yuèlái Zhèn [incl. Sānyáng Zhèn, Wànnián Zhèn]</v>
      </c>
      <c r="D1271" t="s">
        <v>1243</v>
      </c>
      <c r="E1271" t="s">
        <v>243</v>
      </c>
      <c r="F1271" t="str">
        <f>_xlfn.CONCAT(D1271,", ",H1271,", ",I1271,", ","江苏省")</f>
        <v>悦来镇, 海门区, 南通市, 江苏省</v>
      </c>
      <c r="G1271">
        <v>86172</v>
      </c>
      <c r="H1271" t="s">
        <v>77</v>
      </c>
      <c r="I1271" t="s">
        <v>72</v>
      </c>
      <c r="J1271">
        <f>VLOOKUP(F1271,[1]!china_towns_second__2[[Column1]:[Y]],3,FALSE)</f>
        <v>31.9469241698378</v>
      </c>
      <c r="K1271">
        <f>VLOOKUP(F1271,[1]!china_towns_second__2[[Column1]:[Y]],2,FALSE)</f>
        <v>121.4281909</v>
      </c>
      <c r="L1271" t="s">
        <v>4837</v>
      </c>
      <c r="M1271" t="str">
        <f>VLOOKUP(H1271,CHOOSE({1,2},Table1[Native],Table1[Name]),2,0)</f>
        <v>Hăimén Qū</v>
      </c>
      <c r="N1271" t="str">
        <f>VLOOKUP(I1271,CHOOSE({1,2},Table1[Native],Table1[Name]),2,0)</f>
        <v>Nántōng Shì</v>
      </c>
      <c r="O1271" t="str">
        <f t="shared" si="78"/>
        <v>Yuelai Zhen [incl. Sanyang Zhen, Wannian Zhen] (Nántōng Shì)</v>
      </c>
      <c r="P1271" s="13" t="str">
        <f t="shared" si="79"/>
        <v>Yuelai Zhen [incl. Sanyang Zhen, Wannian Zhen] (Nántōng Shì)</v>
      </c>
    </row>
    <row r="1272" spans="1:16" hidden="1" x14ac:dyDescent="0.25">
      <c r="A1272" t="s">
        <v>2730</v>
      </c>
      <c r="B1272" t="str">
        <f t="shared" si="76"/>
        <v>Yuètáng Zhèn [incl. Xièjí Xiāng]</v>
      </c>
      <c r="C1272" t="str">
        <f t="shared" si="77"/>
        <v>Yuètáng Zhèn [incl. Xièjí Xiāng]</v>
      </c>
      <c r="D1272" t="s">
        <v>2731</v>
      </c>
      <c r="E1272" t="s">
        <v>243</v>
      </c>
      <c r="F1272" t="str">
        <f>_xlfn.CONCAT(D1272,", ",H1272,", ",I1272,", ","江苏省")</f>
        <v>月塘镇, 仪征市, 扬州市, 江苏省</v>
      </c>
      <c r="G1272">
        <v>51476</v>
      </c>
      <c r="H1272" t="s">
        <v>195</v>
      </c>
      <c r="I1272" t="s">
        <v>184</v>
      </c>
      <c r="J1272">
        <f>VLOOKUP(F1272,[1]!china_towns_second__2[[Column1]:[Y]],3,FALSE)</f>
        <v>32.419525968991202</v>
      </c>
      <c r="K1272">
        <f>VLOOKUP(F1272,[1]!china_towns_second__2[[Column1]:[Y]],2,FALSE)</f>
        <v>119.0939107</v>
      </c>
      <c r="L1272" t="s">
        <v>4838</v>
      </c>
      <c r="M1272" t="str">
        <f>VLOOKUP(H1272,CHOOSE({1,2},Table1[Native],Table1[Name]),2,0)</f>
        <v>Yízhēng Shì</v>
      </c>
      <c r="N1272" t="str">
        <f>VLOOKUP(I1272,CHOOSE({1,2},Table1[Native],Table1[Name]),2,0)</f>
        <v>Yángzhōu Shì</v>
      </c>
      <c r="O1272" t="str">
        <f t="shared" si="78"/>
        <v>Yuetang Zhen [incl. Xieji Xiang] (Yángzhōu Shì)</v>
      </c>
      <c r="P1272" s="13" t="str">
        <f t="shared" si="79"/>
        <v>Yuetang Zhen [incl. Xieji Xiang] (Yángzhōu Shì)</v>
      </c>
    </row>
    <row r="1273" spans="1:16" hidden="1" x14ac:dyDescent="0.25">
      <c r="A1273" t="s">
        <v>1629</v>
      </c>
      <c r="B1273" t="str">
        <f t="shared" si="76"/>
        <v>Yuèxī Jiēdào</v>
      </c>
      <c r="C1273" t="str">
        <f t="shared" si="77"/>
        <v>Yuèxī Jiēdào</v>
      </c>
      <c r="D1273" t="s">
        <v>1630</v>
      </c>
      <c r="E1273" t="s">
        <v>240</v>
      </c>
      <c r="F1273" t="str">
        <f>_xlfn.CONCAT(D1273,", ",H1273,", ",I1273,", ","江苏省")</f>
        <v>越溪街道, 吴中区, 苏州市, 江苏省</v>
      </c>
      <c r="G1273">
        <v>79797</v>
      </c>
      <c r="H1273" t="s">
        <v>111</v>
      </c>
      <c r="I1273" t="s">
        <v>98</v>
      </c>
      <c r="J1273">
        <f>VLOOKUP(F1273,[1]!china_towns_second__2[[Column1]:[Y]],3,FALSE)</f>
        <v>31.200161003407199</v>
      </c>
      <c r="K1273">
        <f>VLOOKUP(F1273,[1]!china_towns_second__2[[Column1]:[Y]],2,FALSE)</f>
        <v>120.5795675</v>
      </c>
      <c r="L1273" t="s">
        <v>4839</v>
      </c>
      <c r="M1273" t="str">
        <f>VLOOKUP(H1273,CHOOSE({1,2},Table1[Native],Table1[Name]),2,0)</f>
        <v>Wúzhōng Qū</v>
      </c>
      <c r="N1273" t="str">
        <f>VLOOKUP(I1273,CHOOSE({1,2},Table1[Native],Table1[Name]),2,0)</f>
        <v>Sūzhōu Shì</v>
      </c>
      <c r="O1273" t="str">
        <f t="shared" si="78"/>
        <v>Yuexi Jiedao (Sūzhōu Shì)</v>
      </c>
      <c r="P1273" s="13" t="str">
        <f t="shared" si="79"/>
        <v>Yuexi Jiedao (Sūzhōu Shì)</v>
      </c>
    </row>
    <row r="1274" spans="1:16" hidden="1" x14ac:dyDescent="0.25">
      <c r="A1274" t="s">
        <v>1010</v>
      </c>
      <c r="B1274" t="str">
        <f t="shared" si="76"/>
        <v>Yuèyáhú Jiēdào</v>
      </c>
      <c r="C1274" t="str">
        <f t="shared" si="77"/>
        <v>Yuèyáhú Jiēdào</v>
      </c>
      <c r="D1274" t="s">
        <v>1011</v>
      </c>
      <c r="E1274" t="s">
        <v>240</v>
      </c>
      <c r="F1274" t="str">
        <f>_xlfn.CONCAT(D1274,", ",H1274,", ",I1274,", ","江苏省")</f>
        <v>月牙湖街道, 秦淮区, 南京市, 江苏省</v>
      </c>
      <c r="G1274">
        <v>70546</v>
      </c>
      <c r="H1274" t="s">
        <v>64</v>
      </c>
      <c r="I1274" t="s">
        <v>51</v>
      </c>
      <c r="J1274">
        <f>VLOOKUP(F1274,[1]!china_towns_second__2[[Column1]:[Y]],3,FALSE)</f>
        <v>32.0273610736728</v>
      </c>
      <c r="K1274">
        <f>VLOOKUP(F1274,[1]!china_towns_second__2[[Column1]:[Y]],2,FALSE)</f>
        <v>118.8227416</v>
      </c>
      <c r="L1274" t="s">
        <v>4840</v>
      </c>
      <c r="M1274" t="str">
        <f>VLOOKUP(H1274,CHOOSE({1,2},Table1[Native],Table1[Name]),2,0)</f>
        <v>Qínhuái Qū</v>
      </c>
      <c r="N1274" t="str">
        <f>VLOOKUP(I1274,CHOOSE({1,2},Table1[Native],Table1[Name]),2,0)</f>
        <v>Nánjīng Shì</v>
      </c>
      <c r="O1274" t="str">
        <f t="shared" si="78"/>
        <v>Yueyahu Jiedao (Nánjīng Shì)</v>
      </c>
      <c r="P1274" s="13" t="str">
        <f t="shared" si="79"/>
        <v>Yueyahu Jiedao (Nánjīng Shì)</v>
      </c>
    </row>
    <row r="1275" spans="1:16" hidden="1" x14ac:dyDescent="0.25">
      <c r="A1275" t="s">
        <v>600</v>
      </c>
      <c r="B1275" t="str">
        <f t="shared" si="76"/>
        <v>Yúgōu Zhèn [incl. Wújí Zhèn]</v>
      </c>
      <c r="C1275" t="str">
        <f t="shared" si="77"/>
        <v>Yúgōu Zhèn [incl. Wújí Zhèn]</v>
      </c>
      <c r="D1275" t="s">
        <v>601</v>
      </c>
      <c r="E1275" t="s">
        <v>243</v>
      </c>
      <c r="F1275" t="str">
        <f>_xlfn.CONCAT(D1275,", ",H1275,", ",I1275,", ","江苏省")</f>
        <v>渔沟镇, 淮阴区, 淮安市, 江苏省</v>
      </c>
      <c r="G1275">
        <v>71168</v>
      </c>
      <c r="H1275" t="s">
        <v>27</v>
      </c>
      <c r="I1275" t="s">
        <v>21</v>
      </c>
      <c r="J1275">
        <f>VLOOKUP(F1275,[1]!china_towns_second__2[[Column1]:[Y]],3,FALSE)</f>
        <v>33.699604849542297</v>
      </c>
      <c r="K1275">
        <f>VLOOKUP(F1275,[1]!china_towns_second__2[[Column1]:[Y]],2,FALSE)</f>
        <v>118.8751809</v>
      </c>
      <c r="L1275" t="s">
        <v>4841</v>
      </c>
      <c r="M1275" t="str">
        <f>VLOOKUP(H1275,CHOOSE({1,2},Table1[Native],Table1[Name]),2,0)</f>
        <v>Huáiyīn Qū</v>
      </c>
      <c r="N1275" t="str">
        <f>VLOOKUP(I1275,CHOOSE({1,2},Table1[Native],Table1[Name]),2,0)</f>
        <v>Huái'ān Shì</v>
      </c>
      <c r="O1275" t="str">
        <f t="shared" si="78"/>
        <v>Yugou Zhen [incl. Wuji Zhen] (Huái'ān Shì)</v>
      </c>
      <c r="P1275" s="13" t="str">
        <f t="shared" si="79"/>
        <v>Yugou Zhen [incl. Wuji Zhen] (Huái'ān Shì)</v>
      </c>
    </row>
    <row r="1276" spans="1:16" hidden="1" x14ac:dyDescent="0.25">
      <c r="A1276" t="s">
        <v>1012</v>
      </c>
      <c r="B1276" t="str">
        <f t="shared" si="76"/>
        <v>Yǔhuā Jiēdào [incl. Níngnán Jiēdào, Yŭhuā Xīncūn Jiēdào]</v>
      </c>
      <c r="C1276" t="str">
        <f t="shared" si="77"/>
        <v>Yǔhuā Jiēdào [incl. Níngnán Jiēdào, Yŭhuā Xīncūn Jiēdào]</v>
      </c>
      <c r="D1276" t="s">
        <v>1013</v>
      </c>
      <c r="E1276" t="s">
        <v>240</v>
      </c>
      <c r="F1276" t="str">
        <f>_xlfn.CONCAT(D1276,", ",H1276,", ",I1276,", ","江苏省")</f>
        <v>雨花街道, 雨花台区, 南京市, 江苏省</v>
      </c>
      <c r="G1276">
        <v>82823</v>
      </c>
      <c r="H1276" t="s">
        <v>70</v>
      </c>
      <c r="I1276" t="s">
        <v>51</v>
      </c>
      <c r="J1276">
        <f>VLOOKUP(F1276,[1]!china_towns_second__2[[Column1]:[Y]],3,FALSE)</f>
        <v>31.986047983484202</v>
      </c>
      <c r="K1276">
        <f>VLOOKUP(F1276,[1]!china_towns_second__2[[Column1]:[Y]],2,FALSE)</f>
        <v>118.7832851</v>
      </c>
      <c r="L1276" t="s">
        <v>4842</v>
      </c>
      <c r="M1276" t="str">
        <f>VLOOKUP(H1276,CHOOSE({1,2},Table1[Native],Table1[Name]),2,0)</f>
        <v>Yŭhuātái Qū</v>
      </c>
      <c r="N1276" t="str">
        <f>VLOOKUP(I1276,CHOOSE({1,2},Table1[Native],Table1[Name]),2,0)</f>
        <v>Nánjīng Shì</v>
      </c>
      <c r="O1276" t="str">
        <f t="shared" si="78"/>
        <v>Yuhua Jiedao [incl. Ningnan Jiedao, Yuhua Xincun Jiedao] (Nánjīng Shì)</v>
      </c>
      <c r="P1276" s="13" t="str">
        <f t="shared" si="79"/>
        <v>Yuhua Jiedao [incl. Ningnan Jiedao, Yuhua Xincun Jiedao] (Nánjīng Shì)</v>
      </c>
    </row>
    <row r="1277" spans="1:16" hidden="1" x14ac:dyDescent="0.25">
      <c r="A1277" t="s">
        <v>1014</v>
      </c>
      <c r="B1277" t="str">
        <f t="shared" si="76"/>
        <v>Yŭhuā Jīngjì Kāifāqū</v>
      </c>
      <c r="C1277" t="str">
        <f t="shared" si="77"/>
        <v>Yŭhuā Jīngjì Kāifāqū</v>
      </c>
      <c r="D1277" t="s">
        <v>1015</v>
      </c>
      <c r="E1277" t="s">
        <v>248</v>
      </c>
      <c r="F1277" t="str">
        <f>_xlfn.CONCAT(D1277,", ",H1277,", ",I1277,", ","江苏省")</f>
        <v>雨花经济开发区, 雨花台区, 南京市, 江苏省</v>
      </c>
      <c r="G1277">
        <v>17711</v>
      </c>
      <c r="H1277" t="s">
        <v>70</v>
      </c>
      <c r="I1277" t="s">
        <v>51</v>
      </c>
      <c r="J1277">
        <f>VLOOKUP(F1277,[1]!china_towns_second__2[[Column1]:[Y]],3,FALSE)</f>
        <v>31.947366847557401</v>
      </c>
      <c r="K1277">
        <f>VLOOKUP(F1277,[1]!china_towns_second__2[[Column1]:[Y]],2,FALSE)</f>
        <v>118.64692960000001</v>
      </c>
      <c r="L1277" t="s">
        <v>4843</v>
      </c>
      <c r="M1277" t="str">
        <f>VLOOKUP(H1277,CHOOSE({1,2},Table1[Native],Table1[Name]),2,0)</f>
        <v>Yŭhuātái Qū</v>
      </c>
      <c r="N1277" t="str">
        <f>VLOOKUP(I1277,CHOOSE({1,2},Table1[Native],Table1[Name]),2,0)</f>
        <v>Nánjīng Shì</v>
      </c>
      <c r="O1277" t="str">
        <f t="shared" si="78"/>
        <v>Yuhua Jingji Kaifaqu (Nánjīng Shì)</v>
      </c>
      <c r="P1277" s="13" t="str">
        <f t="shared" si="79"/>
        <v>Yuhua Jingji Kaifaqu (Nánjīng Shì)</v>
      </c>
    </row>
    <row r="1278" spans="1:16" hidden="1" x14ac:dyDescent="0.25">
      <c r="A1278" t="s">
        <v>2562</v>
      </c>
      <c r="B1278" t="str">
        <f t="shared" si="76"/>
        <v>Yùlóng Jiēdào</v>
      </c>
      <c r="C1278" t="str">
        <f t="shared" si="77"/>
        <v>Yùlóng Jiēdào</v>
      </c>
      <c r="D1278" t="s">
        <v>2563</v>
      </c>
      <c r="E1278" t="s">
        <v>240</v>
      </c>
      <c r="F1278" t="str">
        <f>_xlfn.CONCAT(D1278,", ",H1278,", ",I1278,", ","江苏省")</f>
        <v>毓龙街道, 亭湖区, 盐城市, 江苏省</v>
      </c>
      <c r="G1278">
        <v>89644</v>
      </c>
      <c r="H1278" t="s">
        <v>178</v>
      </c>
      <c r="I1278" t="s">
        <v>165</v>
      </c>
      <c r="J1278">
        <f>VLOOKUP(F1278,[1]!china_towns_second__2[[Column1]:[Y]],3,FALSE)</f>
        <v>33.398832045989103</v>
      </c>
      <c r="K1278">
        <f>VLOOKUP(F1278,[1]!china_towns_second__2[[Column1]:[Y]],2,FALSE)</f>
        <v>120.13533630000001</v>
      </c>
      <c r="L1278" t="s">
        <v>4844</v>
      </c>
      <c r="M1278" t="str">
        <f>VLOOKUP(H1278,CHOOSE({1,2},Table1[Native],Table1[Name]),2,0)</f>
        <v>Tínghú Qū</v>
      </c>
      <c r="N1278" t="str">
        <f>VLOOKUP(I1278,CHOOSE({1,2},Table1[Native],Table1[Name]),2,0)</f>
        <v>Yánchéng Shì</v>
      </c>
      <c r="O1278" t="str">
        <f t="shared" si="78"/>
        <v>Yulong Jiedao (Yánchéng Shì)</v>
      </c>
      <c r="P1278" s="13" t="str">
        <f t="shared" si="79"/>
        <v>Yulong Jiedao (Yánchéng Shì)</v>
      </c>
    </row>
    <row r="1279" spans="1:16" hidden="1" x14ac:dyDescent="0.25">
      <c r="A1279" t="s">
        <v>2266</v>
      </c>
      <c r="B1279" t="str">
        <f t="shared" si="76"/>
        <v>Yùnhé Jiēdào</v>
      </c>
      <c r="C1279" t="str">
        <f t="shared" si="77"/>
        <v>Yùnhé Jiēdào</v>
      </c>
      <c r="D1279" t="s">
        <v>2267</v>
      </c>
      <c r="E1279" t="s">
        <v>240</v>
      </c>
      <c r="F1279" t="str">
        <f>_xlfn.CONCAT(D1279,", ",H1279,", ",I1279,", ","江苏省")</f>
        <v>运河街道, 邳州市, 徐州市, 江苏省</v>
      </c>
      <c r="G1279">
        <v>241393</v>
      </c>
      <c r="H1279" t="s">
        <v>155</v>
      </c>
      <c r="I1279" t="s">
        <v>147</v>
      </c>
      <c r="J1279">
        <f>VLOOKUP(F1279,[1]!china_towns_second__2[[Column1]:[Y]],3,FALSE)</f>
        <v>34.291288692356403</v>
      </c>
      <c r="K1279">
        <f>VLOOKUP(F1279,[1]!china_towns_second__2[[Column1]:[Y]],2,FALSE)</f>
        <v>117.9769848</v>
      </c>
      <c r="L1279" t="s">
        <v>4845</v>
      </c>
      <c r="M1279" t="str">
        <f>VLOOKUP(H1279,CHOOSE({1,2},Table1[Native],Table1[Name]),2,0)</f>
        <v>Pīzhōu Shì</v>
      </c>
      <c r="N1279" t="str">
        <f>VLOOKUP(I1279,CHOOSE({1,2},Table1[Native],Table1[Name]),2,0)</f>
        <v>Xúzhōu Shì</v>
      </c>
      <c r="O1279" t="str">
        <f t="shared" si="78"/>
        <v>Yunhe Jiedao (Xúzhōu Shì)</v>
      </c>
      <c r="P1279" s="13" t="str">
        <f t="shared" si="79"/>
        <v>Yunhe Jiedao (Xúzhōu Shì)</v>
      </c>
    </row>
    <row r="1280" spans="1:16" hidden="1" x14ac:dyDescent="0.25">
      <c r="A1280" t="s">
        <v>2564</v>
      </c>
      <c r="B1280" t="str">
        <f t="shared" si="76"/>
        <v>Yùnhé Zhèn [incl. Liùtào Xiāng]</v>
      </c>
      <c r="C1280" t="str">
        <f t="shared" si="77"/>
        <v>Yùnhé Zhèn [incl. Liùtào Xiāng]</v>
      </c>
      <c r="D1280" t="s">
        <v>2565</v>
      </c>
      <c r="E1280" t="s">
        <v>243</v>
      </c>
      <c r="F1280" t="str">
        <f>_xlfn.CONCAT(D1280,", ",H1280,", ",I1280,", ","江苏省")</f>
        <v>运河镇, 响水县, 盐城市, 江苏省</v>
      </c>
      <c r="G1280">
        <v>58247</v>
      </c>
      <c r="H1280" t="s">
        <v>180</v>
      </c>
      <c r="I1280" t="s">
        <v>165</v>
      </c>
      <c r="J1280">
        <f>VLOOKUP(F1280,[1]!china_towns_second__2[[Column1]:[Y]],3,FALSE)</f>
        <v>34.093592265400197</v>
      </c>
      <c r="K1280">
        <f>VLOOKUP(F1280,[1]!china_towns_second__2[[Column1]:[Y]],2,FALSE)</f>
        <v>119.7482906</v>
      </c>
      <c r="L1280" t="s">
        <v>4846</v>
      </c>
      <c r="M1280" t="str">
        <f>VLOOKUP(H1280,CHOOSE({1,2},Table1[Native],Table1[Name]),2,0)</f>
        <v>Xiăngshuĭ Xiàn</v>
      </c>
      <c r="N1280" t="str">
        <f>VLOOKUP(I1280,CHOOSE({1,2},Table1[Native],Table1[Name]),2,0)</f>
        <v>Yánchéng Shì</v>
      </c>
      <c r="O1280" t="str">
        <f t="shared" si="78"/>
        <v>Yunhe Zhen [incl. Liutao Xiang] (Yánchéng Shì)</v>
      </c>
      <c r="P1280" s="13" t="str">
        <f t="shared" si="79"/>
        <v>Yunhe Zhen [incl. Liutao Xiang] (Yánchéng Shì)</v>
      </c>
    </row>
    <row r="1281" spans="1:16" hidden="1" x14ac:dyDescent="0.25">
      <c r="A1281" t="s">
        <v>803</v>
      </c>
      <c r="B1281" t="str">
        <f t="shared" si="76"/>
        <v>Yúnshān Jiēdào</v>
      </c>
      <c r="C1281" t="str">
        <f t="shared" si="77"/>
        <v>Yúnshān Jiēdào</v>
      </c>
      <c r="D1281" t="s">
        <v>804</v>
      </c>
      <c r="E1281" t="s">
        <v>240</v>
      </c>
      <c r="F1281" t="str">
        <f>_xlfn.CONCAT(D1281,", ",H1281,", ",I1281,", ","江苏省")</f>
        <v>云山街道, 连云区, 连云港市, 江苏省</v>
      </c>
      <c r="G1281">
        <v>13777</v>
      </c>
      <c r="H1281" t="s">
        <v>48</v>
      </c>
      <c r="I1281" t="s">
        <v>37</v>
      </c>
      <c r="J1281">
        <f>VLOOKUP(F1281,[1]!china_towns_second__2[[Column1]:[Y]],3,FALSE)</f>
        <v>34.705391337830797</v>
      </c>
      <c r="K1281">
        <f>VLOOKUP(F1281,[1]!china_towns_second__2[[Column1]:[Y]],2,FALSE)</f>
        <v>119.38023200000001</v>
      </c>
      <c r="L1281" t="s">
        <v>4847</v>
      </c>
      <c r="M1281" t="str">
        <f>VLOOKUP(H1281,CHOOSE({1,2},Table1[Native],Table1[Name]),2,0)</f>
        <v>Liányún Qū</v>
      </c>
      <c r="N1281" t="str">
        <f>VLOOKUP(I1281,CHOOSE({1,2},Table1[Native],Table1[Name]),2,0)</f>
        <v>Liányúngăng Shì</v>
      </c>
      <c r="O1281" t="str">
        <f t="shared" si="78"/>
        <v>Yunshan Jiedao (Liányúngăng Shì)</v>
      </c>
      <c r="P1281" s="13" t="str">
        <f t="shared" si="79"/>
        <v>Yunshan Jiedao (Liányúngăng Shì)</v>
      </c>
    </row>
    <row r="1282" spans="1:16" hidden="1" x14ac:dyDescent="0.25">
      <c r="A1282" t="s">
        <v>805</v>
      </c>
      <c r="B1282" t="str">
        <f t="shared" ref="B1282:B1345" si="80">IF(COUNTIF(A:A,A1282)&gt;1,_xlfn.CONCAT(A1282," (",N1282,")"),A1282)</f>
        <v>Yúntái Jiēdào</v>
      </c>
      <c r="C1282" t="str">
        <f t="shared" ref="C1282:C1345" si="81">IF(COUNTIF(B:B,B1282)&gt;1,_xlfn.CONCAT(A1282," (",M1282,")"),B1282)</f>
        <v>Yúntái Jiēdào</v>
      </c>
      <c r="D1282" t="s">
        <v>806</v>
      </c>
      <c r="E1282" t="s">
        <v>240</v>
      </c>
      <c r="F1282" t="str">
        <f>_xlfn.CONCAT(D1282,", ",H1282,", ",I1282,", ","江苏省")</f>
        <v>云台街道, 海州区, 连云港市, 江苏省</v>
      </c>
      <c r="G1282">
        <v>28603</v>
      </c>
      <c r="H1282" t="s">
        <v>46</v>
      </c>
      <c r="I1282" t="s">
        <v>37</v>
      </c>
      <c r="J1282">
        <f>VLOOKUP(F1282,[1]!china_towns_second__2[[Column1]:[Y]],3,FALSE)</f>
        <v>34.611532240978399</v>
      </c>
      <c r="K1282">
        <f>VLOOKUP(F1282,[1]!china_towns_second__2[[Column1]:[Y]],2,FALSE)</f>
        <v>119.3078216</v>
      </c>
      <c r="L1282" t="s">
        <v>4848</v>
      </c>
      <c r="M1282" t="str">
        <f>VLOOKUP(H1282,CHOOSE({1,2},Table1[Native],Table1[Name]),2,0)</f>
        <v>Hăizhōu Qū</v>
      </c>
      <c r="N1282" t="str">
        <f>VLOOKUP(I1282,CHOOSE({1,2},Table1[Native],Table1[Name]),2,0)</f>
        <v>Liányúngăng Shì</v>
      </c>
      <c r="O1282" t="str">
        <f t="shared" ref="O1282:O1345" si="82">_xlfn.CONCAT(L1282," (",N1282,")")</f>
        <v>Yuntai Jiedao (Liányúngăng Shì)</v>
      </c>
      <c r="P1282" s="13" t="str">
        <f t="shared" ref="P1282:P1345" si="83">IF(COUNTIF(O:O,O1282)&gt;1,_xlfn.CONCAT(L1282," (",M1282,")"),O1282)</f>
        <v>Yuntai Jiedao (Liányúngăng Shì)</v>
      </c>
    </row>
    <row r="1283" spans="1:16" hidden="1" x14ac:dyDescent="0.25">
      <c r="A1283" t="s">
        <v>807</v>
      </c>
      <c r="B1283" t="str">
        <f t="shared" si="80"/>
        <v>Yúntái Nóngchăng</v>
      </c>
      <c r="C1283" t="str">
        <f t="shared" si="81"/>
        <v>Yúntái Nóngchăng</v>
      </c>
      <c r="D1283" t="s">
        <v>808</v>
      </c>
      <c r="E1283" t="s">
        <v>248</v>
      </c>
      <c r="F1283" t="str">
        <f>_xlfn.CONCAT(D1283,", ",H1283,", ",I1283,", ","江苏省")</f>
        <v>云台农场, 海州区, 连云港市, 江苏省</v>
      </c>
      <c r="G1283">
        <v>4971</v>
      </c>
      <c r="H1283" t="s">
        <v>46</v>
      </c>
      <c r="I1283" t="s">
        <v>37</v>
      </c>
      <c r="J1283">
        <f>VLOOKUP(F1283,[1]!china_towns_second__2[[Column1]:[Y]],3,FALSE)</f>
        <v>34.588060455943499</v>
      </c>
      <c r="K1283">
        <f>VLOOKUP(F1283,[1]!china_towns_second__2[[Column1]:[Y]],2,FALSE)</f>
        <v>119.3169901</v>
      </c>
      <c r="L1283" t="s">
        <v>4849</v>
      </c>
      <c r="M1283" t="str">
        <f>VLOOKUP(H1283,CHOOSE({1,2},Table1[Native],Table1[Name]),2,0)</f>
        <v>Hăizhōu Qū</v>
      </c>
      <c r="N1283" t="str">
        <f>VLOOKUP(I1283,CHOOSE({1,2},Table1[Native],Table1[Name]),2,0)</f>
        <v>Liányúngăng Shì</v>
      </c>
      <c r="O1283" t="str">
        <f t="shared" si="82"/>
        <v>Yuntai Nongchang (Liányúngăng Shì)</v>
      </c>
      <c r="P1283" s="13" t="str">
        <f t="shared" si="83"/>
        <v>Yuntai Nongchang (Liányúngăng Shì)</v>
      </c>
    </row>
    <row r="1284" spans="1:16" hidden="1" x14ac:dyDescent="0.25">
      <c r="A1284" t="s">
        <v>1987</v>
      </c>
      <c r="B1284" t="str">
        <f t="shared" si="80"/>
        <v>Yúntíng Jiēdào</v>
      </c>
      <c r="C1284" t="str">
        <f t="shared" si="81"/>
        <v>Yúntíng Jiēdào</v>
      </c>
      <c r="D1284" t="s">
        <v>1988</v>
      </c>
      <c r="E1284" t="s">
        <v>240</v>
      </c>
      <c r="F1284" t="str">
        <f>_xlfn.CONCAT(D1284,", ",H1284,", ",I1284,", ","江苏省")</f>
        <v>云亭街道, 江阴市, 无锡市, 江苏省</v>
      </c>
      <c r="G1284">
        <v>60478</v>
      </c>
      <c r="H1284" t="s">
        <v>139</v>
      </c>
      <c r="I1284" t="s">
        <v>133</v>
      </c>
      <c r="J1284">
        <f>VLOOKUP(F1284,[1]!china_towns_second__2[[Column1]:[Y]],3,FALSE)</f>
        <v>31.8613999717106</v>
      </c>
      <c r="K1284">
        <f>VLOOKUP(F1284,[1]!china_towns_second__2[[Column1]:[Y]],2,FALSE)</f>
        <v>120.3357245</v>
      </c>
      <c r="L1284" t="s">
        <v>4850</v>
      </c>
      <c r="M1284" t="str">
        <f>VLOOKUP(H1284,CHOOSE({1,2},Table1[Native],Table1[Name]),2,0)</f>
        <v>Jiāngyīn Shì</v>
      </c>
      <c r="N1284" t="str">
        <f>VLOOKUP(I1284,CHOOSE({1,2},Table1[Native],Table1[Name]),2,0)</f>
        <v>Wúxī Shì</v>
      </c>
      <c r="O1284" t="str">
        <f t="shared" si="82"/>
        <v>Yunting Jiedao (Wúxī Shì)</v>
      </c>
      <c r="P1284" s="13" t="str">
        <f t="shared" si="83"/>
        <v>Yunting Jiedao (Wúxī Shì)</v>
      </c>
    </row>
    <row r="1285" spans="1:16" hidden="1" x14ac:dyDescent="0.25">
      <c r="A1285" t="s">
        <v>2858</v>
      </c>
      <c r="B1285" t="str">
        <f t="shared" si="80"/>
        <v>Yúnyáng Jiēdào</v>
      </c>
      <c r="C1285" t="str">
        <f t="shared" si="81"/>
        <v>Yúnyáng Jiēdào</v>
      </c>
      <c r="D1285" t="s">
        <v>2859</v>
      </c>
      <c r="E1285" t="s">
        <v>240</v>
      </c>
      <c r="F1285" t="str">
        <f>_xlfn.CONCAT(D1285,", ",H1285,", ",I1285,", ","江苏省")</f>
        <v>云阳街道, 丹阳市, 镇江市, 江苏省</v>
      </c>
      <c r="G1285">
        <v>189737</v>
      </c>
      <c r="H1285" t="s">
        <v>201</v>
      </c>
      <c r="I1285" t="s">
        <v>197</v>
      </c>
      <c r="J1285" t="e">
        <f>VLOOKUP(F1285,[1]!china_towns_second__2[[Column1]:[Y]],3,FALSE)</f>
        <v>#N/A</v>
      </c>
      <c r="K1285" t="e">
        <f>VLOOKUP(F1285,[1]!china_towns_second__2[[Column1]:[Y]],2,FALSE)</f>
        <v>#N/A</v>
      </c>
      <c r="L1285" t="s">
        <v>4851</v>
      </c>
      <c r="M1285" t="str">
        <f>VLOOKUP(H1285,CHOOSE({1,2},Table1[Native],Table1[Name]),2,0)</f>
        <v>Dānyáng Shì</v>
      </c>
      <c r="N1285" t="str">
        <f>VLOOKUP(I1285,CHOOSE({1,2},Table1[Native],Table1[Name]),2,0)</f>
        <v>Zhènjiāng Shì</v>
      </c>
      <c r="O1285" t="str">
        <f t="shared" si="82"/>
        <v>Yunyang Jiedao (Zhènjiāng Shì)</v>
      </c>
      <c r="P1285" s="13" t="str">
        <f t="shared" si="83"/>
        <v>Yunyang Jiedao (Zhènjiāng Shì)</v>
      </c>
    </row>
    <row r="1286" spans="1:16" hidden="1" x14ac:dyDescent="0.25">
      <c r="A1286" t="s">
        <v>1989</v>
      </c>
      <c r="B1286" t="str">
        <f t="shared" si="80"/>
        <v>Yùqí Jiēdào</v>
      </c>
      <c r="C1286" t="str">
        <f t="shared" si="81"/>
        <v>Yùqí Jiēdào</v>
      </c>
      <c r="D1286" t="s">
        <v>1990</v>
      </c>
      <c r="E1286" t="s">
        <v>240</v>
      </c>
      <c r="F1286" t="str">
        <f>_xlfn.CONCAT(D1286,", ",H1286,", ",I1286,", ","江苏省")</f>
        <v>玉祁街道, 惠山区, 无锡市, 江苏省</v>
      </c>
      <c r="G1286">
        <v>68736</v>
      </c>
      <c r="H1286" t="s">
        <v>137</v>
      </c>
      <c r="I1286" t="s">
        <v>133</v>
      </c>
      <c r="J1286">
        <f>VLOOKUP(F1286,[1]!china_towns_second__2[[Column1]:[Y]],3,FALSE)</f>
        <v>31.721140680588899</v>
      </c>
      <c r="K1286">
        <f>VLOOKUP(F1286,[1]!china_towns_second__2[[Column1]:[Y]],2,FALSE)</f>
        <v>120.1721385</v>
      </c>
      <c r="L1286" t="s">
        <v>4852</v>
      </c>
      <c r="M1286" t="str">
        <f>VLOOKUP(H1286,CHOOSE({1,2},Table1[Native],Table1[Name]),2,0)</f>
        <v>Huìshān Qū</v>
      </c>
      <c r="N1286" t="str">
        <f>VLOOKUP(I1286,CHOOSE({1,2},Table1[Native],Table1[Name]),2,0)</f>
        <v>Wúxī Shì</v>
      </c>
      <c r="O1286" t="str">
        <f t="shared" si="82"/>
        <v>Yuqi Jiedao (Wúxī Shì)</v>
      </c>
      <c r="P1286" s="13" t="str">
        <f t="shared" si="83"/>
        <v>Yuqi Jiedao (Wúxī Shì)</v>
      </c>
    </row>
    <row r="1287" spans="1:16" hidden="1" x14ac:dyDescent="0.25">
      <c r="A1287" t="s">
        <v>1631</v>
      </c>
      <c r="B1287" t="str">
        <f t="shared" si="80"/>
        <v>Yúshān Jiēdào</v>
      </c>
      <c r="C1287" t="str">
        <f t="shared" si="81"/>
        <v>Yúshān Jiēdào</v>
      </c>
      <c r="D1287" t="s">
        <v>1632</v>
      </c>
      <c r="E1287" t="s">
        <v>240</v>
      </c>
      <c r="F1287" t="str">
        <f>_xlfn.CONCAT(D1287,", ",H1287,", ",I1287,", ","江苏省")</f>
        <v>虞山街道, 常熟市, 苏州市, 江苏省</v>
      </c>
      <c r="G1287">
        <v>572999</v>
      </c>
      <c r="H1287" t="s">
        <v>100</v>
      </c>
      <c r="I1287" t="s">
        <v>98</v>
      </c>
      <c r="J1287" t="e">
        <f>VLOOKUP(F1287,[1]!china_towns_second__2[[Column1]:[Y]],3,FALSE)</f>
        <v>#N/A</v>
      </c>
      <c r="K1287" t="e">
        <f>VLOOKUP(F1287,[1]!china_towns_second__2[[Column1]:[Y]],2,FALSE)</f>
        <v>#N/A</v>
      </c>
      <c r="L1287" t="s">
        <v>4853</v>
      </c>
      <c r="M1287" t="str">
        <f>VLOOKUP(H1287,CHOOSE({1,2},Table1[Native],Table1[Name]),2,0)</f>
        <v>Chángshú Shì</v>
      </c>
      <c r="N1287" t="str">
        <f>VLOOKUP(I1287,CHOOSE({1,2},Table1[Native],Table1[Name]),2,0)</f>
        <v>Sūzhōu Shì</v>
      </c>
      <c r="O1287" t="str">
        <f t="shared" si="82"/>
        <v>Yushan Jiedao (Sūzhōu Shì)</v>
      </c>
      <c r="P1287" s="13" t="str">
        <f t="shared" si="83"/>
        <v>Yushan Jiedao (Sūzhōu Shì)</v>
      </c>
    </row>
    <row r="1288" spans="1:16" hidden="1" x14ac:dyDescent="0.25">
      <c r="A1288" t="s">
        <v>1633</v>
      </c>
      <c r="B1288" t="str">
        <f t="shared" si="80"/>
        <v>Yúshān Línchăng</v>
      </c>
      <c r="C1288" t="str">
        <f t="shared" si="81"/>
        <v>Yúshān Línchăng</v>
      </c>
      <c r="D1288" t="s">
        <v>1634</v>
      </c>
      <c r="E1288" t="s">
        <v>248</v>
      </c>
      <c r="F1288" t="str">
        <f>_xlfn.CONCAT(D1288,", ",H1288,", ",I1288,", ","江苏省")</f>
        <v>虞山林场, 常熟市, 苏州市, 江苏省</v>
      </c>
      <c r="G1288">
        <v>8551</v>
      </c>
      <c r="H1288" t="s">
        <v>100</v>
      </c>
      <c r="I1288" t="s">
        <v>98</v>
      </c>
      <c r="J1288">
        <f>VLOOKUP(F1288,[1]!china_towns_second__2[[Column1]:[Y]],3,FALSE)</f>
        <v>31.6706113564303</v>
      </c>
      <c r="K1288">
        <f>VLOOKUP(F1288,[1]!china_towns_second__2[[Column1]:[Y]],2,FALSE)</f>
        <v>120.7054746</v>
      </c>
      <c r="L1288" t="s">
        <v>4854</v>
      </c>
      <c r="M1288" t="str">
        <f>VLOOKUP(H1288,CHOOSE({1,2},Table1[Native],Table1[Name]),2,0)</f>
        <v>Chángshú Shì</v>
      </c>
      <c r="N1288" t="str">
        <f>VLOOKUP(I1288,CHOOSE({1,2},Table1[Native],Table1[Name]),2,0)</f>
        <v>Sūzhōu Shì</v>
      </c>
      <c r="O1288" t="str">
        <f t="shared" si="82"/>
        <v>Yushan Linchang (Sūzhōu Shì)</v>
      </c>
      <c r="P1288" s="13" t="str">
        <f t="shared" si="83"/>
        <v>Yushan Linchang (Sūzhōu Shì)</v>
      </c>
    </row>
    <row r="1289" spans="1:16" hidden="1" x14ac:dyDescent="0.25">
      <c r="A1289" t="s">
        <v>1635</v>
      </c>
      <c r="B1289" t="str">
        <f t="shared" si="80"/>
        <v>Yùshān Zhèn</v>
      </c>
      <c r="C1289" t="str">
        <f t="shared" si="81"/>
        <v>Yùshān Zhèn</v>
      </c>
      <c r="D1289" t="s">
        <v>1636</v>
      </c>
      <c r="E1289" t="s">
        <v>243</v>
      </c>
      <c r="F1289" t="str">
        <f>_xlfn.CONCAT(D1289,", ",H1289,", ",I1289,", ","江苏省")</f>
        <v>玉山镇, 昆山市, 苏州市, 江苏省</v>
      </c>
      <c r="G1289">
        <v>467789</v>
      </c>
      <c r="H1289" t="s">
        <v>105</v>
      </c>
      <c r="I1289" t="s">
        <v>98</v>
      </c>
      <c r="J1289">
        <f>VLOOKUP(F1289,[1]!china_towns_second__2[[Column1]:[Y]],3,FALSE)</f>
        <v>31.381744724910298</v>
      </c>
      <c r="K1289">
        <f>VLOOKUP(F1289,[1]!china_towns_second__2[[Column1]:[Y]],2,FALSE)</f>
        <v>120.9147662</v>
      </c>
      <c r="L1289" t="s">
        <v>4855</v>
      </c>
      <c r="M1289" t="str">
        <f>VLOOKUP(H1289,CHOOSE({1,2},Table1[Native],Table1[Name]),2,0)</f>
        <v>Kūnshān Shì</v>
      </c>
      <c r="N1289" t="str">
        <f>VLOOKUP(I1289,CHOOSE({1,2},Table1[Native],Table1[Name]),2,0)</f>
        <v>Sūzhōu Shì</v>
      </c>
      <c r="O1289" t="str">
        <f t="shared" si="82"/>
        <v>Yushan Zhen (Sūzhōu Shì)</v>
      </c>
      <c r="P1289" s="13" t="str">
        <f t="shared" si="83"/>
        <v>Yushan Zhen (Sūzhōu Shì)</v>
      </c>
    </row>
    <row r="1290" spans="1:16" hidden="1" x14ac:dyDescent="0.25">
      <c r="A1290" t="s">
        <v>602</v>
      </c>
      <c r="B1290" t="str">
        <f t="shared" si="80"/>
        <v>Yúwéi</v>
      </c>
      <c r="C1290" t="str">
        <f t="shared" si="81"/>
        <v>Yúwéi</v>
      </c>
      <c r="D1290" t="s">
        <v>603</v>
      </c>
      <c r="E1290" t="s">
        <v>248</v>
      </c>
      <c r="F1290" t="str">
        <f>_xlfn.CONCAT(D1290,", ",H1290,", ",I1290,", ","江苏省")</f>
        <v>余圩办事处, 涟水县, 淮安市, 江苏省</v>
      </c>
      <c r="G1290">
        <v>14750</v>
      </c>
      <c r="H1290" t="s">
        <v>32</v>
      </c>
      <c r="I1290" t="s">
        <v>21</v>
      </c>
      <c r="J1290" t="e">
        <f>VLOOKUP(F1290,[1]!china_towns_second__2[[Column1]:[Y]],3,FALSE)</f>
        <v>#N/A</v>
      </c>
      <c r="K1290" t="e">
        <f>VLOOKUP(F1290,[1]!china_towns_second__2[[Column1]:[Y]],2,FALSE)</f>
        <v>#N/A</v>
      </c>
      <c r="L1290" t="s">
        <v>4856</v>
      </c>
      <c r="M1290" t="str">
        <f>VLOOKUP(H1290,CHOOSE({1,2},Table1[Native],Table1[Name]),2,0)</f>
        <v>Liánshuĭ Xiàn</v>
      </c>
      <c r="N1290" t="str">
        <f>VLOOKUP(I1290,CHOOSE({1,2},Table1[Native],Table1[Name]),2,0)</f>
        <v>Huái'ān Shì</v>
      </c>
      <c r="O1290" t="str">
        <f t="shared" si="82"/>
        <v>Yuwei (Huái'ān Shì)</v>
      </c>
      <c r="P1290" s="13" t="str">
        <f t="shared" si="83"/>
        <v>Yuwei (Huái'ān Shì)</v>
      </c>
    </row>
    <row r="1291" spans="1:16" hidden="1" x14ac:dyDescent="0.25">
      <c r="A1291" t="s">
        <v>1818</v>
      </c>
      <c r="B1291" t="str">
        <f t="shared" si="80"/>
        <v>Yūxī Zhèn</v>
      </c>
      <c r="C1291" t="str">
        <f t="shared" si="81"/>
        <v>Yūxī Zhèn</v>
      </c>
      <c r="D1291" t="s">
        <v>1819</v>
      </c>
      <c r="E1291" t="s">
        <v>243</v>
      </c>
      <c r="F1291" t="str">
        <f>_xlfn.CONCAT(D1291,", ",H1291,", ",I1291,", ","江苏省")</f>
        <v>淤溪镇, 姜堰区, 泰州市, 江苏省</v>
      </c>
      <c r="G1291">
        <v>31879</v>
      </c>
      <c r="H1291" t="s">
        <v>123</v>
      </c>
      <c r="I1291" t="s">
        <v>117</v>
      </c>
      <c r="J1291">
        <f>VLOOKUP(F1291,[1]!china_towns_second__2[[Column1]:[Y]],3,FALSE)</f>
        <v>32.598838550675801</v>
      </c>
      <c r="K1291">
        <f>VLOOKUP(F1291,[1]!china_towns_second__2[[Column1]:[Y]],2,FALSE)</f>
        <v>119.9714355</v>
      </c>
      <c r="L1291" t="s">
        <v>4857</v>
      </c>
      <c r="M1291" t="str">
        <f>VLOOKUP(H1291,CHOOSE({1,2},Table1[Native],Table1[Name]),2,0)</f>
        <v>Jiāngyàn Qū</v>
      </c>
      <c r="N1291" t="str">
        <f>VLOOKUP(I1291,CHOOSE({1,2},Table1[Native],Table1[Name]),2,0)</f>
        <v>Tàizhōu Shì</v>
      </c>
      <c r="O1291" t="str">
        <f t="shared" si="82"/>
        <v>Yuxi Zhen (Tàizhōu Shì)</v>
      </c>
      <c r="P1291" s="13" t="str">
        <f t="shared" si="83"/>
        <v>Yuxi Zhen (Tàizhōu Shì)</v>
      </c>
    </row>
    <row r="1292" spans="1:16" hidden="1" x14ac:dyDescent="0.25">
      <c r="A1292" t="s">
        <v>1441</v>
      </c>
      <c r="B1292" t="str">
        <f t="shared" si="80"/>
        <v>Zàohé Zhèn</v>
      </c>
      <c r="C1292" t="str">
        <f t="shared" si="81"/>
        <v>Zàohé Zhèn</v>
      </c>
      <c r="D1292" t="s">
        <v>1442</v>
      </c>
      <c r="E1292" t="s">
        <v>243</v>
      </c>
      <c r="F1292" t="str">
        <f>_xlfn.CONCAT(D1292,", ",H1292,", ",I1292,", ","江苏省")</f>
        <v>皂河镇, 宿豫区, 宿迁市, 江苏省</v>
      </c>
      <c r="G1292">
        <v>41916</v>
      </c>
      <c r="H1292" t="s">
        <v>96</v>
      </c>
      <c r="I1292" t="s">
        <v>87</v>
      </c>
      <c r="J1292">
        <f>VLOOKUP(F1292,[1]!china_towns_second__2[[Column1]:[Y]],3,FALSE)</f>
        <v>34.077162392708999</v>
      </c>
      <c r="K1292">
        <f>VLOOKUP(F1292,[1]!china_towns_second__2[[Column1]:[Y]],2,FALSE)</f>
        <v>118.1688477</v>
      </c>
      <c r="L1292" t="s">
        <v>4858</v>
      </c>
      <c r="M1292" t="str">
        <f>VLOOKUP(H1292,CHOOSE({1,2},Table1[Native],Table1[Name]),2,0)</f>
        <v>Sùyù Qū</v>
      </c>
      <c r="N1292" t="str">
        <f>VLOOKUP(I1292,CHOOSE({1,2},Table1[Native],Table1[Name]),2,0)</f>
        <v>Sùqiān Shì</v>
      </c>
      <c r="O1292" t="str">
        <f t="shared" si="82"/>
        <v>Zaohe Zhen (Sùqiān Shì)</v>
      </c>
      <c r="P1292" s="13" t="str">
        <f t="shared" si="83"/>
        <v>Zaohe Zhen (Sùqiān Shì)</v>
      </c>
    </row>
    <row r="1293" spans="1:16" hidden="1" x14ac:dyDescent="0.25">
      <c r="A1293" t="s">
        <v>2268</v>
      </c>
      <c r="B1293" t="str">
        <f t="shared" si="80"/>
        <v>Zháishān Jiēdào</v>
      </c>
      <c r="C1293" t="str">
        <f t="shared" si="81"/>
        <v>Zháishān Jiēdào</v>
      </c>
      <c r="D1293" t="s">
        <v>2269</v>
      </c>
      <c r="E1293" t="s">
        <v>240</v>
      </c>
      <c r="F1293" t="str">
        <f>_xlfn.CONCAT(D1293,", ",H1293,", ",I1293,", ","江苏省")</f>
        <v>翟山街道, 泉山区, 徐州市, 江苏省</v>
      </c>
      <c r="G1293">
        <v>62207</v>
      </c>
      <c r="H1293" t="s">
        <v>156</v>
      </c>
      <c r="I1293" t="s">
        <v>147</v>
      </c>
      <c r="J1293">
        <f>VLOOKUP(F1293,[1]!china_towns_second__2[[Column1]:[Y]],3,FALSE)</f>
        <v>34.2089624079563</v>
      </c>
      <c r="K1293">
        <f>VLOOKUP(F1293,[1]!china_towns_second__2[[Column1]:[Y]],2,FALSE)</f>
        <v>117.19685680000001</v>
      </c>
      <c r="L1293" t="s">
        <v>4859</v>
      </c>
      <c r="M1293" t="str">
        <f>VLOOKUP(H1293,CHOOSE({1,2},Table1[Native],Table1[Name]),2,0)</f>
        <v>Quánshān Qū</v>
      </c>
      <c r="N1293" t="str">
        <f>VLOOKUP(I1293,CHOOSE({1,2},Table1[Native],Table1[Name]),2,0)</f>
        <v>Xúzhōu Shì</v>
      </c>
      <c r="O1293" t="str">
        <f t="shared" si="82"/>
        <v>Zhaishan Jiedao (Xúzhōu Shì)</v>
      </c>
      <c r="P1293" s="13" t="str">
        <f t="shared" si="83"/>
        <v>Zhaishan Jiedao (Xúzhōu Shì)</v>
      </c>
    </row>
    <row r="1294" spans="1:16" hidden="1" x14ac:dyDescent="0.25">
      <c r="A1294" t="s">
        <v>604</v>
      </c>
      <c r="B1294" t="str">
        <f t="shared" si="80"/>
        <v>Zhákŏu Jiēdào</v>
      </c>
      <c r="C1294" t="str">
        <f t="shared" si="81"/>
        <v>Zhákŏu Jiēdào</v>
      </c>
      <c r="D1294" t="s">
        <v>605</v>
      </c>
      <c r="E1294" t="s">
        <v>240</v>
      </c>
      <c r="F1294" t="str">
        <f>_xlfn.CONCAT(D1294,", ",H1294,", ",I1294,", ","江苏省")</f>
        <v>闸口街道, 清江浦区, 淮安市, 江苏省</v>
      </c>
      <c r="G1294">
        <v>41449</v>
      </c>
      <c r="H1294" t="s">
        <v>33</v>
      </c>
      <c r="I1294" t="s">
        <v>21</v>
      </c>
      <c r="J1294">
        <f>VLOOKUP(F1294,[1]!china_towns_second__2[[Column1]:[Y]],3,FALSE)</f>
        <v>33.586916866003001</v>
      </c>
      <c r="K1294">
        <f>VLOOKUP(F1294,[1]!china_towns_second__2[[Column1]:[Y]],2,FALSE)</f>
        <v>119.0346883</v>
      </c>
      <c r="L1294" t="s">
        <v>4860</v>
      </c>
      <c r="M1294" t="str">
        <f>VLOOKUP(H1294,CHOOSE({1,2},Table1[Native],Table1[Name]),2,0)</f>
        <v>Qīngjiāngpǔ Qū</v>
      </c>
      <c r="N1294" t="str">
        <f>VLOOKUP(I1294,CHOOSE({1,2},Table1[Native],Table1[Name]),2,0)</f>
        <v>Huái'ān Shì</v>
      </c>
      <c r="O1294" t="str">
        <f t="shared" si="82"/>
        <v>Zhakou Jiedao (Huái'ān Shì)</v>
      </c>
      <c r="P1294" s="13" t="str">
        <f t="shared" si="83"/>
        <v>Zhakou Jiedao (Huái'ān Shì)</v>
      </c>
    </row>
    <row r="1295" spans="1:16" hidden="1" x14ac:dyDescent="0.25">
      <c r="A1295" t="s">
        <v>2270</v>
      </c>
      <c r="B1295" t="str">
        <f t="shared" si="80"/>
        <v>Zhànchéng Zhèn</v>
      </c>
      <c r="C1295" t="str">
        <f t="shared" si="81"/>
        <v>Zhànchéng Zhèn</v>
      </c>
      <c r="D1295" t="s">
        <v>2271</v>
      </c>
      <c r="E1295" t="s">
        <v>243</v>
      </c>
      <c r="F1295" t="str">
        <f>_xlfn.CONCAT(D1295,", ",H1295,", ",I1295,", ","江苏省")</f>
        <v>占城镇, 邳州市, 徐州市, 江苏省</v>
      </c>
      <c r="G1295">
        <v>38164</v>
      </c>
      <c r="H1295" t="s">
        <v>155</v>
      </c>
      <c r="I1295" t="s">
        <v>147</v>
      </c>
      <c r="J1295">
        <f>VLOOKUP(F1295,[1]!china_towns_second__2[[Column1]:[Y]],3,FALSE)</f>
        <v>34.161618687740599</v>
      </c>
      <c r="K1295">
        <f>VLOOKUP(F1295,[1]!china_towns_second__2[[Column1]:[Y]],2,FALSE)</f>
        <v>117.7786222</v>
      </c>
      <c r="L1295" t="s">
        <v>4861</v>
      </c>
      <c r="M1295" t="str">
        <f>VLOOKUP(H1295,CHOOSE({1,2},Table1[Native],Table1[Name]),2,0)</f>
        <v>Pīzhōu Shì</v>
      </c>
      <c r="N1295" t="str">
        <f>VLOOKUP(I1295,CHOOSE({1,2},Table1[Native],Table1[Name]),2,0)</f>
        <v>Xúzhōu Shì</v>
      </c>
      <c r="O1295" t="str">
        <f t="shared" si="82"/>
        <v>Zhancheng Zhen (Xúzhōu Shì)</v>
      </c>
      <c r="P1295" s="13" t="str">
        <f t="shared" si="83"/>
        <v>Zhancheng Zhen (Xúzhōu Shì)</v>
      </c>
    </row>
    <row r="1296" spans="1:16" hidden="1" x14ac:dyDescent="0.25">
      <c r="A1296" t="s">
        <v>809</v>
      </c>
      <c r="B1296" t="str">
        <f t="shared" si="80"/>
        <v>Zhāngdiàn Zhèn (Liányúngăng Shì)</v>
      </c>
      <c r="C1296" t="str">
        <f t="shared" si="81"/>
        <v>Zhāngdiàn Zhèn (Liányúngăng Shì)</v>
      </c>
      <c r="D1296" t="s">
        <v>810</v>
      </c>
      <c r="E1296" t="s">
        <v>243</v>
      </c>
      <c r="F1296" t="str">
        <f>_xlfn.CONCAT(D1296,", ",H1296,", ",I1296,", ","江苏省")</f>
        <v>张店镇, 灌南县, 连云港市, 江苏省</v>
      </c>
      <c r="G1296">
        <v>27239</v>
      </c>
      <c r="H1296" t="s">
        <v>43</v>
      </c>
      <c r="I1296" t="s">
        <v>37</v>
      </c>
      <c r="J1296">
        <f>VLOOKUP(F1296,[1]!china_towns_second__2[[Column1]:[Y]],3,FALSE)</f>
        <v>34.196327384192102</v>
      </c>
      <c r="K1296">
        <f>VLOOKUP(F1296,[1]!china_towns_second__2[[Column1]:[Y]],2,FALSE)</f>
        <v>119.30368850000001</v>
      </c>
      <c r="L1296" t="s">
        <v>4862</v>
      </c>
      <c r="M1296" t="str">
        <f>VLOOKUP(H1296,CHOOSE({1,2},Table1[Native],Table1[Name]),2,0)</f>
        <v>Guànnán Xiàn</v>
      </c>
      <c r="N1296" t="str">
        <f>VLOOKUP(I1296,CHOOSE({1,2},Table1[Native],Table1[Name]),2,0)</f>
        <v>Liányúngăng Shì</v>
      </c>
      <c r="O1296" t="str">
        <f t="shared" si="82"/>
        <v>Zhangdian Zhen (Lianyungang Shi) (Liányúngăng Shì)</v>
      </c>
      <c r="P1296" s="13" t="str">
        <f t="shared" si="83"/>
        <v>Zhangdian Zhen (Lianyungang Shi) (Liányúngăng Shì)</v>
      </c>
    </row>
    <row r="1297" spans="1:16" hidden="1" x14ac:dyDescent="0.25">
      <c r="A1297" t="s">
        <v>809</v>
      </c>
      <c r="B1297" t="str">
        <f t="shared" si="80"/>
        <v>Zhāngdiàn Zhèn (Tàizhōu Shì)</v>
      </c>
      <c r="C1297" t="str">
        <f t="shared" si="81"/>
        <v>Zhāngdiàn Zhèn (Tàizhōu Shì)</v>
      </c>
      <c r="D1297" t="s">
        <v>1820</v>
      </c>
      <c r="E1297" t="s">
        <v>243</v>
      </c>
      <c r="F1297" t="str">
        <f>_xlfn.CONCAT(D1297,", ",H1297,", ",I1297,", ","江苏省")</f>
        <v>张甸镇, 姜堰区, 泰州市, 江苏省</v>
      </c>
      <c r="G1297">
        <v>66234</v>
      </c>
      <c r="H1297" t="s">
        <v>123</v>
      </c>
      <c r="I1297" t="s">
        <v>117</v>
      </c>
      <c r="J1297">
        <f>VLOOKUP(F1297,[1]!china_towns_second__2[[Column1]:[Y]],3,FALSE)</f>
        <v>32.411003888499202</v>
      </c>
      <c r="K1297">
        <f>VLOOKUP(F1297,[1]!china_towns_second__2[[Column1]:[Y]],2,FALSE)</f>
        <v>120.0575595</v>
      </c>
      <c r="L1297" t="s">
        <v>4863</v>
      </c>
      <c r="M1297" t="str">
        <f>VLOOKUP(H1297,CHOOSE({1,2},Table1[Native],Table1[Name]),2,0)</f>
        <v>Jiāngyàn Qū</v>
      </c>
      <c r="N1297" t="str">
        <f>VLOOKUP(I1297,CHOOSE({1,2},Table1[Native],Table1[Name]),2,0)</f>
        <v>Tàizhōu Shì</v>
      </c>
      <c r="O1297" t="str">
        <f t="shared" si="82"/>
        <v>Zhangdian Zhen (Taizhou Shi) (Tàizhōu Shì)</v>
      </c>
      <c r="P1297" s="13" t="str">
        <f t="shared" si="83"/>
        <v>Zhangdian Zhen (Taizhou Shi) (Tàizhōu Shì)</v>
      </c>
    </row>
    <row r="1298" spans="1:16" hidden="1" x14ac:dyDescent="0.25">
      <c r="A1298" t="s">
        <v>1821</v>
      </c>
      <c r="B1298" t="str">
        <f t="shared" si="80"/>
        <v>Zhāngguō Zhèn</v>
      </c>
      <c r="C1298" t="str">
        <f t="shared" si="81"/>
        <v>Zhāngguō Zhèn</v>
      </c>
      <c r="D1298" t="s">
        <v>1822</v>
      </c>
      <c r="E1298" t="s">
        <v>243</v>
      </c>
      <c r="F1298" t="str">
        <f>_xlfn.CONCAT(D1298,", ",H1298,", ",I1298,", ","江苏省")</f>
        <v>张郭镇, 兴化市, 泰州市, 江苏省</v>
      </c>
      <c r="G1298">
        <v>52050</v>
      </c>
      <c r="H1298" t="s">
        <v>131</v>
      </c>
      <c r="I1298" t="s">
        <v>117</v>
      </c>
      <c r="J1298">
        <f>VLOOKUP(F1298,[1]!china_towns_second__2[[Column1]:[Y]],3,FALSE)</f>
        <v>32.783692511646798</v>
      </c>
      <c r="K1298">
        <f>VLOOKUP(F1298,[1]!china_towns_second__2[[Column1]:[Y]],2,FALSE)</f>
        <v>120.13704389999999</v>
      </c>
      <c r="L1298" t="s">
        <v>4864</v>
      </c>
      <c r="M1298" t="str">
        <f>VLOOKUP(H1298,CHOOSE({1,2},Table1[Native],Table1[Name]),2,0)</f>
        <v>Xīnghuà Shì</v>
      </c>
      <c r="N1298" t="str">
        <f>VLOOKUP(I1298,CHOOSE({1,2},Table1[Native],Table1[Name]),2,0)</f>
        <v>Tàizhōu Shì</v>
      </c>
      <c r="O1298" t="str">
        <f t="shared" si="82"/>
        <v>Zhangguo Zhen (Tàizhōu Shì)</v>
      </c>
      <c r="P1298" s="13" t="str">
        <f t="shared" si="83"/>
        <v>Zhangguo Zhen (Tàizhōu Shì)</v>
      </c>
    </row>
    <row r="1299" spans="1:16" hidden="1" x14ac:dyDescent="0.25">
      <c r="A1299" t="s">
        <v>2272</v>
      </c>
      <c r="B1299" t="str">
        <f t="shared" si="80"/>
        <v>Zhāngjí Jiēdào</v>
      </c>
      <c r="C1299" t="str">
        <f t="shared" si="81"/>
        <v>Zhāngjí Jiēdào</v>
      </c>
      <c r="D1299" t="s">
        <v>2273</v>
      </c>
      <c r="E1299" t="s">
        <v>240</v>
      </c>
      <c r="F1299" t="str">
        <f>_xlfn.CONCAT(D1299,", ",H1299,", ",I1299,", ","江苏省")</f>
        <v>张集街道, 铜山区, 徐州市, 江苏省</v>
      </c>
      <c r="G1299">
        <v>5085</v>
      </c>
      <c r="H1299" t="s">
        <v>159</v>
      </c>
      <c r="I1299" t="s">
        <v>147</v>
      </c>
      <c r="J1299" t="e">
        <f>VLOOKUP(F1299,[1]!china_towns_second__2[[Column1]:[Y]],3,FALSE)</f>
        <v>#N/A</v>
      </c>
      <c r="K1299" t="e">
        <f>VLOOKUP(F1299,[1]!china_towns_second__2[[Column1]:[Y]],2,FALSE)</f>
        <v>#N/A</v>
      </c>
      <c r="L1299" t="s">
        <v>4865</v>
      </c>
      <c r="M1299" t="str">
        <f>VLOOKUP(H1299,CHOOSE({1,2},Table1[Native],Table1[Name]),2,0)</f>
        <v>Tóngshān Qū</v>
      </c>
      <c r="N1299" t="str">
        <f>VLOOKUP(I1299,CHOOSE({1,2},Table1[Native],Table1[Name]),2,0)</f>
        <v>Xúzhōu Shì</v>
      </c>
      <c r="O1299" t="str">
        <f t="shared" si="82"/>
        <v>Zhangji Jiedao (Xúzhōu Shì)</v>
      </c>
      <c r="P1299" s="13" t="str">
        <f t="shared" si="83"/>
        <v>Zhangji Jiedao (Xúzhōu Shì)</v>
      </c>
    </row>
    <row r="1300" spans="1:16" hidden="1" x14ac:dyDescent="0.25">
      <c r="A1300" t="s">
        <v>2274</v>
      </c>
      <c r="B1300" t="str">
        <f t="shared" si="80"/>
        <v>Zhāngjí Zhèn</v>
      </c>
      <c r="C1300" t="str">
        <f t="shared" si="81"/>
        <v>Zhāngjí Zhèn</v>
      </c>
      <c r="D1300" t="s">
        <v>2275</v>
      </c>
      <c r="E1300" t="s">
        <v>243</v>
      </c>
      <c r="F1300" t="str">
        <f>_xlfn.CONCAT(D1300,", ",H1300,", ",I1300,", ","江苏省")</f>
        <v>张集镇, 铜山区, 徐州市, 江苏省</v>
      </c>
      <c r="G1300">
        <v>61929</v>
      </c>
      <c r="H1300" t="s">
        <v>159</v>
      </c>
      <c r="I1300" t="s">
        <v>147</v>
      </c>
      <c r="J1300">
        <f>VLOOKUP(F1300,[1]!china_towns_second__2[[Column1]:[Y]],3,FALSE)</f>
        <v>34.165839264915199</v>
      </c>
      <c r="K1300">
        <f>VLOOKUP(F1300,[1]!china_towns_second__2[[Column1]:[Y]],2,FALSE)</f>
        <v>117.3826325</v>
      </c>
      <c r="L1300" t="s">
        <v>4866</v>
      </c>
      <c r="M1300" t="str">
        <f>VLOOKUP(H1300,CHOOSE({1,2},Table1[Native],Table1[Name]),2,0)</f>
        <v>Tóngshān Qū</v>
      </c>
      <c r="N1300" t="str">
        <f>VLOOKUP(I1300,CHOOSE({1,2},Table1[Native],Table1[Name]),2,0)</f>
        <v>Xúzhōu Shì</v>
      </c>
      <c r="O1300" t="str">
        <f t="shared" si="82"/>
        <v>Zhangji Zhen (Xúzhōu Shì)</v>
      </c>
      <c r="P1300" s="13" t="str">
        <f t="shared" si="83"/>
        <v>Zhangji Zhen (Xúzhōu Shì)</v>
      </c>
    </row>
    <row r="1301" spans="1:16" hidden="1" x14ac:dyDescent="0.25">
      <c r="A1301" t="s">
        <v>1637</v>
      </c>
      <c r="B1301" t="str">
        <f t="shared" si="80"/>
        <v>Zhāngjiāgăng Shì Yĕjīn Gōngyèyuán</v>
      </c>
      <c r="C1301" t="str">
        <f t="shared" si="81"/>
        <v>Zhāngjiāgăng Shì Yĕjīn Gōngyèyuán</v>
      </c>
      <c r="D1301" t="s">
        <v>1638</v>
      </c>
      <c r="E1301" t="s">
        <v>248</v>
      </c>
      <c r="F1301" t="str">
        <f>_xlfn.CONCAT(D1301,", ",H1301,", ",I1301,", ","江苏省")</f>
        <v>张家港市冶金工业园, 张家港市, 苏州市, 江苏省</v>
      </c>
      <c r="G1301">
        <v>19734</v>
      </c>
      <c r="H1301" t="s">
        <v>115</v>
      </c>
      <c r="I1301" t="s">
        <v>98</v>
      </c>
      <c r="J1301">
        <f>VLOOKUP(F1301,[1]!china_towns_second__2[[Column1]:[Y]],3,FALSE)</f>
        <v>31.978593565496499</v>
      </c>
      <c r="K1301">
        <f>VLOOKUP(F1301,[1]!china_towns_second__2[[Column1]:[Y]],2,FALSE)</f>
        <v>120.6432042</v>
      </c>
      <c r="L1301" t="s">
        <v>4867</v>
      </c>
      <c r="M1301" t="str">
        <f>VLOOKUP(H1301,CHOOSE({1,2},Table1[Native],Table1[Name]),2,0)</f>
        <v>Zhāngjiāgăng Shì</v>
      </c>
      <c r="N1301" t="str">
        <f>VLOOKUP(I1301,CHOOSE({1,2},Table1[Native],Table1[Name]),2,0)</f>
        <v>Sūzhōu Shì</v>
      </c>
      <c r="O1301" t="str">
        <f t="shared" si="82"/>
        <v>Zhangjiagang Shi Yejin Gongyeyuan (Sūzhōu Shì)</v>
      </c>
      <c r="P1301" s="13" t="str">
        <f t="shared" si="83"/>
        <v>Zhangjiagang Shi Yejin Gongyeyuan (Sūzhōu Shì)</v>
      </c>
    </row>
    <row r="1302" spans="1:16" hidden="1" x14ac:dyDescent="0.25">
      <c r="A1302" t="s">
        <v>2276</v>
      </c>
      <c r="B1302" t="str">
        <f t="shared" si="80"/>
        <v>Zhānglóu Nóngchăng</v>
      </c>
      <c r="C1302" t="str">
        <f t="shared" si="81"/>
        <v>Zhānglóu Nóngchăng</v>
      </c>
      <c r="D1302" t="s">
        <v>2277</v>
      </c>
      <c r="E1302" t="s">
        <v>248</v>
      </c>
      <c r="F1302" t="str">
        <f>_xlfn.CONCAT(D1302,", ",H1302,", ",I1302,", ","江苏省")</f>
        <v>张楼农场, 邳州市, 徐州市, 江苏省</v>
      </c>
      <c r="G1302">
        <v>37</v>
      </c>
      <c r="H1302" t="s">
        <v>155</v>
      </c>
      <c r="I1302" t="s">
        <v>147</v>
      </c>
      <c r="J1302" t="e">
        <f>VLOOKUP(F1302,[1]!china_towns_second__2[[Column1]:[Y]],3,FALSE)</f>
        <v>#N/A</v>
      </c>
      <c r="K1302" t="e">
        <f>VLOOKUP(F1302,[1]!china_towns_second__2[[Column1]:[Y]],2,FALSE)</f>
        <v>#N/A</v>
      </c>
      <c r="L1302" t="s">
        <v>4868</v>
      </c>
      <c r="M1302" t="str">
        <f>VLOOKUP(H1302,CHOOSE({1,2},Table1[Native],Table1[Name]),2,0)</f>
        <v>Pīzhōu Shì</v>
      </c>
      <c r="N1302" t="str">
        <f>VLOOKUP(I1302,CHOOSE({1,2},Table1[Native],Table1[Name]),2,0)</f>
        <v>Xúzhōu Shì</v>
      </c>
      <c r="O1302" t="str">
        <f t="shared" si="82"/>
        <v>Zhanglou Nongchang (Xúzhōu Shì)</v>
      </c>
      <c r="P1302" s="13" t="str">
        <f t="shared" si="83"/>
        <v>Zhanglou Nongchang (Xúzhōu Shì)</v>
      </c>
    </row>
    <row r="1303" spans="1:16" hidden="1" x14ac:dyDescent="0.25">
      <c r="A1303" t="s">
        <v>606</v>
      </c>
      <c r="B1303" t="str">
        <f t="shared" si="80"/>
        <v>Zhāngmă</v>
      </c>
      <c r="C1303" t="str">
        <f t="shared" si="81"/>
        <v>Zhāngmă</v>
      </c>
      <c r="D1303" t="s">
        <v>607</v>
      </c>
      <c r="E1303" t="s">
        <v>248</v>
      </c>
      <c r="F1303" t="str">
        <f>_xlfn.CONCAT(D1303,", ",H1303,", ",I1303,", ","江苏省")</f>
        <v>张码办事处, 清江浦区, 淮安市, 江苏省</v>
      </c>
      <c r="G1303">
        <v>3055</v>
      </c>
      <c r="H1303" t="s">
        <v>33</v>
      </c>
      <c r="I1303" t="s">
        <v>21</v>
      </c>
      <c r="J1303" t="e">
        <f>VLOOKUP(F1303,[1]!china_towns_second__2[[Column1]:[Y]],3,FALSE)</f>
        <v>#N/A</v>
      </c>
      <c r="K1303" t="e">
        <f>VLOOKUP(F1303,[1]!china_towns_second__2[[Column1]:[Y]],2,FALSE)</f>
        <v>#N/A</v>
      </c>
      <c r="L1303" t="s">
        <v>4869</v>
      </c>
      <c r="M1303" t="str">
        <f>VLOOKUP(H1303,CHOOSE({1,2},Table1[Native],Table1[Name]),2,0)</f>
        <v>Qīngjiāngpǔ Qū</v>
      </c>
      <c r="N1303" t="str">
        <f>VLOOKUP(I1303,CHOOSE({1,2},Table1[Native],Table1[Name]),2,0)</f>
        <v>Huái'ān Shì</v>
      </c>
      <c r="O1303" t="str">
        <f t="shared" si="82"/>
        <v>Zhangma (Huái'ān Shì)</v>
      </c>
      <c r="P1303" s="13" t="str">
        <f t="shared" si="83"/>
        <v>Zhangma (Huái'ān Shì)</v>
      </c>
    </row>
    <row r="1304" spans="1:16" hidden="1" x14ac:dyDescent="0.25">
      <c r="A1304" t="s">
        <v>1639</v>
      </c>
      <c r="B1304" t="str">
        <f t="shared" si="80"/>
        <v>Zhāngpŭ Zhèn</v>
      </c>
      <c r="C1304" t="str">
        <f t="shared" si="81"/>
        <v>Zhāngpŭ Zhèn</v>
      </c>
      <c r="D1304" t="s">
        <v>1640</v>
      </c>
      <c r="E1304" t="s">
        <v>243</v>
      </c>
      <c r="F1304" t="str">
        <f>_xlfn.CONCAT(D1304,", ",H1304,", ",I1304,", ","江苏省")</f>
        <v>张浦镇, 昆山市, 苏州市, 江苏省</v>
      </c>
      <c r="G1304">
        <v>133820</v>
      </c>
      <c r="H1304" t="s">
        <v>105</v>
      </c>
      <c r="I1304" t="s">
        <v>98</v>
      </c>
      <c r="J1304">
        <f>VLOOKUP(F1304,[1]!china_towns_second__2[[Column1]:[Y]],3,FALSE)</f>
        <v>31.270409744559199</v>
      </c>
      <c r="K1304">
        <f>VLOOKUP(F1304,[1]!china_towns_second__2[[Column1]:[Y]],2,FALSE)</f>
        <v>120.9310144</v>
      </c>
      <c r="L1304" t="s">
        <v>4870</v>
      </c>
      <c r="M1304" t="str">
        <f>VLOOKUP(H1304,CHOOSE({1,2},Table1[Native],Table1[Name]),2,0)</f>
        <v>Kūnshān Shì</v>
      </c>
      <c r="N1304" t="str">
        <f>VLOOKUP(I1304,CHOOSE({1,2},Table1[Native],Table1[Name]),2,0)</f>
        <v>Sūzhōu Shì</v>
      </c>
      <c r="O1304" t="str">
        <f t="shared" si="82"/>
        <v>Zhangpu Zhen (Sūzhōu Shì)</v>
      </c>
      <c r="P1304" s="13" t="str">
        <f t="shared" si="83"/>
        <v>Zhangpu Zhen (Sūzhōu Shì)</v>
      </c>
    </row>
    <row r="1305" spans="1:16" hidden="1" x14ac:dyDescent="0.25">
      <c r="A1305" t="s">
        <v>1823</v>
      </c>
      <c r="B1305" t="str">
        <f t="shared" si="80"/>
        <v>Zhāngqiáo Zhèn</v>
      </c>
      <c r="C1305" t="str">
        <f t="shared" si="81"/>
        <v>Zhāngqiáo Zhèn</v>
      </c>
      <c r="D1305" t="s">
        <v>1824</v>
      </c>
      <c r="E1305" t="s">
        <v>243</v>
      </c>
      <c r="F1305" t="str">
        <f>_xlfn.CONCAT(D1305,", ",H1305,", ",I1305,", ","江苏省")</f>
        <v>张桥镇, 泰兴市, 泰州市, 江苏省</v>
      </c>
      <c r="G1305">
        <v>44420</v>
      </c>
      <c r="H1305" t="s">
        <v>127</v>
      </c>
      <c r="I1305" t="s">
        <v>117</v>
      </c>
      <c r="J1305">
        <f>VLOOKUP(F1305,[1]!china_towns_second__2[[Column1]:[Y]],3,FALSE)</f>
        <v>32.127261232406397</v>
      </c>
      <c r="K1305">
        <f>VLOOKUP(F1305,[1]!china_towns_second__2[[Column1]:[Y]],2,FALSE)</f>
        <v>120.0848757</v>
      </c>
      <c r="L1305" t="s">
        <v>4871</v>
      </c>
      <c r="M1305" t="str">
        <f>VLOOKUP(H1305,CHOOSE({1,2},Table1[Native],Table1[Name]),2,0)</f>
        <v>Tàixīng Shì</v>
      </c>
      <c r="N1305" t="str">
        <f>VLOOKUP(I1305,CHOOSE({1,2},Table1[Native],Table1[Name]),2,0)</f>
        <v>Tàizhōu Shì</v>
      </c>
      <c r="O1305" t="str">
        <f t="shared" si="82"/>
        <v>Zhangqiao Zhen (Tàizhōu Shì)</v>
      </c>
      <c r="P1305" s="13" t="str">
        <f t="shared" si="83"/>
        <v>Zhangqiao Zhen (Tàizhōu Shì)</v>
      </c>
    </row>
    <row r="1306" spans="1:16" hidden="1" x14ac:dyDescent="0.25">
      <c r="A1306" t="s">
        <v>1443</v>
      </c>
      <c r="B1306" t="str">
        <f t="shared" si="80"/>
        <v>Zhàngshān Línchăng</v>
      </c>
      <c r="C1306" t="str">
        <f t="shared" si="81"/>
        <v>Zhàngshān Línchăng</v>
      </c>
      <c r="D1306" t="s">
        <v>1444</v>
      </c>
      <c r="E1306" t="s">
        <v>248</v>
      </c>
      <c r="F1306" t="str">
        <f>_xlfn.CONCAT(D1306,", ",H1306,", ",I1306,", ","江苏省")</f>
        <v>嶂山林场, 宿豫区, 宿迁市, 江苏省</v>
      </c>
      <c r="G1306">
        <v>3340</v>
      </c>
      <c r="H1306" t="s">
        <v>96</v>
      </c>
      <c r="I1306" t="s">
        <v>87</v>
      </c>
      <c r="J1306">
        <f>VLOOKUP(F1306,[1]!china_towns_second__2[[Column1]:[Y]],3,FALSE)</f>
        <v>34.038163302885302</v>
      </c>
      <c r="K1306">
        <f>VLOOKUP(F1306,[1]!china_towns_second__2[[Column1]:[Y]],2,FALSE)</f>
        <v>118.3169477</v>
      </c>
      <c r="L1306" t="s">
        <v>4872</v>
      </c>
      <c r="M1306" t="str">
        <f>VLOOKUP(H1306,CHOOSE({1,2},Table1[Native],Table1[Name]),2,0)</f>
        <v>Sùyù Qū</v>
      </c>
      <c r="N1306" t="str">
        <f>VLOOKUP(I1306,CHOOSE({1,2},Table1[Native],Table1[Name]),2,0)</f>
        <v>Sùqiān Shì</v>
      </c>
      <c r="O1306" t="str">
        <f t="shared" si="82"/>
        <v>Zhangshan Linchang (Sùqiān Shì)</v>
      </c>
      <c r="P1306" s="13" t="str">
        <f t="shared" si="83"/>
        <v>Zhangshan Linchang (Sùqiān Shì)</v>
      </c>
    </row>
    <row r="1307" spans="1:16" hidden="1" x14ac:dyDescent="0.25">
      <c r="A1307" t="s">
        <v>2278</v>
      </c>
      <c r="B1307" t="str">
        <f t="shared" si="80"/>
        <v>Zhāngshuānglóu Jiēdào</v>
      </c>
      <c r="C1307" t="str">
        <f t="shared" si="81"/>
        <v>Zhāngshuānglóu Jiēdào</v>
      </c>
      <c r="D1307" t="s">
        <v>2279</v>
      </c>
      <c r="E1307" t="s">
        <v>240</v>
      </c>
      <c r="F1307" t="str">
        <f>_xlfn.CONCAT(D1307,", ",H1307,", ",I1307,", ","江苏省")</f>
        <v>张双楼街道, 铜山区, 徐州市, 江苏省</v>
      </c>
      <c r="G1307">
        <v>5625</v>
      </c>
      <c r="H1307" t="s">
        <v>159</v>
      </c>
      <c r="I1307" t="s">
        <v>147</v>
      </c>
      <c r="J1307" t="e">
        <f>VLOOKUP(F1307,[1]!china_towns_second__2[[Column1]:[Y]],3,FALSE)</f>
        <v>#N/A</v>
      </c>
      <c r="K1307" t="e">
        <f>VLOOKUP(F1307,[1]!china_towns_second__2[[Column1]:[Y]],2,FALSE)</f>
        <v>#N/A</v>
      </c>
      <c r="L1307" t="s">
        <v>4873</v>
      </c>
      <c r="M1307" t="str">
        <f>VLOOKUP(H1307,CHOOSE({1,2},Table1[Native],Table1[Name]),2,0)</f>
        <v>Tóngshān Qū</v>
      </c>
      <c r="N1307" t="str">
        <f>VLOOKUP(I1307,CHOOSE({1,2},Table1[Native],Table1[Name]),2,0)</f>
        <v>Xúzhōu Shì</v>
      </c>
      <c r="O1307" t="str">
        <f t="shared" si="82"/>
        <v>Zhangshuanglou Jiedao (Xúzhōu Shì)</v>
      </c>
      <c r="P1307" s="13" t="str">
        <f t="shared" si="83"/>
        <v>Zhangshuanglou Jiedao (Xúzhōu Shì)</v>
      </c>
    </row>
    <row r="1308" spans="1:16" hidden="1" x14ac:dyDescent="0.25">
      <c r="A1308" t="s">
        <v>811</v>
      </c>
      <c r="B1308" t="str">
        <f t="shared" si="80"/>
        <v>Zhāngwān Xiāng</v>
      </c>
      <c r="C1308" t="str">
        <f t="shared" si="81"/>
        <v>Zhāngwān Xiāng</v>
      </c>
      <c r="D1308" t="s">
        <v>812</v>
      </c>
      <c r="E1308" t="s">
        <v>690</v>
      </c>
      <c r="F1308" t="str">
        <f>_xlfn.CONCAT(D1308,", ",H1308,", ",I1308,", ","江苏省")</f>
        <v>张湾乡, 东海县, 连云港市, 江苏省</v>
      </c>
      <c r="G1308">
        <v>24097</v>
      </c>
      <c r="H1308" t="s">
        <v>39</v>
      </c>
      <c r="I1308" t="s">
        <v>37</v>
      </c>
      <c r="J1308" t="e">
        <f>VLOOKUP(F1308,[1]!china_towns_second__2[[Column1]:[Y]],3,FALSE)</f>
        <v>#N/A</v>
      </c>
      <c r="K1308" t="e">
        <f>VLOOKUP(F1308,[1]!china_towns_second__2[[Column1]:[Y]],2,FALSE)</f>
        <v>#N/A</v>
      </c>
      <c r="L1308" t="s">
        <v>4874</v>
      </c>
      <c r="M1308" t="str">
        <f>VLOOKUP(H1308,CHOOSE({1,2},Table1[Native],Table1[Name]),2,0)</f>
        <v>Dōnghăi Xiàn</v>
      </c>
      <c r="N1308" t="str">
        <f>VLOOKUP(I1308,CHOOSE({1,2},Table1[Native],Table1[Name]),2,0)</f>
        <v>Liányúngăng Shì</v>
      </c>
      <c r="O1308" t="str">
        <f t="shared" si="82"/>
        <v>Zhangwan Xiang (Liányúngăng Shì)</v>
      </c>
      <c r="P1308" s="13" t="str">
        <f t="shared" si="83"/>
        <v>Zhangwan Xiang (Liányúngăng Shì)</v>
      </c>
    </row>
    <row r="1309" spans="1:16" hidden="1" x14ac:dyDescent="0.25">
      <c r="A1309" t="s">
        <v>1445</v>
      </c>
      <c r="B1309" t="str">
        <f t="shared" si="80"/>
        <v>Zhāngwéi Xiāng</v>
      </c>
      <c r="C1309" t="str">
        <f t="shared" si="81"/>
        <v>Zhāngwéi Xiāng</v>
      </c>
      <c r="D1309" t="s">
        <v>1446</v>
      </c>
      <c r="E1309" t="s">
        <v>690</v>
      </c>
      <c r="F1309" t="str">
        <f>_xlfn.CONCAT(D1309,", ",H1309,", ",I1309,", ","江苏省")</f>
        <v>张圩乡, 沭阳县, 宿迁市, 江苏省</v>
      </c>
      <c r="G1309">
        <v>17925</v>
      </c>
      <c r="H1309" t="s">
        <v>89</v>
      </c>
      <c r="I1309" t="s">
        <v>87</v>
      </c>
      <c r="J1309" t="e">
        <f>VLOOKUP(F1309,[1]!china_towns_second__2[[Column1]:[Y]],3,FALSE)</f>
        <v>#N/A</v>
      </c>
      <c r="K1309" t="e">
        <f>VLOOKUP(F1309,[1]!china_towns_second__2[[Column1]:[Y]],2,FALSE)</f>
        <v>#N/A</v>
      </c>
      <c r="L1309" t="s">
        <v>4875</v>
      </c>
      <c r="M1309" t="str">
        <f>VLOOKUP(H1309,CHOOSE({1,2},Table1[Native],Table1[Name]),2,0)</f>
        <v>Shùyáng Xiàn</v>
      </c>
      <c r="N1309" t="str">
        <f>VLOOKUP(I1309,CHOOSE({1,2},Table1[Native],Table1[Name]),2,0)</f>
        <v>Sùqiān Shì</v>
      </c>
      <c r="O1309" t="str">
        <f t="shared" si="82"/>
        <v>Zhangwei Xiang (Sùqiān Shì)</v>
      </c>
      <c r="P1309" s="13" t="str">
        <f t="shared" si="83"/>
        <v>Zhangwei Xiang (Sùqiān Shì)</v>
      </c>
    </row>
    <row r="1310" spans="1:16" hidden="1" x14ac:dyDescent="0.25">
      <c r="A1310" t="s">
        <v>2280</v>
      </c>
      <c r="B1310" t="str">
        <f t="shared" si="80"/>
        <v>Zhāngzhài Zhèn</v>
      </c>
      <c r="C1310" t="str">
        <f t="shared" si="81"/>
        <v>Zhāngzhài Zhèn</v>
      </c>
      <c r="D1310" t="s">
        <v>2281</v>
      </c>
      <c r="E1310" t="s">
        <v>243</v>
      </c>
      <c r="F1310" t="str">
        <f>_xlfn.CONCAT(D1310,", ",H1310,", ",I1310,", ","江苏省")</f>
        <v>张寨镇, 沛县, 徐州市, 江苏省</v>
      </c>
      <c r="G1310">
        <v>74433</v>
      </c>
      <c r="H1310" t="s">
        <v>153</v>
      </c>
      <c r="I1310" t="s">
        <v>147</v>
      </c>
      <c r="J1310">
        <f>VLOOKUP(F1310,[1]!china_towns_second__2[[Column1]:[Y]],3,FALSE)</f>
        <v>34.637745156761902</v>
      </c>
      <c r="K1310">
        <f>VLOOKUP(F1310,[1]!china_towns_second__2[[Column1]:[Y]],2,FALSE)</f>
        <v>116.9306321</v>
      </c>
      <c r="L1310" t="s">
        <v>4876</v>
      </c>
      <c r="M1310" t="str">
        <f>VLOOKUP(H1310,CHOOSE({1,2},Table1[Native],Table1[Name]),2,0)</f>
        <v>Pèi Xiàn</v>
      </c>
      <c r="N1310" t="str">
        <f>VLOOKUP(I1310,CHOOSE({1,2},Table1[Native],Table1[Name]),2,0)</f>
        <v>Xúzhōu Shì</v>
      </c>
      <c r="O1310" t="str">
        <f t="shared" si="82"/>
        <v>Zhangzhai Zhen (Xúzhōu Shì)</v>
      </c>
      <c r="P1310" s="13" t="str">
        <f t="shared" si="83"/>
        <v>Zhangzhai Zhen (Xúzhōu Shì)</v>
      </c>
    </row>
    <row r="1311" spans="1:16" hidden="1" x14ac:dyDescent="0.25">
      <c r="A1311" t="s">
        <v>1244</v>
      </c>
      <c r="B1311" t="str">
        <f t="shared" si="80"/>
        <v>Zhāngzhīshān Zhèn</v>
      </c>
      <c r="C1311" t="str">
        <f t="shared" si="81"/>
        <v>Zhāngzhīshān Zhèn</v>
      </c>
      <c r="D1311" t="s">
        <v>1245</v>
      </c>
      <c r="E1311" t="s">
        <v>243</v>
      </c>
      <c r="F1311" t="str">
        <f>_xlfn.CONCAT(D1311,", ",H1311,", ",I1311,", ","江苏省")</f>
        <v>张芝山镇, 通州区, 南通市, 江苏省</v>
      </c>
      <c r="G1311">
        <v>51028</v>
      </c>
      <c r="H1311" t="s">
        <v>85</v>
      </c>
      <c r="I1311" t="s">
        <v>72</v>
      </c>
      <c r="J1311">
        <f>VLOOKUP(F1311,[1]!china_towns_second__2[[Column1]:[Y]],3,FALSE)</f>
        <v>31.909548029897302</v>
      </c>
      <c r="K1311">
        <f>VLOOKUP(F1311,[1]!china_towns_second__2[[Column1]:[Y]],2,FALSE)</f>
        <v>121.03185569999999</v>
      </c>
      <c r="L1311" t="s">
        <v>4877</v>
      </c>
      <c r="M1311" t="str">
        <f>VLOOKUP(H1311,CHOOSE({1,2},Table1[Native],Table1[Name]),2,0)</f>
        <v>Tōngzhōu Qū</v>
      </c>
      <c r="N1311" t="str">
        <f>VLOOKUP(I1311,CHOOSE({1,2},Table1[Native],Table1[Name]),2,0)</f>
        <v>Nántōng Shì</v>
      </c>
      <c r="O1311" t="str">
        <f t="shared" si="82"/>
        <v>Zhangzhishan Zhen (Nántōng Shì)</v>
      </c>
      <c r="P1311" s="13" t="str">
        <f t="shared" si="83"/>
        <v>Zhangzhishan Zhen (Nántōng Shì)</v>
      </c>
    </row>
    <row r="1312" spans="1:16" hidden="1" x14ac:dyDescent="0.25">
      <c r="A1312" t="s">
        <v>1991</v>
      </c>
      <c r="B1312" t="str">
        <f t="shared" si="80"/>
        <v>Zhāngzhŭ Zhèn</v>
      </c>
      <c r="C1312" t="str">
        <f t="shared" si="81"/>
        <v>Zhāngzhŭ Zhèn</v>
      </c>
      <c r="D1312" t="s">
        <v>1992</v>
      </c>
      <c r="E1312" t="s">
        <v>243</v>
      </c>
      <c r="F1312" t="str">
        <f>_xlfn.CONCAT(D1312,", ",H1312,", ",I1312,", ","江苏省")</f>
        <v>张渚镇, 宜兴市, 无锡市, 江苏省</v>
      </c>
      <c r="G1312">
        <v>75994</v>
      </c>
      <c r="H1312" t="s">
        <v>145</v>
      </c>
      <c r="I1312" t="s">
        <v>133</v>
      </c>
      <c r="J1312">
        <f>VLOOKUP(F1312,[1]!china_towns_second__2[[Column1]:[Y]],3,FALSE)</f>
        <v>31.252835511163202</v>
      </c>
      <c r="K1312">
        <f>VLOOKUP(F1312,[1]!china_towns_second__2[[Column1]:[Y]],2,FALSE)</f>
        <v>119.66491619999999</v>
      </c>
      <c r="L1312" t="s">
        <v>4878</v>
      </c>
      <c r="M1312" t="str">
        <f>VLOOKUP(H1312,CHOOSE({1,2},Table1[Native],Table1[Name]),2,0)</f>
        <v>Yíxīng Shì</v>
      </c>
      <c r="N1312" t="str">
        <f>VLOOKUP(I1312,CHOOSE({1,2},Table1[Native],Table1[Name]),2,0)</f>
        <v>Wúxī Shì</v>
      </c>
      <c r="O1312" t="str">
        <f t="shared" si="82"/>
        <v>Zhangzhu Zhen (Wúxī Shì)</v>
      </c>
      <c r="P1312" s="13" t="str">
        <f t="shared" si="83"/>
        <v>Zhangzhu Zhen (Wúxī Shì)</v>
      </c>
    </row>
    <row r="1313" spans="1:16" hidden="1" x14ac:dyDescent="0.25">
      <c r="A1313" t="s">
        <v>2566</v>
      </c>
      <c r="B1313" t="str">
        <f t="shared" si="80"/>
        <v>Zhāngzhuāng Jiēdào</v>
      </c>
      <c r="C1313" t="str">
        <f t="shared" si="81"/>
        <v>Zhāngzhuāng Jiēdào</v>
      </c>
      <c r="D1313" t="s">
        <v>2567</v>
      </c>
      <c r="E1313" t="s">
        <v>240</v>
      </c>
      <c r="F1313" t="str">
        <f>_xlfn.CONCAT(D1313,", ",H1313,", ",I1313,", ","江苏省")</f>
        <v>张庄街道, 盐都区, 盐城市, 江苏省</v>
      </c>
      <c r="G1313">
        <v>33377</v>
      </c>
      <c r="H1313" t="s">
        <v>182</v>
      </c>
      <c r="I1313" t="s">
        <v>165</v>
      </c>
      <c r="J1313">
        <f>VLOOKUP(F1313,[1]!china_towns_second__2[[Column1]:[Y]],3,FALSE)</f>
        <v>33.383996498693101</v>
      </c>
      <c r="K1313">
        <f>VLOOKUP(F1313,[1]!china_towns_second__2[[Column1]:[Y]],2,FALSE)</f>
        <v>120.06053489999999</v>
      </c>
      <c r="L1313" t="s">
        <v>4879</v>
      </c>
      <c r="M1313" t="str">
        <f>VLOOKUP(H1313,CHOOSE({1,2},Table1[Native],Table1[Name]),2,0)</f>
        <v>Yándū Qū</v>
      </c>
      <c r="N1313" t="str">
        <f>VLOOKUP(I1313,CHOOSE({1,2},Table1[Native],Table1[Name]),2,0)</f>
        <v>Yánchéng Shì</v>
      </c>
      <c r="O1313" t="str">
        <f t="shared" si="82"/>
        <v>Zhangzhuang Jiedao (Yánchéng Shì)</v>
      </c>
      <c r="P1313" s="13" t="str">
        <f t="shared" si="83"/>
        <v>Zhangzhuang Jiedao (Yánchéng Shì)</v>
      </c>
    </row>
    <row r="1314" spans="1:16" hidden="1" x14ac:dyDescent="0.25">
      <c r="A1314" t="s">
        <v>2282</v>
      </c>
      <c r="B1314" t="str">
        <f t="shared" si="80"/>
        <v>Zhāngzhuāng Zhèn</v>
      </c>
      <c r="C1314" t="str">
        <f t="shared" si="81"/>
        <v>Zhāngzhuāng Zhèn</v>
      </c>
      <c r="D1314" t="s">
        <v>2283</v>
      </c>
      <c r="E1314" t="s">
        <v>243</v>
      </c>
      <c r="F1314" t="str">
        <f>_xlfn.CONCAT(D1314,", ",H1314,", ",I1314,", ","江苏省")</f>
        <v>张庄镇, 沛县, 徐州市, 江苏省</v>
      </c>
      <c r="G1314">
        <v>74114</v>
      </c>
      <c r="H1314" t="s">
        <v>153</v>
      </c>
      <c r="I1314" t="s">
        <v>147</v>
      </c>
      <c r="J1314">
        <f>VLOOKUP(F1314,[1]!china_towns_second__2[[Column1]:[Y]],3,FALSE)</f>
        <v>34.540098391055999</v>
      </c>
      <c r="K1314">
        <f>VLOOKUP(F1314,[1]!china_towns_second__2[[Column1]:[Y]],2,FALSE)</f>
        <v>116.9886703</v>
      </c>
      <c r="L1314" t="s">
        <v>4880</v>
      </c>
      <c r="M1314" t="str">
        <f>VLOOKUP(H1314,CHOOSE({1,2},Table1[Native],Table1[Name]),2,0)</f>
        <v>Pèi Xiàn</v>
      </c>
      <c r="N1314" t="str">
        <f>VLOOKUP(I1314,CHOOSE({1,2},Table1[Native],Table1[Name]),2,0)</f>
        <v>Xúzhōu Shì</v>
      </c>
      <c r="O1314" t="str">
        <f t="shared" si="82"/>
        <v>Zhangzhuang Zhen (Xúzhōu Shì)</v>
      </c>
      <c r="P1314" s="13" t="str">
        <f t="shared" si="83"/>
        <v>Zhangzhuang Zhen (Xúzhōu Shì)</v>
      </c>
    </row>
    <row r="1315" spans="1:16" hidden="1" x14ac:dyDescent="0.25">
      <c r="A1315" t="s">
        <v>2284</v>
      </c>
      <c r="B1315" t="str">
        <f t="shared" si="80"/>
        <v>Zhàodūn Zhèn</v>
      </c>
      <c r="C1315" t="str">
        <f t="shared" si="81"/>
        <v>Zhàodūn Zhèn</v>
      </c>
      <c r="D1315" t="s">
        <v>2285</v>
      </c>
      <c r="E1315" t="s">
        <v>243</v>
      </c>
      <c r="F1315" t="str">
        <f>_xlfn.CONCAT(D1315,", ",H1315,", ",I1315,", ","江苏省")</f>
        <v>赵墩镇, 邳州市, 徐州市, 江苏省</v>
      </c>
      <c r="G1315">
        <v>76691</v>
      </c>
      <c r="H1315" t="s">
        <v>155</v>
      </c>
      <c r="I1315" t="s">
        <v>147</v>
      </c>
      <c r="J1315">
        <f>VLOOKUP(F1315,[1]!china_towns_second__2[[Column1]:[Y]],3,FALSE)</f>
        <v>34.348322176496097</v>
      </c>
      <c r="K1315">
        <f>VLOOKUP(F1315,[1]!china_towns_second__2[[Column1]:[Y]],2,FALSE)</f>
        <v>117.8617158</v>
      </c>
      <c r="L1315" t="s">
        <v>4881</v>
      </c>
      <c r="M1315" t="str">
        <f>VLOOKUP(H1315,CHOOSE({1,2},Table1[Native],Table1[Name]),2,0)</f>
        <v>Pīzhōu Shì</v>
      </c>
      <c r="N1315" t="str">
        <f>VLOOKUP(I1315,CHOOSE({1,2},Table1[Native],Table1[Name]),2,0)</f>
        <v>Xúzhōu Shì</v>
      </c>
      <c r="O1315" t="str">
        <f t="shared" si="82"/>
        <v>Zhaodun Zhen (Xúzhōu Shì)</v>
      </c>
      <c r="P1315" s="13" t="str">
        <f t="shared" si="83"/>
        <v>Zhaodun Zhen (Xúzhōu Shì)</v>
      </c>
    </row>
    <row r="1316" spans="1:16" hidden="1" x14ac:dyDescent="0.25">
      <c r="A1316" t="s">
        <v>1825</v>
      </c>
      <c r="B1316" t="str">
        <f t="shared" si="80"/>
        <v>Zhāoyáng Jiēdào</v>
      </c>
      <c r="C1316" t="str">
        <f t="shared" si="81"/>
        <v>Zhāoyáng Jiēdào</v>
      </c>
      <c r="D1316" t="s">
        <v>1826</v>
      </c>
      <c r="E1316" t="s">
        <v>240</v>
      </c>
      <c r="F1316" t="str">
        <f>_xlfn.CONCAT(D1316,", ",H1316,", ",I1316,", ","江苏省")</f>
        <v>昭阳街道, 兴化市, 泰州市, 江苏省</v>
      </c>
      <c r="G1316">
        <v>180617</v>
      </c>
      <c r="H1316" t="s">
        <v>131</v>
      </c>
      <c r="I1316" t="s">
        <v>117</v>
      </c>
      <c r="J1316" t="e">
        <f>VLOOKUP(F1316,[1]!china_towns_second__2[[Column1]:[Y]],3,FALSE)</f>
        <v>#N/A</v>
      </c>
      <c r="K1316" t="e">
        <f>VLOOKUP(F1316,[1]!china_towns_second__2[[Column1]:[Y]],2,FALSE)</f>
        <v>#N/A</v>
      </c>
      <c r="L1316" t="s">
        <v>4882</v>
      </c>
      <c r="M1316" t="str">
        <f>VLOOKUP(H1316,CHOOSE({1,2},Table1[Native],Table1[Name]),2,0)</f>
        <v>Xīnghuà Shì</v>
      </c>
      <c r="N1316" t="str">
        <f>VLOOKUP(I1316,CHOOSE({1,2},Table1[Native],Table1[Name]),2,0)</f>
        <v>Tàizhōu Shì</v>
      </c>
      <c r="O1316" t="str">
        <f t="shared" si="82"/>
        <v>Zhaoyang Jiedao (Tàizhōu Shì)</v>
      </c>
      <c r="P1316" s="13" t="str">
        <f t="shared" si="83"/>
        <v>Zhaoyang Jiedao (Tàizhōu Shì)</v>
      </c>
    </row>
    <row r="1317" spans="1:16" hidden="1" x14ac:dyDescent="0.25">
      <c r="A1317" t="s">
        <v>2286</v>
      </c>
      <c r="B1317" t="str">
        <f t="shared" si="80"/>
        <v>Zhàozhuāng Zhèn</v>
      </c>
      <c r="C1317" t="str">
        <f t="shared" si="81"/>
        <v>Zhàozhuāng Zhèn</v>
      </c>
      <c r="D1317" t="s">
        <v>2287</v>
      </c>
      <c r="E1317" t="s">
        <v>243</v>
      </c>
      <c r="F1317" t="str">
        <f>_xlfn.CONCAT(D1317,", ",H1317,", ",I1317,", ","江苏省")</f>
        <v>赵庄镇, 丰县, 徐州市, 江苏省</v>
      </c>
      <c r="G1317">
        <v>53193</v>
      </c>
      <c r="H1317" t="s">
        <v>149</v>
      </c>
      <c r="I1317" t="s">
        <v>147</v>
      </c>
      <c r="J1317">
        <f>VLOOKUP(F1317,[1]!china_towns_second__2[[Column1]:[Y]],3,FALSE)</f>
        <v>34.742976962074103</v>
      </c>
      <c r="K1317">
        <f>VLOOKUP(F1317,[1]!china_towns_second__2[[Column1]:[Y]],2,FALSE)</f>
        <v>116.44031270000001</v>
      </c>
      <c r="L1317" t="s">
        <v>4883</v>
      </c>
      <c r="M1317" t="str">
        <f>VLOOKUP(H1317,CHOOSE({1,2},Table1[Native],Table1[Name]),2,0)</f>
        <v>Fēng Xiàn</v>
      </c>
      <c r="N1317" t="str">
        <f>VLOOKUP(I1317,CHOOSE({1,2},Table1[Native],Table1[Name]),2,0)</f>
        <v>Xúzhōu Shì</v>
      </c>
      <c r="O1317" t="str">
        <f t="shared" si="82"/>
        <v>Zhaozhuang Zhen (Xúzhōu Shì)</v>
      </c>
      <c r="P1317" s="13" t="str">
        <f t="shared" si="83"/>
        <v>Zhaozhuang Zhen (Xúzhōu Shì)</v>
      </c>
    </row>
    <row r="1318" spans="1:16" hidden="1" x14ac:dyDescent="0.25">
      <c r="A1318" t="s">
        <v>1447</v>
      </c>
      <c r="B1318" t="str">
        <f t="shared" si="80"/>
        <v>Zhāxià Zhèn</v>
      </c>
      <c r="C1318" t="str">
        <f t="shared" si="81"/>
        <v>Zhāxià Zhèn</v>
      </c>
      <c r="D1318" t="s">
        <v>1448</v>
      </c>
      <c r="E1318" t="s">
        <v>243</v>
      </c>
      <c r="F1318" t="str">
        <f>_xlfn.CONCAT(D1318,", ",H1318,", ",I1318,", ","江苏省")</f>
        <v>扎下镇, 沭阳县, 宿迁市, 江苏省</v>
      </c>
      <c r="G1318">
        <v>49898</v>
      </c>
      <c r="H1318" t="s">
        <v>89</v>
      </c>
      <c r="I1318" t="s">
        <v>87</v>
      </c>
      <c r="J1318">
        <f>VLOOKUP(F1318,[1]!china_towns_second__2[[Column1]:[Y]],3,FALSE)</f>
        <v>34.1751695494141</v>
      </c>
      <c r="K1318">
        <f>VLOOKUP(F1318,[1]!china_towns_second__2[[Column1]:[Y]],2,FALSE)</f>
        <v>118.7512949</v>
      </c>
      <c r="L1318" t="s">
        <v>4884</v>
      </c>
      <c r="M1318" t="str">
        <f>VLOOKUP(H1318,CHOOSE({1,2},Table1[Native],Table1[Name]),2,0)</f>
        <v>Shùyáng Xiàn</v>
      </c>
      <c r="N1318" t="str">
        <f>VLOOKUP(I1318,CHOOSE({1,2},Table1[Native],Table1[Name]),2,0)</f>
        <v>Sùqiān Shì</v>
      </c>
      <c r="O1318" t="str">
        <f t="shared" si="82"/>
        <v>Zhaxia Zhen (Sùqiān Shì)</v>
      </c>
      <c r="P1318" s="13" t="str">
        <f t="shared" si="83"/>
        <v>Zhaxia Zhen (Sùqiān Shì)</v>
      </c>
    </row>
    <row r="1319" spans="1:16" hidden="1" x14ac:dyDescent="0.25">
      <c r="A1319" t="s">
        <v>2568</v>
      </c>
      <c r="B1319" t="str">
        <f t="shared" si="80"/>
        <v>Zhēndōng Zhèn</v>
      </c>
      <c r="C1319" t="str">
        <f t="shared" si="81"/>
        <v>Zhēndōng Zhèn</v>
      </c>
      <c r="D1319" t="s">
        <v>2569</v>
      </c>
      <c r="E1319" t="s">
        <v>243</v>
      </c>
      <c r="F1319" t="str">
        <f>_xlfn.CONCAT(D1319,", ",H1319,", ",I1319,", ","江苏省")</f>
        <v>溱东镇, 东台市, 盐城市, 江苏省</v>
      </c>
      <c r="G1319">
        <v>36663</v>
      </c>
      <c r="H1319" t="s">
        <v>171</v>
      </c>
      <c r="I1319" t="s">
        <v>165</v>
      </c>
      <c r="J1319">
        <f>VLOOKUP(F1319,[1]!china_towns_second__2[[Column1]:[Y]],3,FALSE)</f>
        <v>32.6546473099718</v>
      </c>
      <c r="K1319">
        <f>VLOOKUP(F1319,[1]!china_towns_second__2[[Column1]:[Y]],2,FALSE)</f>
        <v>120.1616156</v>
      </c>
      <c r="L1319" t="s">
        <v>4885</v>
      </c>
      <c r="M1319" t="str">
        <f>VLOOKUP(H1319,CHOOSE({1,2},Table1[Native],Table1[Name]),2,0)</f>
        <v>Dōngtái Shì</v>
      </c>
      <c r="N1319" t="str">
        <f>VLOOKUP(I1319,CHOOSE({1,2},Table1[Native],Table1[Name]),2,0)</f>
        <v>Yánchéng Shì</v>
      </c>
      <c r="O1319" t="str">
        <f t="shared" si="82"/>
        <v>Zhendong Zhen (Yánchéng Shì)</v>
      </c>
      <c r="P1319" s="13" t="str">
        <f t="shared" si="83"/>
        <v>Zhendong Zhen (Yánchéng Shì)</v>
      </c>
    </row>
    <row r="1320" spans="1:16" hidden="1" x14ac:dyDescent="0.25">
      <c r="A1320" t="s">
        <v>2860</v>
      </c>
      <c r="B1320" t="str">
        <f t="shared" si="80"/>
        <v>Zhèngdōnglù Jiēdào</v>
      </c>
      <c r="C1320" t="str">
        <f t="shared" si="81"/>
        <v>Zhèngdōnglù Jiēdào</v>
      </c>
      <c r="D1320" t="s">
        <v>2861</v>
      </c>
      <c r="E1320" t="s">
        <v>240</v>
      </c>
      <c r="F1320" t="str">
        <f>_xlfn.CONCAT(D1320,", ",H1320,", ",I1320,", ","江苏省")</f>
        <v>正东路街道, 京口区, 镇江市, 江苏省</v>
      </c>
      <c r="G1320">
        <v>56177</v>
      </c>
      <c r="H1320" t="s">
        <v>202</v>
      </c>
      <c r="I1320" t="s">
        <v>197</v>
      </c>
      <c r="J1320">
        <f>VLOOKUP(F1320,[1]!china_towns_second__2[[Column1]:[Y]],3,FALSE)</f>
        <v>32.196515891988497</v>
      </c>
      <c r="K1320">
        <f>VLOOKUP(F1320,[1]!china_towns_second__2[[Column1]:[Y]],2,FALSE)</f>
        <v>119.4713414</v>
      </c>
      <c r="L1320" t="s">
        <v>4886</v>
      </c>
      <c r="M1320" t="str">
        <f>VLOOKUP(H1320,CHOOSE({1,2},Table1[Native],Table1[Name]),2,0)</f>
        <v>Jīngkŏu Qū</v>
      </c>
      <c r="N1320" t="str">
        <f>VLOOKUP(I1320,CHOOSE({1,2},Table1[Native],Table1[Name]),2,0)</f>
        <v>Zhènjiāng Shì</v>
      </c>
      <c r="O1320" t="str">
        <f t="shared" si="82"/>
        <v>Zhengdonglu Jiedao (Zhènjiāng Shì)</v>
      </c>
      <c r="P1320" s="13" t="str">
        <f t="shared" si="83"/>
        <v>Zhengdonglu Jiedao (Zhènjiāng Shì)</v>
      </c>
    </row>
    <row r="1321" spans="1:16" hidden="1" x14ac:dyDescent="0.25">
      <c r="A1321" t="s">
        <v>2570</v>
      </c>
      <c r="B1321" t="str">
        <f t="shared" si="80"/>
        <v>Zhènghóng Zhèn</v>
      </c>
      <c r="C1321" t="str">
        <f t="shared" si="81"/>
        <v>Zhènghóng Zhèn</v>
      </c>
      <c r="D1321" t="s">
        <v>2571</v>
      </c>
      <c r="E1321" t="s">
        <v>243</v>
      </c>
      <c r="F1321" t="str">
        <f>_xlfn.CONCAT(D1321,", ",H1321,", ",I1321,", ","江苏省")</f>
        <v>正红镇, 滨海县, 盐城市, 江苏省</v>
      </c>
      <c r="G1321">
        <v>83756</v>
      </c>
      <c r="H1321" t="s">
        <v>167</v>
      </c>
      <c r="I1321" t="s">
        <v>165</v>
      </c>
      <c r="J1321">
        <f>VLOOKUP(F1321,[1]!china_towns_second__2[[Column1]:[Y]],3,FALSE)</f>
        <v>33.873922723961002</v>
      </c>
      <c r="K1321">
        <f>VLOOKUP(F1321,[1]!china_towns_second__2[[Column1]:[Y]],2,FALSE)</f>
        <v>119.9007634</v>
      </c>
      <c r="L1321" t="s">
        <v>4887</v>
      </c>
      <c r="M1321" t="str">
        <f>VLOOKUP(H1321,CHOOSE({1,2},Table1[Native],Table1[Name]),2,0)</f>
        <v>Bīnhăi Xiàn</v>
      </c>
      <c r="N1321" t="str">
        <f>VLOOKUP(I1321,CHOOSE({1,2},Table1[Native],Table1[Name]),2,0)</f>
        <v>Yánchéng Shì</v>
      </c>
      <c r="O1321" t="str">
        <f t="shared" si="82"/>
        <v>Zhenghong Zhen (Yánchéng Shì)</v>
      </c>
      <c r="P1321" s="13" t="str">
        <f t="shared" si="83"/>
        <v>Zhenghong Zhen (Yánchéng Shì)</v>
      </c>
    </row>
    <row r="1322" spans="1:16" hidden="1" x14ac:dyDescent="0.25">
      <c r="A1322" t="s">
        <v>2288</v>
      </c>
      <c r="B1322" t="str">
        <f t="shared" si="80"/>
        <v>Zhèngjí Zhèn</v>
      </c>
      <c r="C1322" t="str">
        <f t="shared" si="81"/>
        <v>Zhèngjí Zhèn</v>
      </c>
      <c r="D1322" t="s">
        <v>2289</v>
      </c>
      <c r="E1322" t="s">
        <v>243</v>
      </c>
      <c r="F1322" t="str">
        <f>_xlfn.CONCAT(D1322,", ",H1322,", ",I1322,", ","江苏省")</f>
        <v>郑集镇, 铜山区, 徐州市, 江苏省</v>
      </c>
      <c r="G1322">
        <v>43021</v>
      </c>
      <c r="H1322" t="s">
        <v>159</v>
      </c>
      <c r="I1322" t="s">
        <v>147</v>
      </c>
      <c r="J1322">
        <f>VLOOKUP(F1322,[1]!china_towns_second__2[[Column1]:[Y]],3,FALSE)</f>
        <v>34.439051344863699</v>
      </c>
      <c r="K1322">
        <f>VLOOKUP(F1322,[1]!china_towns_second__2[[Column1]:[Y]],2,FALSE)</f>
        <v>117.05822120000001</v>
      </c>
      <c r="L1322" t="s">
        <v>4888</v>
      </c>
      <c r="M1322" t="str">
        <f>VLOOKUP(H1322,CHOOSE({1,2},Table1[Native],Table1[Name]),2,0)</f>
        <v>Tóngshān Qū</v>
      </c>
      <c r="N1322" t="str">
        <f>VLOOKUP(I1322,CHOOSE({1,2},Table1[Native],Table1[Name]),2,0)</f>
        <v>Xúzhōu Shì</v>
      </c>
      <c r="O1322" t="str">
        <f t="shared" si="82"/>
        <v>Zhengji Zhen (Xúzhōu Shì)</v>
      </c>
      <c r="P1322" s="13" t="str">
        <f t="shared" si="83"/>
        <v>Zhengji Zhen (Xúzhōu Shì)</v>
      </c>
    </row>
    <row r="1323" spans="1:16" hidden="1" x14ac:dyDescent="0.25">
      <c r="A1323" t="s">
        <v>349</v>
      </c>
      <c r="B1323" t="str">
        <f t="shared" si="80"/>
        <v>Zhènglù Zhèn</v>
      </c>
      <c r="C1323" t="str">
        <f t="shared" si="81"/>
        <v>Zhènglù Zhèn</v>
      </c>
      <c r="D1323" t="s">
        <v>350</v>
      </c>
      <c r="E1323" t="s">
        <v>243</v>
      </c>
      <c r="F1323" t="str">
        <f>_xlfn.CONCAT(D1323,", ",H1323,", ",I1323,", ","江苏省")</f>
        <v>郑陆镇, 天宁区, 常州市, 江苏省</v>
      </c>
      <c r="G1323">
        <v>111983</v>
      </c>
      <c r="H1323" t="s">
        <v>14</v>
      </c>
      <c r="I1323" t="s">
        <v>6</v>
      </c>
      <c r="J1323">
        <f>VLOOKUP(F1323,[1]!china_towns_second__2[[Column1]:[Y]],3,FALSE)</f>
        <v>31.8235466</v>
      </c>
      <c r="K1323">
        <f>VLOOKUP(F1323,[1]!china_towns_second__2[[Column1]:[Y]],2,FALSE)</f>
        <v>120.07967979999999</v>
      </c>
      <c r="L1323" t="s">
        <v>4889</v>
      </c>
      <c r="M1323" t="str">
        <f>VLOOKUP(H1323,CHOOSE({1,2},Table1[Native],Table1[Name]),2,0)</f>
        <v>Tiānníng Qū</v>
      </c>
      <c r="N1323" t="str">
        <f>VLOOKUP(I1323,CHOOSE({1,2},Table1[Native],Table1[Name]),2,0)</f>
        <v>Chángzhōu Shì</v>
      </c>
      <c r="O1323" t="str">
        <f t="shared" si="82"/>
        <v>Zhenglu Zhen (Chángzhōu Shì)</v>
      </c>
      <c r="P1323" s="13" t="str">
        <f t="shared" si="83"/>
        <v>Zhenglu Zhen (Chángzhōu Shì)</v>
      </c>
    </row>
    <row r="1324" spans="1:16" hidden="1" x14ac:dyDescent="0.25">
      <c r="A1324" t="s">
        <v>1246</v>
      </c>
      <c r="B1324" t="str">
        <f t="shared" si="80"/>
        <v>Zhèngyú Zhèn [incl. Wánghào Zhèn]</v>
      </c>
      <c r="C1324" t="str">
        <f t="shared" si="81"/>
        <v>Zhèngyú Zhèn [incl. Wánghào Zhèn]</v>
      </c>
      <c r="D1324" t="s">
        <v>1247</v>
      </c>
      <c r="E1324" t="s">
        <v>243</v>
      </c>
      <c r="F1324" t="str">
        <f>_xlfn.CONCAT(D1324,", ",H1324,", ",I1324,", ","江苏省")</f>
        <v>正余镇, 海门区, 南通市, 江苏省</v>
      </c>
      <c r="G1324">
        <v>49596</v>
      </c>
      <c r="H1324" t="s">
        <v>77</v>
      </c>
      <c r="I1324" t="s">
        <v>72</v>
      </c>
      <c r="J1324">
        <f>VLOOKUP(F1324,[1]!china_towns_second__2[[Column1]:[Y]],3,FALSE)</f>
        <v>32.066618727367597</v>
      </c>
      <c r="K1324">
        <f>VLOOKUP(F1324,[1]!china_towns_second__2[[Column1]:[Y]],2,FALSE)</f>
        <v>121.342162</v>
      </c>
      <c r="L1324" t="s">
        <v>4890</v>
      </c>
      <c r="M1324" t="str">
        <f>VLOOKUP(H1324,CHOOSE({1,2},Table1[Native],Table1[Name]),2,0)</f>
        <v>Hăimén Qū</v>
      </c>
      <c r="N1324" t="str">
        <f>VLOOKUP(I1324,CHOOSE({1,2},Table1[Native],Table1[Name]),2,0)</f>
        <v>Nántōng Shì</v>
      </c>
      <c r="O1324" t="str">
        <f t="shared" si="82"/>
        <v>Zhengyu Zhen [incl. Wanghao Zhen] (Nántōng Shì)</v>
      </c>
      <c r="P1324" s="13" t="str">
        <f t="shared" si="83"/>
        <v>Zhengyu Zhen [incl. Wanghao Zhen] (Nántōng Shì)</v>
      </c>
    </row>
    <row r="1325" spans="1:16" hidden="1" x14ac:dyDescent="0.25">
      <c r="A1325" t="s">
        <v>1641</v>
      </c>
      <c r="B1325" t="str">
        <f t="shared" si="80"/>
        <v>Zhènhú Jiēdào</v>
      </c>
      <c r="C1325" t="str">
        <f t="shared" si="81"/>
        <v>Zhènhú Jiēdào</v>
      </c>
      <c r="D1325" t="s">
        <v>1642</v>
      </c>
      <c r="E1325" t="s">
        <v>240</v>
      </c>
      <c r="F1325" t="str">
        <f>_xlfn.CONCAT(D1325,", ",H1325,", ",I1325,", ","江苏省")</f>
        <v>镇湖街道, 虎丘区, 苏州市, 江苏省</v>
      </c>
      <c r="G1325">
        <v>20492</v>
      </c>
      <c r="H1325" t="s">
        <v>103</v>
      </c>
      <c r="I1325" t="s">
        <v>98</v>
      </c>
      <c r="J1325">
        <f>VLOOKUP(F1325,[1]!china_towns_second__2[[Column1]:[Y]],3,FALSE)</f>
        <v>31.328581035573301</v>
      </c>
      <c r="K1325">
        <f>VLOOKUP(F1325,[1]!china_towns_second__2[[Column1]:[Y]],2,FALSE)</f>
        <v>120.2700689</v>
      </c>
      <c r="L1325" t="s">
        <v>4891</v>
      </c>
      <c r="M1325" t="str">
        <f>VLOOKUP(H1325,CHOOSE({1,2},Table1[Native],Table1[Name]),2,0)</f>
        <v>Hŭqiū Qū</v>
      </c>
      <c r="N1325" t="str">
        <f>VLOOKUP(I1325,CHOOSE({1,2},Table1[Native],Table1[Name]),2,0)</f>
        <v>Sūzhōu Shì</v>
      </c>
      <c r="O1325" t="str">
        <f t="shared" si="82"/>
        <v>Zhenhu Jiedao (Sūzhōu Shì)</v>
      </c>
      <c r="P1325" s="13" t="str">
        <f t="shared" si="83"/>
        <v>Zhenhu Jiedao (Sūzhōu Shì)</v>
      </c>
    </row>
    <row r="1326" spans="1:16" hidden="1" x14ac:dyDescent="0.25">
      <c r="A1326" t="s">
        <v>1827</v>
      </c>
      <c r="B1326" t="str">
        <f t="shared" si="80"/>
        <v>Zhēntóng Zhèn</v>
      </c>
      <c r="C1326" t="str">
        <f t="shared" si="81"/>
        <v>Zhēntóng Zhèn</v>
      </c>
      <c r="D1326" t="s">
        <v>1828</v>
      </c>
      <c r="E1326" t="s">
        <v>243</v>
      </c>
      <c r="F1326" t="str">
        <f>_xlfn.CONCAT(D1326,", ",H1326,", ",I1326,", ","江苏省")</f>
        <v>溱潼镇, 姜堰区, 泰州市, 江苏省</v>
      </c>
      <c r="G1326">
        <v>32322</v>
      </c>
      <c r="H1326" t="s">
        <v>123</v>
      </c>
      <c r="I1326" t="s">
        <v>117</v>
      </c>
      <c r="J1326">
        <f>VLOOKUP(F1326,[1]!china_towns_second__2[[Column1]:[Y]],3,FALSE)</f>
        <v>32.628866643397203</v>
      </c>
      <c r="K1326">
        <f>VLOOKUP(F1326,[1]!china_towns_second__2[[Column1]:[Y]],2,FALSE)</f>
        <v>120.0780713</v>
      </c>
      <c r="L1326" t="s">
        <v>4892</v>
      </c>
      <c r="M1326" t="str">
        <f>VLOOKUP(H1326,CHOOSE({1,2},Table1[Native],Table1[Name]),2,0)</f>
        <v>Jiāngyàn Qū</v>
      </c>
      <c r="N1326" t="str">
        <f>VLOOKUP(I1326,CHOOSE({1,2},Table1[Native],Table1[Name]),2,0)</f>
        <v>Tàizhōu Shì</v>
      </c>
      <c r="O1326" t="str">
        <f t="shared" si="82"/>
        <v>Zhentong Zhen (Tàizhōu Shì)</v>
      </c>
      <c r="P1326" s="13" t="str">
        <f t="shared" si="83"/>
        <v>Zhentong Zhen (Tàizhōu Shì)</v>
      </c>
    </row>
    <row r="1327" spans="1:16" hidden="1" x14ac:dyDescent="0.25">
      <c r="A1327" t="s">
        <v>2732</v>
      </c>
      <c r="B1327" t="str">
        <f t="shared" si="80"/>
        <v>Zhēnwŭ Zhèn</v>
      </c>
      <c r="C1327" t="str">
        <f t="shared" si="81"/>
        <v>Zhēnwŭ Zhèn</v>
      </c>
      <c r="D1327" t="s">
        <v>2733</v>
      </c>
      <c r="E1327" t="s">
        <v>243</v>
      </c>
      <c r="F1327" t="str">
        <f>_xlfn.CONCAT(D1327,", ",H1327,", ",I1327,", ","江苏省")</f>
        <v>真武镇, 江都区, 扬州市, 江苏省</v>
      </c>
      <c r="G1327">
        <v>46556</v>
      </c>
      <c r="H1327" t="s">
        <v>193</v>
      </c>
      <c r="I1327" t="s">
        <v>184</v>
      </c>
      <c r="J1327">
        <f>VLOOKUP(F1327,[1]!china_towns_second__2[[Column1]:[Y]],3,FALSE)</f>
        <v>32.604298219329301</v>
      </c>
      <c r="K1327">
        <f>VLOOKUP(F1327,[1]!china_towns_second__2[[Column1]:[Y]],2,FALSE)</f>
        <v>119.5717945</v>
      </c>
      <c r="L1327" t="s">
        <v>4893</v>
      </c>
      <c r="M1327" t="str">
        <f>VLOOKUP(H1327,CHOOSE({1,2},Table1[Native],Table1[Name]),2,0)</f>
        <v>Jiāngdū Qū</v>
      </c>
      <c r="N1327" t="str">
        <f>VLOOKUP(I1327,CHOOSE({1,2},Table1[Native],Table1[Name]),2,0)</f>
        <v>Yángzhōu Shì</v>
      </c>
      <c r="O1327" t="str">
        <f t="shared" si="82"/>
        <v>Zhenwu Zhen (Yángzhōu Shì)</v>
      </c>
      <c r="P1327" s="13" t="str">
        <f t="shared" si="83"/>
        <v>Zhenwu Zhen (Yángzhōu Shì)</v>
      </c>
    </row>
    <row r="1328" spans="1:16" hidden="1" x14ac:dyDescent="0.25">
      <c r="A1328" t="s">
        <v>1643</v>
      </c>
      <c r="B1328" t="str">
        <f t="shared" si="80"/>
        <v>Zhènzé Zhèn</v>
      </c>
      <c r="C1328" t="str">
        <f t="shared" si="81"/>
        <v>Zhènzé Zhèn</v>
      </c>
      <c r="D1328" t="s">
        <v>1644</v>
      </c>
      <c r="E1328" t="s">
        <v>243</v>
      </c>
      <c r="F1328" t="str">
        <f>_xlfn.CONCAT(D1328,", ",H1328,", ",I1328,", ","江苏省")</f>
        <v>震泽镇, 吴江区, 苏州市, 江苏省</v>
      </c>
      <c r="G1328">
        <v>90026</v>
      </c>
      <c r="H1328" t="s">
        <v>109</v>
      </c>
      <c r="I1328" t="s">
        <v>98</v>
      </c>
      <c r="J1328">
        <f>VLOOKUP(F1328,[1]!china_towns_second__2[[Column1]:[Y]],3,FALSE)</f>
        <v>30.9197506580892</v>
      </c>
      <c r="K1328">
        <f>VLOOKUP(F1328,[1]!china_towns_second__2[[Column1]:[Y]],2,FALSE)</f>
        <v>120.4843923</v>
      </c>
      <c r="L1328" t="s">
        <v>4894</v>
      </c>
      <c r="M1328" t="str">
        <f>VLOOKUP(H1328,CHOOSE({1,2},Table1[Native],Table1[Name]),2,0)</f>
        <v>Wújiāng Qū</v>
      </c>
      <c r="N1328" t="str">
        <f>VLOOKUP(I1328,CHOOSE({1,2},Table1[Native],Table1[Name]),2,0)</f>
        <v>Sūzhōu Shì</v>
      </c>
      <c r="O1328" t="str">
        <f t="shared" si="82"/>
        <v>Zhenze Zhen (Sūzhōu Shì)</v>
      </c>
      <c r="P1328" s="13" t="str">
        <f t="shared" si="83"/>
        <v>Zhenze Zhen (Sūzhōu Shì)</v>
      </c>
    </row>
    <row r="1329" spans="1:16" hidden="1" x14ac:dyDescent="0.25">
      <c r="A1329" t="s">
        <v>2734</v>
      </c>
      <c r="B1329" t="str">
        <f t="shared" si="80"/>
        <v>Zhēnzhōu Zhèn</v>
      </c>
      <c r="C1329" t="str">
        <f t="shared" si="81"/>
        <v>Zhēnzhōu Zhèn</v>
      </c>
      <c r="D1329" t="s">
        <v>2735</v>
      </c>
      <c r="E1329" t="s">
        <v>243</v>
      </c>
      <c r="F1329" t="str">
        <f>_xlfn.CONCAT(D1329,", ",H1329,", ",I1329,", ","江苏省")</f>
        <v>真州镇, 仪征市, 扬州市, 江苏省</v>
      </c>
      <c r="G1329">
        <v>185483</v>
      </c>
      <c r="H1329" t="s">
        <v>195</v>
      </c>
      <c r="I1329" t="s">
        <v>184</v>
      </c>
      <c r="J1329">
        <f>VLOOKUP(F1329,[1]!china_towns_second__2[[Column1]:[Y]],3,FALSE)</f>
        <v>32.289995532089797</v>
      </c>
      <c r="K1329">
        <f>VLOOKUP(F1329,[1]!china_towns_second__2[[Column1]:[Y]],2,FALSE)</f>
        <v>119.1539475</v>
      </c>
      <c r="L1329" t="s">
        <v>4895</v>
      </c>
      <c r="M1329" t="str">
        <f>VLOOKUP(H1329,CHOOSE({1,2},Table1[Native],Table1[Name]),2,0)</f>
        <v>Yízhēng Shì</v>
      </c>
      <c r="N1329" t="str">
        <f>VLOOKUP(I1329,CHOOSE({1,2},Table1[Native],Table1[Name]),2,0)</f>
        <v>Yángzhōu Shì</v>
      </c>
      <c r="O1329" t="str">
        <f t="shared" si="82"/>
        <v>Zhenzhou Zhen (Yángzhōu Shì)</v>
      </c>
      <c r="P1329" s="13" t="str">
        <f t="shared" si="83"/>
        <v>Zhenzhou Zhen (Yángzhōu Shì)</v>
      </c>
    </row>
    <row r="1330" spans="1:16" hidden="1" x14ac:dyDescent="0.25">
      <c r="A1330" t="s">
        <v>1016</v>
      </c>
      <c r="B1330" t="str">
        <f t="shared" si="80"/>
        <v>Zhètáng Jiēdào</v>
      </c>
      <c r="C1330" t="str">
        <f t="shared" si="81"/>
        <v>Zhètáng Jiēdào</v>
      </c>
      <c r="D1330" t="s">
        <v>1017</v>
      </c>
      <c r="E1330" t="s">
        <v>240</v>
      </c>
      <c r="F1330" t="str">
        <f>_xlfn.CONCAT(D1330,", ",H1330,", ",I1330,", ","江苏省")</f>
        <v>柘塘街道, 溧水区, 南京市, 江苏省</v>
      </c>
      <c r="G1330">
        <v>30954</v>
      </c>
      <c r="H1330" t="s">
        <v>60</v>
      </c>
      <c r="I1330" t="s">
        <v>51</v>
      </c>
      <c r="J1330" t="e">
        <f>VLOOKUP(F1330,[1]!china_towns_second__2[[Column1]:[Y]],3,FALSE)</f>
        <v>#N/A</v>
      </c>
      <c r="K1330" t="e">
        <f>VLOOKUP(F1330,[1]!china_towns_second__2[[Column1]:[Y]],2,FALSE)</f>
        <v>#N/A</v>
      </c>
      <c r="L1330" t="s">
        <v>4896</v>
      </c>
      <c r="M1330" t="str">
        <f>VLOOKUP(H1330,CHOOSE({1,2},Table1[Native],Table1[Name]),2,0)</f>
        <v>Lìshuĭ Qū</v>
      </c>
      <c r="N1330" t="str">
        <f>VLOOKUP(I1330,CHOOSE({1,2},Table1[Native],Table1[Name]),2,0)</f>
        <v>Nánjīng Shì</v>
      </c>
      <c r="O1330" t="str">
        <f t="shared" si="82"/>
        <v>Zhetang Jiedao (Nánjīng Shì)</v>
      </c>
      <c r="P1330" s="13" t="str">
        <f t="shared" si="83"/>
        <v>Zhetang Jiedao (Nánjīng Shì)</v>
      </c>
    </row>
    <row r="1331" spans="1:16" hidden="1" x14ac:dyDescent="0.25">
      <c r="A1331" t="s">
        <v>813</v>
      </c>
      <c r="B1331" t="str">
        <f t="shared" si="80"/>
        <v>Zhèwāng Zhèn</v>
      </c>
      <c r="C1331" t="str">
        <f t="shared" si="81"/>
        <v>Zhèwāng Zhèn</v>
      </c>
      <c r="D1331" t="s">
        <v>814</v>
      </c>
      <c r="E1331" t="s">
        <v>243</v>
      </c>
      <c r="F1331" t="str">
        <f>_xlfn.CONCAT(D1331,", ",H1331,", ",I1331,", ","江苏省")</f>
        <v>柘汪镇, 赣榆区, 连云港市, 江苏省</v>
      </c>
      <c r="G1331">
        <v>47674</v>
      </c>
      <c r="H1331" t="s">
        <v>41</v>
      </c>
      <c r="I1331" t="s">
        <v>37</v>
      </c>
      <c r="J1331">
        <f>VLOOKUP(F1331,[1]!china_towns_second__2[[Column1]:[Y]],3,FALSE)</f>
        <v>35.0864747978681</v>
      </c>
      <c r="K1331">
        <f>VLOOKUP(F1331,[1]!china_towns_second__2[[Column1]:[Y]],2,FALSE)</f>
        <v>119.2218956</v>
      </c>
      <c r="L1331" t="s">
        <v>4897</v>
      </c>
      <c r="M1331" t="str">
        <f>VLOOKUP(H1331,CHOOSE({1,2},Table1[Native],Table1[Name]),2,0)</f>
        <v>Gànyú Qū</v>
      </c>
      <c r="N1331" t="str">
        <f>VLOOKUP(I1331,CHOOSE({1,2},Table1[Native],Table1[Name]),2,0)</f>
        <v>Liányúngăng Shì</v>
      </c>
      <c r="O1331" t="str">
        <f t="shared" si="82"/>
        <v>Zhewang Zhen (Liányúngăng Shì)</v>
      </c>
      <c r="P1331" s="13" t="str">
        <f t="shared" si="83"/>
        <v>Zhewang Zhen (Liányúngăng Shì)</v>
      </c>
    </row>
    <row r="1332" spans="1:16" hidden="1" x14ac:dyDescent="0.25">
      <c r="A1332" t="s">
        <v>351</v>
      </c>
      <c r="B1332" t="str">
        <f t="shared" si="80"/>
        <v>Zhĭqián Zhèn</v>
      </c>
      <c r="C1332" t="str">
        <f t="shared" si="81"/>
        <v>Zhĭqián Zhèn</v>
      </c>
      <c r="D1332" t="s">
        <v>352</v>
      </c>
      <c r="E1332" t="s">
        <v>243</v>
      </c>
      <c r="F1332" t="str">
        <f>_xlfn.CONCAT(D1332,", ",H1332,", ",I1332,", ","江苏省")</f>
        <v>指前镇, 金坛区, 常州市, 江苏省</v>
      </c>
      <c r="G1332">
        <v>31552</v>
      </c>
      <c r="H1332" t="s">
        <v>9</v>
      </c>
      <c r="I1332" t="s">
        <v>6</v>
      </c>
      <c r="J1332">
        <f>VLOOKUP(F1332,[1]!china_towns_second__2[[Column1]:[Y]],3,FALSE)</f>
        <v>31.617487049163199</v>
      </c>
      <c r="K1332">
        <f>VLOOKUP(F1332,[1]!china_towns_second__2[[Column1]:[Y]],2,FALSE)</f>
        <v>119.48361389999999</v>
      </c>
      <c r="L1332" t="s">
        <v>4898</v>
      </c>
      <c r="M1332" t="str">
        <f>VLOOKUP(H1332,CHOOSE({1,2},Table1[Native],Table1[Name]),2,0)</f>
        <v>Jīntán Qū</v>
      </c>
      <c r="N1332" t="str">
        <f>VLOOKUP(I1332,CHOOSE({1,2},Table1[Native],Table1[Name]),2,0)</f>
        <v>Chángzhōu Shì</v>
      </c>
      <c r="O1332" t="str">
        <f t="shared" si="82"/>
        <v>Zhiqian Zhen (Chángzhōu Shì)</v>
      </c>
      <c r="P1332" s="13" t="str">
        <f t="shared" si="83"/>
        <v>Zhiqian Zhen (Chángzhōu Shì)</v>
      </c>
    </row>
    <row r="1333" spans="1:16" hidden="1" x14ac:dyDescent="0.25">
      <c r="A1333" t="s">
        <v>1645</v>
      </c>
      <c r="B1333" t="str">
        <f t="shared" si="80"/>
        <v>Zhītáng Zhèn</v>
      </c>
      <c r="C1333" t="str">
        <f t="shared" si="81"/>
        <v>Zhītáng Zhèn</v>
      </c>
      <c r="D1333" t="s">
        <v>1646</v>
      </c>
      <c r="E1333" t="s">
        <v>243</v>
      </c>
      <c r="F1333" t="str">
        <f>_xlfn.CONCAT(D1333,", ",H1333,", ",I1333,", ","江苏省")</f>
        <v>支塘镇, 常熟市, 苏州市, 江苏省</v>
      </c>
      <c r="G1333">
        <v>79127</v>
      </c>
      <c r="H1333" t="s">
        <v>100</v>
      </c>
      <c r="I1333" t="s">
        <v>98</v>
      </c>
      <c r="J1333">
        <f>VLOOKUP(F1333,[1]!china_towns_second__2[[Column1]:[Y]],3,FALSE)</f>
        <v>31.5848586086179</v>
      </c>
      <c r="K1333">
        <f>VLOOKUP(F1333,[1]!china_towns_second__2[[Column1]:[Y]],2,FALSE)</f>
        <v>120.97262120000001</v>
      </c>
      <c r="L1333" t="s">
        <v>4899</v>
      </c>
      <c r="M1333" t="str">
        <f>VLOOKUP(H1333,CHOOSE({1,2},Table1[Native],Table1[Name]),2,0)</f>
        <v>Chángshú Shì</v>
      </c>
      <c r="N1333" t="str">
        <f>VLOOKUP(I1333,CHOOSE({1,2},Table1[Native],Table1[Name]),2,0)</f>
        <v>Sūzhōu Shì</v>
      </c>
      <c r="O1333" t="str">
        <f t="shared" si="82"/>
        <v>Zhitang Zhen (Sūzhōu Shì)</v>
      </c>
      <c r="P1333" s="13" t="str">
        <f t="shared" si="83"/>
        <v>Zhitang Zhen (Sūzhōu Shì)</v>
      </c>
    </row>
    <row r="1334" spans="1:16" hidden="1" x14ac:dyDescent="0.25">
      <c r="A1334" t="s">
        <v>353</v>
      </c>
      <c r="B1334" t="str">
        <f t="shared" si="80"/>
        <v>Zhíxī Zhèn</v>
      </c>
      <c r="C1334" t="str">
        <f t="shared" si="81"/>
        <v>Zhíxī Zhèn</v>
      </c>
      <c r="D1334" t="s">
        <v>354</v>
      </c>
      <c r="E1334" t="s">
        <v>243</v>
      </c>
      <c r="F1334" t="str">
        <f>_xlfn.CONCAT(D1334,", ",H1334,", ",I1334,", ","江苏省")</f>
        <v>直溪镇, 金坛区, 常州市, 江苏省</v>
      </c>
      <c r="G1334">
        <v>45725</v>
      </c>
      <c r="H1334" t="s">
        <v>9</v>
      </c>
      <c r="I1334" t="s">
        <v>6</v>
      </c>
      <c r="J1334">
        <f>VLOOKUP(F1334,[1]!china_towns_second__2[[Column1]:[Y]],3,FALSE)</f>
        <v>31.825613403774199</v>
      </c>
      <c r="K1334">
        <f>VLOOKUP(F1334,[1]!china_towns_second__2[[Column1]:[Y]],2,FALSE)</f>
        <v>119.4718128</v>
      </c>
      <c r="L1334" t="s">
        <v>4900</v>
      </c>
      <c r="M1334" t="str">
        <f>VLOOKUP(H1334,CHOOSE({1,2},Table1[Native],Table1[Name]),2,0)</f>
        <v>Jīntán Qū</v>
      </c>
      <c r="N1334" t="str">
        <f>VLOOKUP(I1334,CHOOSE({1,2},Table1[Native],Table1[Name]),2,0)</f>
        <v>Chángzhōu Shì</v>
      </c>
      <c r="O1334" t="str">
        <f t="shared" si="82"/>
        <v>Zhixi Zhen (Chángzhōu Shì)</v>
      </c>
      <c r="P1334" s="13" t="str">
        <f t="shared" si="83"/>
        <v>Zhixi Zhen (Chángzhōu Shì)</v>
      </c>
    </row>
    <row r="1335" spans="1:16" hidden="1" x14ac:dyDescent="0.25">
      <c r="A1335" t="s">
        <v>1829</v>
      </c>
      <c r="B1335" t="str">
        <f t="shared" si="80"/>
        <v>Zhōngbăo Zhèn</v>
      </c>
      <c r="C1335" t="str">
        <f t="shared" si="81"/>
        <v>Zhōngbăo Zhèn</v>
      </c>
      <c r="D1335" t="s">
        <v>1830</v>
      </c>
      <c r="E1335" t="s">
        <v>243</v>
      </c>
      <c r="F1335" t="str">
        <f>_xlfn.CONCAT(D1335,", ",H1335,", ",I1335,", ","江苏省")</f>
        <v>中堡镇, 兴化市, 泰州市, 江苏省</v>
      </c>
      <c r="G1335">
        <v>19042</v>
      </c>
      <c r="H1335" t="s">
        <v>131</v>
      </c>
      <c r="I1335" t="s">
        <v>117</v>
      </c>
      <c r="J1335">
        <f>VLOOKUP(F1335,[1]!china_towns_second__2[[Column1]:[Y]],3,FALSE)</f>
        <v>33.100454216926003</v>
      </c>
      <c r="K1335">
        <f>VLOOKUP(F1335,[1]!china_towns_second__2[[Column1]:[Y]],2,FALSE)</f>
        <v>119.83477329999999</v>
      </c>
      <c r="L1335" t="s">
        <v>4901</v>
      </c>
      <c r="M1335" t="str">
        <f>VLOOKUP(H1335,CHOOSE({1,2},Table1[Native],Table1[Name]),2,0)</f>
        <v>Xīnghuà Shì</v>
      </c>
      <c r="N1335" t="str">
        <f>VLOOKUP(I1335,CHOOSE({1,2},Table1[Native],Table1[Name]),2,0)</f>
        <v>Tàizhōu Shì</v>
      </c>
      <c r="O1335" t="str">
        <f t="shared" si="82"/>
        <v>Zhongbao Zhen (Tàizhōu Shì)</v>
      </c>
      <c r="P1335" s="13" t="str">
        <f t="shared" si="83"/>
        <v>Zhongbao Zhen (Tàizhōu Shì)</v>
      </c>
    </row>
    <row r="1336" spans="1:16" hidden="1" x14ac:dyDescent="0.25">
      <c r="A1336" t="s">
        <v>1018</v>
      </c>
      <c r="B1336" t="str">
        <f t="shared" si="80"/>
        <v>Zhōnghuámén Jiēdào</v>
      </c>
      <c r="C1336" t="str">
        <f t="shared" si="81"/>
        <v>Zhōnghuámén Jiēdào</v>
      </c>
      <c r="D1336" t="s">
        <v>1019</v>
      </c>
      <c r="E1336" t="s">
        <v>240</v>
      </c>
      <c r="F1336" t="str">
        <f>_xlfn.CONCAT(D1336,", ",H1336,", ",I1336,", ","江苏省")</f>
        <v>中华门街道, 秦淮区, 南京市, 江苏省</v>
      </c>
      <c r="G1336">
        <v>37508</v>
      </c>
      <c r="H1336" t="s">
        <v>64</v>
      </c>
      <c r="I1336" t="s">
        <v>51</v>
      </c>
      <c r="J1336">
        <f>VLOOKUP(F1336,[1]!china_towns_second__2[[Column1]:[Y]],3,FALSE)</f>
        <v>32.006923936384297</v>
      </c>
      <c r="K1336">
        <f>VLOOKUP(F1336,[1]!china_towns_second__2[[Column1]:[Y]],2,FALSE)</f>
        <v>118.7824131</v>
      </c>
      <c r="L1336" t="s">
        <v>4902</v>
      </c>
      <c r="M1336" t="str">
        <f>VLOOKUP(H1336,CHOOSE({1,2},Table1[Native],Table1[Name]),2,0)</f>
        <v>Qínhuái Qū</v>
      </c>
      <c r="N1336" t="str">
        <f>VLOOKUP(I1336,CHOOSE({1,2},Table1[Native],Table1[Name]),2,0)</f>
        <v>Nánjīng Shì</v>
      </c>
      <c r="O1336" t="str">
        <f t="shared" si="82"/>
        <v>Zhonghuamen Jiedao (Nánjīng Shì)</v>
      </c>
      <c r="P1336" s="13" t="str">
        <f t="shared" si="83"/>
        <v>Zhonghuamen Jiedao (Nánjīng Shì)</v>
      </c>
    </row>
    <row r="1337" spans="1:16" hidden="1" x14ac:dyDescent="0.25">
      <c r="A1337" t="s">
        <v>2290</v>
      </c>
      <c r="B1337" t="str">
        <f t="shared" si="80"/>
        <v>Zhōngméi Jítuán Dàtún Méidiàn (Jítuán) Gōngsī</v>
      </c>
      <c r="C1337" t="str">
        <f t="shared" si="81"/>
        <v>Zhōngméi Jítuán Dàtún Méidiàn (Jítuán) Gōngsī</v>
      </c>
      <c r="D1337" t="s">
        <v>2291</v>
      </c>
      <c r="E1337" t="s">
        <v>248</v>
      </c>
      <c r="F1337" t="str">
        <f>_xlfn.CONCAT(D1337,", ",H1337,", ",I1337,", ","江苏省")</f>
        <v>中煤集团大屯煤电（集团）公司, 沛县, 徐州市, 江苏省</v>
      </c>
      <c r="G1337">
        <v>53698</v>
      </c>
      <c r="H1337" t="s">
        <v>153</v>
      </c>
      <c r="I1337" t="s">
        <v>147</v>
      </c>
      <c r="J1337" t="e">
        <f>VLOOKUP(F1337,[1]!china_towns_second__2[[Column1]:[Y]],3,FALSE)</f>
        <v>#N/A</v>
      </c>
      <c r="K1337" t="e">
        <f>VLOOKUP(F1337,[1]!china_towns_second__2[[Column1]:[Y]],2,FALSE)</f>
        <v>#N/A</v>
      </c>
      <c r="L1337" t="s">
        <v>4903</v>
      </c>
      <c r="M1337" t="str">
        <f>VLOOKUP(H1337,CHOOSE({1,2},Table1[Native],Table1[Name]),2,0)</f>
        <v>Pèi Xiàn</v>
      </c>
      <c r="N1337" t="str">
        <f>VLOOKUP(I1337,CHOOSE({1,2},Table1[Native],Table1[Name]),2,0)</f>
        <v>Xúzhōu Shì</v>
      </c>
      <c r="O1337" t="str">
        <f t="shared" si="82"/>
        <v>Zhongmei Jituan Datun Meidian (Jituan) Gongsi (Xúzhōu Shì)</v>
      </c>
      <c r="P1337" s="13" t="str">
        <f t="shared" si="83"/>
        <v>Zhongmei Jituan Datun Meidian (Jituan) Gongsi (Xúzhōu Shì)</v>
      </c>
    </row>
    <row r="1338" spans="1:16" hidden="1" x14ac:dyDescent="0.25">
      <c r="A1338" t="s">
        <v>1248</v>
      </c>
      <c r="B1338" t="str">
        <f t="shared" si="80"/>
        <v>Zhōngxīng Jiēdào</v>
      </c>
      <c r="C1338" t="str">
        <f t="shared" si="81"/>
        <v>Zhōngxīng Jiēdào</v>
      </c>
      <c r="D1338" t="s">
        <v>1249</v>
      </c>
      <c r="E1338" t="s">
        <v>240</v>
      </c>
      <c r="F1338" t="str">
        <f>_xlfn.CONCAT(D1338,", ",H1338,", ",I1338,", ","江苏省")</f>
        <v>中兴街道, 崇川区, 南通市, 江苏省</v>
      </c>
      <c r="G1338">
        <v>37776</v>
      </c>
      <c r="H1338" t="s">
        <v>73</v>
      </c>
      <c r="I1338" t="s">
        <v>72</v>
      </c>
      <c r="J1338">
        <f>VLOOKUP(F1338,[1]!china_towns_second__2[[Column1]:[Y]],3,FALSE)</f>
        <v>31.870722956387699</v>
      </c>
      <c r="K1338">
        <f>VLOOKUP(F1338,[1]!china_towns_second__2[[Column1]:[Y]],2,FALSE)</f>
        <v>120.9125875</v>
      </c>
      <c r="L1338" t="s">
        <v>4904</v>
      </c>
      <c r="M1338" t="str">
        <f>VLOOKUP(H1338,CHOOSE({1,2},Table1[Native],Table1[Name]),2,0)</f>
        <v>Chóngchuān Qū</v>
      </c>
      <c r="N1338" t="str">
        <f>VLOOKUP(I1338,CHOOSE({1,2},Table1[Native],Table1[Name]),2,0)</f>
        <v>Nántōng Shì</v>
      </c>
      <c r="O1338" t="str">
        <f t="shared" si="82"/>
        <v>Zhongxing Jiedao (Nántōng Shì)</v>
      </c>
      <c r="P1338" s="13" t="str">
        <f t="shared" si="83"/>
        <v>Zhongxing Jiedao (Nántōng Shì)</v>
      </c>
    </row>
    <row r="1339" spans="1:16" hidden="1" x14ac:dyDescent="0.25">
      <c r="A1339" t="s">
        <v>1449</v>
      </c>
      <c r="B1339" t="str">
        <f t="shared" si="80"/>
        <v>Zhòngxīng Jiēdào [incl. Chéngxiāng Jiēdào]</v>
      </c>
      <c r="C1339" t="str">
        <f t="shared" si="81"/>
        <v>Zhòngxīng Jiēdào [incl. Chéngxiāng Jiēdào]</v>
      </c>
      <c r="D1339" t="s">
        <v>1450</v>
      </c>
      <c r="E1339" t="s">
        <v>240</v>
      </c>
      <c r="F1339" t="str">
        <f>_xlfn.CONCAT(D1339,", ",H1339,", ",I1339,", ","江苏省")</f>
        <v>众兴街道, 泗阳县, 宿迁市, 江苏省</v>
      </c>
      <c r="G1339">
        <v>273152</v>
      </c>
      <c r="H1339" t="s">
        <v>93</v>
      </c>
      <c r="I1339" t="s">
        <v>87</v>
      </c>
      <c r="J1339" t="e">
        <f>VLOOKUP(F1339,[1]!china_towns_second__2[[Column1]:[Y]],3,FALSE)</f>
        <v>#N/A</v>
      </c>
      <c r="K1339" t="e">
        <f>VLOOKUP(F1339,[1]!china_towns_second__2[[Column1]:[Y]],2,FALSE)</f>
        <v>#N/A</v>
      </c>
      <c r="L1339" t="s">
        <v>4905</v>
      </c>
      <c r="M1339" t="str">
        <f>VLOOKUP(H1339,CHOOSE({1,2},Table1[Native],Table1[Name]),2,0)</f>
        <v>Sìyáng Xiàn</v>
      </c>
      <c r="N1339" t="str">
        <f>VLOOKUP(I1339,CHOOSE({1,2},Table1[Native],Table1[Name]),2,0)</f>
        <v>Sùqiān Shì</v>
      </c>
      <c r="O1339" t="str">
        <f t="shared" si="82"/>
        <v>Zhongxing Jiedao [incl. Chengxiang Jiedao] (Sùqiān Shì)</v>
      </c>
      <c r="P1339" s="13" t="str">
        <f t="shared" si="83"/>
        <v>Zhongxing Jiedao [incl. Chengxiang Jiedao] (Sùqiān Shì)</v>
      </c>
    </row>
    <row r="1340" spans="1:16" hidden="1" x14ac:dyDescent="0.25">
      <c r="A1340" t="s">
        <v>1250</v>
      </c>
      <c r="B1340" t="str">
        <f t="shared" si="80"/>
        <v>Zhōngxiù Jiēdào</v>
      </c>
      <c r="C1340" t="str">
        <f t="shared" si="81"/>
        <v>Zhōngxiù Jiēdào</v>
      </c>
      <c r="D1340" t="s">
        <v>1251</v>
      </c>
      <c r="E1340" t="s">
        <v>240</v>
      </c>
      <c r="F1340" t="str">
        <f>_xlfn.CONCAT(D1340,", ",H1340,", ",I1340,", ","江苏省")</f>
        <v>钟秀街道, 崇川区, 南通市, 江苏省</v>
      </c>
      <c r="G1340">
        <v>48634</v>
      </c>
      <c r="H1340" t="s">
        <v>73</v>
      </c>
      <c r="I1340" t="s">
        <v>72</v>
      </c>
      <c r="J1340">
        <f>VLOOKUP(F1340,[1]!china_towns_second__2[[Column1]:[Y]],3,FALSE)</f>
        <v>32.034787814733697</v>
      </c>
      <c r="K1340">
        <f>VLOOKUP(F1340,[1]!china_towns_second__2[[Column1]:[Y]],2,FALSE)</f>
        <v>120.8878613</v>
      </c>
      <c r="L1340" t="s">
        <v>4906</v>
      </c>
      <c r="M1340" t="str">
        <f>VLOOKUP(H1340,CHOOSE({1,2},Table1[Native],Table1[Name]),2,0)</f>
        <v>Chóngchuān Qū</v>
      </c>
      <c r="N1340" t="str">
        <f>VLOOKUP(I1340,CHOOSE({1,2},Table1[Native],Table1[Name]),2,0)</f>
        <v>Nántōng Shì</v>
      </c>
      <c r="O1340" t="str">
        <f t="shared" si="82"/>
        <v>Zhongxiu Jiedao (Nántōng Shì)</v>
      </c>
      <c r="P1340" s="13" t="str">
        <f t="shared" si="83"/>
        <v>Zhongxiu Jiedao (Nántōng Shì)</v>
      </c>
    </row>
    <row r="1341" spans="1:16" hidden="1" x14ac:dyDescent="0.25">
      <c r="A1341" t="s">
        <v>1451</v>
      </c>
      <c r="B1341" t="str">
        <f t="shared" si="80"/>
        <v>Zhōngyáng Zhèn</v>
      </c>
      <c r="C1341" t="str">
        <f t="shared" si="81"/>
        <v>Zhōngyáng Zhèn</v>
      </c>
      <c r="D1341" t="s">
        <v>1452</v>
      </c>
      <c r="E1341" t="s">
        <v>243</v>
      </c>
      <c r="F1341" t="str">
        <f>_xlfn.CONCAT(D1341,", ",H1341,", ",I1341,", ","江苏省")</f>
        <v>中扬镇, 宿城区, 宿迁市, 江苏省</v>
      </c>
      <c r="G1341">
        <v>40310</v>
      </c>
      <c r="H1341" t="s">
        <v>94</v>
      </c>
      <c r="I1341" t="s">
        <v>87</v>
      </c>
      <c r="J1341">
        <f>VLOOKUP(F1341,[1]!china_towns_second__2[[Column1]:[Y]],3,FALSE)</f>
        <v>33.649815634475097</v>
      </c>
      <c r="K1341">
        <f>VLOOKUP(F1341,[1]!china_towns_second__2[[Column1]:[Y]],2,FALSE)</f>
        <v>118.5219946</v>
      </c>
      <c r="L1341" t="s">
        <v>4907</v>
      </c>
      <c r="M1341" t="str">
        <f>VLOOKUP(H1341,CHOOSE({1,2},Table1[Native],Table1[Name]),2,0)</f>
        <v>Sùchéng Qū</v>
      </c>
      <c r="N1341" t="str">
        <f>VLOOKUP(I1341,CHOOSE({1,2},Table1[Native],Table1[Name]),2,0)</f>
        <v>Sùqiān Shì</v>
      </c>
      <c r="O1341" t="str">
        <f t="shared" si="82"/>
        <v>Zhongyang Zhen (Sùqiān Shì)</v>
      </c>
      <c r="P1341" s="13" t="str">
        <f t="shared" si="83"/>
        <v>Zhongyang Zhen (Sùqiān Shì)</v>
      </c>
    </row>
    <row r="1342" spans="1:16" hidden="1" x14ac:dyDescent="0.25">
      <c r="A1342" t="s">
        <v>1020</v>
      </c>
      <c r="B1342" t="str">
        <f t="shared" si="80"/>
        <v>Zhōngyāngmén Jiēdào</v>
      </c>
      <c r="C1342" t="str">
        <f t="shared" si="81"/>
        <v>Zhōngyāngmén Jiēdào</v>
      </c>
      <c r="D1342" t="s">
        <v>1021</v>
      </c>
      <c r="E1342" t="s">
        <v>240</v>
      </c>
      <c r="F1342" t="str">
        <f>_xlfn.CONCAT(D1342,", ",H1342,", ",I1342,", ","江苏省")</f>
        <v>中央门街道, 鼓楼区, 南京市, 江苏省</v>
      </c>
      <c r="G1342">
        <v>149878</v>
      </c>
      <c r="H1342" t="s">
        <v>54</v>
      </c>
      <c r="I1342" t="s">
        <v>51</v>
      </c>
      <c r="J1342">
        <f>VLOOKUP(F1342,[1]!china_towns_second__2[[Column1]:[Y]],3,FALSE)</f>
        <v>32.0825399302324</v>
      </c>
      <c r="K1342">
        <f>VLOOKUP(F1342,[1]!china_towns_second__2[[Column1]:[Y]],2,FALSE)</f>
        <v>118.76904500000001</v>
      </c>
      <c r="L1342" t="s">
        <v>4908</v>
      </c>
      <c r="M1342" t="str">
        <f>VLOOKUP(H1342,CHOOSE({1,2},Table1[Native],Table1[Name]),2,0)</f>
        <v>Gŭlóu Qū</v>
      </c>
      <c r="N1342" t="str">
        <f>VLOOKUP(I1342,CHOOSE({1,2},Table1[Native],Table1[Name]),2,0)</f>
        <v>Nánjīng Shì</v>
      </c>
      <c r="O1342" t="str">
        <f t="shared" si="82"/>
        <v>Zhongyangmen Jiedao (Nánjīng Shì)</v>
      </c>
      <c r="P1342" s="13" t="str">
        <f t="shared" si="83"/>
        <v>Zhongyangmen Jiedao (Nánjīng Shì)</v>
      </c>
    </row>
    <row r="1343" spans="1:16" hidden="1" x14ac:dyDescent="0.25">
      <c r="A1343" t="s">
        <v>815</v>
      </c>
      <c r="B1343" t="str">
        <f t="shared" si="80"/>
        <v>Zhōngyún Jiēdào</v>
      </c>
      <c r="C1343" t="str">
        <f t="shared" si="81"/>
        <v>Zhōngyún Jiēdào</v>
      </c>
      <c r="D1343" t="s">
        <v>816</v>
      </c>
      <c r="E1343" t="s">
        <v>240</v>
      </c>
      <c r="F1343" t="str">
        <f>_xlfn.CONCAT(D1343,", ",H1343,", ",I1343,", ","江苏省")</f>
        <v>中云街道, 连云区, 连云港市, 江苏省</v>
      </c>
      <c r="G1343">
        <v>35772</v>
      </c>
      <c r="H1343" t="s">
        <v>48</v>
      </c>
      <c r="I1343" t="s">
        <v>37</v>
      </c>
      <c r="J1343">
        <f>VLOOKUP(F1343,[1]!china_towns_second__2[[Column1]:[Y]],3,FALSE)</f>
        <v>34.725356605548399</v>
      </c>
      <c r="K1343">
        <f>VLOOKUP(F1343,[1]!china_towns_second__2[[Column1]:[Y]],2,FALSE)</f>
        <v>119.297837</v>
      </c>
      <c r="L1343" t="s">
        <v>4909</v>
      </c>
      <c r="M1343" t="str">
        <f>VLOOKUP(H1343,CHOOSE({1,2},Table1[Native],Table1[Name]),2,0)</f>
        <v>Liányún Qū</v>
      </c>
      <c r="N1343" t="str">
        <f>VLOOKUP(I1343,CHOOSE({1,2},Table1[Native],Table1[Name]),2,0)</f>
        <v>Liányúngăng Shì</v>
      </c>
      <c r="O1343" t="str">
        <f t="shared" si="82"/>
        <v>Zhongyun Jiedao (Liányúngăng Shì)</v>
      </c>
      <c r="P1343" s="13" t="str">
        <f t="shared" si="83"/>
        <v>Zhongyun Jiedao (Liányúngăng Shì)</v>
      </c>
    </row>
    <row r="1344" spans="1:16" hidden="1" x14ac:dyDescent="0.25">
      <c r="A1344" t="s">
        <v>2572</v>
      </c>
      <c r="B1344" t="str">
        <f t="shared" si="80"/>
        <v>Zhōngzhuāng Jiēdào</v>
      </c>
      <c r="C1344" t="str">
        <f t="shared" si="81"/>
        <v>Zhōngzhuāng Jiēdào</v>
      </c>
      <c r="D1344" t="s">
        <v>2573</v>
      </c>
      <c r="E1344" t="s">
        <v>240</v>
      </c>
      <c r="F1344" t="str">
        <f>_xlfn.CONCAT(D1344,", ",H1344,", ",I1344,", ","江苏省")</f>
        <v>钟庄街道, 建湖县, 盐城市, 江苏省</v>
      </c>
      <c r="G1344">
        <v>29380</v>
      </c>
      <c r="H1344" t="s">
        <v>175</v>
      </c>
      <c r="I1344" t="s">
        <v>165</v>
      </c>
      <c r="J1344" t="e">
        <f>VLOOKUP(F1344,[1]!china_towns_second__2[[Column1]:[Y]],3,FALSE)</f>
        <v>#N/A</v>
      </c>
      <c r="K1344" t="e">
        <f>VLOOKUP(F1344,[1]!china_towns_second__2[[Column1]:[Y]],2,FALSE)</f>
        <v>#N/A</v>
      </c>
      <c r="L1344" t="s">
        <v>4910</v>
      </c>
      <c r="M1344" t="str">
        <f>VLOOKUP(H1344,CHOOSE({1,2},Table1[Native],Table1[Name]),2,0)</f>
        <v>Jiànhú Xiàn</v>
      </c>
      <c r="N1344" t="str">
        <f>VLOOKUP(I1344,CHOOSE({1,2},Table1[Native],Table1[Name]),2,0)</f>
        <v>Yánchéng Shì</v>
      </c>
      <c r="O1344" t="str">
        <f t="shared" si="82"/>
        <v>Zhongzhuang Jiedao (Yánchéng Shì)</v>
      </c>
      <c r="P1344" s="13" t="str">
        <f t="shared" si="83"/>
        <v>Zhongzhuang Jiedao (Yánchéng Shì)</v>
      </c>
    </row>
    <row r="1345" spans="1:16" hidden="1" x14ac:dyDescent="0.25">
      <c r="A1345" t="s">
        <v>1831</v>
      </c>
      <c r="B1345" t="str">
        <f t="shared" si="80"/>
        <v>Zhōufèn Xiāng</v>
      </c>
      <c r="C1345" t="str">
        <f t="shared" si="81"/>
        <v>Zhōufèn Xiāng</v>
      </c>
      <c r="D1345" t="s">
        <v>1832</v>
      </c>
      <c r="E1345" t="s">
        <v>690</v>
      </c>
      <c r="F1345" t="str">
        <f>_xlfn.CONCAT(D1345,", ",H1345,", ",I1345,", ","江苏省")</f>
        <v>周奋乡, 兴化市, 泰州市, 江苏省</v>
      </c>
      <c r="G1345">
        <v>15815</v>
      </c>
      <c r="H1345" t="s">
        <v>131</v>
      </c>
      <c r="I1345" t="s">
        <v>117</v>
      </c>
      <c r="J1345" t="e">
        <f>VLOOKUP(F1345,[1]!china_towns_second__2[[Column1]:[Y]],3,FALSE)</f>
        <v>#N/A</v>
      </c>
      <c r="K1345" t="e">
        <f>VLOOKUP(F1345,[1]!china_towns_second__2[[Column1]:[Y]],2,FALSE)</f>
        <v>#N/A</v>
      </c>
      <c r="L1345" t="s">
        <v>4911</v>
      </c>
      <c r="M1345" t="str">
        <f>VLOOKUP(H1345,CHOOSE({1,2},Table1[Native],Table1[Name]),2,0)</f>
        <v>Xīnghuà Shì</v>
      </c>
      <c r="N1345" t="str">
        <f>VLOOKUP(I1345,CHOOSE({1,2},Table1[Native],Table1[Name]),2,0)</f>
        <v>Tàizhōu Shì</v>
      </c>
      <c r="O1345" t="str">
        <f t="shared" si="82"/>
        <v>Zhoufen Xiang (Tàizhōu Shì)</v>
      </c>
      <c r="P1345" s="13" t="str">
        <f t="shared" si="83"/>
        <v>Zhoufen Xiang (Tàizhōu Shì)</v>
      </c>
    </row>
    <row r="1346" spans="1:16" hidden="1" x14ac:dyDescent="0.25">
      <c r="A1346" t="s">
        <v>1453</v>
      </c>
      <c r="B1346" t="str">
        <f t="shared" ref="B1346:B1409" si="84">IF(COUNTIF(A:A,A1346)&gt;1,_xlfn.CONCAT(A1346," (",N1346,")"),A1346)</f>
        <v>Zhōují Xiāng</v>
      </c>
      <c r="C1346" t="str">
        <f t="shared" ref="C1346:C1409" si="85">IF(COUNTIF(B:B,B1346)&gt;1,_xlfn.CONCAT(A1346," (",M1346,")"),B1346)</f>
        <v>Zhōují Xiāng</v>
      </c>
      <c r="D1346" t="s">
        <v>1454</v>
      </c>
      <c r="E1346" t="s">
        <v>690</v>
      </c>
      <c r="F1346" t="str">
        <f>_xlfn.CONCAT(D1346,", ",H1346,", ",I1346,", ","江苏省")</f>
        <v>周集乡, 沭阳县, 宿迁市, 江苏省</v>
      </c>
      <c r="G1346">
        <v>19964</v>
      </c>
      <c r="H1346" t="s">
        <v>89</v>
      </c>
      <c r="I1346" t="s">
        <v>87</v>
      </c>
      <c r="J1346" t="e">
        <f>VLOOKUP(F1346,[1]!china_towns_second__2[[Column1]:[Y]],3,FALSE)</f>
        <v>#N/A</v>
      </c>
      <c r="K1346" t="e">
        <f>VLOOKUP(F1346,[1]!china_towns_second__2[[Column1]:[Y]],2,FALSE)</f>
        <v>#N/A</v>
      </c>
      <c r="L1346" t="s">
        <v>4912</v>
      </c>
      <c r="M1346" t="str">
        <f>VLOOKUP(H1346,CHOOSE({1,2},Table1[Native],Table1[Name]),2,0)</f>
        <v>Shùyáng Xiàn</v>
      </c>
      <c r="N1346" t="str">
        <f>VLOOKUP(I1346,CHOOSE({1,2},Table1[Native],Table1[Name]),2,0)</f>
        <v>Sùqiān Shì</v>
      </c>
      <c r="O1346" t="str">
        <f t="shared" ref="O1346:O1409" si="86">_xlfn.CONCAT(L1346," (",N1346,")")</f>
        <v>Zhouji Xiang (Sùqiān Shì)</v>
      </c>
      <c r="P1346" s="13" t="str">
        <f t="shared" ref="P1346:P1409" si="87">IF(COUNTIF(O:O,O1346)&gt;1,_xlfn.CONCAT(L1346," (",M1346,")"),O1346)</f>
        <v>Zhouji Xiang (Sùqiān Shì)</v>
      </c>
    </row>
    <row r="1347" spans="1:16" hidden="1" x14ac:dyDescent="0.25">
      <c r="A1347" t="s">
        <v>2736</v>
      </c>
      <c r="B1347" t="str">
        <f t="shared" si="84"/>
        <v>Zhōushān Zhèn</v>
      </c>
      <c r="C1347" t="str">
        <f t="shared" si="85"/>
        <v>Zhōushān Zhèn</v>
      </c>
      <c r="D1347" t="s">
        <v>2737</v>
      </c>
      <c r="E1347" t="s">
        <v>243</v>
      </c>
      <c r="F1347" t="str">
        <f>_xlfn.CONCAT(D1347,", ",H1347,", ",I1347,", ","江苏省")</f>
        <v>周山镇, 高邮市, 扬州市, 江苏省</v>
      </c>
      <c r="G1347">
        <v>19945</v>
      </c>
      <c r="H1347" t="s">
        <v>188</v>
      </c>
      <c r="I1347" t="s">
        <v>184</v>
      </c>
      <c r="J1347">
        <f>VLOOKUP(F1347,[1]!china_towns_second__2[[Column1]:[Y]],3,FALSE)</f>
        <v>32.959072066403301</v>
      </c>
      <c r="K1347">
        <f>VLOOKUP(F1347,[1]!china_towns_second__2[[Column1]:[Y]],2,FALSE)</f>
        <v>119.50649989999999</v>
      </c>
      <c r="L1347" t="s">
        <v>4913</v>
      </c>
      <c r="M1347" t="str">
        <f>VLOOKUP(H1347,CHOOSE({1,2},Table1[Native],Table1[Name]),2,0)</f>
        <v>Gāoyóu Shì</v>
      </c>
      <c r="N1347" t="str">
        <f>VLOOKUP(I1347,CHOOSE({1,2},Table1[Native],Table1[Name]),2,0)</f>
        <v>Yángzhōu Shì</v>
      </c>
      <c r="O1347" t="str">
        <f t="shared" si="86"/>
        <v>Zhoushan Zhen (Yángzhōu Shì)</v>
      </c>
      <c r="P1347" s="13" t="str">
        <f t="shared" si="87"/>
        <v>Zhoushan Zhen (Yángzhōu Shì)</v>
      </c>
    </row>
    <row r="1348" spans="1:16" hidden="1" x14ac:dyDescent="0.25">
      <c r="A1348" t="s">
        <v>1647</v>
      </c>
      <c r="B1348" t="str">
        <f t="shared" si="84"/>
        <v>Zhōushì Zhèn</v>
      </c>
      <c r="C1348" t="str">
        <f t="shared" si="85"/>
        <v>Zhōushì Zhèn</v>
      </c>
      <c r="D1348" t="s">
        <v>1648</v>
      </c>
      <c r="E1348" t="s">
        <v>243</v>
      </c>
      <c r="F1348" t="str">
        <f>_xlfn.CONCAT(D1348,", ",H1348,", ",I1348,", ","江苏省")</f>
        <v>周市镇, 昆山市, 苏州市, 江苏省</v>
      </c>
      <c r="G1348">
        <v>144529</v>
      </c>
      <c r="H1348" t="s">
        <v>105</v>
      </c>
      <c r="I1348" t="s">
        <v>98</v>
      </c>
      <c r="J1348">
        <f>VLOOKUP(F1348,[1]!china_towns_second__2[[Column1]:[Y]],3,FALSE)</f>
        <v>31.4476539385814</v>
      </c>
      <c r="K1348">
        <f>VLOOKUP(F1348,[1]!china_towns_second__2[[Column1]:[Y]],2,FALSE)</f>
        <v>120.9890589</v>
      </c>
      <c r="L1348" t="s">
        <v>4914</v>
      </c>
      <c r="M1348" t="str">
        <f>VLOOKUP(H1348,CHOOSE({1,2},Table1[Native],Table1[Name]),2,0)</f>
        <v>Kūnshān Shì</v>
      </c>
      <c r="N1348" t="str">
        <f>VLOOKUP(I1348,CHOOSE({1,2},Table1[Native],Table1[Name]),2,0)</f>
        <v>Sūzhōu Shì</v>
      </c>
      <c r="O1348" t="str">
        <f t="shared" si="86"/>
        <v>Zhoushi Zhen (Sūzhōu Shì)</v>
      </c>
      <c r="P1348" s="13" t="str">
        <f t="shared" si="87"/>
        <v>Zhoushi Zhen (Sūzhōu Shì)</v>
      </c>
    </row>
    <row r="1349" spans="1:16" hidden="1" x14ac:dyDescent="0.25">
      <c r="A1349" t="s">
        <v>1993</v>
      </c>
      <c r="B1349" t="str">
        <f t="shared" si="84"/>
        <v>Zhōutiĕ Zhèn</v>
      </c>
      <c r="C1349" t="str">
        <f t="shared" si="85"/>
        <v>Zhōutiĕ Zhèn</v>
      </c>
      <c r="D1349" t="s">
        <v>1994</v>
      </c>
      <c r="E1349" t="s">
        <v>243</v>
      </c>
      <c r="F1349" t="str">
        <f>_xlfn.CONCAT(D1349,", ",H1349,", ",I1349,", ","江苏省")</f>
        <v>周铁镇, 宜兴市, 无锡市, 江苏省</v>
      </c>
      <c r="G1349">
        <v>55414</v>
      </c>
      <c r="H1349" t="s">
        <v>145</v>
      </c>
      <c r="I1349" t="s">
        <v>133</v>
      </c>
      <c r="J1349">
        <f>VLOOKUP(F1349,[1]!china_towns_second__2[[Column1]:[Y]],3,FALSE)</f>
        <v>31.373932556646899</v>
      </c>
      <c r="K1349">
        <f>VLOOKUP(F1349,[1]!china_towns_second__2[[Column1]:[Y]],2,FALSE)</f>
        <v>120.02708</v>
      </c>
      <c r="L1349" t="s">
        <v>4915</v>
      </c>
      <c r="M1349" t="str">
        <f>VLOOKUP(H1349,CHOOSE({1,2},Table1[Native],Table1[Name]),2,0)</f>
        <v>Yíxīng Shì</v>
      </c>
      <c r="N1349" t="str">
        <f>VLOOKUP(I1349,CHOOSE({1,2},Table1[Native],Table1[Name]),2,0)</f>
        <v>Wúxī Shì</v>
      </c>
      <c r="O1349" t="str">
        <f t="shared" si="86"/>
        <v>Zhoutie Zhen (Wúxī Shì)</v>
      </c>
      <c r="P1349" s="13" t="str">
        <f t="shared" si="87"/>
        <v>Zhoutie Zhen (Wúxī Shì)</v>
      </c>
    </row>
    <row r="1350" spans="1:16" hidden="1" x14ac:dyDescent="0.25">
      <c r="A1350" t="s">
        <v>1649</v>
      </c>
      <c r="B1350" t="str">
        <f t="shared" si="84"/>
        <v>Zhōuzhuāng Zhèn (Sūzhōu Shì)</v>
      </c>
      <c r="C1350" t="str">
        <f t="shared" si="85"/>
        <v>Zhōuzhuāng Zhèn (Sūzhōu Shì)</v>
      </c>
      <c r="D1350" t="s">
        <v>1650</v>
      </c>
      <c r="E1350" t="s">
        <v>243</v>
      </c>
      <c r="F1350" t="str">
        <f>_xlfn.CONCAT(D1350,", ",H1350,", ",I1350,", ","江苏省")</f>
        <v>周庄镇, 昆山市, 苏州市, 江苏省</v>
      </c>
      <c r="G1350">
        <v>28599</v>
      </c>
      <c r="H1350" t="s">
        <v>105</v>
      </c>
      <c r="I1350" t="s">
        <v>98</v>
      </c>
      <c r="J1350">
        <f>VLOOKUP(F1350,[1]!china_towns_second__2[[Column1]:[Y]],3,FALSE)</f>
        <v>31.154160798659401</v>
      </c>
      <c r="K1350">
        <f>VLOOKUP(F1350,[1]!china_towns_second__2[[Column1]:[Y]],2,FALSE)</f>
        <v>120.8374877</v>
      </c>
      <c r="L1350" t="s">
        <v>4916</v>
      </c>
      <c r="M1350" t="str">
        <f>VLOOKUP(H1350,CHOOSE({1,2},Table1[Native],Table1[Name]),2,0)</f>
        <v>Kūnshān Shì</v>
      </c>
      <c r="N1350" t="str">
        <f>VLOOKUP(I1350,CHOOSE({1,2},Table1[Native],Table1[Name]),2,0)</f>
        <v>Sūzhōu Shì</v>
      </c>
      <c r="O1350" t="str">
        <f t="shared" si="86"/>
        <v>Zhouzhuang Zhen (Suzhou Shi) (Sūzhōu Shì)</v>
      </c>
      <c r="P1350" s="13" t="str">
        <f t="shared" si="87"/>
        <v>Zhouzhuang Zhen (Suzhou Shi) (Sūzhōu Shì)</v>
      </c>
    </row>
    <row r="1351" spans="1:16" hidden="1" x14ac:dyDescent="0.25">
      <c r="A1351" t="s">
        <v>1649</v>
      </c>
      <c r="B1351" t="str">
        <f t="shared" si="84"/>
        <v>Zhōuzhuāng Zhèn (Tàizhōu Shì)</v>
      </c>
      <c r="C1351" t="str">
        <f t="shared" si="85"/>
        <v>Zhōuzhuāng Zhèn (Tàizhōu Shì)</v>
      </c>
      <c r="D1351" t="s">
        <v>1650</v>
      </c>
      <c r="E1351" t="s">
        <v>243</v>
      </c>
      <c r="F1351" t="str">
        <f>_xlfn.CONCAT(D1351,", ",H1351,", ",I1351,", ","江苏省")</f>
        <v>周庄镇, 兴化市, 泰州市, 江苏省</v>
      </c>
      <c r="G1351">
        <v>45254</v>
      </c>
      <c r="H1351" t="s">
        <v>131</v>
      </c>
      <c r="I1351" t="s">
        <v>117</v>
      </c>
      <c r="J1351">
        <f>VLOOKUP(F1351,[1]!china_towns_second__2[[Column1]:[Y]],3,FALSE)</f>
        <v>32.704953762507003</v>
      </c>
      <c r="K1351">
        <f>VLOOKUP(F1351,[1]!china_towns_second__2[[Column1]:[Y]],2,FALSE)</f>
        <v>119.93614169999999</v>
      </c>
      <c r="L1351" t="s">
        <v>4917</v>
      </c>
      <c r="M1351" t="str">
        <f>VLOOKUP(H1351,CHOOSE({1,2},Table1[Native],Table1[Name]),2,0)</f>
        <v>Xīnghuà Shì</v>
      </c>
      <c r="N1351" t="str">
        <f>VLOOKUP(I1351,CHOOSE({1,2},Table1[Native],Table1[Name]),2,0)</f>
        <v>Tàizhōu Shì</v>
      </c>
      <c r="O1351" t="str">
        <f t="shared" si="86"/>
        <v>Zhouzhuang Zhen (Taizhou Shi) (Tàizhōu Shì)</v>
      </c>
      <c r="P1351" s="13" t="str">
        <f t="shared" si="87"/>
        <v>Zhouzhuang Zhen (Taizhou Shi) (Tàizhōu Shì)</v>
      </c>
    </row>
    <row r="1352" spans="1:16" hidden="1" x14ac:dyDescent="0.25">
      <c r="A1352" t="s">
        <v>1649</v>
      </c>
      <c r="B1352" t="str">
        <f t="shared" si="84"/>
        <v>Zhōuzhuāng Zhèn (Wúxī Shì)</v>
      </c>
      <c r="C1352" t="str">
        <f t="shared" si="85"/>
        <v>Zhōuzhuāng Zhèn (Wúxī Shì)</v>
      </c>
      <c r="D1352" t="s">
        <v>1650</v>
      </c>
      <c r="E1352" t="s">
        <v>243</v>
      </c>
      <c r="F1352" t="str">
        <f>_xlfn.CONCAT(D1352,", ",H1352,", ",I1352,", ","江苏省")</f>
        <v>周庄镇, 江阴市, 无锡市, 江苏省</v>
      </c>
      <c r="G1352">
        <v>134750</v>
      </c>
      <c r="H1352" t="s">
        <v>139</v>
      </c>
      <c r="I1352" t="s">
        <v>133</v>
      </c>
      <c r="J1352">
        <f>VLOOKUP(F1352,[1]!china_towns_second__2[[Column1]:[Y]],3,FALSE)</f>
        <v>31.845818020418001</v>
      </c>
      <c r="K1352">
        <f>VLOOKUP(F1352,[1]!china_towns_second__2[[Column1]:[Y]],2,FALSE)</f>
        <v>120.3946122</v>
      </c>
      <c r="L1352" t="s">
        <v>4918</v>
      </c>
      <c r="M1352" t="str">
        <f>VLOOKUP(H1352,CHOOSE({1,2},Table1[Native],Table1[Name]),2,0)</f>
        <v>Jiāngyīn Shì</v>
      </c>
      <c r="N1352" t="str">
        <f>VLOOKUP(I1352,CHOOSE({1,2},Table1[Native],Table1[Name]),2,0)</f>
        <v>Wúxī Shì</v>
      </c>
      <c r="O1352" t="str">
        <f t="shared" si="86"/>
        <v>Zhouzhuang Zhen (Wuxi Shi) (Wúxī Shì)</v>
      </c>
      <c r="P1352" s="13" t="str">
        <f t="shared" si="87"/>
        <v>Zhouzhuang Zhen (Wuxi Shi) (Wúxī Shì)</v>
      </c>
    </row>
    <row r="1353" spans="1:16" hidden="1" x14ac:dyDescent="0.25">
      <c r="A1353" t="s">
        <v>1455</v>
      </c>
      <c r="B1353" t="str">
        <f t="shared" si="84"/>
        <v>Zhuāngwéi Xiāng</v>
      </c>
      <c r="C1353" t="str">
        <f t="shared" si="85"/>
        <v>Zhuāngwéi Xiāng</v>
      </c>
      <c r="D1353" t="s">
        <v>1456</v>
      </c>
      <c r="E1353" t="s">
        <v>690</v>
      </c>
      <c r="F1353" t="str">
        <f>_xlfn.CONCAT(D1353,", ",H1353,", ",I1353,", ","江苏省")</f>
        <v>庄圩乡, 泗阳县, 宿迁市, 江苏省</v>
      </c>
      <c r="G1353">
        <v>33492</v>
      </c>
      <c r="H1353" t="s">
        <v>93</v>
      </c>
      <c r="I1353" t="s">
        <v>87</v>
      </c>
      <c r="J1353" t="e">
        <f>VLOOKUP(F1353,[1]!china_towns_second__2[[Column1]:[Y]],3,FALSE)</f>
        <v>#N/A</v>
      </c>
      <c r="K1353" t="e">
        <f>VLOOKUP(F1353,[1]!china_towns_second__2[[Column1]:[Y]],2,FALSE)</f>
        <v>#N/A</v>
      </c>
      <c r="L1353" t="s">
        <v>4919</v>
      </c>
      <c r="M1353" t="str">
        <f>VLOOKUP(H1353,CHOOSE({1,2},Table1[Native],Table1[Name]),2,0)</f>
        <v>Sìyáng Xiàn</v>
      </c>
      <c r="N1353" t="str">
        <f>VLOOKUP(I1353,CHOOSE({1,2},Table1[Native],Table1[Name]),2,0)</f>
        <v>Sùqiān Shì</v>
      </c>
      <c r="O1353" t="str">
        <f t="shared" si="86"/>
        <v>Zhuangwei Xiang (Sùqiān Shì)</v>
      </c>
      <c r="P1353" s="13" t="str">
        <f t="shared" si="87"/>
        <v>Zhuangwei Xiang (Sùqiān Shì)</v>
      </c>
    </row>
    <row r="1354" spans="1:16" hidden="1" x14ac:dyDescent="0.25">
      <c r="A1354" t="s">
        <v>1022</v>
      </c>
      <c r="B1354" t="str">
        <f t="shared" si="84"/>
        <v>Zhuānqiáng Zhèn</v>
      </c>
      <c r="C1354" t="str">
        <f t="shared" si="85"/>
        <v>Zhuānqiáng Zhèn</v>
      </c>
      <c r="D1354" t="s">
        <v>1023</v>
      </c>
      <c r="E1354" t="s">
        <v>243</v>
      </c>
      <c r="F1354" t="str">
        <f>_xlfn.CONCAT(D1354,", ",H1354,", ",I1354,", ","江苏省")</f>
        <v>砖墙镇, 高淳区, 南京市, 江苏省</v>
      </c>
      <c r="G1354">
        <v>32200</v>
      </c>
      <c r="H1354" t="s">
        <v>53</v>
      </c>
      <c r="I1354" t="s">
        <v>51</v>
      </c>
      <c r="J1354">
        <f>VLOOKUP(F1354,[1]!china_towns_second__2[[Column1]:[Y]],3,FALSE)</f>
        <v>31.264117442472799</v>
      </c>
      <c r="K1354">
        <f>VLOOKUP(F1354,[1]!china_towns_second__2[[Column1]:[Y]],2,FALSE)</f>
        <v>118.83500669999999</v>
      </c>
      <c r="L1354" t="s">
        <v>4920</v>
      </c>
      <c r="M1354" t="str">
        <f>VLOOKUP(H1354,CHOOSE({1,2},Table1[Native],Table1[Name]),2,0)</f>
        <v>Gāochún Qū</v>
      </c>
      <c r="N1354" t="str">
        <f>VLOOKUP(I1354,CHOOSE({1,2},Table1[Native],Table1[Name]),2,0)</f>
        <v>Nánjīng Shì</v>
      </c>
      <c r="O1354" t="str">
        <f t="shared" si="86"/>
        <v>Zhuanqiang Zhen (Nánjīng Shì)</v>
      </c>
      <c r="P1354" s="13" t="str">
        <f t="shared" si="87"/>
        <v>Zhuanqiang Zhen (Nánjīng Shì)</v>
      </c>
    </row>
    <row r="1355" spans="1:16" hidden="1" x14ac:dyDescent="0.25">
      <c r="A1355" t="s">
        <v>608</v>
      </c>
      <c r="B1355" t="str">
        <f t="shared" si="84"/>
        <v>Zhūbà Jiēdào</v>
      </c>
      <c r="C1355" t="str">
        <f t="shared" si="85"/>
        <v>Zhūbà Jiēdào</v>
      </c>
      <c r="D1355" t="s">
        <v>609</v>
      </c>
      <c r="E1355" t="s">
        <v>240</v>
      </c>
      <c r="F1355" t="str">
        <f>_xlfn.CONCAT(D1355,", ",H1355,", ",I1355,", ","江苏省")</f>
        <v>朱坝街道, 洪泽区, 淮安市, 江苏省</v>
      </c>
      <c r="G1355">
        <v>25342</v>
      </c>
      <c r="H1355" t="s">
        <v>23</v>
      </c>
      <c r="I1355" t="s">
        <v>21</v>
      </c>
      <c r="J1355" t="e">
        <f>VLOOKUP(F1355,[1]!china_towns_second__2[[Column1]:[Y]],3,FALSE)</f>
        <v>#N/A</v>
      </c>
      <c r="K1355" t="e">
        <f>VLOOKUP(F1355,[1]!china_towns_second__2[[Column1]:[Y]],2,FALSE)</f>
        <v>#N/A</v>
      </c>
      <c r="L1355" t="s">
        <v>4921</v>
      </c>
      <c r="M1355" t="str">
        <f>VLOOKUP(H1355,CHOOSE({1,2},Table1[Native],Table1[Name]),2,0)</f>
        <v>Hóngzé Qū</v>
      </c>
      <c r="N1355" t="str">
        <f>VLOOKUP(I1355,CHOOSE({1,2},Table1[Native],Table1[Name]),2,0)</f>
        <v>Huái'ān Shì</v>
      </c>
      <c r="O1355" t="str">
        <f t="shared" si="86"/>
        <v>Zhuba Jiedao (Huái'ān Shì)</v>
      </c>
      <c r="P1355" s="13" t="str">
        <f t="shared" si="87"/>
        <v>Zhuba Jiedao (Huái'ān Shì)</v>
      </c>
    </row>
    <row r="1356" spans="1:16" hidden="1" x14ac:dyDescent="0.25">
      <c r="A1356" t="s">
        <v>1833</v>
      </c>
      <c r="B1356" t="str">
        <f t="shared" si="84"/>
        <v>Zhúhóng Zhèn</v>
      </c>
      <c r="C1356" t="str">
        <f t="shared" si="85"/>
        <v>Zhúhóng Zhèn</v>
      </c>
      <c r="D1356" t="s">
        <v>1834</v>
      </c>
      <c r="E1356" t="s">
        <v>243</v>
      </c>
      <c r="F1356" t="str">
        <f>_xlfn.CONCAT(D1356,", ",H1356,", ",I1356,", ","江苏省")</f>
        <v>竹泓镇, 兴化市, 泰州市, 江苏省</v>
      </c>
      <c r="G1356">
        <v>23777</v>
      </c>
      <c r="H1356" t="s">
        <v>131</v>
      </c>
      <c r="I1356" t="s">
        <v>117</v>
      </c>
      <c r="J1356">
        <f>VLOOKUP(F1356,[1]!china_towns_second__2[[Column1]:[Y]],3,FALSE)</f>
        <v>32.879567745401097</v>
      </c>
      <c r="K1356">
        <f>VLOOKUP(F1356,[1]!china_towns_second__2[[Column1]:[Y]],2,FALSE)</f>
        <v>119.966534</v>
      </c>
      <c r="L1356" t="s">
        <v>4922</v>
      </c>
      <c r="M1356" t="str">
        <f>VLOOKUP(H1356,CHOOSE({1,2},Table1[Native],Table1[Name]),2,0)</f>
        <v>Xīnghuà Shì</v>
      </c>
      <c r="N1356" t="str">
        <f>VLOOKUP(I1356,CHOOSE({1,2},Table1[Native],Table1[Name]),2,0)</f>
        <v>Tàizhōu Shì</v>
      </c>
      <c r="O1356" t="str">
        <f t="shared" si="86"/>
        <v>Zhuhong Zhen (Tàizhōu Shì)</v>
      </c>
      <c r="P1356" s="13" t="str">
        <f t="shared" si="87"/>
        <v>Zhuhong Zhen (Tàizhōu Shì)</v>
      </c>
    </row>
    <row r="1357" spans="1:16" hidden="1" x14ac:dyDescent="0.25">
      <c r="A1357" t="s">
        <v>1457</v>
      </c>
      <c r="B1357" t="str">
        <f t="shared" si="84"/>
        <v>Zhūhú Zhèn</v>
      </c>
      <c r="C1357" t="str">
        <f t="shared" si="85"/>
        <v>Zhūhú Zhèn</v>
      </c>
      <c r="D1357" t="s">
        <v>1458</v>
      </c>
      <c r="E1357" t="s">
        <v>243</v>
      </c>
      <c r="F1357" t="str">
        <f>_xlfn.CONCAT(D1357,", ",H1357,", ",I1357,", ","江苏省")</f>
        <v>朱湖镇, 泗洪县, 宿迁市, 江苏省</v>
      </c>
      <c r="G1357">
        <v>33788</v>
      </c>
      <c r="H1357" t="s">
        <v>91</v>
      </c>
      <c r="I1357" t="s">
        <v>87</v>
      </c>
      <c r="J1357">
        <f>VLOOKUP(F1357,[1]!china_towns_second__2[[Column1]:[Y]],3,FALSE)</f>
        <v>33.543662994117497</v>
      </c>
      <c r="K1357">
        <f>VLOOKUP(F1357,[1]!china_towns_second__2[[Column1]:[Y]],2,FALSE)</f>
        <v>118.32253799999999</v>
      </c>
      <c r="L1357" t="s">
        <v>4923</v>
      </c>
      <c r="M1357" t="str">
        <f>VLOOKUP(H1357,CHOOSE({1,2},Table1[Native],Table1[Name]),2,0)</f>
        <v>Sìhóng Xiàn</v>
      </c>
      <c r="N1357" t="str">
        <f>VLOOKUP(I1357,CHOOSE({1,2},Table1[Native],Table1[Name]),2,0)</f>
        <v>Sùqiān Shì</v>
      </c>
      <c r="O1357" t="str">
        <f t="shared" si="86"/>
        <v>Zhuhu Zhen (Sùqiān Shì)</v>
      </c>
      <c r="P1357" s="13" t="str">
        <f t="shared" si="87"/>
        <v>Zhuhu Zhen (Sùqiān Shì)</v>
      </c>
    </row>
    <row r="1358" spans="1:16" hidden="1" x14ac:dyDescent="0.25">
      <c r="A1358" t="s">
        <v>355</v>
      </c>
      <c r="B1358" t="str">
        <f t="shared" si="84"/>
        <v>Zhūlín Zhèn</v>
      </c>
      <c r="C1358" t="str">
        <f t="shared" si="85"/>
        <v>Zhūlín Zhèn</v>
      </c>
      <c r="D1358" t="s">
        <v>356</v>
      </c>
      <c r="E1358" t="s">
        <v>243</v>
      </c>
      <c r="F1358" t="str">
        <f>_xlfn.CONCAT(D1358,", ",H1358,", ",I1358,", ","江苏省")</f>
        <v>朱林镇, 金坛区, 常州市, 江苏省</v>
      </c>
      <c r="G1358">
        <v>32098</v>
      </c>
      <c r="H1358" t="s">
        <v>9</v>
      </c>
      <c r="I1358" t="s">
        <v>6</v>
      </c>
      <c r="J1358">
        <f>VLOOKUP(F1358,[1]!china_towns_second__2[[Column1]:[Y]],3,FALSE)</f>
        <v>31.716677850133799</v>
      </c>
      <c r="K1358">
        <f>VLOOKUP(F1358,[1]!china_towns_second__2[[Column1]:[Y]],2,FALSE)</f>
        <v>119.4580795</v>
      </c>
      <c r="L1358" t="s">
        <v>4924</v>
      </c>
      <c r="M1358" t="str">
        <f>VLOOKUP(H1358,CHOOSE({1,2},Table1[Native],Table1[Name]),2,0)</f>
        <v>Jīntán Qū</v>
      </c>
      <c r="N1358" t="str">
        <f>VLOOKUP(I1358,CHOOSE({1,2},Table1[Native],Table1[Name]),2,0)</f>
        <v>Chángzhōu Shì</v>
      </c>
      <c r="O1358" t="str">
        <f t="shared" si="86"/>
        <v>Zhulin Zhen (Chángzhōu Shì)</v>
      </c>
      <c r="P1358" s="13" t="str">
        <f t="shared" si="87"/>
        <v>Zhulin Zhen (Chángzhōu Shì)</v>
      </c>
    </row>
    <row r="1359" spans="1:16" hidden="1" x14ac:dyDescent="0.25">
      <c r="A1359" t="s">
        <v>610</v>
      </c>
      <c r="B1359" t="str">
        <f t="shared" si="84"/>
        <v>Zhūmă Jiēdào</v>
      </c>
      <c r="C1359" t="str">
        <f t="shared" si="85"/>
        <v>Zhūmă Jiēdào</v>
      </c>
      <c r="D1359" t="s">
        <v>611</v>
      </c>
      <c r="E1359" t="s">
        <v>240</v>
      </c>
      <c r="F1359" t="str">
        <f>_xlfn.CONCAT(D1359,", ",H1359,", ",I1359,", ","江苏省")</f>
        <v>朱码街道, 涟水县, 淮安市, 江苏省</v>
      </c>
      <c r="G1359">
        <v>31895</v>
      </c>
      <c r="H1359" t="s">
        <v>32</v>
      </c>
      <c r="I1359" t="s">
        <v>21</v>
      </c>
      <c r="J1359" t="e">
        <f>VLOOKUP(F1359,[1]!china_towns_second__2[[Column1]:[Y]],3,FALSE)</f>
        <v>#N/A</v>
      </c>
      <c r="K1359" t="e">
        <f>VLOOKUP(F1359,[1]!china_towns_second__2[[Column1]:[Y]],2,FALSE)</f>
        <v>#N/A</v>
      </c>
      <c r="L1359" t="s">
        <v>4925</v>
      </c>
      <c r="M1359" t="str">
        <f>VLOOKUP(H1359,CHOOSE({1,2},Table1[Native],Table1[Name]),2,0)</f>
        <v>Liánshuĭ Xiàn</v>
      </c>
      <c r="N1359" t="str">
        <f>VLOOKUP(I1359,CHOOSE({1,2},Table1[Native],Table1[Name]),2,0)</f>
        <v>Huái'ān Shì</v>
      </c>
      <c r="O1359" t="str">
        <f t="shared" si="86"/>
        <v>Zhuma Jiedao (Huái'ān Shì)</v>
      </c>
      <c r="P1359" s="13" t="str">
        <f t="shared" si="87"/>
        <v>Zhuma Jiedao (Huái'ān Shì)</v>
      </c>
    </row>
    <row r="1360" spans="1:16" hidden="1" x14ac:dyDescent="0.25">
      <c r="A1360" t="s">
        <v>612</v>
      </c>
      <c r="B1360" t="str">
        <f t="shared" si="84"/>
        <v>Zhūqiáo Zhèn</v>
      </c>
      <c r="C1360" t="str">
        <f t="shared" si="85"/>
        <v>Zhūqiáo Zhèn</v>
      </c>
      <c r="D1360" t="s">
        <v>613</v>
      </c>
      <c r="E1360" t="s">
        <v>243</v>
      </c>
      <c r="F1360" t="str">
        <f>_xlfn.CONCAT(D1360,", ",H1360,", ",I1360,", ","江苏省")</f>
        <v>朱桥镇, 淮安区, 淮安市, 江苏省</v>
      </c>
      <c r="G1360">
        <v>32217</v>
      </c>
      <c r="H1360" t="s">
        <v>25</v>
      </c>
      <c r="I1360" t="s">
        <v>21</v>
      </c>
      <c r="J1360">
        <f>VLOOKUP(F1360,[1]!china_towns_second__2[[Column1]:[Y]],3,FALSE)</f>
        <v>33.5069333396237</v>
      </c>
      <c r="K1360">
        <f>VLOOKUP(F1360,[1]!china_towns_second__2[[Column1]:[Y]],2,FALSE)</f>
        <v>119.275059</v>
      </c>
      <c r="L1360" t="s">
        <v>4926</v>
      </c>
      <c r="M1360" t="str">
        <f>VLOOKUP(H1360,CHOOSE({1,2},Table1[Native],Table1[Name]),2,0)</f>
        <v>Huái'ān Qū</v>
      </c>
      <c r="N1360" t="str">
        <f>VLOOKUP(I1360,CHOOSE({1,2},Table1[Native],Table1[Name]),2,0)</f>
        <v>Huái'ān Shì</v>
      </c>
      <c r="O1360" t="str">
        <f t="shared" si="86"/>
        <v>Zhuqiao Zhen (Huái'ān Shì)</v>
      </c>
      <c r="P1360" s="13" t="str">
        <f t="shared" si="87"/>
        <v>Zhuqiao Zhen (Huái'ān Shì)</v>
      </c>
    </row>
    <row r="1361" spans="1:16" hidden="1" x14ac:dyDescent="0.25">
      <c r="A1361" t="s">
        <v>1995</v>
      </c>
      <c r="B1361" t="str">
        <f t="shared" si="84"/>
        <v>Zhùtáng Zhèn</v>
      </c>
      <c r="C1361" t="str">
        <f t="shared" si="85"/>
        <v>Zhùtáng Zhèn</v>
      </c>
      <c r="D1361" t="s">
        <v>1996</v>
      </c>
      <c r="E1361" t="s">
        <v>243</v>
      </c>
      <c r="F1361" t="str">
        <f>_xlfn.CONCAT(D1361,", ",H1361,", ",I1361,", ","江苏省")</f>
        <v>祝塘镇, 江阴市, 无锡市, 江苏省</v>
      </c>
      <c r="G1361">
        <v>85503</v>
      </c>
      <c r="H1361" t="s">
        <v>139</v>
      </c>
      <c r="I1361" t="s">
        <v>133</v>
      </c>
      <c r="J1361">
        <f>VLOOKUP(F1361,[1]!china_towns_second__2[[Column1]:[Y]],3,FALSE)</f>
        <v>31.7435331109006</v>
      </c>
      <c r="K1361">
        <f>VLOOKUP(F1361,[1]!china_towns_second__2[[Column1]:[Y]],2,FALSE)</f>
        <v>120.3971859</v>
      </c>
      <c r="L1361" t="s">
        <v>4927</v>
      </c>
      <c r="M1361" t="str">
        <f>VLOOKUP(H1361,CHOOSE({1,2},Table1[Native],Table1[Name]),2,0)</f>
        <v>Jiāngyīn Shì</v>
      </c>
      <c r="N1361" t="str">
        <f>VLOOKUP(I1361,CHOOSE({1,2},Table1[Native],Table1[Name]),2,0)</f>
        <v>Wúxī Shì</v>
      </c>
      <c r="O1361" t="str">
        <f t="shared" si="86"/>
        <v>Zhutang Zhen (Wúxī Shì)</v>
      </c>
      <c r="P1361" s="13" t="str">
        <f t="shared" si="87"/>
        <v>Zhutang Zhen (Wúxī Shì)</v>
      </c>
    </row>
    <row r="1362" spans="1:16" hidden="1" x14ac:dyDescent="0.25">
      <c r="A1362" t="s">
        <v>1252</v>
      </c>
      <c r="B1362" t="str">
        <f t="shared" si="84"/>
        <v>Zhúxíng Jiēdào</v>
      </c>
      <c r="C1362" t="str">
        <f t="shared" si="85"/>
        <v>Zhúxíng Jiēdào</v>
      </c>
      <c r="D1362" t="s">
        <v>1253</v>
      </c>
      <c r="E1362" t="s">
        <v>240</v>
      </c>
      <c r="F1362" t="str">
        <f>_xlfn.CONCAT(D1362,", ",H1362,", ",I1362,", ","江苏省")</f>
        <v>竹行街道, 崇川区, 南通市, 江苏省</v>
      </c>
      <c r="G1362">
        <v>33804</v>
      </c>
      <c r="H1362" t="s">
        <v>73</v>
      </c>
      <c r="I1362" t="s">
        <v>72</v>
      </c>
      <c r="J1362">
        <f>VLOOKUP(F1362,[1]!china_towns_second__2[[Column1]:[Y]],3,FALSE)</f>
        <v>31.886365985880399</v>
      </c>
      <c r="K1362">
        <f>VLOOKUP(F1362,[1]!china_towns_second__2[[Column1]:[Y]],2,FALSE)</f>
        <v>120.999848</v>
      </c>
      <c r="L1362" t="s">
        <v>4928</v>
      </c>
      <c r="M1362" t="str">
        <f>VLOOKUP(H1362,CHOOSE({1,2},Table1[Native],Table1[Name]),2,0)</f>
        <v>Chóngchuān Qū</v>
      </c>
      <c r="N1362" t="str">
        <f>VLOOKUP(I1362,CHOOSE({1,2},Table1[Native],Table1[Name]),2,0)</f>
        <v>Nántōng Shì</v>
      </c>
      <c r="O1362" t="str">
        <f t="shared" si="86"/>
        <v>Zhuxing Jiedao (Nántōng Shì)</v>
      </c>
      <c r="P1362" s="13" t="str">
        <f t="shared" si="87"/>
        <v>Zhuxing Jiedao (Nántōng Shì)</v>
      </c>
    </row>
    <row r="1363" spans="1:16" hidden="1" x14ac:dyDescent="0.25">
      <c r="A1363" t="s">
        <v>357</v>
      </c>
      <c r="B1363" t="str">
        <f t="shared" si="84"/>
        <v>Zhúzé Zhèn</v>
      </c>
      <c r="C1363" t="str">
        <f t="shared" si="85"/>
        <v>Zhúzé Zhèn</v>
      </c>
      <c r="D1363" t="s">
        <v>358</v>
      </c>
      <c r="E1363" t="s">
        <v>243</v>
      </c>
      <c r="F1363" t="str">
        <f>_xlfn.CONCAT(D1363,", ",H1363,", ",I1363,", ","江苏省")</f>
        <v>竹箦镇, 溧阳市, 常州市, 江苏省</v>
      </c>
      <c r="G1363">
        <v>52804</v>
      </c>
      <c r="H1363" t="s">
        <v>12</v>
      </c>
      <c r="I1363" t="s">
        <v>6</v>
      </c>
      <c r="J1363">
        <f>VLOOKUP(F1363,[1]!china_towns_second__2[[Column1]:[Y]],3,FALSE)</f>
        <v>31.560555816150199</v>
      </c>
      <c r="K1363">
        <f>VLOOKUP(F1363,[1]!china_towns_second__2[[Column1]:[Y]],2,FALSE)</f>
        <v>119.33901830000001</v>
      </c>
      <c r="L1363" t="s">
        <v>4929</v>
      </c>
      <c r="M1363" t="str">
        <f>VLOOKUP(H1363,CHOOSE({1,2},Table1[Native],Table1[Name]),2,0)</f>
        <v>Lìyáng Shì</v>
      </c>
      <c r="N1363" t="str">
        <f>VLOOKUP(I1363,CHOOSE({1,2},Table1[Native],Table1[Name]),2,0)</f>
        <v>Chángzhōu Shì</v>
      </c>
      <c r="O1363" t="str">
        <f t="shared" si="86"/>
        <v>Zhuze Zhen (Chángzhōu Shì)</v>
      </c>
      <c r="P1363" s="13" t="str">
        <f t="shared" si="87"/>
        <v>Zhuze Zhen (Chángzhōu Shì)</v>
      </c>
    </row>
    <row r="1364" spans="1:16" hidden="1" x14ac:dyDescent="0.25">
      <c r="A1364" t="s">
        <v>2292</v>
      </c>
      <c r="B1364" t="str">
        <f t="shared" si="84"/>
        <v>Zhūzhài Zhèn</v>
      </c>
      <c r="C1364" t="str">
        <f t="shared" si="85"/>
        <v>Zhūzhài Zhèn</v>
      </c>
      <c r="D1364" t="s">
        <v>2293</v>
      </c>
      <c r="E1364" t="s">
        <v>243</v>
      </c>
      <c r="F1364" t="str">
        <f>_xlfn.CONCAT(D1364,", ",H1364,", ",I1364,", ","江苏省")</f>
        <v>朱寨镇, 沛县, 徐州市, 江苏省</v>
      </c>
      <c r="G1364">
        <v>56908</v>
      </c>
      <c r="H1364" t="s">
        <v>153</v>
      </c>
      <c r="I1364" t="s">
        <v>147</v>
      </c>
      <c r="J1364">
        <f>VLOOKUP(F1364,[1]!china_towns_second__2[[Column1]:[Y]],3,FALSE)</f>
        <v>34.743529793999699</v>
      </c>
      <c r="K1364">
        <f>VLOOKUP(F1364,[1]!china_towns_second__2[[Column1]:[Y]],2,FALSE)</f>
        <v>116.83218599999999</v>
      </c>
      <c r="L1364" t="s">
        <v>4930</v>
      </c>
      <c r="M1364" t="str">
        <f>VLOOKUP(H1364,CHOOSE({1,2},Table1[Native],Table1[Name]),2,0)</f>
        <v>Pèi Xiàn</v>
      </c>
      <c r="N1364" t="str">
        <f>VLOOKUP(I1364,CHOOSE({1,2},Table1[Native],Table1[Name]),2,0)</f>
        <v>Xúzhōu Shì</v>
      </c>
      <c r="O1364" t="str">
        <f t="shared" si="86"/>
        <v>Zhuzhai Zhen (Xúzhōu Shì)</v>
      </c>
      <c r="P1364" s="13" t="str">
        <f t="shared" si="87"/>
        <v>Zhuzhai Zhen (Xúzhōu Shì)</v>
      </c>
    </row>
    <row r="1365" spans="1:16" hidden="1" x14ac:dyDescent="0.25">
      <c r="A1365" t="s">
        <v>1024</v>
      </c>
      <c r="B1365" t="str">
        <f t="shared" si="84"/>
        <v>Zhúzhèn Zhèn</v>
      </c>
      <c r="C1365" t="str">
        <f t="shared" si="85"/>
        <v>Zhúzhèn Zhèn</v>
      </c>
      <c r="D1365" t="s">
        <v>1025</v>
      </c>
      <c r="E1365" t="s">
        <v>243</v>
      </c>
      <c r="F1365" t="str">
        <f>_xlfn.CONCAT(D1365,", ",H1365,", ",I1365,", ","江苏省")</f>
        <v>竹镇镇, 六合区, 南京市, 江苏省</v>
      </c>
      <c r="G1365">
        <v>56638</v>
      </c>
      <c r="H1365" t="s">
        <v>62</v>
      </c>
      <c r="I1365" t="s">
        <v>51</v>
      </c>
      <c r="J1365">
        <f>VLOOKUP(F1365,[1]!china_towns_second__2[[Column1]:[Y]],3,FALSE)</f>
        <v>32.538133629750497</v>
      </c>
      <c r="K1365">
        <f>VLOOKUP(F1365,[1]!china_towns_second__2[[Column1]:[Y]],2,FALSE)</f>
        <v>118.6684889</v>
      </c>
      <c r="L1365" t="s">
        <v>4931</v>
      </c>
      <c r="M1365" t="str">
        <f>VLOOKUP(H1365,CHOOSE({1,2},Table1[Native],Table1[Name]),2,0)</f>
        <v>Lùhé Qū</v>
      </c>
      <c r="N1365" t="str">
        <f>VLOOKUP(I1365,CHOOSE({1,2},Table1[Native],Table1[Name]),2,0)</f>
        <v>Nánjīng Shì</v>
      </c>
      <c r="O1365" t="str">
        <f t="shared" si="86"/>
        <v>Zhuzhen Zhen (Nánjīng Shì)</v>
      </c>
      <c r="P1365" s="13" t="str">
        <f t="shared" si="87"/>
        <v>Zhuzhen Zhen (Nánjīng Shì)</v>
      </c>
    </row>
    <row r="1366" spans="1:16" hidden="1" x14ac:dyDescent="0.25">
      <c r="A1366" t="s">
        <v>2294</v>
      </c>
      <c r="B1366" t="str">
        <f t="shared" si="84"/>
        <v>Zifáng Jiēdào</v>
      </c>
      <c r="C1366" t="str">
        <f t="shared" si="85"/>
        <v>Zifáng Jiēdào</v>
      </c>
      <c r="D1366" t="s">
        <v>2295</v>
      </c>
      <c r="E1366" t="s">
        <v>240</v>
      </c>
      <c r="F1366" t="str">
        <f>_xlfn.CONCAT(D1366,", ",H1366,", ",I1366,", ","江苏省")</f>
        <v>子房街道, 云龙区, 徐州市, 江苏省</v>
      </c>
      <c r="G1366">
        <v>69430</v>
      </c>
      <c r="H1366" t="s">
        <v>163</v>
      </c>
      <c r="I1366" t="s">
        <v>147</v>
      </c>
      <c r="J1366">
        <f>VLOOKUP(F1366,[1]!china_towns_second__2[[Column1]:[Y]],3,FALSE)</f>
        <v>34.261170211639403</v>
      </c>
      <c r="K1366">
        <f>VLOOKUP(F1366,[1]!china_towns_second__2[[Column1]:[Y]],2,FALSE)</f>
        <v>117.2079255</v>
      </c>
      <c r="L1366" t="s">
        <v>4932</v>
      </c>
      <c r="M1366" t="str">
        <f>VLOOKUP(H1366,CHOOSE({1,2},Table1[Native],Table1[Name]),2,0)</f>
        <v>Yúnlóng Qū</v>
      </c>
      <c r="N1366" t="str">
        <f>VLOOKUP(I1366,CHOOSE({1,2},Table1[Native],Table1[Name]),2,0)</f>
        <v>Xúzhōu Shì</v>
      </c>
      <c r="O1366" t="str">
        <f t="shared" si="86"/>
        <v>Zifang Jiedao (Xúzhōu Shì)</v>
      </c>
      <c r="P1366" s="13" t="str">
        <f t="shared" si="87"/>
        <v>Zifang Jiedao (Xúzhōu Shì)</v>
      </c>
    </row>
    <row r="1367" spans="1:16" hidden="1" x14ac:dyDescent="0.25">
      <c r="A1367" t="s">
        <v>2296</v>
      </c>
      <c r="B1367" t="str">
        <f t="shared" si="84"/>
        <v>Zĭzhuāng Zhèn</v>
      </c>
      <c r="C1367" t="str">
        <f t="shared" si="85"/>
        <v>Zĭzhuāng Zhèn</v>
      </c>
      <c r="D1367" t="s">
        <v>2297</v>
      </c>
      <c r="E1367" t="s">
        <v>243</v>
      </c>
      <c r="F1367" t="str">
        <f>_xlfn.CONCAT(D1367,", ",H1367,", ",I1367,", ","江苏省")</f>
        <v>紫庄镇, 贾汪区, 徐州市, 江苏省</v>
      </c>
      <c r="G1367">
        <v>52063</v>
      </c>
      <c r="H1367" t="s">
        <v>151</v>
      </c>
      <c r="I1367" t="s">
        <v>147</v>
      </c>
      <c r="J1367">
        <f>VLOOKUP(F1367,[1]!china_towns_second__2[[Column1]:[Y]],3,FALSE)</f>
        <v>34.3503728282789</v>
      </c>
      <c r="K1367">
        <f>VLOOKUP(F1367,[1]!china_towns_second__2[[Column1]:[Y]],2,FALSE)</f>
        <v>117.4798298</v>
      </c>
      <c r="L1367" t="s">
        <v>4933</v>
      </c>
      <c r="M1367" t="str">
        <f>VLOOKUP(H1367,CHOOSE({1,2},Table1[Native],Table1[Name]),2,0)</f>
        <v>Jiăwāng Qū</v>
      </c>
      <c r="N1367" t="str">
        <f>VLOOKUP(I1367,CHOOSE({1,2},Table1[Native],Table1[Name]),2,0)</f>
        <v>Xúzhōu Shì</v>
      </c>
      <c r="O1367" t="str">
        <f t="shared" si="86"/>
        <v>Zizhuang Zhen (Xúzhōu Shì)</v>
      </c>
      <c r="P1367" s="13" t="str">
        <f t="shared" si="87"/>
        <v>Zizhuang Zhen (Xúzhōu Shì)</v>
      </c>
    </row>
    <row r="1368" spans="1:16" hidden="1" x14ac:dyDescent="0.25">
      <c r="A1368" t="s">
        <v>359</v>
      </c>
      <c r="B1368" t="str">
        <f t="shared" si="84"/>
        <v>Zōuqū Zhèn</v>
      </c>
      <c r="C1368" t="str">
        <f t="shared" si="85"/>
        <v>Zōuqū Zhèn</v>
      </c>
      <c r="D1368" t="s">
        <v>360</v>
      </c>
      <c r="E1368" t="s">
        <v>243</v>
      </c>
      <c r="F1368" t="str">
        <f>_xlfn.CONCAT(D1368,", ",H1368,", ",I1368,", ","江苏省")</f>
        <v>邹区镇, 钟楼区, 常州市, 江苏省</v>
      </c>
      <c r="G1368">
        <v>97530</v>
      </c>
      <c r="H1368" t="s">
        <v>19</v>
      </c>
      <c r="I1368" t="s">
        <v>6</v>
      </c>
      <c r="J1368">
        <f>VLOOKUP(F1368,[1]!china_towns_second__2[[Column1]:[Y]],3,FALSE)</f>
        <v>31.7942131</v>
      </c>
      <c r="K1368">
        <f>VLOOKUP(F1368,[1]!china_towns_second__2[[Column1]:[Y]],2,FALSE)</f>
        <v>119.84060940000001</v>
      </c>
      <c r="L1368" t="s">
        <v>4934</v>
      </c>
      <c r="M1368" t="str">
        <f>VLOOKUP(H1368,CHOOSE({1,2},Table1[Native],Table1[Name]),2,0)</f>
        <v>Zhōnglóu Qū</v>
      </c>
      <c r="N1368" t="str">
        <f>VLOOKUP(I1368,CHOOSE({1,2},Table1[Native],Table1[Name]),2,0)</f>
        <v>Chángzhōu Shì</v>
      </c>
      <c r="O1368" t="str">
        <f t="shared" si="86"/>
        <v>Zouqu Zhen (Chángzhōu Shì)</v>
      </c>
      <c r="P1368" s="13" t="str">
        <f t="shared" si="87"/>
        <v>Zouqu Zhen (Chángzhōu Shì)</v>
      </c>
    </row>
    <row r="1369" spans="1:16" hidden="1" x14ac:dyDescent="0.25">
      <c r="A1369" t="s">
        <v>2298</v>
      </c>
      <c r="B1369" t="str">
        <f t="shared" si="84"/>
        <v>Zōuzhuāng Zhèn</v>
      </c>
      <c r="C1369" t="str">
        <f t="shared" si="85"/>
        <v>Zōuzhuāng Zhèn</v>
      </c>
      <c r="D1369" t="s">
        <v>2299</v>
      </c>
      <c r="E1369" t="s">
        <v>243</v>
      </c>
      <c r="F1369" t="str">
        <f>_xlfn.CONCAT(D1369,", ",H1369,", ",I1369,", ","江苏省")</f>
        <v>邹庄镇, 邳州市, 徐州市, 江苏省</v>
      </c>
      <c r="G1369">
        <v>45461</v>
      </c>
      <c r="H1369" t="s">
        <v>155</v>
      </c>
      <c r="I1369" t="s">
        <v>147</v>
      </c>
      <c r="J1369">
        <f>VLOOKUP(F1369,[1]!china_towns_second__2[[Column1]:[Y]],3,FALSE)</f>
        <v>34.613745028683297</v>
      </c>
      <c r="K1369">
        <f>VLOOKUP(F1369,[1]!china_towns_second__2[[Column1]:[Y]],2,FALSE)</f>
        <v>118.0528923</v>
      </c>
      <c r="L1369" t="s">
        <v>4935</v>
      </c>
      <c r="M1369" t="str">
        <f>VLOOKUP(H1369,CHOOSE({1,2},Table1[Native],Table1[Name]),2,0)</f>
        <v>Pīzhōu Shì</v>
      </c>
      <c r="N1369" t="str">
        <f>VLOOKUP(I1369,CHOOSE({1,2},Table1[Native],Table1[Name]),2,0)</f>
        <v>Xúzhōu Shì</v>
      </c>
      <c r="O1369" t="str">
        <f t="shared" si="86"/>
        <v>Zouzhuang Zhen (Xúzhōu Shì)</v>
      </c>
      <c r="P1369" s="13" t="str">
        <f t="shared" si="87"/>
        <v>Zouzhuang Zhen (Xúzhōu Shì)</v>
      </c>
    </row>
  </sheetData>
  <phoneticPr fontId="3" type="noConversion"/>
  <conditionalFormatting sqref="J1:J1369">
    <cfRule type="expression" dxfId="13" priority="7">
      <formula>ISERROR(J1)</formula>
    </cfRule>
  </conditionalFormatting>
  <conditionalFormatting sqref="A2:A1369">
    <cfRule type="duplicateValues" dxfId="12" priority="6"/>
  </conditionalFormatting>
  <conditionalFormatting sqref="B2:B1369">
    <cfRule type="duplicateValues" dxfId="11" priority="5"/>
  </conditionalFormatting>
  <conditionalFormatting sqref="C2:C1369">
    <cfRule type="duplicateValues" dxfId="10" priority="4"/>
  </conditionalFormatting>
  <conditionalFormatting sqref="L2:L1369">
    <cfRule type="duplicateValues" dxfId="9" priority="3"/>
  </conditionalFormatting>
  <conditionalFormatting sqref="O2:O1369">
    <cfRule type="duplicateValues" dxfId="8" priority="2"/>
  </conditionalFormatting>
  <conditionalFormatting sqref="P2:P1369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C6EB-255F-47D2-A9EE-7C185343BE7E}">
  <dimension ref="A1:E35"/>
  <sheetViews>
    <sheetView workbookViewId="0">
      <selection activeCell="C2" sqref="C2:C35"/>
    </sheetView>
  </sheetViews>
  <sheetFormatPr defaultRowHeight="15" x14ac:dyDescent="0.25"/>
  <cols>
    <col min="1" max="1" width="11.28515625" customWidth="1"/>
    <col min="2" max="2" width="16.42578125" bestFit="1" customWidth="1"/>
    <col min="3" max="3" width="11.28515625" customWidth="1"/>
  </cols>
  <sheetData>
    <row r="1" spans="1:5" x14ac:dyDescent="0.25">
      <c r="A1" t="s">
        <v>361</v>
      </c>
      <c r="B1" t="s">
        <v>2862</v>
      </c>
      <c r="C1" t="s">
        <v>2863</v>
      </c>
      <c r="D1" t="s">
        <v>2864</v>
      </c>
      <c r="E1" t="s">
        <v>2865</v>
      </c>
    </row>
    <row r="2" spans="1:5" x14ac:dyDescent="0.25">
      <c r="A2" t="s">
        <v>51</v>
      </c>
      <c r="B2" t="str">
        <f>VLOOKUP(A2,Table2[],2,FALSE)</f>
        <v>Nánjīng Shì</v>
      </c>
      <c r="C2">
        <v>7743135</v>
      </c>
      <c r="D2">
        <v>32.043828400000002</v>
      </c>
      <c r="E2">
        <v>118.7788631</v>
      </c>
    </row>
    <row r="3" spans="1:5" x14ac:dyDescent="0.25">
      <c r="A3" t="s">
        <v>79</v>
      </c>
      <c r="B3" t="str">
        <f>VLOOKUP(A3,Table2[],2,FALSE)</f>
        <v>Qĭdōng Shì</v>
      </c>
      <c r="C3">
        <v>35196</v>
      </c>
      <c r="D3">
        <v>31.795148900000001</v>
      </c>
      <c r="E3">
        <v>121.65093419999999</v>
      </c>
    </row>
    <row r="4" spans="1:5" x14ac:dyDescent="0.25">
      <c r="A4" t="s">
        <v>83</v>
      </c>
      <c r="B4" t="str">
        <f>VLOOKUP(A4,Table2[],2,FALSE)</f>
        <v>Rúgāo Shì</v>
      </c>
      <c r="C4">
        <v>258489</v>
      </c>
      <c r="D4">
        <v>32.373465799999998</v>
      </c>
      <c r="E4">
        <v>120.5697741</v>
      </c>
    </row>
    <row r="5" spans="1:5" x14ac:dyDescent="0.25">
      <c r="A5" t="s">
        <v>75</v>
      </c>
      <c r="B5" t="str">
        <f>VLOOKUP(A5,Table2[],2,FALSE)</f>
        <v>Hăi'ān Shì</v>
      </c>
      <c r="C5">
        <v>2405</v>
      </c>
      <c r="D5">
        <v>32.534876300000001</v>
      </c>
      <c r="E5">
        <v>120.46292390000001</v>
      </c>
    </row>
    <row r="6" spans="1:5" x14ac:dyDescent="0.25">
      <c r="A6" t="s">
        <v>72</v>
      </c>
      <c r="B6" t="str">
        <f>VLOOKUP(A6,Table2[],2,FALSE)</f>
        <v>Nántōng Shì</v>
      </c>
      <c r="C6">
        <v>1909032</v>
      </c>
      <c r="D6">
        <v>31.9827896</v>
      </c>
      <c r="E6">
        <v>120.8904588</v>
      </c>
    </row>
    <row r="7" spans="1:5" x14ac:dyDescent="0.25">
      <c r="A7" t="s">
        <v>87</v>
      </c>
      <c r="B7" t="str">
        <f>VLOOKUP(A7,Table2[],2,FALSE)</f>
        <v>Sùqiān Shì</v>
      </c>
      <c r="C7">
        <v>1434088</v>
      </c>
      <c r="D7">
        <v>33.9644701</v>
      </c>
      <c r="E7">
        <v>118.26969939999999</v>
      </c>
    </row>
    <row r="8" spans="1:5" x14ac:dyDescent="0.25">
      <c r="A8" t="s">
        <v>12</v>
      </c>
      <c r="B8" t="str">
        <f>VLOOKUP(A8,Table2[],2,FALSE)</f>
        <v>Lìyáng Shì</v>
      </c>
      <c r="C8">
        <v>298889</v>
      </c>
      <c r="D8">
        <v>31.4178958</v>
      </c>
      <c r="E8">
        <v>119.47874710000001</v>
      </c>
    </row>
    <row r="9" spans="1:5" x14ac:dyDescent="0.25">
      <c r="A9" t="s">
        <v>6</v>
      </c>
      <c r="B9" t="str">
        <f>VLOOKUP(A9,Table2[],2,FALSE)</f>
        <v>Chángzhōu Shì</v>
      </c>
      <c r="C9">
        <v>1815970</v>
      </c>
      <c r="D9">
        <v>31.8122623</v>
      </c>
      <c r="E9">
        <v>119.96915389999999</v>
      </c>
    </row>
    <row r="10" spans="1:5" x14ac:dyDescent="0.25">
      <c r="A10" t="s">
        <v>161</v>
      </c>
      <c r="B10" t="str">
        <f>VLOOKUP(A10,Table2[],2,FALSE)</f>
        <v>Xīnyí Shì</v>
      </c>
      <c r="C10">
        <v>300511</v>
      </c>
      <c r="D10">
        <v>34.369701499999998</v>
      </c>
      <c r="E10">
        <v>118.3487597</v>
      </c>
    </row>
    <row r="11" spans="1:5" x14ac:dyDescent="0.25">
      <c r="A11" t="s">
        <v>155</v>
      </c>
      <c r="B11" t="str">
        <f>VLOOKUP(A11,Table2[],2,FALSE)</f>
        <v>Pīzhōu Shì</v>
      </c>
      <c r="C11">
        <v>343916</v>
      </c>
      <c r="D11">
        <v>34.340270199999999</v>
      </c>
      <c r="E11">
        <v>118.00681729999999</v>
      </c>
    </row>
    <row r="12" spans="1:5" x14ac:dyDescent="0.25">
      <c r="A12" t="s">
        <v>147</v>
      </c>
      <c r="B12" t="str">
        <f>VLOOKUP(A12,Table2[],2,FALSE)</f>
        <v>Xúzhōu Shì</v>
      </c>
      <c r="C12">
        <v>2763913</v>
      </c>
      <c r="D12">
        <v>34.266525799999997</v>
      </c>
      <c r="E12">
        <v>117.1810431</v>
      </c>
    </row>
    <row r="13" spans="1:5" x14ac:dyDescent="0.25">
      <c r="A13" t="s">
        <v>195</v>
      </c>
      <c r="B13" t="str">
        <f>VLOOKUP(A13,Table2[],2,FALSE)</f>
        <v>Yízhēng Shì</v>
      </c>
      <c r="C13">
        <v>59527</v>
      </c>
      <c r="D13">
        <v>32.275098900000003</v>
      </c>
      <c r="E13">
        <v>119.1790898</v>
      </c>
    </row>
    <row r="14" spans="1:5" x14ac:dyDescent="0.25">
      <c r="A14" t="s">
        <v>188</v>
      </c>
      <c r="B14" t="str">
        <f>VLOOKUP(A14,Table2[],2,FALSE)</f>
        <v>Gāoyóu Shì</v>
      </c>
      <c r="C14">
        <v>246131</v>
      </c>
      <c r="D14">
        <v>32.787542500000001</v>
      </c>
      <c r="E14">
        <v>119.4326277</v>
      </c>
    </row>
    <row r="15" spans="1:5" x14ac:dyDescent="0.25">
      <c r="A15" t="s">
        <v>184</v>
      </c>
      <c r="B15" t="str">
        <f>VLOOKUP(A15,Table2[],2,FALSE)</f>
        <v>Yángzhōu Shì</v>
      </c>
      <c r="C15">
        <v>813908</v>
      </c>
      <c r="D15">
        <v>32.3968554</v>
      </c>
      <c r="E15">
        <v>119.40776580000001</v>
      </c>
    </row>
    <row r="16" spans="1:5" x14ac:dyDescent="0.25">
      <c r="A16" t="s">
        <v>145</v>
      </c>
      <c r="B16" t="str">
        <f>VLOOKUP(A16,Table2[],2,FALSE)</f>
        <v>Yíxīng Shì</v>
      </c>
      <c r="C16">
        <v>424747</v>
      </c>
      <c r="D16">
        <v>31.349597200000002</v>
      </c>
      <c r="E16">
        <v>119.81725299999999</v>
      </c>
    </row>
    <row r="17" spans="1:5" x14ac:dyDescent="0.25">
      <c r="A17" t="s">
        <v>139</v>
      </c>
      <c r="B17" t="str">
        <f>VLOOKUP(A17,Table2[],2,FALSE)</f>
        <v>Jiāngyīn Shì</v>
      </c>
      <c r="C17">
        <v>727830</v>
      </c>
      <c r="D17">
        <v>31.9215518</v>
      </c>
      <c r="E17">
        <v>120.2808847</v>
      </c>
    </row>
    <row r="18" spans="1:5" x14ac:dyDescent="0.25">
      <c r="A18" t="s">
        <v>133</v>
      </c>
      <c r="B18" t="str">
        <f>VLOOKUP(A18,Table2[],2,FALSE)</f>
        <v>Wúxī Shì</v>
      </c>
      <c r="C18">
        <v>2964685</v>
      </c>
      <c r="D18">
        <v>31.5776626</v>
      </c>
      <c r="E18">
        <v>120.29527520000001</v>
      </c>
    </row>
    <row r="19" spans="1:5" x14ac:dyDescent="0.25">
      <c r="A19" t="s">
        <v>131</v>
      </c>
      <c r="B19" t="str">
        <f>VLOOKUP(A19,Table2[],2,FALSE)</f>
        <v>Xīnghuà Shì</v>
      </c>
      <c r="C19">
        <v>297283</v>
      </c>
      <c r="D19">
        <v>32.913915099999997</v>
      </c>
      <c r="E19">
        <v>119.84760350000001</v>
      </c>
    </row>
    <row r="20" spans="1:5" x14ac:dyDescent="0.25">
      <c r="A20" t="s">
        <v>127</v>
      </c>
      <c r="B20" t="str">
        <f>VLOOKUP(A20,Table2[],2,FALSE)</f>
        <v>Tàixīng Shì</v>
      </c>
      <c r="C20">
        <v>242377</v>
      </c>
      <c r="D20">
        <v>32.173858799999998</v>
      </c>
      <c r="E20">
        <v>120.0466771</v>
      </c>
    </row>
    <row r="21" spans="1:5" x14ac:dyDescent="0.25">
      <c r="A21" t="s">
        <v>125</v>
      </c>
      <c r="B21" t="str">
        <f>VLOOKUP(A21,Table2[],2,FALSE)</f>
        <v>Jìngjiāng Shì</v>
      </c>
      <c r="C21">
        <v>358774</v>
      </c>
      <c r="D21">
        <v>31.9861352</v>
      </c>
      <c r="E21">
        <v>120.2725083</v>
      </c>
    </row>
    <row r="22" spans="1:5" x14ac:dyDescent="0.25">
      <c r="A22" t="s">
        <v>117</v>
      </c>
      <c r="B22" t="str">
        <f>VLOOKUP(A22,Table2[],2,FALSE)</f>
        <v>Tàizhōu Shì</v>
      </c>
      <c r="C22">
        <v>739343</v>
      </c>
      <c r="D22">
        <v>32.457972900000001</v>
      </c>
      <c r="E22">
        <v>119.9181174</v>
      </c>
    </row>
    <row r="23" spans="1:5" x14ac:dyDescent="0.25">
      <c r="A23" t="s">
        <v>21</v>
      </c>
      <c r="B23" t="str">
        <f>VLOOKUP(A23,Table2[],2,FALSE)</f>
        <v>Huái'ān Shì</v>
      </c>
      <c r="C23">
        <v>2491927</v>
      </c>
      <c r="D23">
        <v>33.552478499999999</v>
      </c>
      <c r="E23">
        <v>119.1075773</v>
      </c>
    </row>
    <row r="24" spans="1:5" x14ac:dyDescent="0.25">
      <c r="A24" t="s">
        <v>171</v>
      </c>
      <c r="B24" t="str">
        <f>VLOOKUP(A24,Table2[],2,FALSE)</f>
        <v>Dōngtái Shì</v>
      </c>
      <c r="C24">
        <v>40174</v>
      </c>
      <c r="D24">
        <v>32.853621599999997</v>
      </c>
      <c r="E24">
        <v>120.31224640000001</v>
      </c>
    </row>
    <row r="25" spans="1:5" x14ac:dyDescent="0.25">
      <c r="A25" t="s">
        <v>165</v>
      </c>
      <c r="B25" t="str">
        <f>VLOOKUP(A25,Table2[],2,FALSE)</f>
        <v>Yánchéng Shì</v>
      </c>
      <c r="C25">
        <v>2135190</v>
      </c>
      <c r="D25">
        <v>33.349558999999999</v>
      </c>
      <c r="E25">
        <v>120.15770190000001</v>
      </c>
    </row>
    <row r="26" spans="1:5" x14ac:dyDescent="0.25">
      <c r="A26" t="s">
        <v>107</v>
      </c>
      <c r="B26" t="str">
        <f>VLOOKUP(A26,Table2[],2,FALSE)</f>
        <v>Tàicāng Shì</v>
      </c>
      <c r="C26">
        <v>144313</v>
      </c>
      <c r="D26">
        <v>31.4590371</v>
      </c>
      <c r="E26">
        <v>121.1264772</v>
      </c>
    </row>
    <row r="27" spans="1:5" x14ac:dyDescent="0.25">
      <c r="A27" t="s">
        <v>100</v>
      </c>
      <c r="B27" t="str">
        <f>VLOOKUP(A27,Table2[],2,FALSE)</f>
        <v>Chángshú Shì</v>
      </c>
      <c r="C27">
        <v>785215</v>
      </c>
      <c r="D27">
        <v>31.657295399999999</v>
      </c>
      <c r="E27">
        <v>120.7480757</v>
      </c>
    </row>
    <row r="28" spans="1:5" x14ac:dyDescent="0.25">
      <c r="A28" t="s">
        <v>115</v>
      </c>
      <c r="B28" t="str">
        <f>VLOOKUP(A28,Table2[],2,FALSE)</f>
        <v>Zhāngjiāgăng Shì</v>
      </c>
      <c r="C28">
        <v>19734</v>
      </c>
      <c r="D28">
        <v>31.8782976</v>
      </c>
      <c r="E28">
        <v>120.55145950000001</v>
      </c>
    </row>
    <row r="29" spans="1:5" x14ac:dyDescent="0.25">
      <c r="A29" t="s">
        <v>105</v>
      </c>
      <c r="B29" t="str">
        <f>VLOOKUP(A29,Table2[],2,FALSE)</f>
        <v>Kūnshān Shì</v>
      </c>
      <c r="C29">
        <v>376962</v>
      </c>
      <c r="D29">
        <v>31.386932300000002</v>
      </c>
      <c r="E29">
        <v>120.97646829999999</v>
      </c>
    </row>
    <row r="30" spans="1:5" x14ac:dyDescent="0.25">
      <c r="A30" t="s">
        <v>98</v>
      </c>
      <c r="B30" t="str">
        <f>VLOOKUP(A30,Table2[],2,FALSE)</f>
        <v>Sūzhōu Shì</v>
      </c>
      <c r="C30">
        <v>3323122</v>
      </c>
      <c r="D30">
        <v>31.301693499999999</v>
      </c>
      <c r="E30">
        <v>120.5810725</v>
      </c>
    </row>
    <row r="31" spans="1:5" x14ac:dyDescent="0.25">
      <c r="A31" t="s">
        <v>37</v>
      </c>
      <c r="B31" t="str">
        <f>VLOOKUP(A31,Table2[],2,FALSE)</f>
        <v>Liányúngăng Shì</v>
      </c>
      <c r="C31">
        <v>1215040</v>
      </c>
      <c r="D31">
        <v>34.5933134</v>
      </c>
      <c r="E31">
        <v>119.21716619999999</v>
      </c>
    </row>
    <row r="32" spans="1:5" x14ac:dyDescent="0.25">
      <c r="A32" t="s">
        <v>201</v>
      </c>
      <c r="B32" t="str">
        <f>VLOOKUP(A32,Table2[],2,FALSE)</f>
        <v>Dānyáng Shì</v>
      </c>
      <c r="C32">
        <v>364407</v>
      </c>
      <c r="D32">
        <v>32.0109736</v>
      </c>
      <c r="E32">
        <v>119.6012702</v>
      </c>
    </row>
    <row r="33" spans="1:5" x14ac:dyDescent="0.25">
      <c r="A33" t="s">
        <v>204</v>
      </c>
      <c r="B33" t="str">
        <f>VLOOKUP(A33,Table2[],2,FALSE)</f>
        <v>Jùróng Shì</v>
      </c>
      <c r="C33">
        <v>264242</v>
      </c>
      <c r="D33">
        <v>31.947823700000001</v>
      </c>
      <c r="E33">
        <v>119.1633971</v>
      </c>
    </row>
    <row r="34" spans="1:5" x14ac:dyDescent="0.25">
      <c r="A34" t="s">
        <v>208</v>
      </c>
      <c r="B34" t="str">
        <f>VLOOKUP(A34,Table2[],2,FALSE)</f>
        <v>Yángzhōng Shì</v>
      </c>
      <c r="C34">
        <v>184985</v>
      </c>
      <c r="D34">
        <v>32.237529700000003</v>
      </c>
      <c r="E34">
        <v>119.7921913</v>
      </c>
    </row>
    <row r="35" spans="1:5" x14ac:dyDescent="0.25">
      <c r="A35" t="s">
        <v>197</v>
      </c>
      <c r="B35" t="str">
        <f>VLOOKUP(A35,Table2[],2,FALSE)</f>
        <v>Zhènjiāng Shì</v>
      </c>
      <c r="C35">
        <v>918277</v>
      </c>
      <c r="D35">
        <v>32.189195900000001</v>
      </c>
      <c r="E35">
        <v>119.4200069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0CC-A89A-47B9-88D4-63201EC82D27}">
  <dimension ref="A1:I765"/>
  <sheetViews>
    <sheetView workbookViewId="0"/>
  </sheetViews>
  <sheetFormatPr defaultRowHeight="15" x14ac:dyDescent="0.25"/>
  <sheetData>
    <row r="1" spans="1:9" x14ac:dyDescent="0.25">
      <c r="A1" t="s">
        <v>232</v>
      </c>
      <c r="B1" t="s">
        <v>3281</v>
      </c>
      <c r="C1" t="s">
        <v>236</v>
      </c>
      <c r="D1">
        <v>34.383565269999998</v>
      </c>
      <c r="E1" t="s">
        <v>233</v>
      </c>
      <c r="F1">
        <v>118.5971653</v>
      </c>
      <c r="G1" t="s">
        <v>234</v>
      </c>
      <c r="H1">
        <v>55298</v>
      </c>
      <c r="I1" t="s">
        <v>235</v>
      </c>
    </row>
    <row r="2" spans="1:9" x14ac:dyDescent="0.25">
      <c r="A2" t="s">
        <v>232</v>
      </c>
      <c r="B2" t="s">
        <v>3080</v>
      </c>
      <c r="C2" t="s">
        <v>236</v>
      </c>
      <c r="D2">
        <v>33.943301290000001</v>
      </c>
      <c r="E2" t="s">
        <v>233</v>
      </c>
      <c r="F2">
        <v>118.7143846</v>
      </c>
      <c r="G2" t="s">
        <v>234</v>
      </c>
      <c r="H2">
        <v>75778</v>
      </c>
      <c r="I2" t="s">
        <v>235</v>
      </c>
    </row>
    <row r="3" spans="1:9" x14ac:dyDescent="0.25">
      <c r="A3" t="s">
        <v>232</v>
      </c>
      <c r="B3" t="s">
        <v>4938</v>
      </c>
      <c r="C3" t="s">
        <v>236</v>
      </c>
      <c r="D3">
        <v>34.372306279999997</v>
      </c>
      <c r="E3" t="s">
        <v>233</v>
      </c>
      <c r="F3">
        <v>118.7361228</v>
      </c>
      <c r="G3" t="s">
        <v>234</v>
      </c>
      <c r="H3">
        <v>55617</v>
      </c>
      <c r="I3" t="s">
        <v>235</v>
      </c>
    </row>
    <row r="4" spans="1:9" x14ac:dyDescent="0.25">
      <c r="A4" t="s">
        <v>232</v>
      </c>
      <c r="B4" t="s">
        <v>4939</v>
      </c>
      <c r="C4" t="s">
        <v>236</v>
      </c>
      <c r="D4">
        <v>33.097070930000001</v>
      </c>
      <c r="E4" t="s">
        <v>233</v>
      </c>
      <c r="F4">
        <v>120.07634349999999</v>
      </c>
      <c r="G4" t="s">
        <v>234</v>
      </c>
      <c r="H4">
        <v>51651</v>
      </c>
      <c r="I4" t="s">
        <v>235</v>
      </c>
    </row>
    <row r="5" spans="1:9" x14ac:dyDescent="0.25">
      <c r="A5" t="s">
        <v>232</v>
      </c>
      <c r="B5" t="s">
        <v>4940</v>
      </c>
      <c r="C5" t="s">
        <v>236</v>
      </c>
      <c r="D5">
        <v>32.727829139999997</v>
      </c>
      <c r="E5" t="s">
        <v>233</v>
      </c>
      <c r="F5">
        <v>120.4112422</v>
      </c>
      <c r="G5" t="s">
        <v>234</v>
      </c>
      <c r="H5">
        <v>44604</v>
      </c>
      <c r="I5" t="s">
        <v>235</v>
      </c>
    </row>
    <row r="6" spans="1:9" x14ac:dyDescent="0.25">
      <c r="A6" t="s">
        <v>232</v>
      </c>
      <c r="B6" t="s">
        <v>3282</v>
      </c>
      <c r="C6" t="s">
        <v>236</v>
      </c>
      <c r="D6">
        <v>34.840514429999999</v>
      </c>
      <c r="E6" t="s">
        <v>233</v>
      </c>
      <c r="F6">
        <v>116.79577020000001</v>
      </c>
      <c r="G6" t="s">
        <v>234</v>
      </c>
      <c r="H6">
        <v>82181</v>
      </c>
      <c r="I6" t="s">
        <v>235</v>
      </c>
    </row>
    <row r="7" spans="1:9" x14ac:dyDescent="0.25">
      <c r="A7" t="s">
        <v>232</v>
      </c>
      <c r="B7" t="s">
        <v>3452</v>
      </c>
      <c r="C7" t="s">
        <v>236</v>
      </c>
      <c r="D7">
        <v>33.197701790000004</v>
      </c>
      <c r="E7" t="s">
        <v>233</v>
      </c>
      <c r="F7">
        <v>119.315353</v>
      </c>
      <c r="G7" t="s">
        <v>234</v>
      </c>
      <c r="H7">
        <v>248543</v>
      </c>
      <c r="I7" t="s">
        <v>235</v>
      </c>
    </row>
    <row r="8" spans="1:9" x14ac:dyDescent="0.25">
      <c r="A8" t="s">
        <v>232</v>
      </c>
      <c r="B8" t="s">
        <v>3141</v>
      </c>
      <c r="C8" t="s">
        <v>236</v>
      </c>
      <c r="D8">
        <v>31.459257780000002</v>
      </c>
      <c r="E8" t="s">
        <v>233</v>
      </c>
      <c r="F8">
        <v>120.8705844</v>
      </c>
      <c r="G8" t="s">
        <v>234</v>
      </c>
      <c r="H8">
        <v>103162</v>
      </c>
      <c r="I8" t="s">
        <v>235</v>
      </c>
    </row>
    <row r="9" spans="1:9" x14ac:dyDescent="0.25">
      <c r="A9" t="s">
        <v>232</v>
      </c>
      <c r="B9" t="s">
        <v>3016</v>
      </c>
      <c r="C9" t="s">
        <v>236</v>
      </c>
      <c r="D9">
        <v>32.670780819999997</v>
      </c>
      <c r="E9" t="s">
        <v>233</v>
      </c>
      <c r="F9">
        <v>120.2839992</v>
      </c>
      <c r="G9" t="s">
        <v>234</v>
      </c>
      <c r="H9">
        <v>26955</v>
      </c>
      <c r="I9" t="s">
        <v>235</v>
      </c>
    </row>
    <row r="10" spans="1:9" x14ac:dyDescent="0.25">
      <c r="A10" t="s">
        <v>232</v>
      </c>
      <c r="B10" t="s">
        <v>3365</v>
      </c>
      <c r="C10" t="s">
        <v>236</v>
      </c>
      <c r="D10">
        <v>33.033326989999999</v>
      </c>
      <c r="E10" t="s">
        <v>233</v>
      </c>
      <c r="F10">
        <v>120.358671</v>
      </c>
      <c r="G10" t="s">
        <v>234</v>
      </c>
      <c r="H10">
        <v>34366</v>
      </c>
      <c r="I10" t="s">
        <v>235</v>
      </c>
    </row>
    <row r="11" spans="1:9" x14ac:dyDescent="0.25">
      <c r="A11" t="s">
        <v>232</v>
      </c>
      <c r="B11" t="s">
        <v>2964</v>
      </c>
      <c r="C11" t="s">
        <v>236</v>
      </c>
      <c r="D11">
        <v>34.085898980000003</v>
      </c>
      <c r="E11" t="s">
        <v>233</v>
      </c>
      <c r="F11">
        <v>119.516823</v>
      </c>
      <c r="G11" t="s">
        <v>234</v>
      </c>
      <c r="H11">
        <v>45586</v>
      </c>
      <c r="I11" t="s">
        <v>235</v>
      </c>
    </row>
    <row r="12" spans="1:9" x14ac:dyDescent="0.25">
      <c r="A12" t="s">
        <v>232</v>
      </c>
      <c r="B12" t="s">
        <v>4941</v>
      </c>
      <c r="C12" t="s">
        <v>236</v>
      </c>
      <c r="D12">
        <v>31.58993735</v>
      </c>
      <c r="E12" t="s">
        <v>233</v>
      </c>
      <c r="F12">
        <v>119.1619455</v>
      </c>
      <c r="G12" t="s">
        <v>234</v>
      </c>
      <c r="H12">
        <v>32427</v>
      </c>
      <c r="I12" t="s">
        <v>235</v>
      </c>
    </row>
    <row r="13" spans="1:9" x14ac:dyDescent="0.25">
      <c r="A13" t="s">
        <v>232</v>
      </c>
      <c r="B13" t="s">
        <v>4942</v>
      </c>
      <c r="C13" t="s">
        <v>236</v>
      </c>
      <c r="D13">
        <v>32.415386789999999</v>
      </c>
      <c r="E13" t="s">
        <v>233</v>
      </c>
      <c r="F13">
        <v>119.97700639999999</v>
      </c>
      <c r="G13" t="s">
        <v>234</v>
      </c>
      <c r="H13">
        <v>19294</v>
      </c>
      <c r="I13" t="s">
        <v>235</v>
      </c>
    </row>
    <row r="14" spans="1:9" x14ac:dyDescent="0.25">
      <c r="A14" t="s">
        <v>232</v>
      </c>
      <c r="B14" t="s">
        <v>3192</v>
      </c>
      <c r="C14" t="s">
        <v>236</v>
      </c>
      <c r="D14">
        <v>32.500614120000002</v>
      </c>
      <c r="E14" t="s">
        <v>233</v>
      </c>
      <c r="F14">
        <v>120.22065189999999</v>
      </c>
      <c r="G14" t="s">
        <v>234</v>
      </c>
      <c r="H14">
        <v>40589</v>
      </c>
      <c r="I14" t="s">
        <v>235</v>
      </c>
    </row>
    <row r="15" spans="1:9" x14ac:dyDescent="0.25">
      <c r="A15" t="s">
        <v>232</v>
      </c>
      <c r="B15" t="s">
        <v>3017</v>
      </c>
      <c r="C15" t="s">
        <v>236</v>
      </c>
      <c r="D15">
        <v>32.26190536</v>
      </c>
      <c r="E15" t="s">
        <v>233</v>
      </c>
      <c r="F15">
        <v>120.74906180000001</v>
      </c>
      <c r="G15" t="s">
        <v>234</v>
      </c>
      <c r="H15">
        <v>111706</v>
      </c>
      <c r="I15" t="s">
        <v>235</v>
      </c>
    </row>
    <row r="16" spans="1:9" x14ac:dyDescent="0.25">
      <c r="A16" t="s">
        <v>232</v>
      </c>
      <c r="B16" t="s">
        <v>2965</v>
      </c>
      <c r="C16" t="s">
        <v>236</v>
      </c>
      <c r="D16">
        <v>34.577202710000002</v>
      </c>
      <c r="E16" t="s">
        <v>233</v>
      </c>
      <c r="F16">
        <v>118.9368691</v>
      </c>
      <c r="G16" t="s">
        <v>234</v>
      </c>
      <c r="H16">
        <v>50231</v>
      </c>
      <c r="I16" t="s">
        <v>235</v>
      </c>
    </row>
    <row r="17" spans="1:9" x14ac:dyDescent="0.25">
      <c r="A17" t="s">
        <v>232</v>
      </c>
      <c r="B17" t="s">
        <v>3510</v>
      </c>
      <c r="C17" t="s">
        <v>236</v>
      </c>
      <c r="D17">
        <v>31.978277460000001</v>
      </c>
      <c r="E17" t="s">
        <v>233</v>
      </c>
      <c r="F17">
        <v>119.3036717</v>
      </c>
      <c r="G17" t="s">
        <v>234</v>
      </c>
      <c r="H17">
        <v>39228</v>
      </c>
      <c r="I17" t="s">
        <v>235</v>
      </c>
    </row>
    <row r="18" spans="1:9" x14ac:dyDescent="0.25">
      <c r="A18" t="s">
        <v>232</v>
      </c>
      <c r="B18" t="s">
        <v>3366</v>
      </c>
      <c r="C18" t="s">
        <v>236</v>
      </c>
      <c r="D18">
        <v>34.123770280000002</v>
      </c>
      <c r="E18" t="s">
        <v>233</v>
      </c>
      <c r="F18">
        <v>120.0073178</v>
      </c>
      <c r="G18" t="s">
        <v>234</v>
      </c>
      <c r="H18">
        <v>35745</v>
      </c>
      <c r="I18" t="s">
        <v>235</v>
      </c>
    </row>
    <row r="19" spans="1:9" x14ac:dyDescent="0.25">
      <c r="A19" t="s">
        <v>232</v>
      </c>
      <c r="B19" t="s">
        <v>3453</v>
      </c>
      <c r="C19" t="s">
        <v>236</v>
      </c>
      <c r="D19">
        <v>32.285300909999997</v>
      </c>
      <c r="E19" t="s">
        <v>233</v>
      </c>
      <c r="F19">
        <v>119.4163408</v>
      </c>
      <c r="G19" t="s">
        <v>234</v>
      </c>
      <c r="H19">
        <v>25576</v>
      </c>
      <c r="I19" t="s">
        <v>235</v>
      </c>
    </row>
    <row r="20" spans="1:9" x14ac:dyDescent="0.25">
      <c r="A20" t="s">
        <v>232</v>
      </c>
      <c r="B20" t="s">
        <v>3283</v>
      </c>
      <c r="C20" t="s">
        <v>236</v>
      </c>
      <c r="D20">
        <v>34.190191609999999</v>
      </c>
      <c r="E20" t="s">
        <v>233</v>
      </c>
      <c r="F20">
        <v>117.9164148</v>
      </c>
      <c r="G20" t="s">
        <v>234</v>
      </c>
      <c r="H20">
        <v>38894</v>
      </c>
      <c r="I20" t="s">
        <v>235</v>
      </c>
    </row>
    <row r="21" spans="1:9" x14ac:dyDescent="0.25">
      <c r="A21" t="s">
        <v>232</v>
      </c>
      <c r="B21" t="s">
        <v>3081</v>
      </c>
      <c r="C21" t="s">
        <v>236</v>
      </c>
      <c r="D21">
        <v>33.306410300000003</v>
      </c>
      <c r="E21" t="s">
        <v>233</v>
      </c>
      <c r="F21">
        <v>118.47850440000001</v>
      </c>
      <c r="G21" t="s">
        <v>234</v>
      </c>
      <c r="H21">
        <v>43143</v>
      </c>
      <c r="I21" t="s">
        <v>235</v>
      </c>
    </row>
    <row r="22" spans="1:9" x14ac:dyDescent="0.25">
      <c r="A22" t="s">
        <v>232</v>
      </c>
      <c r="B22" t="s">
        <v>3367</v>
      </c>
      <c r="C22" t="s">
        <v>236</v>
      </c>
      <c r="D22">
        <v>33.689877979999999</v>
      </c>
      <c r="E22" t="s">
        <v>233</v>
      </c>
      <c r="F22">
        <v>119.5929312</v>
      </c>
      <c r="G22" t="s">
        <v>234</v>
      </c>
      <c r="H22">
        <v>35235</v>
      </c>
      <c r="I22" t="s">
        <v>235</v>
      </c>
    </row>
    <row r="23" spans="1:9" x14ac:dyDescent="0.25">
      <c r="A23" t="s">
        <v>232</v>
      </c>
      <c r="B23" t="s">
        <v>3018</v>
      </c>
      <c r="C23" t="s">
        <v>236</v>
      </c>
      <c r="D23">
        <v>32.297663030000002</v>
      </c>
      <c r="E23" t="s">
        <v>233</v>
      </c>
      <c r="F23">
        <v>120.41442240000001</v>
      </c>
      <c r="G23" t="s">
        <v>234</v>
      </c>
      <c r="H23">
        <v>153343</v>
      </c>
      <c r="I23" t="s">
        <v>235</v>
      </c>
    </row>
    <row r="24" spans="1:9" x14ac:dyDescent="0.25">
      <c r="A24" t="s">
        <v>232</v>
      </c>
      <c r="B24" t="s">
        <v>2966</v>
      </c>
      <c r="C24" t="s">
        <v>236</v>
      </c>
      <c r="D24">
        <v>34.489033149999997</v>
      </c>
      <c r="E24" t="s">
        <v>233</v>
      </c>
      <c r="F24">
        <v>119.2792699</v>
      </c>
      <c r="G24" t="s">
        <v>234</v>
      </c>
      <c r="H24">
        <v>57121</v>
      </c>
      <c r="I24" t="s">
        <v>235</v>
      </c>
    </row>
    <row r="25" spans="1:9" x14ac:dyDescent="0.25">
      <c r="A25" t="s">
        <v>232</v>
      </c>
      <c r="B25" t="s">
        <v>2967</v>
      </c>
      <c r="C25" t="s">
        <v>236</v>
      </c>
      <c r="D25">
        <v>34.854037660000003</v>
      </c>
      <c r="E25" t="s">
        <v>233</v>
      </c>
      <c r="F25">
        <v>118.8409018</v>
      </c>
      <c r="G25" t="s">
        <v>234</v>
      </c>
      <c r="H25">
        <v>75743</v>
      </c>
      <c r="I25" t="s">
        <v>235</v>
      </c>
    </row>
    <row r="26" spans="1:9" x14ac:dyDescent="0.25">
      <c r="A26" t="s">
        <v>232</v>
      </c>
      <c r="B26" t="s">
        <v>3019</v>
      </c>
      <c r="C26" t="s">
        <v>236</v>
      </c>
      <c r="D26">
        <v>32.1080726</v>
      </c>
      <c r="E26" t="s">
        <v>233</v>
      </c>
      <c r="F26">
        <v>121.4674871</v>
      </c>
      <c r="G26" t="s">
        <v>234</v>
      </c>
      <c r="H26">
        <v>44316</v>
      </c>
      <c r="I26" t="s">
        <v>235</v>
      </c>
    </row>
    <row r="27" spans="1:9" x14ac:dyDescent="0.25">
      <c r="A27" t="s">
        <v>232</v>
      </c>
      <c r="B27" t="s">
        <v>3511</v>
      </c>
      <c r="C27" t="s">
        <v>236</v>
      </c>
      <c r="D27">
        <v>32.147863319999999</v>
      </c>
      <c r="E27" t="s">
        <v>233</v>
      </c>
      <c r="F27">
        <v>119.08691570000001</v>
      </c>
      <c r="G27" t="s">
        <v>234</v>
      </c>
      <c r="H27">
        <v>22962</v>
      </c>
      <c r="I27" t="s">
        <v>235</v>
      </c>
    </row>
    <row r="28" spans="1:9" x14ac:dyDescent="0.25">
      <c r="A28" t="s">
        <v>232</v>
      </c>
      <c r="B28" t="s">
        <v>2903</v>
      </c>
      <c r="C28" t="s">
        <v>236</v>
      </c>
      <c r="D28">
        <v>33.145841910000001</v>
      </c>
      <c r="E28" t="s">
        <v>233</v>
      </c>
      <c r="F28">
        <v>118.2729413</v>
      </c>
      <c r="G28" t="s">
        <v>234</v>
      </c>
      <c r="H28">
        <v>67301</v>
      </c>
      <c r="I28" t="s">
        <v>235</v>
      </c>
    </row>
    <row r="29" spans="1:9" x14ac:dyDescent="0.25">
      <c r="A29" t="s">
        <v>232</v>
      </c>
      <c r="B29" t="s">
        <v>3368</v>
      </c>
      <c r="C29" t="s">
        <v>236</v>
      </c>
      <c r="D29">
        <v>33.622394319999998</v>
      </c>
      <c r="E29" t="s">
        <v>233</v>
      </c>
      <c r="F29">
        <v>119.80578920000001</v>
      </c>
      <c r="G29" t="s">
        <v>234</v>
      </c>
      <c r="H29">
        <v>19366</v>
      </c>
      <c r="I29" t="s">
        <v>235</v>
      </c>
    </row>
    <row r="30" spans="1:9" x14ac:dyDescent="0.25">
      <c r="A30" t="s">
        <v>232</v>
      </c>
      <c r="B30" t="s">
        <v>3512</v>
      </c>
      <c r="C30" t="s">
        <v>236</v>
      </c>
      <c r="D30">
        <v>31.9301271</v>
      </c>
      <c r="E30" t="s">
        <v>233</v>
      </c>
      <c r="F30">
        <v>119.3674776</v>
      </c>
      <c r="G30" t="s">
        <v>234</v>
      </c>
      <c r="H30">
        <v>22586</v>
      </c>
      <c r="I30" t="s">
        <v>235</v>
      </c>
    </row>
    <row r="31" spans="1:9" x14ac:dyDescent="0.25">
      <c r="A31" t="s">
        <v>232</v>
      </c>
      <c r="B31" t="s">
        <v>3513</v>
      </c>
      <c r="C31" t="s">
        <v>236</v>
      </c>
      <c r="D31">
        <v>32.108506140000003</v>
      </c>
      <c r="E31" t="s">
        <v>233</v>
      </c>
      <c r="F31">
        <v>119.8926687</v>
      </c>
      <c r="G31" t="s">
        <v>234</v>
      </c>
      <c r="H31">
        <v>34458</v>
      </c>
      <c r="I31" t="s">
        <v>235</v>
      </c>
    </row>
    <row r="32" spans="1:9" x14ac:dyDescent="0.25">
      <c r="A32" t="s">
        <v>232</v>
      </c>
      <c r="B32" t="s">
        <v>3369</v>
      </c>
      <c r="C32" t="s">
        <v>236</v>
      </c>
      <c r="D32">
        <v>34.109805809999997</v>
      </c>
      <c r="E32" t="s">
        <v>233</v>
      </c>
      <c r="F32">
        <v>120.09677569999999</v>
      </c>
      <c r="G32" t="s">
        <v>234</v>
      </c>
      <c r="H32">
        <v>57974</v>
      </c>
      <c r="I32" t="s">
        <v>235</v>
      </c>
    </row>
    <row r="33" spans="1:9" x14ac:dyDescent="0.25">
      <c r="A33" t="s">
        <v>232</v>
      </c>
      <c r="B33" t="s">
        <v>3284</v>
      </c>
      <c r="C33" t="s">
        <v>236</v>
      </c>
      <c r="D33">
        <v>34.231244169999997</v>
      </c>
      <c r="E33" t="s">
        <v>233</v>
      </c>
      <c r="F33">
        <v>117.6946885</v>
      </c>
      <c r="G33" t="s">
        <v>234</v>
      </c>
      <c r="H33">
        <v>65830</v>
      </c>
      <c r="I33" t="s">
        <v>235</v>
      </c>
    </row>
    <row r="34" spans="1:9" x14ac:dyDescent="0.25">
      <c r="A34" t="s">
        <v>232</v>
      </c>
      <c r="B34" t="s">
        <v>2968</v>
      </c>
      <c r="C34" t="s">
        <v>236</v>
      </c>
      <c r="D34">
        <v>34.211086260000002</v>
      </c>
      <c r="E34" t="s">
        <v>233</v>
      </c>
      <c r="F34">
        <v>119.4034427</v>
      </c>
      <c r="G34" t="s">
        <v>234</v>
      </c>
      <c r="H34">
        <v>27766</v>
      </c>
      <c r="I34" t="s">
        <v>235</v>
      </c>
    </row>
    <row r="35" spans="1:9" x14ac:dyDescent="0.25">
      <c r="A35" t="s">
        <v>232</v>
      </c>
      <c r="B35" t="s">
        <v>3020</v>
      </c>
      <c r="C35" t="s">
        <v>236</v>
      </c>
      <c r="D35">
        <v>31.827486310000001</v>
      </c>
      <c r="E35" t="s">
        <v>233</v>
      </c>
      <c r="F35">
        <v>121.52446089999999</v>
      </c>
      <c r="G35" t="s">
        <v>234</v>
      </c>
      <c r="H35">
        <v>59944</v>
      </c>
      <c r="I35" t="s">
        <v>235</v>
      </c>
    </row>
    <row r="36" spans="1:9" x14ac:dyDescent="0.25">
      <c r="A36" t="s">
        <v>232</v>
      </c>
      <c r="B36" t="s">
        <v>2870</v>
      </c>
      <c r="C36" t="s">
        <v>236</v>
      </c>
      <c r="D36">
        <v>31.850346999999999</v>
      </c>
      <c r="E36" t="s">
        <v>233</v>
      </c>
      <c r="F36">
        <v>119.8133643</v>
      </c>
      <c r="G36" t="s">
        <v>234</v>
      </c>
      <c r="H36">
        <v>63928</v>
      </c>
      <c r="I36" t="s">
        <v>235</v>
      </c>
    </row>
    <row r="37" spans="1:9" x14ac:dyDescent="0.25">
      <c r="A37" t="s">
        <v>232</v>
      </c>
      <c r="B37" t="s">
        <v>3370</v>
      </c>
      <c r="C37" t="s">
        <v>236</v>
      </c>
      <c r="D37">
        <v>33.220456650000003</v>
      </c>
      <c r="E37" t="s">
        <v>233</v>
      </c>
      <c r="F37">
        <v>120.2340014</v>
      </c>
      <c r="G37" t="s">
        <v>234</v>
      </c>
      <c r="H37">
        <v>31414</v>
      </c>
      <c r="I37" t="s">
        <v>235</v>
      </c>
    </row>
    <row r="38" spans="1:9" x14ac:dyDescent="0.25">
      <c r="A38" t="s">
        <v>232</v>
      </c>
      <c r="B38" t="s">
        <v>3514</v>
      </c>
      <c r="C38" t="s">
        <v>236</v>
      </c>
      <c r="D38">
        <v>32.049754100000001</v>
      </c>
      <c r="E38" t="s">
        <v>233</v>
      </c>
      <c r="F38">
        <v>119.2725634</v>
      </c>
      <c r="G38" t="s">
        <v>234</v>
      </c>
      <c r="H38">
        <v>34486</v>
      </c>
      <c r="I38" t="s">
        <v>235</v>
      </c>
    </row>
    <row r="39" spans="1:9" x14ac:dyDescent="0.25">
      <c r="A39" t="s">
        <v>232</v>
      </c>
      <c r="B39" t="s">
        <v>3285</v>
      </c>
      <c r="C39" t="s">
        <v>236</v>
      </c>
      <c r="D39">
        <v>34.425249749999999</v>
      </c>
      <c r="E39" t="s">
        <v>233</v>
      </c>
      <c r="F39">
        <v>117.6147545</v>
      </c>
      <c r="G39" t="s">
        <v>234</v>
      </c>
      <c r="H39">
        <v>46260</v>
      </c>
      <c r="I39" t="s">
        <v>235</v>
      </c>
    </row>
    <row r="40" spans="1:9" x14ac:dyDescent="0.25">
      <c r="A40" t="s">
        <v>232</v>
      </c>
      <c r="B40" t="s">
        <v>2871</v>
      </c>
      <c r="C40" t="s">
        <v>236</v>
      </c>
      <c r="D40">
        <v>31.55493809</v>
      </c>
      <c r="E40" t="s">
        <v>233</v>
      </c>
      <c r="F40">
        <v>119.4288748</v>
      </c>
      <c r="G40" t="s">
        <v>234</v>
      </c>
      <c r="H40">
        <v>53403</v>
      </c>
      <c r="I40" t="s">
        <v>235</v>
      </c>
    </row>
    <row r="41" spans="1:9" x14ac:dyDescent="0.25">
      <c r="A41" t="s">
        <v>232</v>
      </c>
      <c r="B41" t="s">
        <v>3021</v>
      </c>
      <c r="C41" t="s">
        <v>236</v>
      </c>
      <c r="D41">
        <v>32.557523930000002</v>
      </c>
      <c r="E41" t="s">
        <v>233</v>
      </c>
      <c r="F41">
        <v>120.8749715</v>
      </c>
      <c r="G41" t="s">
        <v>234</v>
      </c>
      <c r="H41">
        <v>49240</v>
      </c>
      <c r="I41" t="s">
        <v>235</v>
      </c>
    </row>
    <row r="42" spans="1:9" x14ac:dyDescent="0.25">
      <c r="A42" t="s">
        <v>232</v>
      </c>
      <c r="B42" t="s">
        <v>3371</v>
      </c>
      <c r="C42" t="s">
        <v>236</v>
      </c>
      <c r="D42">
        <v>34.142809919999998</v>
      </c>
      <c r="E42" t="s">
        <v>233</v>
      </c>
      <c r="F42">
        <v>120.24652020000001</v>
      </c>
      <c r="G42" t="s">
        <v>234</v>
      </c>
      <c r="H42">
        <v>105462</v>
      </c>
      <c r="I42" t="s">
        <v>235</v>
      </c>
    </row>
    <row r="43" spans="1:9" x14ac:dyDescent="0.25">
      <c r="A43" t="s">
        <v>232</v>
      </c>
      <c r="B43" t="s">
        <v>3372</v>
      </c>
      <c r="C43" t="s">
        <v>236</v>
      </c>
      <c r="D43">
        <v>34.219173980000001</v>
      </c>
      <c r="E43" t="s">
        <v>233</v>
      </c>
      <c r="F43">
        <v>120.0451249</v>
      </c>
      <c r="G43" t="s">
        <v>234</v>
      </c>
      <c r="H43">
        <v>78429</v>
      </c>
      <c r="I43" t="s">
        <v>235</v>
      </c>
    </row>
    <row r="44" spans="1:9" x14ac:dyDescent="0.25">
      <c r="A44" t="s">
        <v>232</v>
      </c>
      <c r="B44" t="s">
        <v>3193</v>
      </c>
      <c r="C44" t="s">
        <v>236</v>
      </c>
      <c r="D44">
        <v>32.160216320000004</v>
      </c>
      <c r="E44" t="s">
        <v>233</v>
      </c>
      <c r="F44">
        <v>119.9545758</v>
      </c>
      <c r="G44" t="s">
        <v>234</v>
      </c>
      <c r="H44">
        <v>90381</v>
      </c>
      <c r="I44" t="s">
        <v>235</v>
      </c>
    </row>
    <row r="45" spans="1:9" x14ac:dyDescent="0.25">
      <c r="A45" t="s">
        <v>232</v>
      </c>
      <c r="B45" t="s">
        <v>2904</v>
      </c>
      <c r="C45" t="s">
        <v>236</v>
      </c>
      <c r="D45">
        <v>33.517777680000002</v>
      </c>
      <c r="E45" t="s">
        <v>233</v>
      </c>
      <c r="F45">
        <v>119.44449849999999</v>
      </c>
      <c r="G45" t="s">
        <v>234</v>
      </c>
      <c r="H45">
        <v>66544</v>
      </c>
      <c r="I45" t="s">
        <v>235</v>
      </c>
    </row>
    <row r="46" spans="1:9" x14ac:dyDescent="0.25">
      <c r="A46" t="s">
        <v>232</v>
      </c>
      <c r="B46" t="s">
        <v>3373</v>
      </c>
      <c r="C46" t="s">
        <v>236</v>
      </c>
      <c r="D46">
        <v>33.317544089999998</v>
      </c>
      <c r="E46" t="s">
        <v>233</v>
      </c>
      <c r="F46">
        <v>120.3227231</v>
      </c>
      <c r="G46" t="s">
        <v>234</v>
      </c>
      <c r="H46">
        <v>53260</v>
      </c>
      <c r="I46" t="s">
        <v>235</v>
      </c>
    </row>
    <row r="47" spans="1:9" x14ac:dyDescent="0.25">
      <c r="A47" t="s">
        <v>232</v>
      </c>
      <c r="B47" t="s">
        <v>3082</v>
      </c>
      <c r="C47" t="s">
        <v>236</v>
      </c>
      <c r="D47">
        <v>33.815604630000003</v>
      </c>
      <c r="E47" t="s">
        <v>233</v>
      </c>
      <c r="F47">
        <v>118.2320771</v>
      </c>
      <c r="G47" t="s">
        <v>234</v>
      </c>
      <c r="H47">
        <v>43902</v>
      </c>
      <c r="I47" t="s">
        <v>235</v>
      </c>
    </row>
    <row r="48" spans="1:9" x14ac:dyDescent="0.25">
      <c r="A48" t="s">
        <v>232</v>
      </c>
      <c r="B48" t="s">
        <v>3083</v>
      </c>
      <c r="C48" t="s">
        <v>236</v>
      </c>
      <c r="D48">
        <v>33.974843290000003</v>
      </c>
      <c r="E48" t="s">
        <v>233</v>
      </c>
      <c r="F48">
        <v>118.1546438</v>
      </c>
      <c r="G48" t="s">
        <v>234</v>
      </c>
      <c r="H48">
        <v>37414</v>
      </c>
      <c r="I48" t="s">
        <v>235</v>
      </c>
    </row>
    <row r="49" spans="1:9" x14ac:dyDescent="0.25">
      <c r="A49" t="s">
        <v>232</v>
      </c>
      <c r="B49" t="s">
        <v>3374</v>
      </c>
      <c r="C49" t="s">
        <v>236</v>
      </c>
      <c r="D49">
        <v>33.96173787</v>
      </c>
      <c r="E49" t="s">
        <v>233</v>
      </c>
      <c r="F49">
        <v>119.9847457</v>
      </c>
      <c r="G49" t="s">
        <v>234</v>
      </c>
      <c r="H49">
        <v>45886</v>
      </c>
      <c r="I49" t="s">
        <v>235</v>
      </c>
    </row>
    <row r="50" spans="1:9" x14ac:dyDescent="0.25">
      <c r="A50" t="s">
        <v>232</v>
      </c>
      <c r="B50" t="s">
        <v>3022</v>
      </c>
      <c r="C50" t="s">
        <v>236</v>
      </c>
      <c r="D50">
        <v>32.251190000000001</v>
      </c>
      <c r="E50" t="s">
        <v>233</v>
      </c>
      <c r="F50">
        <v>121.0880377</v>
      </c>
      <c r="G50" t="s">
        <v>234</v>
      </c>
      <c r="H50">
        <v>43469</v>
      </c>
      <c r="I50" t="s">
        <v>235</v>
      </c>
    </row>
    <row r="51" spans="1:9" x14ac:dyDescent="0.25">
      <c r="A51" t="s">
        <v>232</v>
      </c>
      <c r="B51" t="s">
        <v>3454</v>
      </c>
      <c r="C51" t="s">
        <v>236</v>
      </c>
      <c r="D51">
        <v>33.332589110000001</v>
      </c>
      <c r="E51" t="s">
        <v>233</v>
      </c>
      <c r="F51">
        <v>119.4275696</v>
      </c>
      <c r="G51" t="s">
        <v>234</v>
      </c>
      <c r="H51">
        <v>44309</v>
      </c>
      <c r="I51" t="s">
        <v>235</v>
      </c>
    </row>
    <row r="52" spans="1:9" x14ac:dyDescent="0.25">
      <c r="A52" t="s">
        <v>232</v>
      </c>
      <c r="B52" t="s">
        <v>3375</v>
      </c>
      <c r="C52" t="s">
        <v>236</v>
      </c>
      <c r="D52">
        <v>33.046102500000003</v>
      </c>
      <c r="E52" t="s">
        <v>233</v>
      </c>
      <c r="F52">
        <v>120.6864156</v>
      </c>
      <c r="G52" t="s">
        <v>234</v>
      </c>
      <c r="H52">
        <v>24997</v>
      </c>
      <c r="I52" t="s">
        <v>235</v>
      </c>
    </row>
    <row r="53" spans="1:9" x14ac:dyDescent="0.25">
      <c r="A53" t="s">
        <v>232</v>
      </c>
      <c r="B53" t="s">
        <v>3286</v>
      </c>
      <c r="C53" t="s">
        <v>236</v>
      </c>
      <c r="D53">
        <v>34.282176970000002</v>
      </c>
      <c r="E53" t="s">
        <v>233</v>
      </c>
      <c r="F53">
        <v>118.1302056</v>
      </c>
      <c r="G53" t="s">
        <v>234</v>
      </c>
      <c r="H53">
        <v>65243</v>
      </c>
      <c r="I53" t="s">
        <v>235</v>
      </c>
    </row>
    <row r="54" spans="1:9" x14ac:dyDescent="0.25">
      <c r="A54" t="s">
        <v>232</v>
      </c>
      <c r="B54" t="s">
        <v>3376</v>
      </c>
      <c r="C54" t="s">
        <v>236</v>
      </c>
      <c r="D54">
        <v>32.958355779999998</v>
      </c>
      <c r="E54" t="s">
        <v>233</v>
      </c>
      <c r="F54">
        <v>120.3751122</v>
      </c>
      <c r="G54" t="s">
        <v>234</v>
      </c>
      <c r="H54">
        <v>34512</v>
      </c>
      <c r="I54" t="s">
        <v>235</v>
      </c>
    </row>
    <row r="55" spans="1:9" x14ac:dyDescent="0.25">
      <c r="A55" t="s">
        <v>232</v>
      </c>
      <c r="B55" t="s">
        <v>4943</v>
      </c>
      <c r="C55" t="s">
        <v>236</v>
      </c>
      <c r="D55">
        <v>32.375658809999997</v>
      </c>
      <c r="E55" t="s">
        <v>233</v>
      </c>
      <c r="F55">
        <v>120.9294822</v>
      </c>
      <c r="G55" t="s">
        <v>234</v>
      </c>
      <c r="H55">
        <v>77741</v>
      </c>
      <c r="I55" t="s">
        <v>235</v>
      </c>
    </row>
    <row r="56" spans="1:9" x14ac:dyDescent="0.25">
      <c r="A56" t="s">
        <v>232</v>
      </c>
      <c r="B56" t="s">
        <v>4944</v>
      </c>
      <c r="C56" t="s">
        <v>236</v>
      </c>
      <c r="D56">
        <v>34.568859580000002</v>
      </c>
      <c r="E56" t="s">
        <v>233</v>
      </c>
      <c r="F56">
        <v>117.9041047</v>
      </c>
      <c r="G56" t="s">
        <v>234</v>
      </c>
      <c r="H56">
        <v>30094</v>
      </c>
      <c r="I56" t="s">
        <v>235</v>
      </c>
    </row>
    <row r="57" spans="1:9" x14ac:dyDescent="0.25">
      <c r="A57" t="s">
        <v>232</v>
      </c>
      <c r="B57" t="s">
        <v>2905</v>
      </c>
      <c r="C57" t="s">
        <v>236</v>
      </c>
      <c r="D57">
        <v>33.267967179999999</v>
      </c>
      <c r="E57" t="s">
        <v>233</v>
      </c>
      <c r="F57">
        <v>119.0650124</v>
      </c>
      <c r="G57" t="s">
        <v>234</v>
      </c>
      <c r="H57">
        <v>43995</v>
      </c>
      <c r="I57" t="s">
        <v>235</v>
      </c>
    </row>
    <row r="58" spans="1:9" x14ac:dyDescent="0.25">
      <c r="A58" t="s">
        <v>232</v>
      </c>
      <c r="B58" t="s">
        <v>3023</v>
      </c>
      <c r="C58" t="s">
        <v>236</v>
      </c>
      <c r="D58">
        <v>32.454691799999999</v>
      </c>
      <c r="E58" t="s">
        <v>233</v>
      </c>
      <c r="F58">
        <v>120.5332353</v>
      </c>
      <c r="G58" t="s">
        <v>234</v>
      </c>
      <c r="H58">
        <v>44933</v>
      </c>
      <c r="I58" t="s">
        <v>235</v>
      </c>
    </row>
    <row r="59" spans="1:9" x14ac:dyDescent="0.25">
      <c r="A59" t="s">
        <v>232</v>
      </c>
      <c r="B59" t="s">
        <v>2906</v>
      </c>
      <c r="C59" t="s">
        <v>236</v>
      </c>
      <c r="D59">
        <v>33.945988890000002</v>
      </c>
      <c r="E59" t="s">
        <v>233</v>
      </c>
      <c r="F59">
        <v>119.2145234</v>
      </c>
      <c r="G59" t="s">
        <v>234</v>
      </c>
      <c r="H59">
        <v>32773</v>
      </c>
      <c r="I59" t="s">
        <v>235</v>
      </c>
    </row>
    <row r="60" spans="1:9" x14ac:dyDescent="0.25">
      <c r="A60" t="s">
        <v>232</v>
      </c>
      <c r="B60" t="s">
        <v>3377</v>
      </c>
      <c r="C60" t="s">
        <v>236</v>
      </c>
      <c r="D60">
        <v>33.564229330000003</v>
      </c>
      <c r="E60" t="s">
        <v>233</v>
      </c>
      <c r="F60">
        <v>120.1120415</v>
      </c>
      <c r="G60" t="s">
        <v>234</v>
      </c>
      <c r="H60">
        <v>35060</v>
      </c>
      <c r="I60" t="s">
        <v>235</v>
      </c>
    </row>
    <row r="61" spans="1:9" x14ac:dyDescent="0.25">
      <c r="A61" t="s">
        <v>232</v>
      </c>
      <c r="B61" t="s">
        <v>3287</v>
      </c>
      <c r="C61" t="s">
        <v>236</v>
      </c>
      <c r="D61">
        <v>34.749117869999999</v>
      </c>
      <c r="E61" t="s">
        <v>233</v>
      </c>
      <c r="F61">
        <v>116.5571558</v>
      </c>
      <c r="G61" t="s">
        <v>234</v>
      </c>
      <c r="H61">
        <v>49772</v>
      </c>
      <c r="I61" t="s">
        <v>235</v>
      </c>
    </row>
    <row r="62" spans="1:9" x14ac:dyDescent="0.25">
      <c r="A62" t="s">
        <v>232</v>
      </c>
      <c r="B62" t="s">
        <v>3024</v>
      </c>
      <c r="C62" t="s">
        <v>236</v>
      </c>
      <c r="D62">
        <v>32.099255700000001</v>
      </c>
      <c r="E62" t="s">
        <v>233</v>
      </c>
      <c r="F62">
        <v>120.5890517</v>
      </c>
      <c r="G62" t="s">
        <v>234</v>
      </c>
      <c r="H62">
        <v>130065</v>
      </c>
      <c r="I62" t="s">
        <v>235</v>
      </c>
    </row>
    <row r="63" spans="1:9" x14ac:dyDescent="0.25">
      <c r="A63" t="s">
        <v>232</v>
      </c>
      <c r="B63" t="s">
        <v>3254</v>
      </c>
      <c r="C63" t="s">
        <v>236</v>
      </c>
      <c r="D63">
        <v>31.744018669999999</v>
      </c>
      <c r="E63" t="s">
        <v>233</v>
      </c>
      <c r="F63">
        <v>120.4729038</v>
      </c>
      <c r="G63" t="s">
        <v>234</v>
      </c>
      <c r="H63">
        <v>71160</v>
      </c>
      <c r="I63" t="s">
        <v>235</v>
      </c>
    </row>
    <row r="64" spans="1:9" x14ac:dyDescent="0.25">
      <c r="A64" t="s">
        <v>232</v>
      </c>
      <c r="B64" t="s">
        <v>3025</v>
      </c>
      <c r="C64" t="s">
        <v>236</v>
      </c>
      <c r="D64">
        <v>31.94671056</v>
      </c>
      <c r="E64" t="s">
        <v>233</v>
      </c>
      <c r="F64">
        <v>121.27992690000001</v>
      </c>
      <c r="G64" t="s">
        <v>234</v>
      </c>
      <c r="H64">
        <v>64890</v>
      </c>
      <c r="I64" t="s">
        <v>235</v>
      </c>
    </row>
    <row r="65" spans="1:9" x14ac:dyDescent="0.25">
      <c r="A65" t="s">
        <v>232</v>
      </c>
      <c r="B65" t="s">
        <v>3194</v>
      </c>
      <c r="C65" t="s">
        <v>236</v>
      </c>
      <c r="D65">
        <v>32.985771560000003</v>
      </c>
      <c r="E65" t="s">
        <v>233</v>
      </c>
      <c r="F65">
        <v>120.0695158</v>
      </c>
      <c r="G65" t="s">
        <v>234</v>
      </c>
      <c r="H65">
        <v>30102</v>
      </c>
      <c r="I65" t="s">
        <v>235</v>
      </c>
    </row>
    <row r="66" spans="1:9" x14ac:dyDescent="0.25">
      <c r="A66" t="s">
        <v>232</v>
      </c>
      <c r="B66" t="s">
        <v>3026</v>
      </c>
      <c r="C66" t="s">
        <v>236</v>
      </c>
      <c r="D66">
        <v>32.42571667</v>
      </c>
      <c r="E66" t="s">
        <v>233</v>
      </c>
      <c r="F66">
        <v>121.29370520000001</v>
      </c>
      <c r="G66" t="s">
        <v>234</v>
      </c>
      <c r="H66">
        <v>35461</v>
      </c>
      <c r="I66" t="s">
        <v>235</v>
      </c>
    </row>
    <row r="67" spans="1:9" x14ac:dyDescent="0.25">
      <c r="A67" t="s">
        <v>232</v>
      </c>
      <c r="B67" t="s">
        <v>3288</v>
      </c>
      <c r="C67" t="s">
        <v>236</v>
      </c>
      <c r="D67">
        <v>34.470656470000002</v>
      </c>
      <c r="E67" t="s">
        <v>233</v>
      </c>
      <c r="F67">
        <v>117.7608252</v>
      </c>
      <c r="G67" t="s">
        <v>234</v>
      </c>
      <c r="H67">
        <v>45844</v>
      </c>
      <c r="I67" t="s">
        <v>235</v>
      </c>
    </row>
    <row r="68" spans="1:9" x14ac:dyDescent="0.25">
      <c r="A68" t="s">
        <v>232</v>
      </c>
      <c r="B68" t="s">
        <v>3455</v>
      </c>
      <c r="C68" t="s">
        <v>236</v>
      </c>
      <c r="D68">
        <v>32.697446800000002</v>
      </c>
      <c r="E68" t="s">
        <v>233</v>
      </c>
      <c r="F68">
        <v>119.4872934</v>
      </c>
      <c r="G68" t="s">
        <v>234</v>
      </c>
      <c r="H68">
        <v>29458</v>
      </c>
      <c r="I68" t="s">
        <v>235</v>
      </c>
    </row>
    <row r="69" spans="1:9" x14ac:dyDescent="0.25">
      <c r="A69" t="s">
        <v>232</v>
      </c>
      <c r="B69" t="s">
        <v>3195</v>
      </c>
      <c r="C69" t="s">
        <v>236</v>
      </c>
      <c r="D69">
        <v>32.771211970000003</v>
      </c>
      <c r="E69" t="s">
        <v>233</v>
      </c>
      <c r="F69">
        <v>119.8946265</v>
      </c>
      <c r="G69" t="s">
        <v>234</v>
      </c>
      <c r="H69">
        <v>33083</v>
      </c>
      <c r="I69" t="s">
        <v>235</v>
      </c>
    </row>
    <row r="70" spans="1:9" x14ac:dyDescent="0.25">
      <c r="A70" t="s">
        <v>232</v>
      </c>
      <c r="B70" t="s">
        <v>3027</v>
      </c>
      <c r="C70" t="s">
        <v>236</v>
      </c>
      <c r="D70">
        <v>32.531256050000003</v>
      </c>
      <c r="E70" t="s">
        <v>233</v>
      </c>
      <c r="F70">
        <v>120.5529331</v>
      </c>
      <c r="G70" t="s">
        <v>234</v>
      </c>
      <c r="H70">
        <v>137864</v>
      </c>
      <c r="I70" t="s">
        <v>235</v>
      </c>
    </row>
    <row r="71" spans="1:9" x14ac:dyDescent="0.25">
      <c r="A71" t="s">
        <v>232</v>
      </c>
      <c r="B71" t="s">
        <v>2907</v>
      </c>
      <c r="C71" t="s">
        <v>236</v>
      </c>
      <c r="D71">
        <v>33.848521259999998</v>
      </c>
      <c r="E71" t="s">
        <v>233</v>
      </c>
      <c r="F71">
        <v>119.0850422</v>
      </c>
      <c r="G71" t="s">
        <v>234</v>
      </c>
      <c r="H71">
        <v>18317</v>
      </c>
      <c r="I71" t="s">
        <v>235</v>
      </c>
    </row>
    <row r="72" spans="1:9" x14ac:dyDescent="0.25">
      <c r="A72" t="s">
        <v>232</v>
      </c>
      <c r="B72" t="s">
        <v>2969</v>
      </c>
      <c r="C72" t="s">
        <v>236</v>
      </c>
      <c r="D72">
        <v>34.846923179999997</v>
      </c>
      <c r="E72" t="s">
        <v>233</v>
      </c>
      <c r="F72">
        <v>118.9414565</v>
      </c>
      <c r="G72" t="s">
        <v>234</v>
      </c>
      <c r="H72">
        <v>72788</v>
      </c>
      <c r="I72" t="s">
        <v>235</v>
      </c>
    </row>
    <row r="73" spans="1:9" x14ac:dyDescent="0.25">
      <c r="A73" t="s">
        <v>232</v>
      </c>
      <c r="B73" t="s">
        <v>2970</v>
      </c>
      <c r="C73" t="s">
        <v>236</v>
      </c>
      <c r="D73">
        <v>34.834532330000002</v>
      </c>
      <c r="E73" t="s">
        <v>233</v>
      </c>
      <c r="F73">
        <v>119.0238377</v>
      </c>
      <c r="G73" t="s">
        <v>234</v>
      </c>
      <c r="H73">
        <v>33933</v>
      </c>
      <c r="I73" t="s">
        <v>235</v>
      </c>
    </row>
    <row r="74" spans="1:9" x14ac:dyDescent="0.25">
      <c r="A74" t="s">
        <v>232</v>
      </c>
      <c r="B74" t="s">
        <v>3142</v>
      </c>
      <c r="C74" t="s">
        <v>236</v>
      </c>
      <c r="D74">
        <v>31.449746619999999</v>
      </c>
      <c r="E74" t="s">
        <v>233</v>
      </c>
      <c r="F74">
        <v>121.0933939</v>
      </c>
      <c r="G74" t="s">
        <v>234</v>
      </c>
      <c r="H74">
        <v>118355</v>
      </c>
      <c r="I74" t="s">
        <v>235</v>
      </c>
    </row>
    <row r="75" spans="1:9" x14ac:dyDescent="0.25">
      <c r="A75" t="s">
        <v>232</v>
      </c>
      <c r="B75" t="s">
        <v>4945</v>
      </c>
      <c r="C75" t="s">
        <v>236</v>
      </c>
      <c r="D75">
        <v>33.70904084</v>
      </c>
      <c r="E75" t="s">
        <v>233</v>
      </c>
      <c r="F75">
        <v>118.3189611</v>
      </c>
      <c r="G75" t="s">
        <v>234</v>
      </c>
      <c r="H75">
        <v>37190</v>
      </c>
      <c r="I75" t="s">
        <v>235</v>
      </c>
    </row>
    <row r="76" spans="1:9" x14ac:dyDescent="0.25">
      <c r="A76" t="s">
        <v>232</v>
      </c>
      <c r="B76" t="s">
        <v>4946</v>
      </c>
      <c r="C76" t="s">
        <v>236</v>
      </c>
      <c r="D76">
        <v>33.754558879999998</v>
      </c>
      <c r="E76" t="s">
        <v>233</v>
      </c>
      <c r="F76">
        <v>119.62322469999999</v>
      </c>
      <c r="G76" t="s">
        <v>234</v>
      </c>
      <c r="H76">
        <v>41677</v>
      </c>
      <c r="I76" t="s">
        <v>235</v>
      </c>
    </row>
    <row r="77" spans="1:9" x14ac:dyDescent="0.25">
      <c r="A77" t="s">
        <v>232</v>
      </c>
      <c r="B77" t="s">
        <v>4947</v>
      </c>
      <c r="C77" t="s">
        <v>236</v>
      </c>
      <c r="D77">
        <v>32.476265179999999</v>
      </c>
      <c r="E77" t="s">
        <v>233</v>
      </c>
      <c r="F77">
        <v>119.1819004</v>
      </c>
      <c r="G77" t="s">
        <v>234</v>
      </c>
      <c r="H77">
        <v>35640</v>
      </c>
      <c r="I77" t="s">
        <v>235</v>
      </c>
    </row>
    <row r="78" spans="1:9" x14ac:dyDescent="0.25">
      <c r="A78" t="s">
        <v>232</v>
      </c>
      <c r="B78" t="s">
        <v>3378</v>
      </c>
      <c r="C78" t="s">
        <v>236</v>
      </c>
      <c r="D78">
        <v>34.39195574</v>
      </c>
      <c r="E78" t="s">
        <v>233</v>
      </c>
      <c r="F78">
        <v>119.8474325</v>
      </c>
      <c r="G78" t="s">
        <v>234</v>
      </c>
      <c r="H78">
        <v>58862</v>
      </c>
      <c r="I78" t="s">
        <v>235</v>
      </c>
    </row>
    <row r="79" spans="1:9" x14ac:dyDescent="0.25">
      <c r="A79" t="s">
        <v>232</v>
      </c>
      <c r="B79" t="s">
        <v>3379</v>
      </c>
      <c r="C79" t="s">
        <v>236</v>
      </c>
      <c r="D79">
        <v>33.674305109999999</v>
      </c>
      <c r="E79" t="s">
        <v>233</v>
      </c>
      <c r="F79">
        <v>119.7803317</v>
      </c>
      <c r="G79" t="s">
        <v>234</v>
      </c>
      <c r="H79">
        <v>34063</v>
      </c>
      <c r="I79" t="s">
        <v>235</v>
      </c>
    </row>
    <row r="80" spans="1:9" x14ac:dyDescent="0.25">
      <c r="A80" t="s">
        <v>232</v>
      </c>
      <c r="B80" t="s">
        <v>3289</v>
      </c>
      <c r="C80" t="s">
        <v>236</v>
      </c>
      <c r="D80">
        <v>34.397646330000001</v>
      </c>
      <c r="E80" t="s">
        <v>233</v>
      </c>
      <c r="F80">
        <v>118.053324</v>
      </c>
      <c r="G80" t="s">
        <v>234</v>
      </c>
      <c r="H80">
        <v>48327</v>
      </c>
      <c r="I80" t="s">
        <v>235</v>
      </c>
    </row>
    <row r="81" spans="1:9" x14ac:dyDescent="0.25">
      <c r="A81" t="s">
        <v>232</v>
      </c>
      <c r="B81" t="s">
        <v>2908</v>
      </c>
      <c r="C81" t="s">
        <v>236</v>
      </c>
      <c r="D81">
        <v>33.1360113</v>
      </c>
      <c r="E81" t="s">
        <v>233</v>
      </c>
      <c r="F81">
        <v>118.9863371</v>
      </c>
      <c r="G81" t="s">
        <v>234</v>
      </c>
      <c r="H81">
        <v>17550</v>
      </c>
      <c r="I81" t="s">
        <v>235</v>
      </c>
    </row>
    <row r="82" spans="1:9" x14ac:dyDescent="0.25">
      <c r="A82" t="s">
        <v>232</v>
      </c>
      <c r="B82" t="s">
        <v>3380</v>
      </c>
      <c r="C82" t="s">
        <v>236</v>
      </c>
      <c r="D82">
        <v>34.04806464</v>
      </c>
      <c r="E82" t="s">
        <v>233</v>
      </c>
      <c r="F82">
        <v>119.9866202</v>
      </c>
      <c r="G82" t="s">
        <v>234</v>
      </c>
      <c r="H82">
        <v>50617</v>
      </c>
      <c r="I82" t="s">
        <v>235</v>
      </c>
    </row>
    <row r="83" spans="1:9" x14ac:dyDescent="0.25">
      <c r="A83" t="s">
        <v>232</v>
      </c>
      <c r="B83" t="s">
        <v>2909</v>
      </c>
      <c r="C83" t="s">
        <v>236</v>
      </c>
      <c r="D83">
        <v>33.467771720000002</v>
      </c>
      <c r="E83" t="s">
        <v>233</v>
      </c>
      <c r="F83">
        <v>119.37760710000001</v>
      </c>
      <c r="G83" t="s">
        <v>234</v>
      </c>
      <c r="H83">
        <v>45181</v>
      </c>
      <c r="I83" t="s">
        <v>235</v>
      </c>
    </row>
    <row r="84" spans="1:9" x14ac:dyDescent="0.25">
      <c r="A84" t="s">
        <v>232</v>
      </c>
      <c r="B84" t="s">
        <v>2910</v>
      </c>
      <c r="C84" t="s">
        <v>236</v>
      </c>
      <c r="D84">
        <v>32.804399330000003</v>
      </c>
      <c r="E84" t="s">
        <v>233</v>
      </c>
      <c r="F84">
        <v>118.3692653</v>
      </c>
      <c r="G84" t="s">
        <v>234</v>
      </c>
      <c r="H84">
        <v>20602</v>
      </c>
      <c r="I84" t="s">
        <v>235</v>
      </c>
    </row>
    <row r="85" spans="1:9" x14ac:dyDescent="0.25">
      <c r="A85" t="s">
        <v>232</v>
      </c>
      <c r="B85" t="s">
        <v>3084</v>
      </c>
      <c r="C85" t="s">
        <v>236</v>
      </c>
      <c r="D85">
        <v>33.919060330000001</v>
      </c>
      <c r="E85" t="s">
        <v>233</v>
      </c>
      <c r="F85">
        <v>118.6175662</v>
      </c>
      <c r="G85" t="s">
        <v>234</v>
      </c>
      <c r="H85">
        <v>62323</v>
      </c>
      <c r="I85" t="s">
        <v>235</v>
      </c>
    </row>
    <row r="86" spans="1:9" x14ac:dyDescent="0.25">
      <c r="A86" t="s">
        <v>232</v>
      </c>
      <c r="B86" t="s">
        <v>3028</v>
      </c>
      <c r="C86" t="s">
        <v>236</v>
      </c>
      <c r="D86">
        <v>31.956814649999998</v>
      </c>
      <c r="E86" t="s">
        <v>233</v>
      </c>
      <c r="F86">
        <v>121.0498067</v>
      </c>
      <c r="G86" t="s">
        <v>234</v>
      </c>
      <c r="H86">
        <v>95545</v>
      </c>
      <c r="I86" t="s">
        <v>235</v>
      </c>
    </row>
    <row r="87" spans="1:9" x14ac:dyDescent="0.25">
      <c r="A87" t="s">
        <v>232</v>
      </c>
      <c r="B87" t="s">
        <v>2911</v>
      </c>
      <c r="C87" t="s">
        <v>236</v>
      </c>
      <c r="D87">
        <v>33.836803699999997</v>
      </c>
      <c r="E87" t="s">
        <v>233</v>
      </c>
      <c r="F87">
        <v>119.3983514</v>
      </c>
      <c r="G87" t="s">
        <v>234</v>
      </c>
      <c r="H87">
        <v>22939</v>
      </c>
      <c r="I87" t="s">
        <v>235</v>
      </c>
    </row>
    <row r="88" spans="1:9" x14ac:dyDescent="0.25">
      <c r="A88" t="s">
        <v>232</v>
      </c>
      <c r="B88" t="s">
        <v>3196</v>
      </c>
      <c r="C88" t="s">
        <v>236</v>
      </c>
      <c r="D88">
        <v>32.897049819999999</v>
      </c>
      <c r="E88" t="s">
        <v>233</v>
      </c>
      <c r="F88">
        <v>120.0346905</v>
      </c>
      <c r="G88" t="s">
        <v>234</v>
      </c>
      <c r="H88">
        <v>34571</v>
      </c>
      <c r="I88" t="s">
        <v>235</v>
      </c>
    </row>
    <row r="89" spans="1:9" x14ac:dyDescent="0.25">
      <c r="A89" t="s">
        <v>232</v>
      </c>
      <c r="B89" t="s">
        <v>3381</v>
      </c>
      <c r="C89" t="s">
        <v>236</v>
      </c>
      <c r="D89">
        <v>33.195442360000001</v>
      </c>
      <c r="E89" t="s">
        <v>233</v>
      </c>
      <c r="F89">
        <v>120.13499880000001</v>
      </c>
      <c r="G89" t="s">
        <v>234</v>
      </c>
      <c r="H89">
        <v>76738</v>
      </c>
      <c r="I89" t="s">
        <v>235</v>
      </c>
    </row>
    <row r="90" spans="1:9" x14ac:dyDescent="0.25">
      <c r="A90" t="s">
        <v>232</v>
      </c>
      <c r="B90" t="s">
        <v>3029</v>
      </c>
      <c r="C90" t="s">
        <v>236</v>
      </c>
      <c r="D90">
        <v>32.612958749999997</v>
      </c>
      <c r="E90" t="s">
        <v>233</v>
      </c>
      <c r="F90">
        <v>120.5301134</v>
      </c>
      <c r="G90" t="s">
        <v>234</v>
      </c>
      <c r="H90">
        <v>57522</v>
      </c>
      <c r="I90" t="s">
        <v>235</v>
      </c>
    </row>
    <row r="91" spans="1:9" x14ac:dyDescent="0.25">
      <c r="A91" t="s">
        <v>232</v>
      </c>
      <c r="B91" t="s">
        <v>2872</v>
      </c>
      <c r="C91" t="s">
        <v>236</v>
      </c>
      <c r="D91">
        <v>31.250574329999999</v>
      </c>
      <c r="E91" t="s">
        <v>233</v>
      </c>
      <c r="F91">
        <v>119.4966525</v>
      </c>
      <c r="G91" t="s">
        <v>234</v>
      </c>
      <c r="H91">
        <v>46858</v>
      </c>
      <c r="I91" t="s">
        <v>235</v>
      </c>
    </row>
    <row r="92" spans="1:9" x14ac:dyDescent="0.25">
      <c r="A92" t="s">
        <v>232</v>
      </c>
      <c r="B92" t="s">
        <v>3197</v>
      </c>
      <c r="C92" t="s">
        <v>236</v>
      </c>
      <c r="D92">
        <v>32.74395973</v>
      </c>
      <c r="E92" t="s">
        <v>233</v>
      </c>
      <c r="F92">
        <v>120.0799323</v>
      </c>
      <c r="G92" t="s">
        <v>234</v>
      </c>
      <c r="H92">
        <v>118726</v>
      </c>
      <c r="I92" t="s">
        <v>235</v>
      </c>
    </row>
    <row r="93" spans="1:9" x14ac:dyDescent="0.25">
      <c r="A93" t="s">
        <v>232</v>
      </c>
      <c r="B93" t="s">
        <v>2873</v>
      </c>
      <c r="C93" t="s">
        <v>236</v>
      </c>
      <c r="D93">
        <v>31.47535487</v>
      </c>
      <c r="E93" t="s">
        <v>233</v>
      </c>
      <c r="F93">
        <v>119.5407407</v>
      </c>
      <c r="G93" t="s">
        <v>234</v>
      </c>
      <c r="H93">
        <v>26225</v>
      </c>
      <c r="I93" t="s">
        <v>235</v>
      </c>
    </row>
    <row r="94" spans="1:9" x14ac:dyDescent="0.25">
      <c r="A94" t="s">
        <v>232</v>
      </c>
      <c r="B94" t="s">
        <v>3198</v>
      </c>
      <c r="C94" t="s">
        <v>236</v>
      </c>
      <c r="D94">
        <v>32.957461160000001</v>
      </c>
      <c r="E94" t="s">
        <v>233</v>
      </c>
      <c r="F94">
        <v>120.1870977</v>
      </c>
      <c r="G94" t="s">
        <v>234</v>
      </c>
      <c r="H94">
        <v>55971</v>
      </c>
      <c r="I94" t="s">
        <v>235</v>
      </c>
    </row>
    <row r="95" spans="1:9" x14ac:dyDescent="0.25">
      <c r="A95" t="s">
        <v>232</v>
      </c>
      <c r="B95" t="s">
        <v>3290</v>
      </c>
      <c r="C95" t="s">
        <v>236</v>
      </c>
      <c r="D95">
        <v>34.50579879</v>
      </c>
      <c r="E95" t="s">
        <v>233</v>
      </c>
      <c r="F95">
        <v>117.8542104</v>
      </c>
      <c r="G95" t="s">
        <v>234</v>
      </c>
      <c r="H95">
        <v>42410</v>
      </c>
      <c r="I95" t="s">
        <v>235</v>
      </c>
    </row>
    <row r="96" spans="1:9" x14ac:dyDescent="0.25">
      <c r="A96" t="s">
        <v>232</v>
      </c>
      <c r="B96" t="s">
        <v>3515</v>
      </c>
      <c r="C96" t="s">
        <v>236</v>
      </c>
      <c r="D96">
        <v>32.211554649999997</v>
      </c>
      <c r="E96" t="s">
        <v>233</v>
      </c>
      <c r="F96">
        <v>119.727333</v>
      </c>
      <c r="G96" t="s">
        <v>234</v>
      </c>
      <c r="H96">
        <v>28036</v>
      </c>
      <c r="I96" t="s">
        <v>235</v>
      </c>
    </row>
    <row r="97" spans="1:9" x14ac:dyDescent="0.25">
      <c r="A97" t="s">
        <v>232</v>
      </c>
      <c r="B97" t="s">
        <v>3199</v>
      </c>
      <c r="C97" t="s">
        <v>236</v>
      </c>
      <c r="D97">
        <v>32.436850440000001</v>
      </c>
      <c r="E97" t="s">
        <v>233</v>
      </c>
      <c r="F97">
        <v>120.2326383</v>
      </c>
      <c r="G97" t="s">
        <v>234</v>
      </c>
      <c r="H97">
        <v>31583</v>
      </c>
      <c r="I97" t="s">
        <v>235</v>
      </c>
    </row>
    <row r="98" spans="1:9" x14ac:dyDescent="0.25">
      <c r="A98" t="s">
        <v>232</v>
      </c>
      <c r="B98" t="s">
        <v>3516</v>
      </c>
      <c r="C98" t="s">
        <v>236</v>
      </c>
      <c r="D98">
        <v>32.076807410000001</v>
      </c>
      <c r="E98" t="s">
        <v>233</v>
      </c>
      <c r="F98">
        <v>119.8058552</v>
      </c>
      <c r="G98" t="s">
        <v>234</v>
      </c>
      <c r="H98">
        <v>115976</v>
      </c>
      <c r="I98" t="s">
        <v>235</v>
      </c>
    </row>
    <row r="99" spans="1:9" x14ac:dyDescent="0.25">
      <c r="A99" t="s">
        <v>232</v>
      </c>
      <c r="B99" t="s">
        <v>3291</v>
      </c>
      <c r="C99" t="s">
        <v>236</v>
      </c>
      <c r="D99">
        <v>34.175417189999997</v>
      </c>
      <c r="E99" t="s">
        <v>233</v>
      </c>
      <c r="F99">
        <v>117.6207613</v>
      </c>
      <c r="G99" t="s">
        <v>234</v>
      </c>
      <c r="H99">
        <v>50617</v>
      </c>
      <c r="I99" t="s">
        <v>235</v>
      </c>
    </row>
    <row r="100" spans="1:9" x14ac:dyDescent="0.25">
      <c r="A100" t="s">
        <v>232</v>
      </c>
      <c r="B100" t="s">
        <v>3517</v>
      </c>
      <c r="C100" t="s">
        <v>236</v>
      </c>
      <c r="D100">
        <v>31.83376779</v>
      </c>
      <c r="E100" t="s">
        <v>233</v>
      </c>
      <c r="F100">
        <v>119.6652886</v>
      </c>
      <c r="G100" t="s">
        <v>234</v>
      </c>
      <c r="H100">
        <v>49005</v>
      </c>
      <c r="I100" t="s">
        <v>235</v>
      </c>
    </row>
    <row r="101" spans="1:9" x14ac:dyDescent="0.25">
      <c r="A101" t="s">
        <v>232</v>
      </c>
      <c r="B101" t="s">
        <v>3292</v>
      </c>
      <c r="C101" t="s">
        <v>236</v>
      </c>
      <c r="D101">
        <v>34.279608850000002</v>
      </c>
      <c r="E101" t="s">
        <v>233</v>
      </c>
      <c r="F101">
        <v>117.03368879999999</v>
      </c>
      <c r="G101" t="s">
        <v>234</v>
      </c>
      <c r="H101">
        <v>52238</v>
      </c>
      <c r="I101" t="s">
        <v>235</v>
      </c>
    </row>
    <row r="102" spans="1:9" x14ac:dyDescent="0.25">
      <c r="A102" t="s">
        <v>232</v>
      </c>
      <c r="B102" t="s">
        <v>4948</v>
      </c>
      <c r="C102" t="s">
        <v>236</v>
      </c>
      <c r="D102">
        <v>32.96827219</v>
      </c>
      <c r="E102" t="s">
        <v>233</v>
      </c>
      <c r="F102">
        <v>120.6355506</v>
      </c>
      <c r="G102" t="s">
        <v>234</v>
      </c>
      <c r="H102">
        <v>29059</v>
      </c>
      <c r="I102" t="s">
        <v>235</v>
      </c>
    </row>
    <row r="103" spans="1:9" x14ac:dyDescent="0.25">
      <c r="A103" t="s">
        <v>232</v>
      </c>
      <c r="B103" t="s">
        <v>4949</v>
      </c>
      <c r="C103" t="s">
        <v>236</v>
      </c>
      <c r="D103">
        <v>32.363885930000002</v>
      </c>
      <c r="E103" t="s">
        <v>233</v>
      </c>
      <c r="F103">
        <v>119.7366876</v>
      </c>
      <c r="G103" t="s">
        <v>234</v>
      </c>
      <c r="H103">
        <v>128966</v>
      </c>
      <c r="I103" t="s">
        <v>235</v>
      </c>
    </row>
    <row r="104" spans="1:9" x14ac:dyDescent="0.25">
      <c r="A104" t="s">
        <v>232</v>
      </c>
      <c r="B104" t="s">
        <v>3293</v>
      </c>
      <c r="C104" t="s">
        <v>236</v>
      </c>
      <c r="D104">
        <v>34.522951939999999</v>
      </c>
      <c r="E104" t="s">
        <v>233</v>
      </c>
      <c r="F104">
        <v>116.6500113</v>
      </c>
      <c r="G104" t="s">
        <v>234</v>
      </c>
      <c r="H104">
        <v>51426</v>
      </c>
      <c r="I104" t="s">
        <v>235</v>
      </c>
    </row>
    <row r="105" spans="1:9" x14ac:dyDescent="0.25">
      <c r="A105" t="s">
        <v>232</v>
      </c>
      <c r="B105" t="s">
        <v>3200</v>
      </c>
      <c r="C105" t="s">
        <v>236</v>
      </c>
      <c r="D105">
        <v>32.37505298</v>
      </c>
      <c r="E105" t="s">
        <v>233</v>
      </c>
      <c r="F105">
        <v>119.9904281</v>
      </c>
      <c r="G105" t="s">
        <v>234</v>
      </c>
      <c r="H105">
        <v>24406</v>
      </c>
      <c r="I105" t="s">
        <v>235</v>
      </c>
    </row>
    <row r="106" spans="1:9" x14ac:dyDescent="0.25">
      <c r="A106" t="s">
        <v>232</v>
      </c>
      <c r="B106" t="s">
        <v>3143</v>
      </c>
      <c r="C106" t="s">
        <v>236</v>
      </c>
      <c r="D106">
        <v>31.972059829999999</v>
      </c>
      <c r="E106" t="s">
        <v>233</v>
      </c>
      <c r="F106">
        <v>120.54451880000001</v>
      </c>
      <c r="G106" t="s">
        <v>234</v>
      </c>
      <c r="H106">
        <v>50095</v>
      </c>
      <c r="I106" t="s">
        <v>235</v>
      </c>
    </row>
    <row r="107" spans="1:9" x14ac:dyDescent="0.25">
      <c r="A107" t="s">
        <v>232</v>
      </c>
      <c r="B107" t="s">
        <v>3085</v>
      </c>
      <c r="C107" t="s">
        <v>236</v>
      </c>
      <c r="D107">
        <v>33.899435750000002</v>
      </c>
      <c r="E107" t="s">
        <v>233</v>
      </c>
      <c r="F107">
        <v>118.47718020000001</v>
      </c>
      <c r="G107" t="s">
        <v>234</v>
      </c>
      <c r="H107">
        <v>43330</v>
      </c>
      <c r="I107" t="s">
        <v>235</v>
      </c>
    </row>
    <row r="108" spans="1:9" x14ac:dyDescent="0.25">
      <c r="A108" t="s">
        <v>232</v>
      </c>
      <c r="B108" t="s">
        <v>3294</v>
      </c>
      <c r="C108" t="s">
        <v>236</v>
      </c>
      <c r="D108">
        <v>34.287140239999999</v>
      </c>
      <c r="E108" t="s">
        <v>233</v>
      </c>
      <c r="F108">
        <v>117.57850689999999</v>
      </c>
      <c r="G108" t="s">
        <v>234</v>
      </c>
      <c r="H108">
        <v>66563</v>
      </c>
      <c r="I108" t="s">
        <v>235</v>
      </c>
    </row>
    <row r="109" spans="1:9" x14ac:dyDescent="0.25">
      <c r="A109" t="s">
        <v>232</v>
      </c>
      <c r="B109" t="s">
        <v>3456</v>
      </c>
      <c r="C109" t="s">
        <v>236</v>
      </c>
      <c r="D109">
        <v>32.553701420000003</v>
      </c>
      <c r="E109" t="s">
        <v>233</v>
      </c>
      <c r="F109">
        <v>119.2309874</v>
      </c>
      <c r="G109" t="s">
        <v>234</v>
      </c>
      <c r="H109">
        <v>44710</v>
      </c>
      <c r="I109" t="s">
        <v>235</v>
      </c>
    </row>
    <row r="110" spans="1:9" x14ac:dyDescent="0.25">
      <c r="A110" t="s">
        <v>232</v>
      </c>
      <c r="B110" t="s">
        <v>3201</v>
      </c>
      <c r="C110" t="s">
        <v>236</v>
      </c>
      <c r="D110">
        <v>33.097130239999998</v>
      </c>
      <c r="E110" t="s">
        <v>233</v>
      </c>
      <c r="F110">
        <v>120.2550217</v>
      </c>
      <c r="G110" t="s">
        <v>234</v>
      </c>
      <c r="H110">
        <v>24082</v>
      </c>
      <c r="I110" t="s">
        <v>235</v>
      </c>
    </row>
    <row r="111" spans="1:9" x14ac:dyDescent="0.25">
      <c r="A111" t="s">
        <v>232</v>
      </c>
      <c r="B111" t="s">
        <v>3382</v>
      </c>
      <c r="C111" t="s">
        <v>236</v>
      </c>
      <c r="D111">
        <v>34.205985069999997</v>
      </c>
      <c r="E111" t="s">
        <v>233</v>
      </c>
      <c r="F111">
        <v>119.88495109999999</v>
      </c>
      <c r="G111" t="s">
        <v>234</v>
      </c>
      <c r="H111">
        <v>40775</v>
      </c>
      <c r="I111" t="s">
        <v>235</v>
      </c>
    </row>
    <row r="112" spans="1:9" x14ac:dyDescent="0.25">
      <c r="A112" t="s">
        <v>232</v>
      </c>
      <c r="B112" t="s">
        <v>3030</v>
      </c>
      <c r="C112" t="s">
        <v>236</v>
      </c>
      <c r="D112">
        <v>32.310851409999998</v>
      </c>
      <c r="E112" t="s">
        <v>233</v>
      </c>
      <c r="F112">
        <v>121.3428828</v>
      </c>
      <c r="G112" t="s">
        <v>234</v>
      </c>
      <c r="H112">
        <v>82661</v>
      </c>
      <c r="I112" t="s">
        <v>235</v>
      </c>
    </row>
    <row r="113" spans="1:9" x14ac:dyDescent="0.25">
      <c r="A113" t="s">
        <v>232</v>
      </c>
      <c r="B113" t="s">
        <v>3383</v>
      </c>
      <c r="C113" t="s">
        <v>236</v>
      </c>
      <c r="D113">
        <v>33.199011059999997</v>
      </c>
      <c r="E113" t="s">
        <v>233</v>
      </c>
      <c r="F113">
        <v>119.8186278</v>
      </c>
      <c r="G113" t="s">
        <v>234</v>
      </c>
      <c r="H113">
        <v>56200</v>
      </c>
      <c r="I113" t="s">
        <v>235</v>
      </c>
    </row>
    <row r="114" spans="1:9" x14ac:dyDescent="0.25">
      <c r="A114" t="s">
        <v>232</v>
      </c>
      <c r="B114" t="s">
        <v>3202</v>
      </c>
      <c r="C114" t="s">
        <v>236</v>
      </c>
      <c r="D114">
        <v>33.129631670000002</v>
      </c>
      <c r="E114" t="s">
        <v>233</v>
      </c>
      <c r="F114">
        <v>119.9223346</v>
      </c>
      <c r="G114" t="s">
        <v>234</v>
      </c>
      <c r="H114">
        <v>16701</v>
      </c>
      <c r="I114" t="s">
        <v>235</v>
      </c>
    </row>
    <row r="115" spans="1:9" x14ac:dyDescent="0.25">
      <c r="A115" t="s">
        <v>232</v>
      </c>
      <c r="B115" t="s">
        <v>3144</v>
      </c>
      <c r="C115" t="s">
        <v>236</v>
      </c>
      <c r="D115">
        <v>31.174378359999999</v>
      </c>
      <c r="E115" t="s">
        <v>233</v>
      </c>
      <c r="F115">
        <v>121.0167915</v>
      </c>
      <c r="G115" t="s">
        <v>234</v>
      </c>
      <c r="H115">
        <v>50067</v>
      </c>
      <c r="I115" t="s">
        <v>235</v>
      </c>
    </row>
    <row r="116" spans="1:9" x14ac:dyDescent="0.25">
      <c r="A116" t="s">
        <v>232</v>
      </c>
      <c r="B116" t="s">
        <v>3203</v>
      </c>
      <c r="C116" t="s">
        <v>236</v>
      </c>
      <c r="D116">
        <v>33.071596049999997</v>
      </c>
      <c r="E116" t="s">
        <v>233</v>
      </c>
      <c r="F116">
        <v>119.9172279</v>
      </c>
      <c r="G116" t="s">
        <v>234</v>
      </c>
      <c r="H116">
        <v>28358</v>
      </c>
      <c r="I116" t="s">
        <v>235</v>
      </c>
    </row>
    <row r="117" spans="1:9" x14ac:dyDescent="0.25">
      <c r="A117" t="s">
        <v>232</v>
      </c>
      <c r="B117" t="s">
        <v>3204</v>
      </c>
      <c r="C117" t="s">
        <v>236</v>
      </c>
      <c r="D117">
        <v>32.873094700000003</v>
      </c>
      <c r="E117" t="s">
        <v>233</v>
      </c>
      <c r="F117">
        <v>120.0917207</v>
      </c>
      <c r="G117" t="s">
        <v>234</v>
      </c>
      <c r="H117">
        <v>34488</v>
      </c>
      <c r="I117" t="s">
        <v>235</v>
      </c>
    </row>
    <row r="118" spans="1:9" x14ac:dyDescent="0.25">
      <c r="A118" t="s">
        <v>232</v>
      </c>
      <c r="B118" t="s">
        <v>3518</v>
      </c>
      <c r="C118" t="s">
        <v>236</v>
      </c>
      <c r="D118">
        <v>32.134829930000002</v>
      </c>
      <c r="E118" t="s">
        <v>233</v>
      </c>
      <c r="F118">
        <v>119.6654568</v>
      </c>
      <c r="G118" t="s">
        <v>234</v>
      </c>
      <c r="H118">
        <v>21646</v>
      </c>
      <c r="I118" t="s">
        <v>235</v>
      </c>
    </row>
    <row r="119" spans="1:9" x14ac:dyDescent="0.25">
      <c r="A119" t="s">
        <v>232</v>
      </c>
      <c r="B119" t="s">
        <v>3457</v>
      </c>
      <c r="C119" t="s">
        <v>236</v>
      </c>
      <c r="D119">
        <v>32.559308590000001</v>
      </c>
      <c r="E119" t="s">
        <v>233</v>
      </c>
      <c r="F119">
        <v>119.7029989</v>
      </c>
      <c r="G119" t="s">
        <v>234</v>
      </c>
      <c r="H119">
        <v>55239</v>
      </c>
      <c r="I119" t="s">
        <v>235</v>
      </c>
    </row>
    <row r="120" spans="1:9" x14ac:dyDescent="0.25">
      <c r="A120" t="s">
        <v>232</v>
      </c>
      <c r="B120" t="s">
        <v>3458</v>
      </c>
      <c r="C120" t="s">
        <v>236</v>
      </c>
      <c r="D120">
        <v>32.511940099999997</v>
      </c>
      <c r="E120" t="s">
        <v>233</v>
      </c>
      <c r="F120">
        <v>119.6140097</v>
      </c>
      <c r="G120" t="s">
        <v>234</v>
      </c>
      <c r="H120">
        <v>38778</v>
      </c>
      <c r="I120" t="s">
        <v>235</v>
      </c>
    </row>
    <row r="121" spans="1:9" x14ac:dyDescent="0.25">
      <c r="A121" t="s">
        <v>232</v>
      </c>
      <c r="B121" t="s">
        <v>2912</v>
      </c>
      <c r="C121" t="s">
        <v>236</v>
      </c>
      <c r="D121">
        <v>33.702115419999998</v>
      </c>
      <c r="E121" t="s">
        <v>233</v>
      </c>
      <c r="F121">
        <v>118.97581649999999</v>
      </c>
      <c r="G121" t="s">
        <v>234</v>
      </c>
      <c r="H121">
        <v>50904</v>
      </c>
      <c r="I121" t="s">
        <v>235</v>
      </c>
    </row>
    <row r="122" spans="1:9" x14ac:dyDescent="0.25">
      <c r="A122" t="s">
        <v>232</v>
      </c>
      <c r="B122" t="s">
        <v>3255</v>
      </c>
      <c r="C122" t="s">
        <v>236</v>
      </c>
      <c r="D122">
        <v>31.256074569999999</v>
      </c>
      <c r="E122" t="s">
        <v>233</v>
      </c>
      <c r="F122">
        <v>119.8811484</v>
      </c>
      <c r="G122" t="s">
        <v>234</v>
      </c>
      <c r="H122">
        <v>199246</v>
      </c>
      <c r="I122" t="s">
        <v>235</v>
      </c>
    </row>
    <row r="123" spans="1:9" x14ac:dyDescent="0.25">
      <c r="A123" t="s">
        <v>232</v>
      </c>
      <c r="B123" t="s">
        <v>3031</v>
      </c>
      <c r="C123" t="s">
        <v>236</v>
      </c>
      <c r="D123">
        <v>32.344860369999999</v>
      </c>
      <c r="E123" t="s">
        <v>233</v>
      </c>
      <c r="F123">
        <v>120.7208669</v>
      </c>
      <c r="G123" t="s">
        <v>234</v>
      </c>
      <c r="H123">
        <v>47055</v>
      </c>
      <c r="I123" t="s">
        <v>235</v>
      </c>
    </row>
    <row r="124" spans="1:9" x14ac:dyDescent="0.25">
      <c r="A124" t="s">
        <v>232</v>
      </c>
      <c r="B124" t="s">
        <v>3086</v>
      </c>
      <c r="C124" t="s">
        <v>236</v>
      </c>
      <c r="D124">
        <v>33.867778350000002</v>
      </c>
      <c r="E124" t="s">
        <v>233</v>
      </c>
      <c r="F124">
        <v>118.550453</v>
      </c>
      <c r="G124" t="s">
        <v>234</v>
      </c>
      <c r="H124">
        <v>27303</v>
      </c>
      <c r="I124" t="s">
        <v>235</v>
      </c>
    </row>
    <row r="125" spans="1:9" x14ac:dyDescent="0.25">
      <c r="A125" t="s">
        <v>232</v>
      </c>
      <c r="B125" t="s">
        <v>3145</v>
      </c>
      <c r="C125" t="s">
        <v>236</v>
      </c>
      <c r="D125">
        <v>31.661803160000002</v>
      </c>
      <c r="E125" t="s">
        <v>233</v>
      </c>
      <c r="F125">
        <v>120.9457881</v>
      </c>
      <c r="G125" t="s">
        <v>234</v>
      </c>
      <c r="H125">
        <v>55591</v>
      </c>
      <c r="I125" t="s">
        <v>235</v>
      </c>
    </row>
    <row r="126" spans="1:9" x14ac:dyDescent="0.25">
      <c r="A126" t="s">
        <v>232</v>
      </c>
      <c r="B126" t="s">
        <v>3032</v>
      </c>
      <c r="C126" t="s">
        <v>236</v>
      </c>
      <c r="D126">
        <v>32.430341319999997</v>
      </c>
      <c r="E126" t="s">
        <v>233</v>
      </c>
      <c r="F126">
        <v>120.6605148</v>
      </c>
      <c r="G126" t="s">
        <v>234</v>
      </c>
      <c r="H126">
        <v>69176</v>
      </c>
      <c r="I126" t="s">
        <v>235</v>
      </c>
    </row>
    <row r="127" spans="1:9" x14ac:dyDescent="0.25">
      <c r="A127" t="s">
        <v>232</v>
      </c>
      <c r="B127" t="s">
        <v>3256</v>
      </c>
      <c r="C127" t="s">
        <v>236</v>
      </c>
      <c r="D127">
        <v>31.6883628</v>
      </c>
      <c r="E127" t="s">
        <v>233</v>
      </c>
      <c r="F127">
        <v>120.5158031</v>
      </c>
      <c r="G127" t="s">
        <v>234</v>
      </c>
      <c r="H127">
        <v>114362</v>
      </c>
      <c r="I127" t="s">
        <v>235</v>
      </c>
    </row>
    <row r="128" spans="1:9" x14ac:dyDescent="0.25">
      <c r="A128" t="s">
        <v>232</v>
      </c>
      <c r="B128" t="s">
        <v>3384</v>
      </c>
      <c r="C128" t="s">
        <v>236</v>
      </c>
      <c r="D128">
        <v>33.615353349999999</v>
      </c>
      <c r="E128" t="s">
        <v>233</v>
      </c>
      <c r="F128">
        <v>119.6728478</v>
      </c>
      <c r="G128" t="s">
        <v>234</v>
      </c>
      <c r="H128">
        <v>90081</v>
      </c>
      <c r="I128" t="s">
        <v>235</v>
      </c>
    </row>
    <row r="129" spans="1:9" x14ac:dyDescent="0.25">
      <c r="A129" t="s">
        <v>232</v>
      </c>
      <c r="B129" t="s">
        <v>3033</v>
      </c>
      <c r="C129" t="s">
        <v>236</v>
      </c>
      <c r="D129">
        <v>31.806098349999999</v>
      </c>
      <c r="E129" t="s">
        <v>233</v>
      </c>
      <c r="F129">
        <v>121.8412718</v>
      </c>
      <c r="G129" t="s">
        <v>234</v>
      </c>
      <c r="H129">
        <v>52823</v>
      </c>
      <c r="I129" t="s">
        <v>235</v>
      </c>
    </row>
    <row r="130" spans="1:9" x14ac:dyDescent="0.25">
      <c r="A130" t="s">
        <v>232</v>
      </c>
      <c r="B130" t="s">
        <v>2913</v>
      </c>
      <c r="C130" t="s">
        <v>236</v>
      </c>
      <c r="D130">
        <v>33.895786340000001</v>
      </c>
      <c r="E130" t="s">
        <v>233</v>
      </c>
      <c r="F130">
        <v>119.4455052</v>
      </c>
      <c r="G130" t="s">
        <v>234</v>
      </c>
      <c r="H130">
        <v>20841</v>
      </c>
      <c r="I130" t="s">
        <v>235</v>
      </c>
    </row>
    <row r="131" spans="1:9" x14ac:dyDescent="0.25">
      <c r="A131" t="s">
        <v>232</v>
      </c>
      <c r="B131" t="s">
        <v>3146</v>
      </c>
      <c r="C131" t="s">
        <v>236</v>
      </c>
      <c r="D131">
        <v>31.056791109999999</v>
      </c>
      <c r="E131" t="s">
        <v>233</v>
      </c>
      <c r="F131">
        <v>120.3789797</v>
      </c>
      <c r="G131" t="s">
        <v>234</v>
      </c>
      <c r="H131">
        <v>51873</v>
      </c>
      <c r="I131" t="s">
        <v>235</v>
      </c>
    </row>
    <row r="132" spans="1:9" x14ac:dyDescent="0.25">
      <c r="A132" t="s">
        <v>232</v>
      </c>
      <c r="B132" t="s">
        <v>3034</v>
      </c>
      <c r="C132" t="s">
        <v>236</v>
      </c>
      <c r="D132">
        <v>32.107152030000002</v>
      </c>
      <c r="E132" t="s">
        <v>233</v>
      </c>
      <c r="F132">
        <v>121.1700063</v>
      </c>
      <c r="G132" t="s">
        <v>234</v>
      </c>
      <c r="H132">
        <v>72313</v>
      </c>
      <c r="I132" t="s">
        <v>235</v>
      </c>
    </row>
    <row r="133" spans="1:9" x14ac:dyDescent="0.25">
      <c r="A133" t="s">
        <v>232</v>
      </c>
      <c r="B133" t="s">
        <v>2914</v>
      </c>
      <c r="C133" t="s">
        <v>236</v>
      </c>
      <c r="D133">
        <v>33.227735619999997</v>
      </c>
      <c r="E133" t="s">
        <v>233</v>
      </c>
      <c r="F133">
        <v>118.7730667</v>
      </c>
      <c r="G133" t="s">
        <v>234</v>
      </c>
      <c r="H133">
        <v>50127</v>
      </c>
      <c r="I133" t="s">
        <v>235</v>
      </c>
    </row>
    <row r="134" spans="1:9" x14ac:dyDescent="0.25">
      <c r="A134" t="s">
        <v>232</v>
      </c>
      <c r="B134" t="s">
        <v>3385</v>
      </c>
      <c r="C134" t="s">
        <v>236</v>
      </c>
      <c r="D134">
        <v>32.858963060000001</v>
      </c>
      <c r="E134" t="s">
        <v>233</v>
      </c>
      <c r="F134">
        <v>120.4230438</v>
      </c>
      <c r="G134" t="s">
        <v>234</v>
      </c>
      <c r="H134">
        <v>262873</v>
      </c>
      <c r="I134" t="s">
        <v>235</v>
      </c>
    </row>
    <row r="135" spans="1:9" x14ac:dyDescent="0.25">
      <c r="A135" t="s">
        <v>232</v>
      </c>
      <c r="B135" t="s">
        <v>2971</v>
      </c>
      <c r="C135" t="s">
        <v>236</v>
      </c>
      <c r="D135">
        <v>34.265557520000002</v>
      </c>
      <c r="E135" t="s">
        <v>233</v>
      </c>
      <c r="F135">
        <v>119.3282335</v>
      </c>
      <c r="G135" t="s">
        <v>234</v>
      </c>
      <c r="H135">
        <v>55356</v>
      </c>
      <c r="I135" t="s">
        <v>235</v>
      </c>
    </row>
    <row r="136" spans="1:9" x14ac:dyDescent="0.25">
      <c r="A136" t="s">
        <v>232</v>
      </c>
      <c r="B136" t="s">
        <v>3205</v>
      </c>
      <c r="C136" t="s">
        <v>236</v>
      </c>
      <c r="D136">
        <v>31.98425954</v>
      </c>
      <c r="E136" t="s">
        <v>233</v>
      </c>
      <c r="F136">
        <v>120.15730379999999</v>
      </c>
      <c r="G136" t="s">
        <v>234</v>
      </c>
      <c r="H136">
        <v>32329</v>
      </c>
      <c r="I136" t="s">
        <v>235</v>
      </c>
    </row>
    <row r="137" spans="1:9" x14ac:dyDescent="0.25">
      <c r="A137" t="s">
        <v>232</v>
      </c>
      <c r="B137" t="s">
        <v>2972</v>
      </c>
      <c r="C137" t="s">
        <v>236</v>
      </c>
      <c r="D137">
        <v>34.339236130000003</v>
      </c>
      <c r="E137" t="s">
        <v>233</v>
      </c>
      <c r="F137">
        <v>119.69951589999999</v>
      </c>
      <c r="G137" t="s">
        <v>234</v>
      </c>
      <c r="H137">
        <v>66468</v>
      </c>
      <c r="I137" t="s">
        <v>235</v>
      </c>
    </row>
    <row r="138" spans="1:9" x14ac:dyDescent="0.25">
      <c r="A138" t="s">
        <v>232</v>
      </c>
      <c r="B138" t="s">
        <v>2973</v>
      </c>
      <c r="C138" t="s">
        <v>236</v>
      </c>
      <c r="D138">
        <v>34.718786659999999</v>
      </c>
      <c r="E138" t="s">
        <v>233</v>
      </c>
      <c r="F138">
        <v>119.0964207</v>
      </c>
      <c r="G138" t="s">
        <v>234</v>
      </c>
      <c r="H138">
        <v>60735</v>
      </c>
      <c r="I138" t="s">
        <v>235</v>
      </c>
    </row>
    <row r="139" spans="1:9" x14ac:dyDescent="0.25">
      <c r="A139" t="s">
        <v>232</v>
      </c>
      <c r="B139" t="s">
        <v>3035</v>
      </c>
      <c r="C139" t="s">
        <v>236</v>
      </c>
      <c r="D139">
        <v>32.642269489999997</v>
      </c>
      <c r="E139" t="s">
        <v>233</v>
      </c>
      <c r="F139">
        <v>120.3529164</v>
      </c>
      <c r="G139" t="s">
        <v>234</v>
      </c>
      <c r="H139">
        <v>59353</v>
      </c>
      <c r="I139" t="s">
        <v>235</v>
      </c>
    </row>
    <row r="140" spans="1:9" x14ac:dyDescent="0.25">
      <c r="A140" t="s">
        <v>232</v>
      </c>
      <c r="B140" t="s">
        <v>3257</v>
      </c>
      <c r="C140" t="s">
        <v>236</v>
      </c>
      <c r="D140">
        <v>31.541247739999999</v>
      </c>
      <c r="E140" t="s">
        <v>233</v>
      </c>
      <c r="F140">
        <v>120.5540924</v>
      </c>
      <c r="G140" t="s">
        <v>234</v>
      </c>
      <c r="H140">
        <v>61783</v>
      </c>
      <c r="I140" t="s">
        <v>235</v>
      </c>
    </row>
    <row r="141" spans="1:9" x14ac:dyDescent="0.25">
      <c r="A141" t="s">
        <v>232</v>
      </c>
      <c r="B141" t="s">
        <v>3036</v>
      </c>
      <c r="C141" t="s">
        <v>236</v>
      </c>
      <c r="D141">
        <v>32.036933779999998</v>
      </c>
      <c r="E141" t="s">
        <v>233</v>
      </c>
      <c r="F141">
        <v>121.1665138</v>
      </c>
      <c r="G141" t="s">
        <v>234</v>
      </c>
      <c r="H141">
        <v>67228</v>
      </c>
      <c r="I141" t="s">
        <v>235</v>
      </c>
    </row>
    <row r="142" spans="1:9" x14ac:dyDescent="0.25">
      <c r="A142" t="s">
        <v>232</v>
      </c>
      <c r="B142" t="s">
        <v>3519</v>
      </c>
      <c r="C142" t="s">
        <v>236</v>
      </c>
      <c r="D142">
        <v>31.878640189999999</v>
      </c>
      <c r="E142" t="s">
        <v>233</v>
      </c>
      <c r="F142">
        <v>119.5750968</v>
      </c>
      <c r="G142" t="s">
        <v>234</v>
      </c>
      <c r="H142">
        <v>45858</v>
      </c>
      <c r="I142" t="s">
        <v>235</v>
      </c>
    </row>
    <row r="143" spans="1:9" x14ac:dyDescent="0.25">
      <c r="A143" t="s">
        <v>232</v>
      </c>
      <c r="B143" t="s">
        <v>3459</v>
      </c>
      <c r="C143" t="s">
        <v>236</v>
      </c>
      <c r="D143">
        <v>32.655837929999997</v>
      </c>
      <c r="E143" t="s">
        <v>233</v>
      </c>
      <c r="F143">
        <v>119.6603607</v>
      </c>
      <c r="G143" t="s">
        <v>234</v>
      </c>
      <c r="H143">
        <v>53790</v>
      </c>
      <c r="I143" t="s">
        <v>235</v>
      </c>
    </row>
    <row r="144" spans="1:9" x14ac:dyDescent="0.25">
      <c r="A144" t="s">
        <v>232</v>
      </c>
      <c r="B144" t="s">
        <v>3295</v>
      </c>
      <c r="C144" t="s">
        <v>236</v>
      </c>
      <c r="D144">
        <v>34.084410589999997</v>
      </c>
      <c r="E144" t="s">
        <v>233</v>
      </c>
      <c r="F144">
        <v>117.46290500000001</v>
      </c>
      <c r="G144" t="s">
        <v>234</v>
      </c>
      <c r="H144">
        <v>54035</v>
      </c>
      <c r="I144" t="s">
        <v>235</v>
      </c>
    </row>
    <row r="145" spans="1:9" x14ac:dyDescent="0.25">
      <c r="A145" t="s">
        <v>232</v>
      </c>
      <c r="B145" t="s">
        <v>2974</v>
      </c>
      <c r="C145" t="s">
        <v>236</v>
      </c>
      <c r="D145">
        <v>34.426888400000003</v>
      </c>
      <c r="E145" t="s">
        <v>233</v>
      </c>
      <c r="F145">
        <v>118.861958</v>
      </c>
      <c r="G145" t="s">
        <v>234</v>
      </c>
      <c r="H145">
        <v>60877</v>
      </c>
      <c r="I145" t="s">
        <v>235</v>
      </c>
    </row>
    <row r="146" spans="1:9" x14ac:dyDescent="0.25">
      <c r="A146" t="s">
        <v>232</v>
      </c>
      <c r="B146" t="s">
        <v>3520</v>
      </c>
      <c r="C146" t="s">
        <v>236</v>
      </c>
      <c r="D146">
        <v>31.992477510000001</v>
      </c>
      <c r="E146" t="s">
        <v>233</v>
      </c>
      <c r="F146">
        <v>119.73211240000001</v>
      </c>
      <c r="G146" t="s">
        <v>234</v>
      </c>
      <c r="H146">
        <v>51357</v>
      </c>
      <c r="I146" t="s">
        <v>235</v>
      </c>
    </row>
    <row r="147" spans="1:9" x14ac:dyDescent="0.25">
      <c r="A147" t="s">
        <v>232</v>
      </c>
      <c r="B147" t="s">
        <v>3460</v>
      </c>
      <c r="C147" t="s">
        <v>236</v>
      </c>
      <c r="D147">
        <v>32.541295329999997</v>
      </c>
      <c r="E147" t="s">
        <v>233</v>
      </c>
      <c r="F147">
        <v>119.40247460000001</v>
      </c>
      <c r="G147" t="s">
        <v>234</v>
      </c>
      <c r="H147">
        <v>43761</v>
      </c>
      <c r="I147" t="s">
        <v>235</v>
      </c>
    </row>
    <row r="148" spans="1:9" x14ac:dyDescent="0.25">
      <c r="A148" t="s">
        <v>232</v>
      </c>
      <c r="B148" t="s">
        <v>2915</v>
      </c>
      <c r="C148" t="s">
        <v>236</v>
      </c>
      <c r="D148">
        <v>33.368881620000003</v>
      </c>
      <c r="E148" t="s">
        <v>233</v>
      </c>
      <c r="F148">
        <v>119.0500724</v>
      </c>
      <c r="G148" t="s">
        <v>234</v>
      </c>
      <c r="H148">
        <v>25625</v>
      </c>
      <c r="I148" t="s">
        <v>235</v>
      </c>
    </row>
    <row r="149" spans="1:9" x14ac:dyDescent="0.25">
      <c r="A149" t="s">
        <v>232</v>
      </c>
      <c r="B149" t="s">
        <v>3296</v>
      </c>
      <c r="C149" t="s">
        <v>236</v>
      </c>
      <c r="D149">
        <v>34.495335439999998</v>
      </c>
      <c r="E149" t="s">
        <v>233</v>
      </c>
      <c r="F149">
        <v>116.811207</v>
      </c>
      <c r="G149" t="s">
        <v>234</v>
      </c>
      <c r="H149">
        <v>62859</v>
      </c>
      <c r="I149" t="s">
        <v>235</v>
      </c>
    </row>
    <row r="150" spans="1:9" x14ac:dyDescent="0.25">
      <c r="A150" t="s">
        <v>232</v>
      </c>
      <c r="B150" t="s">
        <v>3461</v>
      </c>
      <c r="C150" t="s">
        <v>236</v>
      </c>
      <c r="D150">
        <v>33.0986245</v>
      </c>
      <c r="E150" t="s">
        <v>233</v>
      </c>
      <c r="F150">
        <v>119.4011498</v>
      </c>
      <c r="G150" t="s">
        <v>234</v>
      </c>
      <c r="H150">
        <v>62491</v>
      </c>
      <c r="I150" t="s">
        <v>235</v>
      </c>
    </row>
    <row r="151" spans="1:9" x14ac:dyDescent="0.25">
      <c r="A151" t="s">
        <v>232</v>
      </c>
      <c r="B151" t="s">
        <v>3147</v>
      </c>
      <c r="C151" t="s">
        <v>236</v>
      </c>
      <c r="D151">
        <v>31.76905129</v>
      </c>
      <c r="E151" t="s">
        <v>233</v>
      </c>
      <c r="F151">
        <v>120.63109660000001</v>
      </c>
      <c r="G151" t="s">
        <v>234</v>
      </c>
      <c r="H151">
        <v>101671</v>
      </c>
      <c r="I151" t="s">
        <v>235</v>
      </c>
    </row>
    <row r="152" spans="1:9" x14ac:dyDescent="0.25">
      <c r="A152" t="s">
        <v>232</v>
      </c>
      <c r="B152" t="s">
        <v>3037</v>
      </c>
      <c r="C152" t="s">
        <v>236</v>
      </c>
      <c r="D152">
        <v>32.449730649999999</v>
      </c>
      <c r="E152" t="s">
        <v>233</v>
      </c>
      <c r="F152">
        <v>121.0657746</v>
      </c>
      <c r="G152" t="s">
        <v>234</v>
      </c>
      <c r="H152">
        <v>79699</v>
      </c>
      <c r="I152" t="s">
        <v>235</v>
      </c>
    </row>
    <row r="153" spans="1:9" x14ac:dyDescent="0.25">
      <c r="A153" t="s">
        <v>232</v>
      </c>
      <c r="B153" t="s">
        <v>3206</v>
      </c>
      <c r="C153" t="s">
        <v>236</v>
      </c>
      <c r="D153">
        <v>32.255686650000001</v>
      </c>
      <c r="E153" t="s">
        <v>233</v>
      </c>
      <c r="F153">
        <v>120.3216194</v>
      </c>
      <c r="G153" t="s">
        <v>234</v>
      </c>
      <c r="H153">
        <v>51071</v>
      </c>
      <c r="I153" t="s">
        <v>235</v>
      </c>
    </row>
    <row r="154" spans="1:9" x14ac:dyDescent="0.25">
      <c r="A154" t="s">
        <v>232</v>
      </c>
      <c r="B154" t="s">
        <v>3386</v>
      </c>
      <c r="C154" t="s">
        <v>236</v>
      </c>
      <c r="D154">
        <v>32.686820390000001</v>
      </c>
      <c r="E154" t="s">
        <v>233</v>
      </c>
      <c r="F154">
        <v>120.51678250000001</v>
      </c>
      <c r="G154" t="s">
        <v>234</v>
      </c>
      <c r="H154">
        <v>75652</v>
      </c>
      <c r="I154" t="s">
        <v>235</v>
      </c>
    </row>
    <row r="155" spans="1:9" x14ac:dyDescent="0.25">
      <c r="A155" t="s">
        <v>232</v>
      </c>
      <c r="B155" t="s">
        <v>3148</v>
      </c>
      <c r="C155" t="s">
        <v>236</v>
      </c>
      <c r="D155">
        <v>31.614217360000001</v>
      </c>
      <c r="E155" t="s">
        <v>233</v>
      </c>
      <c r="F155">
        <v>121.2049615</v>
      </c>
      <c r="G155" t="s">
        <v>234</v>
      </c>
      <c r="H155">
        <v>102283</v>
      </c>
      <c r="I155" t="s">
        <v>235</v>
      </c>
    </row>
    <row r="156" spans="1:9" x14ac:dyDescent="0.25">
      <c r="A156" t="s">
        <v>232</v>
      </c>
      <c r="B156" t="s">
        <v>2916</v>
      </c>
      <c r="C156" t="s">
        <v>236</v>
      </c>
      <c r="D156">
        <v>33.587280999999997</v>
      </c>
      <c r="E156" t="s">
        <v>233</v>
      </c>
      <c r="F156">
        <v>119.43033</v>
      </c>
      <c r="G156" t="s">
        <v>234</v>
      </c>
      <c r="H156">
        <v>28176</v>
      </c>
      <c r="I156" t="s">
        <v>235</v>
      </c>
    </row>
    <row r="157" spans="1:9" x14ac:dyDescent="0.25">
      <c r="A157" t="s">
        <v>232</v>
      </c>
      <c r="B157" t="s">
        <v>3462</v>
      </c>
      <c r="C157" t="s">
        <v>236</v>
      </c>
      <c r="D157">
        <v>32.88734668</v>
      </c>
      <c r="E157" t="s">
        <v>233</v>
      </c>
      <c r="F157">
        <v>119.7101047</v>
      </c>
      <c r="G157" t="s">
        <v>234</v>
      </c>
      <c r="H157">
        <v>45491</v>
      </c>
      <c r="I157" t="s">
        <v>235</v>
      </c>
    </row>
    <row r="158" spans="1:9" x14ac:dyDescent="0.25">
      <c r="A158" t="s">
        <v>232</v>
      </c>
      <c r="B158" t="s">
        <v>3297</v>
      </c>
      <c r="C158" t="s">
        <v>236</v>
      </c>
      <c r="D158">
        <v>34.502834700000001</v>
      </c>
      <c r="E158" t="s">
        <v>233</v>
      </c>
      <c r="F158">
        <v>118.1203716</v>
      </c>
      <c r="G158" t="s">
        <v>234</v>
      </c>
      <c r="H158">
        <v>51114</v>
      </c>
      <c r="I158" t="s">
        <v>235</v>
      </c>
    </row>
    <row r="159" spans="1:9" x14ac:dyDescent="0.25">
      <c r="A159" t="s">
        <v>232</v>
      </c>
      <c r="B159" t="s">
        <v>3298</v>
      </c>
      <c r="C159" t="s">
        <v>236</v>
      </c>
      <c r="D159">
        <v>34.310294200000001</v>
      </c>
      <c r="E159" t="s">
        <v>233</v>
      </c>
      <c r="F159">
        <v>118.1983702</v>
      </c>
      <c r="G159" t="s">
        <v>234</v>
      </c>
      <c r="H159">
        <v>39999</v>
      </c>
      <c r="I159" t="s">
        <v>235</v>
      </c>
    </row>
    <row r="160" spans="1:9" x14ac:dyDescent="0.25">
      <c r="A160" t="s">
        <v>232</v>
      </c>
      <c r="B160" t="s">
        <v>3387</v>
      </c>
      <c r="C160" t="s">
        <v>236</v>
      </c>
      <c r="D160">
        <v>33.544145640000004</v>
      </c>
      <c r="E160" t="s">
        <v>233</v>
      </c>
      <c r="F160">
        <v>119.8996678</v>
      </c>
      <c r="G160" t="s">
        <v>234</v>
      </c>
      <c r="H160">
        <v>24878</v>
      </c>
      <c r="I160" t="s">
        <v>235</v>
      </c>
    </row>
    <row r="161" spans="1:9" x14ac:dyDescent="0.25">
      <c r="A161" t="s">
        <v>232</v>
      </c>
      <c r="B161" t="s">
        <v>3207</v>
      </c>
      <c r="C161" t="s">
        <v>236</v>
      </c>
      <c r="D161">
        <v>32.547218090000001</v>
      </c>
      <c r="E161" t="s">
        <v>233</v>
      </c>
      <c r="F161">
        <v>119.8455288</v>
      </c>
      <c r="G161" t="s">
        <v>234</v>
      </c>
      <c r="H161">
        <v>21685</v>
      </c>
      <c r="I161" t="s">
        <v>235</v>
      </c>
    </row>
    <row r="162" spans="1:9" x14ac:dyDescent="0.25">
      <c r="A162" t="s">
        <v>232</v>
      </c>
      <c r="B162" t="s">
        <v>2975</v>
      </c>
      <c r="C162" t="s">
        <v>236</v>
      </c>
      <c r="D162">
        <v>34.90244757</v>
      </c>
      <c r="E162" t="s">
        <v>233</v>
      </c>
      <c r="F162">
        <v>119.0878416</v>
      </c>
      <c r="G162" t="s">
        <v>234</v>
      </c>
      <c r="H162">
        <v>70575</v>
      </c>
      <c r="I162" t="s">
        <v>235</v>
      </c>
    </row>
    <row r="163" spans="1:9" x14ac:dyDescent="0.25">
      <c r="A163" t="s">
        <v>232</v>
      </c>
      <c r="B163" t="s">
        <v>3258</v>
      </c>
      <c r="C163" t="s">
        <v>236</v>
      </c>
      <c r="D163">
        <v>31.449860269999999</v>
      </c>
      <c r="E163" t="s">
        <v>233</v>
      </c>
      <c r="F163">
        <v>119.7762575</v>
      </c>
      <c r="G163" t="s">
        <v>234</v>
      </c>
      <c r="H163">
        <v>63089</v>
      </c>
      <c r="I163" t="s">
        <v>235</v>
      </c>
    </row>
    <row r="164" spans="1:9" x14ac:dyDescent="0.25">
      <c r="A164" t="s">
        <v>232</v>
      </c>
      <c r="B164" t="s">
        <v>2917</v>
      </c>
      <c r="C164" t="s">
        <v>236</v>
      </c>
      <c r="D164">
        <v>34.019060330000002</v>
      </c>
      <c r="E164" t="s">
        <v>233</v>
      </c>
      <c r="F164">
        <v>119.20475140000001</v>
      </c>
      <c r="G164" t="s">
        <v>234</v>
      </c>
      <c r="H164">
        <v>72247</v>
      </c>
      <c r="I164" t="s">
        <v>235</v>
      </c>
    </row>
    <row r="165" spans="1:9" x14ac:dyDescent="0.25">
      <c r="A165" t="s">
        <v>232</v>
      </c>
      <c r="B165" t="s">
        <v>2918</v>
      </c>
      <c r="C165" t="s">
        <v>236</v>
      </c>
      <c r="D165">
        <v>33.413737439999998</v>
      </c>
      <c r="E165" t="s">
        <v>233</v>
      </c>
      <c r="F165">
        <v>118.86998010000001</v>
      </c>
      <c r="G165" t="s">
        <v>234</v>
      </c>
      <c r="H165">
        <v>50721</v>
      </c>
      <c r="I165" t="s">
        <v>235</v>
      </c>
    </row>
    <row r="166" spans="1:9" x14ac:dyDescent="0.25">
      <c r="A166" t="s">
        <v>232</v>
      </c>
      <c r="B166" t="s">
        <v>3299</v>
      </c>
      <c r="C166" t="s">
        <v>236</v>
      </c>
      <c r="D166">
        <v>34.303214750000002</v>
      </c>
      <c r="E166" t="s">
        <v>233</v>
      </c>
      <c r="F166">
        <v>118.5021112</v>
      </c>
      <c r="G166" t="s">
        <v>234</v>
      </c>
      <c r="H166">
        <v>48485</v>
      </c>
      <c r="I166" t="s">
        <v>235</v>
      </c>
    </row>
    <row r="167" spans="1:9" x14ac:dyDescent="0.25">
      <c r="A167" t="s">
        <v>232</v>
      </c>
      <c r="B167" t="s">
        <v>3521</v>
      </c>
      <c r="C167" t="s">
        <v>236</v>
      </c>
      <c r="D167">
        <v>32.2329607</v>
      </c>
      <c r="E167" t="s">
        <v>233</v>
      </c>
      <c r="F167">
        <v>119.6476493</v>
      </c>
      <c r="G167" t="s">
        <v>234</v>
      </c>
      <c r="H167">
        <v>19443</v>
      </c>
      <c r="I167" t="s">
        <v>235</v>
      </c>
    </row>
    <row r="168" spans="1:9" x14ac:dyDescent="0.25">
      <c r="A168" t="s">
        <v>232</v>
      </c>
      <c r="B168" t="s">
        <v>3087</v>
      </c>
      <c r="C168" t="s">
        <v>236</v>
      </c>
      <c r="D168">
        <v>34.363658989999998</v>
      </c>
      <c r="E168" t="s">
        <v>233</v>
      </c>
      <c r="F168">
        <v>119.017545</v>
      </c>
      <c r="G168" t="s">
        <v>234</v>
      </c>
      <c r="H168">
        <v>26663</v>
      </c>
      <c r="I168" t="s">
        <v>235</v>
      </c>
    </row>
    <row r="169" spans="1:9" x14ac:dyDescent="0.25">
      <c r="A169" t="s">
        <v>232</v>
      </c>
      <c r="B169" t="s">
        <v>4950</v>
      </c>
      <c r="C169" t="s">
        <v>236</v>
      </c>
      <c r="D169">
        <v>33.908887900000003</v>
      </c>
      <c r="E169" t="s">
        <v>233</v>
      </c>
      <c r="F169">
        <v>118.0529543</v>
      </c>
      <c r="G169" t="s">
        <v>234</v>
      </c>
      <c r="H169">
        <v>43419</v>
      </c>
      <c r="I169" t="s">
        <v>235</v>
      </c>
    </row>
    <row r="170" spans="1:9" x14ac:dyDescent="0.25">
      <c r="A170" t="s">
        <v>232</v>
      </c>
      <c r="B170" t="s">
        <v>4951</v>
      </c>
      <c r="C170" t="s">
        <v>236</v>
      </c>
      <c r="D170">
        <v>33.570164750000004</v>
      </c>
      <c r="E170" t="s">
        <v>233</v>
      </c>
      <c r="F170">
        <v>119.75293840000001</v>
      </c>
      <c r="G170" t="s">
        <v>234</v>
      </c>
      <c r="H170">
        <v>32127</v>
      </c>
      <c r="I170" t="s">
        <v>235</v>
      </c>
    </row>
    <row r="171" spans="1:9" x14ac:dyDescent="0.25">
      <c r="A171" t="s">
        <v>232</v>
      </c>
      <c r="B171" t="s">
        <v>3088</v>
      </c>
      <c r="C171" t="s">
        <v>236</v>
      </c>
      <c r="D171">
        <v>33.904327870000003</v>
      </c>
      <c r="E171" t="s">
        <v>233</v>
      </c>
      <c r="F171">
        <v>118.1719178</v>
      </c>
      <c r="G171" t="s">
        <v>234</v>
      </c>
      <c r="H171">
        <v>33185</v>
      </c>
      <c r="I171" t="s">
        <v>235</v>
      </c>
    </row>
    <row r="172" spans="1:9" x14ac:dyDescent="0.25">
      <c r="A172" t="s">
        <v>232</v>
      </c>
      <c r="B172" t="s">
        <v>3089</v>
      </c>
      <c r="C172" t="s">
        <v>236</v>
      </c>
      <c r="D172">
        <v>34.104240900000001</v>
      </c>
      <c r="E172" t="s">
        <v>233</v>
      </c>
      <c r="F172">
        <v>118.6802204</v>
      </c>
      <c r="G172" t="s">
        <v>234</v>
      </c>
      <c r="H172">
        <v>28623</v>
      </c>
      <c r="I172" t="s">
        <v>235</v>
      </c>
    </row>
    <row r="173" spans="1:9" x14ac:dyDescent="0.25">
      <c r="A173" t="s">
        <v>232</v>
      </c>
      <c r="B173" t="s">
        <v>3463</v>
      </c>
      <c r="C173" t="s">
        <v>236</v>
      </c>
      <c r="D173">
        <v>32.613163999999998</v>
      </c>
      <c r="E173" t="s">
        <v>233</v>
      </c>
      <c r="F173">
        <v>119.3823976</v>
      </c>
      <c r="G173" t="s">
        <v>234</v>
      </c>
      <c r="H173">
        <v>33966</v>
      </c>
      <c r="I173" t="s">
        <v>235</v>
      </c>
    </row>
    <row r="174" spans="1:9" x14ac:dyDescent="0.25">
      <c r="A174" t="s">
        <v>232</v>
      </c>
      <c r="B174" t="s">
        <v>3388</v>
      </c>
      <c r="C174" t="s">
        <v>236</v>
      </c>
      <c r="D174">
        <v>33.674309170000001</v>
      </c>
      <c r="E174" t="s">
        <v>233</v>
      </c>
      <c r="F174">
        <v>119.90046599999999</v>
      </c>
      <c r="G174" t="s">
        <v>234</v>
      </c>
      <c r="H174">
        <v>51296</v>
      </c>
      <c r="I174" t="s">
        <v>235</v>
      </c>
    </row>
    <row r="175" spans="1:9" x14ac:dyDescent="0.25">
      <c r="A175" t="s">
        <v>232</v>
      </c>
      <c r="B175" t="s">
        <v>3149</v>
      </c>
      <c r="C175" t="s">
        <v>236</v>
      </c>
      <c r="D175">
        <v>31.28541602</v>
      </c>
      <c r="E175" t="s">
        <v>233</v>
      </c>
      <c r="F175">
        <v>120.3688339</v>
      </c>
      <c r="G175" t="s">
        <v>234</v>
      </c>
      <c r="H175">
        <v>50159</v>
      </c>
      <c r="I175" t="s">
        <v>235</v>
      </c>
    </row>
    <row r="176" spans="1:9" x14ac:dyDescent="0.25">
      <c r="A176" t="s">
        <v>232</v>
      </c>
      <c r="B176" t="s">
        <v>3208</v>
      </c>
      <c r="C176" t="s">
        <v>236</v>
      </c>
      <c r="D176">
        <v>32.130385670000003</v>
      </c>
      <c r="E176" t="s">
        <v>233</v>
      </c>
      <c r="F176">
        <v>120.237871</v>
      </c>
      <c r="G176" t="s">
        <v>234</v>
      </c>
      <c r="H176">
        <v>44336</v>
      </c>
      <c r="I176" t="s">
        <v>235</v>
      </c>
    </row>
    <row r="177" spans="1:9" x14ac:dyDescent="0.25">
      <c r="A177" t="s">
        <v>232</v>
      </c>
      <c r="B177" t="s">
        <v>3464</v>
      </c>
      <c r="C177" t="s">
        <v>236</v>
      </c>
      <c r="D177">
        <v>33.210640089999998</v>
      </c>
      <c r="E177" t="s">
        <v>233</v>
      </c>
      <c r="F177">
        <v>119.6314302</v>
      </c>
      <c r="G177" t="s">
        <v>234</v>
      </c>
      <c r="H177">
        <v>22365</v>
      </c>
      <c r="I177" t="s">
        <v>235</v>
      </c>
    </row>
    <row r="178" spans="1:9" x14ac:dyDescent="0.25">
      <c r="A178" t="s">
        <v>232</v>
      </c>
      <c r="B178" t="s">
        <v>3300</v>
      </c>
      <c r="C178" t="s">
        <v>236</v>
      </c>
      <c r="D178">
        <v>34.44976475</v>
      </c>
      <c r="E178" t="s">
        <v>233</v>
      </c>
      <c r="F178">
        <v>118.01806790000001</v>
      </c>
      <c r="G178" t="s">
        <v>234</v>
      </c>
      <c r="H178">
        <v>97705</v>
      </c>
      <c r="I178" t="s">
        <v>235</v>
      </c>
    </row>
    <row r="179" spans="1:9" x14ac:dyDescent="0.25">
      <c r="A179" t="s">
        <v>232</v>
      </c>
      <c r="B179" t="s">
        <v>3259</v>
      </c>
      <c r="C179" t="s">
        <v>236</v>
      </c>
      <c r="D179">
        <v>31.495394709999999</v>
      </c>
      <c r="E179" t="s">
        <v>233</v>
      </c>
      <c r="F179">
        <v>119.7064295</v>
      </c>
      <c r="G179" t="s">
        <v>234</v>
      </c>
      <c r="H179">
        <v>81764</v>
      </c>
      <c r="I179" t="s">
        <v>235</v>
      </c>
    </row>
    <row r="180" spans="1:9" x14ac:dyDescent="0.25">
      <c r="A180" t="s">
        <v>232</v>
      </c>
      <c r="B180" t="s">
        <v>3090</v>
      </c>
      <c r="C180" t="s">
        <v>236</v>
      </c>
      <c r="D180">
        <v>33.950830549999999</v>
      </c>
      <c r="E180" t="s">
        <v>233</v>
      </c>
      <c r="F180">
        <v>118.5321477</v>
      </c>
      <c r="G180" t="s">
        <v>234</v>
      </c>
      <c r="H180">
        <v>33013</v>
      </c>
      <c r="I180" t="s">
        <v>235</v>
      </c>
    </row>
    <row r="181" spans="1:9" x14ac:dyDescent="0.25">
      <c r="A181" t="s">
        <v>232</v>
      </c>
      <c r="B181" t="s">
        <v>3301</v>
      </c>
      <c r="C181" t="s">
        <v>236</v>
      </c>
      <c r="D181">
        <v>33.778509079999999</v>
      </c>
      <c r="E181" t="s">
        <v>233</v>
      </c>
      <c r="F181">
        <v>117.878506</v>
      </c>
      <c r="G181" t="s">
        <v>234</v>
      </c>
      <c r="H181">
        <v>51086</v>
      </c>
      <c r="I181" t="s">
        <v>235</v>
      </c>
    </row>
    <row r="182" spans="1:9" x14ac:dyDescent="0.25">
      <c r="A182" t="s">
        <v>232</v>
      </c>
      <c r="B182" t="s">
        <v>2919</v>
      </c>
      <c r="C182" t="s">
        <v>236</v>
      </c>
      <c r="D182">
        <v>33.132115239999997</v>
      </c>
      <c r="E182" t="s">
        <v>233</v>
      </c>
      <c r="F182">
        <v>118.62026539999999</v>
      </c>
      <c r="G182" t="s">
        <v>234</v>
      </c>
      <c r="H182">
        <v>32195</v>
      </c>
      <c r="I182" t="s">
        <v>235</v>
      </c>
    </row>
    <row r="183" spans="1:9" x14ac:dyDescent="0.25">
      <c r="A183" t="s">
        <v>232</v>
      </c>
      <c r="B183" t="s">
        <v>2920</v>
      </c>
      <c r="C183" t="s">
        <v>236</v>
      </c>
      <c r="D183">
        <v>33.136559589999997</v>
      </c>
      <c r="E183" t="s">
        <v>233</v>
      </c>
      <c r="F183">
        <v>118.3764712</v>
      </c>
      <c r="G183" t="s">
        <v>234</v>
      </c>
      <c r="H183">
        <v>46268</v>
      </c>
      <c r="I183" t="s">
        <v>235</v>
      </c>
    </row>
    <row r="184" spans="1:9" x14ac:dyDescent="0.25">
      <c r="A184" t="s">
        <v>232</v>
      </c>
      <c r="B184" t="s">
        <v>3465</v>
      </c>
      <c r="C184" t="s">
        <v>236</v>
      </c>
      <c r="D184">
        <v>32.25031654</v>
      </c>
      <c r="E184" t="s">
        <v>233</v>
      </c>
      <c r="F184">
        <v>119.375384</v>
      </c>
      <c r="G184" t="s">
        <v>234</v>
      </c>
      <c r="H184">
        <v>40169</v>
      </c>
      <c r="I184" t="s">
        <v>235</v>
      </c>
    </row>
    <row r="185" spans="1:9" x14ac:dyDescent="0.25">
      <c r="A185" t="s">
        <v>232</v>
      </c>
      <c r="B185" t="s">
        <v>3209</v>
      </c>
      <c r="C185" t="s">
        <v>236</v>
      </c>
      <c r="D185">
        <v>32.385225509999998</v>
      </c>
      <c r="E185" t="s">
        <v>233</v>
      </c>
      <c r="F185">
        <v>120.1471209</v>
      </c>
      <c r="G185" t="s">
        <v>234</v>
      </c>
      <c r="H185">
        <v>25177</v>
      </c>
      <c r="I185" t="s">
        <v>235</v>
      </c>
    </row>
    <row r="186" spans="1:9" x14ac:dyDescent="0.25">
      <c r="A186" t="s">
        <v>232</v>
      </c>
      <c r="B186" t="s">
        <v>3389</v>
      </c>
      <c r="C186" t="s">
        <v>236</v>
      </c>
      <c r="D186">
        <v>33.628066740000001</v>
      </c>
      <c r="E186" t="s">
        <v>233</v>
      </c>
      <c r="F186">
        <v>119.520807</v>
      </c>
      <c r="G186" t="s">
        <v>234</v>
      </c>
      <c r="H186">
        <v>41213</v>
      </c>
      <c r="I186" t="s">
        <v>235</v>
      </c>
    </row>
    <row r="187" spans="1:9" x14ac:dyDescent="0.25">
      <c r="A187" t="s">
        <v>232</v>
      </c>
      <c r="B187" t="s">
        <v>3091</v>
      </c>
      <c r="C187" t="s">
        <v>236</v>
      </c>
      <c r="D187">
        <v>33.677172110000001</v>
      </c>
      <c r="E187" t="s">
        <v>233</v>
      </c>
      <c r="F187">
        <v>118.2097703</v>
      </c>
      <c r="G187" t="s">
        <v>234</v>
      </c>
      <c r="H187">
        <v>54572</v>
      </c>
      <c r="I187" t="s">
        <v>235</v>
      </c>
    </row>
    <row r="188" spans="1:9" x14ac:dyDescent="0.25">
      <c r="A188" t="s">
        <v>232</v>
      </c>
      <c r="B188" t="s">
        <v>2921</v>
      </c>
      <c r="C188" t="s">
        <v>236</v>
      </c>
      <c r="D188">
        <v>32.851961260000003</v>
      </c>
      <c r="E188" t="s">
        <v>233</v>
      </c>
      <c r="F188">
        <v>118.49125309999999</v>
      </c>
      <c r="G188" t="s">
        <v>234</v>
      </c>
      <c r="H188">
        <v>27572</v>
      </c>
      <c r="I188" t="s">
        <v>235</v>
      </c>
    </row>
    <row r="189" spans="1:9" x14ac:dyDescent="0.25">
      <c r="A189" t="s">
        <v>232</v>
      </c>
      <c r="B189" t="s">
        <v>3150</v>
      </c>
      <c r="C189" t="s">
        <v>236</v>
      </c>
      <c r="D189">
        <v>31.620679240000001</v>
      </c>
      <c r="E189" t="s">
        <v>233</v>
      </c>
      <c r="F189">
        <v>120.86442359999999</v>
      </c>
      <c r="G189" t="s">
        <v>234</v>
      </c>
      <c r="H189">
        <v>117259</v>
      </c>
      <c r="I189" t="s">
        <v>235</v>
      </c>
    </row>
    <row r="190" spans="1:9" x14ac:dyDescent="0.25">
      <c r="A190" t="s">
        <v>232</v>
      </c>
      <c r="B190" t="s">
        <v>3466</v>
      </c>
      <c r="C190" t="s">
        <v>236</v>
      </c>
      <c r="D190">
        <v>32.5008032</v>
      </c>
      <c r="E190" t="s">
        <v>233</v>
      </c>
      <c r="F190">
        <v>119.79230800000001</v>
      </c>
      <c r="G190" t="s">
        <v>234</v>
      </c>
      <c r="H190">
        <v>73882</v>
      </c>
      <c r="I190" t="s">
        <v>235</v>
      </c>
    </row>
    <row r="191" spans="1:9" x14ac:dyDescent="0.25">
      <c r="A191" t="s">
        <v>232</v>
      </c>
      <c r="B191" t="s">
        <v>3390</v>
      </c>
      <c r="C191" t="s">
        <v>236</v>
      </c>
      <c r="D191">
        <v>33.27100094</v>
      </c>
      <c r="E191" t="s">
        <v>233</v>
      </c>
      <c r="F191">
        <v>120.0416733</v>
      </c>
      <c r="G191" t="s">
        <v>234</v>
      </c>
      <c r="H191">
        <v>43149</v>
      </c>
      <c r="I191" t="s">
        <v>235</v>
      </c>
    </row>
    <row r="192" spans="1:9" x14ac:dyDescent="0.25">
      <c r="A192" t="s">
        <v>232</v>
      </c>
      <c r="B192" t="s">
        <v>3391</v>
      </c>
      <c r="C192" t="s">
        <v>236</v>
      </c>
      <c r="D192">
        <v>33.826134349999997</v>
      </c>
      <c r="E192" t="s">
        <v>233</v>
      </c>
      <c r="F192">
        <v>119.6980626</v>
      </c>
      <c r="G192" t="s">
        <v>234</v>
      </c>
      <c r="H192">
        <v>35328</v>
      </c>
      <c r="I192" t="s">
        <v>235</v>
      </c>
    </row>
    <row r="193" spans="1:9" x14ac:dyDescent="0.25">
      <c r="A193" t="s">
        <v>232</v>
      </c>
      <c r="B193" t="s">
        <v>3522</v>
      </c>
      <c r="C193" t="s">
        <v>236</v>
      </c>
      <c r="D193">
        <v>31.800696739999999</v>
      </c>
      <c r="E193" t="s">
        <v>233</v>
      </c>
      <c r="F193">
        <v>119.07177249999999</v>
      </c>
      <c r="G193" t="s">
        <v>234</v>
      </c>
      <c r="H193">
        <v>52506</v>
      </c>
      <c r="I193" t="s">
        <v>235</v>
      </c>
    </row>
    <row r="194" spans="1:9" x14ac:dyDescent="0.25">
      <c r="A194" t="s">
        <v>232</v>
      </c>
      <c r="B194" t="s">
        <v>3302</v>
      </c>
      <c r="C194" t="s">
        <v>236</v>
      </c>
      <c r="D194">
        <v>34.117647179999999</v>
      </c>
      <c r="E194" t="s">
        <v>233</v>
      </c>
      <c r="F194">
        <v>117.9062926</v>
      </c>
      <c r="G194" t="s">
        <v>234</v>
      </c>
      <c r="H194">
        <v>48748</v>
      </c>
      <c r="I194" t="s">
        <v>235</v>
      </c>
    </row>
    <row r="195" spans="1:9" x14ac:dyDescent="0.25">
      <c r="A195" t="s">
        <v>232</v>
      </c>
      <c r="B195" t="s">
        <v>3260</v>
      </c>
      <c r="C195" t="s">
        <v>236</v>
      </c>
      <c r="D195">
        <v>31.761955889999999</v>
      </c>
      <c r="E195" t="s">
        <v>233</v>
      </c>
      <c r="F195">
        <v>120.5486441</v>
      </c>
      <c r="G195" t="s">
        <v>234</v>
      </c>
      <c r="H195">
        <v>73586</v>
      </c>
      <c r="I195" t="s">
        <v>235</v>
      </c>
    </row>
    <row r="196" spans="1:9" x14ac:dyDescent="0.25">
      <c r="A196" t="s">
        <v>232</v>
      </c>
      <c r="B196" t="s">
        <v>3210</v>
      </c>
      <c r="C196" t="s">
        <v>236</v>
      </c>
      <c r="D196">
        <v>32.081103720000002</v>
      </c>
      <c r="E196" t="s">
        <v>233</v>
      </c>
      <c r="F196">
        <v>120.287637</v>
      </c>
      <c r="G196" t="s">
        <v>234</v>
      </c>
      <c r="H196">
        <v>34399</v>
      </c>
      <c r="I196" t="s">
        <v>235</v>
      </c>
    </row>
    <row r="197" spans="1:9" x14ac:dyDescent="0.25">
      <c r="A197" t="s">
        <v>232</v>
      </c>
      <c r="B197" t="s">
        <v>3211</v>
      </c>
      <c r="C197" t="s">
        <v>236</v>
      </c>
      <c r="D197">
        <v>32.326628110000001</v>
      </c>
      <c r="E197" t="s">
        <v>233</v>
      </c>
      <c r="F197">
        <v>120.2910256</v>
      </c>
      <c r="G197" t="s">
        <v>234</v>
      </c>
      <c r="H197">
        <v>50385</v>
      </c>
      <c r="I197" t="s">
        <v>235</v>
      </c>
    </row>
    <row r="198" spans="1:9" x14ac:dyDescent="0.25">
      <c r="A198" t="s">
        <v>232</v>
      </c>
      <c r="B198" t="s">
        <v>3523</v>
      </c>
      <c r="C198" t="s">
        <v>236</v>
      </c>
      <c r="D198">
        <v>32.097389509999999</v>
      </c>
      <c r="E198" t="s">
        <v>233</v>
      </c>
      <c r="F198">
        <v>119.4842615</v>
      </c>
      <c r="G198" t="s">
        <v>234</v>
      </c>
      <c r="H198">
        <v>29821</v>
      </c>
      <c r="I198" t="s">
        <v>235</v>
      </c>
    </row>
    <row r="199" spans="1:9" x14ac:dyDescent="0.25">
      <c r="A199" t="s">
        <v>232</v>
      </c>
      <c r="B199" t="s">
        <v>3038</v>
      </c>
      <c r="C199" t="s">
        <v>236</v>
      </c>
      <c r="D199">
        <v>32.514208189999998</v>
      </c>
      <c r="E199" t="s">
        <v>233</v>
      </c>
      <c r="F199">
        <v>120.416673</v>
      </c>
      <c r="G199" t="s">
        <v>234</v>
      </c>
      <c r="H199">
        <v>262081</v>
      </c>
      <c r="I199" t="s">
        <v>235</v>
      </c>
    </row>
    <row r="200" spans="1:9" x14ac:dyDescent="0.25">
      <c r="A200" t="s">
        <v>232</v>
      </c>
      <c r="B200" t="s">
        <v>3039</v>
      </c>
      <c r="C200" t="s">
        <v>236</v>
      </c>
      <c r="D200">
        <v>31.989200459999999</v>
      </c>
      <c r="E200" t="s">
        <v>233</v>
      </c>
      <c r="F200">
        <v>121.7331042</v>
      </c>
      <c r="G200" t="s">
        <v>234</v>
      </c>
      <c r="H200">
        <v>43610</v>
      </c>
      <c r="I200" t="s">
        <v>235</v>
      </c>
    </row>
    <row r="201" spans="1:9" x14ac:dyDescent="0.25">
      <c r="A201" t="s">
        <v>232</v>
      </c>
      <c r="B201" t="s">
        <v>3392</v>
      </c>
      <c r="C201" t="s">
        <v>236</v>
      </c>
      <c r="D201">
        <v>33.76464215</v>
      </c>
      <c r="E201" t="s">
        <v>233</v>
      </c>
      <c r="F201">
        <v>120.0134984</v>
      </c>
      <c r="G201" t="s">
        <v>234</v>
      </c>
      <c r="H201">
        <v>77686</v>
      </c>
      <c r="I201" t="s">
        <v>235</v>
      </c>
    </row>
    <row r="202" spans="1:9" x14ac:dyDescent="0.25">
      <c r="A202" t="s">
        <v>232</v>
      </c>
      <c r="B202" t="s">
        <v>3040</v>
      </c>
      <c r="C202" t="s">
        <v>236</v>
      </c>
      <c r="D202">
        <v>31.886292300000001</v>
      </c>
      <c r="E202" t="s">
        <v>233</v>
      </c>
      <c r="F202">
        <v>121.1523388</v>
      </c>
      <c r="G202" t="s">
        <v>234</v>
      </c>
      <c r="H202">
        <v>144724</v>
      </c>
      <c r="I202" t="s">
        <v>235</v>
      </c>
    </row>
    <row r="203" spans="1:9" x14ac:dyDescent="0.25">
      <c r="A203" t="s">
        <v>232</v>
      </c>
      <c r="B203" t="s">
        <v>3212</v>
      </c>
      <c r="C203" t="s">
        <v>236</v>
      </c>
      <c r="D203">
        <v>33.047301109999999</v>
      </c>
      <c r="E203" t="s">
        <v>233</v>
      </c>
      <c r="F203">
        <v>119.9909924</v>
      </c>
      <c r="G203" t="s">
        <v>234</v>
      </c>
      <c r="H203">
        <v>19928</v>
      </c>
      <c r="I203" t="s">
        <v>235</v>
      </c>
    </row>
    <row r="204" spans="1:9" x14ac:dyDescent="0.25">
      <c r="A204" t="s">
        <v>232</v>
      </c>
      <c r="B204" t="s">
        <v>3393</v>
      </c>
      <c r="C204" t="s">
        <v>236</v>
      </c>
      <c r="D204">
        <v>33.804416279999998</v>
      </c>
      <c r="E204" t="s">
        <v>233</v>
      </c>
      <c r="F204">
        <v>120.3552737</v>
      </c>
      <c r="G204" t="s">
        <v>234</v>
      </c>
      <c r="H204">
        <v>30217</v>
      </c>
      <c r="I204" t="s">
        <v>235</v>
      </c>
    </row>
    <row r="205" spans="1:9" x14ac:dyDescent="0.25">
      <c r="A205" t="s">
        <v>232</v>
      </c>
      <c r="B205" t="s">
        <v>2976</v>
      </c>
      <c r="C205" t="s">
        <v>236</v>
      </c>
      <c r="D205">
        <v>34.945117349999997</v>
      </c>
      <c r="E205" t="s">
        <v>233</v>
      </c>
      <c r="F205">
        <v>119.1581616</v>
      </c>
      <c r="G205" t="s">
        <v>234</v>
      </c>
      <c r="H205">
        <v>71419</v>
      </c>
      <c r="I205" t="s">
        <v>235</v>
      </c>
    </row>
    <row r="206" spans="1:9" x14ac:dyDescent="0.25">
      <c r="A206" t="s">
        <v>232</v>
      </c>
      <c r="B206" t="s">
        <v>3041</v>
      </c>
      <c r="C206" t="s">
        <v>236</v>
      </c>
      <c r="D206">
        <v>31.80598861</v>
      </c>
      <c r="E206" t="s">
        <v>233</v>
      </c>
      <c r="F206">
        <v>121.4197901</v>
      </c>
      <c r="G206" t="s">
        <v>234</v>
      </c>
      <c r="H206">
        <v>4174</v>
      </c>
      <c r="I206" t="s">
        <v>235</v>
      </c>
    </row>
    <row r="207" spans="1:9" x14ac:dyDescent="0.25">
      <c r="A207" t="s">
        <v>232</v>
      </c>
      <c r="B207" t="s">
        <v>3151</v>
      </c>
      <c r="C207" t="s">
        <v>236</v>
      </c>
      <c r="D207">
        <v>31.774369180000001</v>
      </c>
      <c r="E207" t="s">
        <v>233</v>
      </c>
      <c r="F207">
        <v>120.7983782</v>
      </c>
      <c r="G207" t="s">
        <v>234</v>
      </c>
      <c r="H207">
        <v>112420</v>
      </c>
      <c r="I207" t="s">
        <v>235</v>
      </c>
    </row>
    <row r="208" spans="1:9" x14ac:dyDescent="0.25">
      <c r="A208" t="s">
        <v>232</v>
      </c>
      <c r="B208" t="s">
        <v>3467</v>
      </c>
      <c r="C208" t="s">
        <v>236</v>
      </c>
      <c r="D208">
        <v>32.36887402</v>
      </c>
      <c r="E208" t="s">
        <v>233</v>
      </c>
      <c r="F208">
        <v>119.54794769999999</v>
      </c>
      <c r="G208" t="s">
        <v>234</v>
      </c>
      <c r="H208">
        <v>41205</v>
      </c>
      <c r="I208" t="s">
        <v>235</v>
      </c>
    </row>
    <row r="209" spans="1:9" x14ac:dyDescent="0.25">
      <c r="A209" t="s">
        <v>232</v>
      </c>
      <c r="B209" t="s">
        <v>3092</v>
      </c>
      <c r="C209" t="s">
        <v>236</v>
      </c>
      <c r="D209">
        <v>34.215586080000001</v>
      </c>
      <c r="E209" t="s">
        <v>233</v>
      </c>
      <c r="F209">
        <v>118.9653636</v>
      </c>
      <c r="G209" t="s">
        <v>234</v>
      </c>
      <c r="H209">
        <v>30281</v>
      </c>
      <c r="I209" t="s">
        <v>235</v>
      </c>
    </row>
    <row r="210" spans="1:9" x14ac:dyDescent="0.25">
      <c r="A210" t="s">
        <v>232</v>
      </c>
      <c r="B210" t="s">
        <v>3303</v>
      </c>
      <c r="C210" t="s">
        <v>236</v>
      </c>
      <c r="D210">
        <v>34.200040010000002</v>
      </c>
      <c r="E210" t="s">
        <v>233</v>
      </c>
      <c r="F210">
        <v>117.07036170000001</v>
      </c>
      <c r="G210" t="s">
        <v>234</v>
      </c>
      <c r="H210">
        <v>47205</v>
      </c>
      <c r="I210" t="s">
        <v>235</v>
      </c>
    </row>
    <row r="211" spans="1:9" x14ac:dyDescent="0.25">
      <c r="A211" t="s">
        <v>232</v>
      </c>
      <c r="B211" t="s">
        <v>3213</v>
      </c>
      <c r="C211" t="s">
        <v>236</v>
      </c>
      <c r="D211">
        <v>33.01561229</v>
      </c>
      <c r="E211" t="s">
        <v>233</v>
      </c>
      <c r="F211">
        <v>120.2517639</v>
      </c>
      <c r="G211" t="s">
        <v>234</v>
      </c>
      <c r="H211">
        <v>45867</v>
      </c>
      <c r="I211" t="s">
        <v>235</v>
      </c>
    </row>
    <row r="212" spans="1:9" x14ac:dyDescent="0.25">
      <c r="A212" t="s">
        <v>232</v>
      </c>
      <c r="B212" t="s">
        <v>3394</v>
      </c>
      <c r="C212" t="s">
        <v>236</v>
      </c>
      <c r="D212">
        <v>33.77795356</v>
      </c>
      <c r="E212" t="s">
        <v>233</v>
      </c>
      <c r="F212">
        <v>120.21280470000001</v>
      </c>
      <c r="G212" t="s">
        <v>234</v>
      </c>
      <c r="H212">
        <v>261999</v>
      </c>
      <c r="I212" t="s">
        <v>235</v>
      </c>
    </row>
    <row r="213" spans="1:9" x14ac:dyDescent="0.25">
      <c r="A213" t="s">
        <v>232</v>
      </c>
      <c r="B213" t="s">
        <v>3011</v>
      </c>
      <c r="C213" t="s">
        <v>236</v>
      </c>
      <c r="D213">
        <v>31.471435639999999</v>
      </c>
      <c r="E213" t="s">
        <v>233</v>
      </c>
      <c r="F213">
        <v>118.9628854</v>
      </c>
      <c r="G213" t="s">
        <v>234</v>
      </c>
      <c r="H213">
        <v>43823</v>
      </c>
      <c r="I213" t="s">
        <v>235</v>
      </c>
    </row>
    <row r="214" spans="1:9" x14ac:dyDescent="0.25">
      <c r="A214" t="s">
        <v>232</v>
      </c>
      <c r="B214" t="s">
        <v>3304</v>
      </c>
      <c r="C214" t="s">
        <v>236</v>
      </c>
      <c r="D214">
        <v>34.422371740000003</v>
      </c>
      <c r="E214" t="s">
        <v>233</v>
      </c>
      <c r="F214">
        <v>118.12900019999999</v>
      </c>
      <c r="G214" t="s">
        <v>234</v>
      </c>
      <c r="H214">
        <v>44747</v>
      </c>
      <c r="I214" t="s">
        <v>235</v>
      </c>
    </row>
    <row r="215" spans="1:9" x14ac:dyDescent="0.25">
      <c r="A215" t="s">
        <v>232</v>
      </c>
      <c r="B215" t="s">
        <v>2977</v>
      </c>
      <c r="C215" t="s">
        <v>236</v>
      </c>
      <c r="D215">
        <v>35.002782109999998</v>
      </c>
      <c r="E215" t="s">
        <v>233</v>
      </c>
      <c r="F215">
        <v>118.9230055</v>
      </c>
      <c r="G215" t="s">
        <v>234</v>
      </c>
      <c r="H215">
        <v>35019</v>
      </c>
      <c r="I215" t="s">
        <v>235</v>
      </c>
    </row>
    <row r="216" spans="1:9" x14ac:dyDescent="0.25">
      <c r="A216" t="s">
        <v>232</v>
      </c>
      <c r="B216" t="s">
        <v>4952</v>
      </c>
      <c r="C216" t="s">
        <v>236</v>
      </c>
      <c r="D216">
        <v>32.45852721</v>
      </c>
      <c r="E216" t="s">
        <v>233</v>
      </c>
      <c r="F216">
        <v>120.84551740000001</v>
      </c>
      <c r="G216" t="s">
        <v>234</v>
      </c>
      <c r="H216">
        <v>58703</v>
      </c>
      <c r="I216" t="s">
        <v>235</v>
      </c>
    </row>
    <row r="217" spans="1:9" x14ac:dyDescent="0.25">
      <c r="A217" t="s">
        <v>232</v>
      </c>
      <c r="B217" t="s">
        <v>4953</v>
      </c>
      <c r="C217" t="s">
        <v>236</v>
      </c>
      <c r="D217">
        <v>34.580016989999997</v>
      </c>
      <c r="E217" t="s">
        <v>233</v>
      </c>
      <c r="F217">
        <v>116.854035</v>
      </c>
      <c r="G217" t="s">
        <v>234</v>
      </c>
      <c r="H217">
        <v>47281</v>
      </c>
      <c r="I217" t="s">
        <v>235</v>
      </c>
    </row>
    <row r="218" spans="1:9" x14ac:dyDescent="0.25">
      <c r="A218" t="s">
        <v>232</v>
      </c>
      <c r="B218" t="s">
        <v>3395</v>
      </c>
      <c r="C218" t="s">
        <v>236</v>
      </c>
      <c r="D218">
        <v>33.342542160000001</v>
      </c>
      <c r="E218" t="s">
        <v>233</v>
      </c>
      <c r="F218">
        <v>119.6526234</v>
      </c>
      <c r="G218" t="s">
        <v>234</v>
      </c>
      <c r="H218">
        <v>24976</v>
      </c>
      <c r="I218" t="s">
        <v>235</v>
      </c>
    </row>
    <row r="219" spans="1:9" x14ac:dyDescent="0.25">
      <c r="A219" t="s">
        <v>232</v>
      </c>
      <c r="B219" t="s">
        <v>2874</v>
      </c>
      <c r="C219" t="s">
        <v>236</v>
      </c>
      <c r="D219">
        <v>31.70421327</v>
      </c>
      <c r="E219" t="s">
        <v>233</v>
      </c>
      <c r="F219">
        <v>120.1149025</v>
      </c>
      <c r="G219" t="s">
        <v>234</v>
      </c>
      <c r="H219">
        <v>90352</v>
      </c>
      <c r="I219" t="s">
        <v>235</v>
      </c>
    </row>
    <row r="220" spans="1:9" x14ac:dyDescent="0.25">
      <c r="A220" t="s">
        <v>232</v>
      </c>
      <c r="B220" t="s">
        <v>2875</v>
      </c>
      <c r="C220" t="s">
        <v>236</v>
      </c>
      <c r="D220">
        <v>31.772825619999999</v>
      </c>
      <c r="E220" t="s">
        <v>233</v>
      </c>
      <c r="F220">
        <v>120.13274180000001</v>
      </c>
      <c r="G220" t="s">
        <v>234</v>
      </c>
      <c r="H220">
        <v>90580</v>
      </c>
      <c r="I220" t="s">
        <v>235</v>
      </c>
    </row>
    <row r="221" spans="1:9" x14ac:dyDescent="0.25">
      <c r="A221" t="s">
        <v>232</v>
      </c>
      <c r="B221" t="s">
        <v>2922</v>
      </c>
      <c r="C221" t="s">
        <v>236</v>
      </c>
      <c r="D221">
        <v>33.41256301</v>
      </c>
      <c r="E221" t="s">
        <v>233</v>
      </c>
      <c r="F221">
        <v>118.9482679</v>
      </c>
      <c r="G221" t="s">
        <v>234</v>
      </c>
      <c r="H221">
        <v>29839</v>
      </c>
      <c r="I221" t="s">
        <v>235</v>
      </c>
    </row>
    <row r="222" spans="1:9" x14ac:dyDescent="0.25">
      <c r="A222" t="s">
        <v>232</v>
      </c>
      <c r="B222" t="s">
        <v>4954</v>
      </c>
      <c r="C222" t="s">
        <v>236</v>
      </c>
      <c r="D222">
        <v>32.912873079999997</v>
      </c>
      <c r="E222" t="s">
        <v>233</v>
      </c>
      <c r="F222">
        <v>118.33248469999999</v>
      </c>
      <c r="G222" t="s">
        <v>234</v>
      </c>
      <c r="H222">
        <v>27646</v>
      </c>
      <c r="I222" t="s">
        <v>235</v>
      </c>
    </row>
    <row r="223" spans="1:9" x14ac:dyDescent="0.25">
      <c r="A223" t="s">
        <v>232</v>
      </c>
      <c r="B223" t="s">
        <v>4955</v>
      </c>
      <c r="C223" t="s">
        <v>236</v>
      </c>
      <c r="D223">
        <v>31.51133982</v>
      </c>
      <c r="E223" t="s">
        <v>233</v>
      </c>
      <c r="F223">
        <v>119.8679886</v>
      </c>
      <c r="G223" t="s">
        <v>234</v>
      </c>
      <c r="H223">
        <v>80592</v>
      </c>
      <c r="I223" t="s">
        <v>235</v>
      </c>
    </row>
    <row r="224" spans="1:9" x14ac:dyDescent="0.25">
      <c r="A224" t="s">
        <v>232</v>
      </c>
      <c r="B224" t="s">
        <v>4956</v>
      </c>
      <c r="C224" t="s">
        <v>236</v>
      </c>
      <c r="D224">
        <v>34.432292769999997</v>
      </c>
      <c r="E224" t="s">
        <v>233</v>
      </c>
      <c r="F224">
        <v>116.8797345</v>
      </c>
      <c r="G224" t="s">
        <v>234</v>
      </c>
      <c r="H224">
        <v>35118</v>
      </c>
      <c r="I224" t="s">
        <v>235</v>
      </c>
    </row>
    <row r="225" spans="1:9" x14ac:dyDescent="0.25">
      <c r="A225" t="s">
        <v>232</v>
      </c>
      <c r="B225" t="s">
        <v>3214</v>
      </c>
      <c r="C225" t="s">
        <v>236</v>
      </c>
      <c r="D225">
        <v>32.185446589999998</v>
      </c>
      <c r="E225" t="s">
        <v>233</v>
      </c>
      <c r="F225">
        <v>120.1529385</v>
      </c>
      <c r="G225" t="s">
        <v>234</v>
      </c>
      <c r="H225">
        <v>44714</v>
      </c>
      <c r="I225" t="s">
        <v>235</v>
      </c>
    </row>
    <row r="226" spans="1:9" x14ac:dyDescent="0.25">
      <c r="A226" t="s">
        <v>232</v>
      </c>
      <c r="B226" t="s">
        <v>3042</v>
      </c>
      <c r="C226" t="s">
        <v>236</v>
      </c>
      <c r="D226">
        <v>31.93989595</v>
      </c>
      <c r="E226" t="s">
        <v>233</v>
      </c>
      <c r="F226">
        <v>121.6214196</v>
      </c>
      <c r="G226" t="s">
        <v>234</v>
      </c>
      <c r="H226">
        <v>53254</v>
      </c>
      <c r="I226" t="s">
        <v>235</v>
      </c>
    </row>
    <row r="227" spans="1:9" x14ac:dyDescent="0.25">
      <c r="A227" t="s">
        <v>232</v>
      </c>
      <c r="B227" t="s">
        <v>3215</v>
      </c>
      <c r="C227" t="s">
        <v>236</v>
      </c>
      <c r="D227">
        <v>32.049641999999999</v>
      </c>
      <c r="E227" t="s">
        <v>233</v>
      </c>
      <c r="F227">
        <v>120.0138944</v>
      </c>
      <c r="G227" t="s">
        <v>234</v>
      </c>
      <c r="H227">
        <v>70246</v>
      </c>
      <c r="I227" t="s">
        <v>235</v>
      </c>
    </row>
    <row r="228" spans="1:9" x14ac:dyDescent="0.25">
      <c r="A228" t="s">
        <v>232</v>
      </c>
      <c r="B228" t="s">
        <v>2923</v>
      </c>
      <c r="C228" t="s">
        <v>236</v>
      </c>
      <c r="D228">
        <v>33.946213350000001</v>
      </c>
      <c r="E228" t="s">
        <v>233</v>
      </c>
      <c r="F228">
        <v>119.3136521</v>
      </c>
      <c r="G228" t="s">
        <v>234</v>
      </c>
      <c r="H228">
        <v>42256</v>
      </c>
      <c r="I228" t="s">
        <v>235</v>
      </c>
    </row>
    <row r="229" spans="1:9" x14ac:dyDescent="0.25">
      <c r="A229" t="s">
        <v>232</v>
      </c>
      <c r="B229" t="s">
        <v>2978</v>
      </c>
      <c r="C229" t="s">
        <v>236</v>
      </c>
      <c r="D229">
        <v>34.482454169999997</v>
      </c>
      <c r="E229" t="s">
        <v>233</v>
      </c>
      <c r="F229">
        <v>118.5667303</v>
      </c>
      <c r="G229" t="s">
        <v>234</v>
      </c>
      <c r="H229">
        <v>24230</v>
      </c>
      <c r="I229" t="s">
        <v>235</v>
      </c>
    </row>
    <row r="230" spans="1:9" x14ac:dyDescent="0.25">
      <c r="A230" t="s">
        <v>232</v>
      </c>
      <c r="B230" t="s">
        <v>3524</v>
      </c>
      <c r="C230" t="s">
        <v>236</v>
      </c>
      <c r="D230">
        <v>31.837304899999999</v>
      </c>
      <c r="E230" t="s">
        <v>233</v>
      </c>
      <c r="F230">
        <v>119.18243150000001</v>
      </c>
      <c r="G230" t="s">
        <v>234</v>
      </c>
      <c r="H230">
        <v>52407</v>
      </c>
      <c r="I230" t="s">
        <v>235</v>
      </c>
    </row>
    <row r="231" spans="1:9" x14ac:dyDescent="0.25">
      <c r="A231" t="s">
        <v>232</v>
      </c>
      <c r="B231" t="s">
        <v>3093</v>
      </c>
      <c r="C231" t="s">
        <v>236</v>
      </c>
      <c r="D231">
        <v>34.272433919999997</v>
      </c>
      <c r="E231" t="s">
        <v>233</v>
      </c>
      <c r="F231">
        <v>118.8892075</v>
      </c>
      <c r="G231" t="s">
        <v>234</v>
      </c>
      <c r="H231">
        <v>42612</v>
      </c>
      <c r="I231" t="s">
        <v>235</v>
      </c>
    </row>
    <row r="232" spans="1:9" x14ac:dyDescent="0.25">
      <c r="A232" t="s">
        <v>232</v>
      </c>
      <c r="B232" t="s">
        <v>3216</v>
      </c>
      <c r="C232" t="s">
        <v>236</v>
      </c>
      <c r="D232">
        <v>32.602746699999997</v>
      </c>
      <c r="E232" t="s">
        <v>233</v>
      </c>
      <c r="F232">
        <v>119.8601084</v>
      </c>
      <c r="G232" t="s">
        <v>234</v>
      </c>
      <c r="H232">
        <v>37720</v>
      </c>
      <c r="I232" t="s">
        <v>235</v>
      </c>
    </row>
    <row r="233" spans="1:9" x14ac:dyDescent="0.25">
      <c r="A233" t="s">
        <v>232</v>
      </c>
      <c r="B233" t="s">
        <v>2924</v>
      </c>
      <c r="C233" t="s">
        <v>236</v>
      </c>
      <c r="D233">
        <v>33.001462920000002</v>
      </c>
      <c r="E233" t="s">
        <v>233</v>
      </c>
      <c r="F233">
        <v>118.41236960000001</v>
      </c>
      <c r="G233" t="s">
        <v>234</v>
      </c>
      <c r="H233">
        <v>51680</v>
      </c>
      <c r="I233" t="s">
        <v>235</v>
      </c>
    </row>
    <row r="234" spans="1:9" x14ac:dyDescent="0.25">
      <c r="A234" t="s">
        <v>232</v>
      </c>
      <c r="B234" t="s">
        <v>3468</v>
      </c>
      <c r="C234" t="s">
        <v>236</v>
      </c>
      <c r="D234">
        <v>32.493134429999998</v>
      </c>
      <c r="E234" t="s">
        <v>233</v>
      </c>
      <c r="F234">
        <v>119.4378693</v>
      </c>
      <c r="G234" t="s">
        <v>234</v>
      </c>
      <c r="H234">
        <v>47999</v>
      </c>
      <c r="I234" t="s">
        <v>235</v>
      </c>
    </row>
    <row r="235" spans="1:9" x14ac:dyDescent="0.25">
      <c r="A235" t="s">
        <v>232</v>
      </c>
      <c r="B235" t="s">
        <v>3469</v>
      </c>
      <c r="C235" t="s">
        <v>236</v>
      </c>
      <c r="D235">
        <v>33.300610349999999</v>
      </c>
      <c r="E235" t="s">
        <v>233</v>
      </c>
      <c r="F235">
        <v>119.36541680000001</v>
      </c>
      <c r="G235" t="s">
        <v>234</v>
      </c>
      <c r="H235">
        <v>20364</v>
      </c>
      <c r="I235" t="s">
        <v>235</v>
      </c>
    </row>
    <row r="236" spans="1:9" x14ac:dyDescent="0.25">
      <c r="A236" t="s">
        <v>232</v>
      </c>
      <c r="B236" t="s">
        <v>2979</v>
      </c>
      <c r="C236" t="s">
        <v>236</v>
      </c>
      <c r="D236">
        <v>34.670097980000001</v>
      </c>
      <c r="E236" t="s">
        <v>233</v>
      </c>
      <c r="F236">
        <v>118.9359532</v>
      </c>
      <c r="G236" t="s">
        <v>234</v>
      </c>
      <c r="H236">
        <v>53121</v>
      </c>
      <c r="I236" t="s">
        <v>235</v>
      </c>
    </row>
    <row r="237" spans="1:9" x14ac:dyDescent="0.25">
      <c r="A237" t="s">
        <v>232</v>
      </c>
      <c r="B237" t="s">
        <v>3152</v>
      </c>
      <c r="C237" t="s">
        <v>236</v>
      </c>
      <c r="D237">
        <v>31.434798910000001</v>
      </c>
      <c r="E237" t="s">
        <v>233</v>
      </c>
      <c r="F237">
        <v>120.52733449999999</v>
      </c>
      <c r="G237" t="s">
        <v>234</v>
      </c>
      <c r="H237">
        <v>106010</v>
      </c>
      <c r="I237" t="s">
        <v>235</v>
      </c>
    </row>
    <row r="238" spans="1:9" x14ac:dyDescent="0.25">
      <c r="A238" t="s">
        <v>232</v>
      </c>
      <c r="B238" t="s">
        <v>3094</v>
      </c>
      <c r="C238" t="s">
        <v>236</v>
      </c>
      <c r="D238">
        <v>34.126068429999997</v>
      </c>
      <c r="E238" t="s">
        <v>233</v>
      </c>
      <c r="F238">
        <v>118.0464899</v>
      </c>
      <c r="G238" t="s">
        <v>234</v>
      </c>
      <c r="H238">
        <v>24961</v>
      </c>
      <c r="I238" t="s">
        <v>235</v>
      </c>
    </row>
    <row r="239" spans="1:9" x14ac:dyDescent="0.25">
      <c r="A239" t="s">
        <v>232</v>
      </c>
      <c r="B239" t="s">
        <v>2925</v>
      </c>
      <c r="C239" t="s">
        <v>236</v>
      </c>
      <c r="D239">
        <v>32.905857259999998</v>
      </c>
      <c r="E239" t="s">
        <v>233</v>
      </c>
      <c r="F239">
        <v>118.7403808</v>
      </c>
      <c r="G239" t="s">
        <v>234</v>
      </c>
      <c r="H239">
        <v>55144</v>
      </c>
      <c r="I239" t="s">
        <v>235</v>
      </c>
    </row>
    <row r="240" spans="1:9" x14ac:dyDescent="0.25">
      <c r="A240" t="s">
        <v>232</v>
      </c>
      <c r="B240" t="s">
        <v>3305</v>
      </c>
      <c r="C240" t="s">
        <v>236</v>
      </c>
      <c r="D240">
        <v>34.435465010000001</v>
      </c>
      <c r="E240" t="s">
        <v>233</v>
      </c>
      <c r="F240">
        <v>116.98484879999999</v>
      </c>
      <c r="G240" t="s">
        <v>234</v>
      </c>
      <c r="H240">
        <v>43038</v>
      </c>
      <c r="I240" t="s">
        <v>235</v>
      </c>
    </row>
    <row r="241" spans="1:9" x14ac:dyDescent="0.25">
      <c r="A241" t="s">
        <v>232</v>
      </c>
      <c r="B241" t="s">
        <v>3396</v>
      </c>
      <c r="C241" t="s">
        <v>236</v>
      </c>
      <c r="D241">
        <v>33.585709309999999</v>
      </c>
      <c r="E241" t="s">
        <v>233</v>
      </c>
      <c r="F241">
        <v>120.4507243</v>
      </c>
      <c r="G241" t="s">
        <v>234</v>
      </c>
      <c r="H241">
        <v>26147</v>
      </c>
      <c r="I241" t="s">
        <v>235</v>
      </c>
    </row>
    <row r="242" spans="1:9" x14ac:dyDescent="0.25">
      <c r="A242" t="s">
        <v>232</v>
      </c>
      <c r="B242" t="s">
        <v>3153</v>
      </c>
      <c r="C242" t="s">
        <v>236</v>
      </c>
      <c r="D242">
        <v>31.69159324</v>
      </c>
      <c r="E242" t="s">
        <v>233</v>
      </c>
      <c r="F242">
        <v>121.0965145</v>
      </c>
      <c r="G242" t="s">
        <v>234</v>
      </c>
      <c r="H242">
        <v>64768</v>
      </c>
      <c r="I242" t="s">
        <v>235</v>
      </c>
    </row>
    <row r="243" spans="1:9" x14ac:dyDescent="0.25">
      <c r="A243" t="s">
        <v>232</v>
      </c>
      <c r="B243" t="s">
        <v>2876</v>
      </c>
      <c r="C243" t="s">
        <v>236</v>
      </c>
      <c r="D243">
        <v>31.60356479</v>
      </c>
      <c r="E243" t="s">
        <v>233</v>
      </c>
      <c r="F243">
        <v>119.7597583</v>
      </c>
      <c r="G243" t="s">
        <v>234</v>
      </c>
      <c r="H243">
        <v>72001</v>
      </c>
      <c r="I243" t="s">
        <v>235</v>
      </c>
    </row>
    <row r="244" spans="1:9" x14ac:dyDescent="0.25">
      <c r="A244" t="s">
        <v>232</v>
      </c>
      <c r="B244" t="s">
        <v>2926</v>
      </c>
      <c r="C244" t="s">
        <v>236</v>
      </c>
      <c r="D244">
        <v>33.515091939999998</v>
      </c>
      <c r="E244" t="s">
        <v>233</v>
      </c>
      <c r="F244">
        <v>119.07090289999999</v>
      </c>
      <c r="G244" t="s">
        <v>234</v>
      </c>
      <c r="H244">
        <v>28683</v>
      </c>
      <c r="I244" t="s">
        <v>235</v>
      </c>
    </row>
    <row r="245" spans="1:9" x14ac:dyDescent="0.25">
      <c r="A245" t="s">
        <v>232</v>
      </c>
      <c r="B245" t="s">
        <v>3525</v>
      </c>
      <c r="C245" t="s">
        <v>236</v>
      </c>
      <c r="D245">
        <v>31.950327900000001</v>
      </c>
      <c r="E245" t="s">
        <v>233</v>
      </c>
      <c r="F245">
        <v>119.1528654</v>
      </c>
      <c r="G245" t="s">
        <v>234</v>
      </c>
      <c r="H245">
        <v>41733</v>
      </c>
      <c r="I245" t="s">
        <v>235</v>
      </c>
    </row>
    <row r="246" spans="1:9" x14ac:dyDescent="0.25">
      <c r="A246" t="s">
        <v>232</v>
      </c>
      <c r="B246" t="s">
        <v>3217</v>
      </c>
      <c r="C246" t="s">
        <v>236</v>
      </c>
      <c r="D246">
        <v>32.233276359999998</v>
      </c>
      <c r="E246" t="s">
        <v>233</v>
      </c>
      <c r="F246">
        <v>120.2114718</v>
      </c>
      <c r="G246" t="s">
        <v>234</v>
      </c>
      <c r="H246">
        <v>168954</v>
      </c>
      <c r="I246" t="s">
        <v>235</v>
      </c>
    </row>
    <row r="247" spans="1:9" x14ac:dyDescent="0.25">
      <c r="A247" t="s">
        <v>232</v>
      </c>
      <c r="B247" t="s">
        <v>3397</v>
      </c>
      <c r="C247" t="s">
        <v>236</v>
      </c>
      <c r="D247">
        <v>33.653951050000003</v>
      </c>
      <c r="E247" t="s">
        <v>233</v>
      </c>
      <c r="F247">
        <v>120.4869561</v>
      </c>
      <c r="G247" t="s">
        <v>234</v>
      </c>
      <c r="H247">
        <v>31990</v>
      </c>
      <c r="I247" t="s">
        <v>235</v>
      </c>
    </row>
    <row r="248" spans="1:9" x14ac:dyDescent="0.25">
      <c r="A248" t="s">
        <v>232</v>
      </c>
      <c r="B248" t="s">
        <v>3526</v>
      </c>
      <c r="C248" t="s">
        <v>236</v>
      </c>
      <c r="D248">
        <v>31.80167213</v>
      </c>
      <c r="E248" t="s">
        <v>233</v>
      </c>
      <c r="F248">
        <v>119.7282531</v>
      </c>
      <c r="G248" t="s">
        <v>234</v>
      </c>
      <c r="H248">
        <v>55496</v>
      </c>
      <c r="I248" t="s">
        <v>235</v>
      </c>
    </row>
    <row r="249" spans="1:9" x14ac:dyDescent="0.25">
      <c r="A249" t="s">
        <v>232</v>
      </c>
      <c r="B249" t="s">
        <v>3261</v>
      </c>
      <c r="C249" t="s">
        <v>236</v>
      </c>
      <c r="D249">
        <v>31.88917674</v>
      </c>
      <c r="E249" t="s">
        <v>233</v>
      </c>
      <c r="F249">
        <v>120.0263046</v>
      </c>
      <c r="G249" t="s">
        <v>234</v>
      </c>
      <c r="H249">
        <v>74116</v>
      </c>
      <c r="I249" t="s">
        <v>235</v>
      </c>
    </row>
    <row r="250" spans="1:9" x14ac:dyDescent="0.25">
      <c r="A250" t="s">
        <v>232</v>
      </c>
      <c r="B250" t="s">
        <v>3398</v>
      </c>
      <c r="C250" t="s">
        <v>236</v>
      </c>
      <c r="D250">
        <v>34.002718520000002</v>
      </c>
      <c r="E250" t="s">
        <v>233</v>
      </c>
      <c r="F250">
        <v>119.6172461</v>
      </c>
      <c r="G250" t="s">
        <v>234</v>
      </c>
      <c r="H250">
        <v>27213</v>
      </c>
      <c r="I250" t="s">
        <v>235</v>
      </c>
    </row>
    <row r="251" spans="1:9" x14ac:dyDescent="0.25">
      <c r="A251" t="s">
        <v>232</v>
      </c>
      <c r="B251" t="s">
        <v>2927</v>
      </c>
      <c r="C251" t="s">
        <v>236</v>
      </c>
      <c r="D251">
        <v>33.837097290000003</v>
      </c>
      <c r="E251" t="s">
        <v>233</v>
      </c>
      <c r="F251">
        <v>119.5085083</v>
      </c>
      <c r="G251" t="s">
        <v>234</v>
      </c>
      <c r="H251">
        <v>23989</v>
      </c>
      <c r="I251" t="s">
        <v>235</v>
      </c>
    </row>
    <row r="252" spans="1:9" x14ac:dyDescent="0.25">
      <c r="A252" t="s">
        <v>232</v>
      </c>
      <c r="B252" t="s">
        <v>3306</v>
      </c>
      <c r="C252" t="s">
        <v>236</v>
      </c>
      <c r="D252">
        <v>34.89035578</v>
      </c>
      <c r="E252" t="s">
        <v>233</v>
      </c>
      <c r="F252">
        <v>116.6645652</v>
      </c>
      <c r="G252" t="s">
        <v>234</v>
      </c>
      <c r="H252">
        <v>77758</v>
      </c>
      <c r="I252" t="s">
        <v>235</v>
      </c>
    </row>
    <row r="253" spans="1:9" x14ac:dyDescent="0.25">
      <c r="A253" t="s">
        <v>232</v>
      </c>
      <c r="B253" t="s">
        <v>3154</v>
      </c>
      <c r="C253" t="s">
        <v>236</v>
      </c>
      <c r="D253">
        <v>31.304819800000001</v>
      </c>
      <c r="E253" t="s">
        <v>233</v>
      </c>
      <c r="F253">
        <v>121.0951479</v>
      </c>
      <c r="G253" t="s">
        <v>234</v>
      </c>
      <c r="H253">
        <v>104969</v>
      </c>
      <c r="I253" t="s">
        <v>235</v>
      </c>
    </row>
    <row r="254" spans="1:9" x14ac:dyDescent="0.25">
      <c r="A254" t="s">
        <v>232</v>
      </c>
      <c r="B254" t="s">
        <v>3307</v>
      </c>
      <c r="C254" t="s">
        <v>236</v>
      </c>
      <c r="D254">
        <v>34.637596549999998</v>
      </c>
      <c r="E254" t="s">
        <v>233</v>
      </c>
      <c r="F254">
        <v>116.7008067</v>
      </c>
      <c r="G254" t="s">
        <v>234</v>
      </c>
      <c r="H254">
        <v>71281</v>
      </c>
      <c r="I254" t="s">
        <v>235</v>
      </c>
    </row>
    <row r="255" spans="1:9" x14ac:dyDescent="0.25">
      <c r="A255" t="s">
        <v>232</v>
      </c>
      <c r="B255" t="s">
        <v>3262</v>
      </c>
      <c r="C255" t="s">
        <v>236</v>
      </c>
      <c r="D255">
        <v>31.826344930000001</v>
      </c>
      <c r="E255" t="s">
        <v>233</v>
      </c>
      <c r="F255">
        <v>120.4539395</v>
      </c>
      <c r="G255" t="s">
        <v>234</v>
      </c>
      <c r="H255">
        <v>129688</v>
      </c>
      <c r="I255" t="s">
        <v>235</v>
      </c>
    </row>
    <row r="256" spans="1:9" x14ac:dyDescent="0.25">
      <c r="A256" t="s">
        <v>232</v>
      </c>
      <c r="B256" t="s">
        <v>3263</v>
      </c>
      <c r="C256" t="s">
        <v>236</v>
      </c>
      <c r="D256">
        <v>31.55326775</v>
      </c>
      <c r="E256" t="s">
        <v>233</v>
      </c>
      <c r="F256">
        <v>120.1265944</v>
      </c>
      <c r="G256" t="s">
        <v>234</v>
      </c>
      <c r="H256">
        <v>49197</v>
      </c>
      <c r="I256" t="s">
        <v>235</v>
      </c>
    </row>
    <row r="257" spans="1:9" x14ac:dyDescent="0.25">
      <c r="A257" t="s">
        <v>232</v>
      </c>
      <c r="B257" t="s">
        <v>3095</v>
      </c>
      <c r="C257" t="s">
        <v>236</v>
      </c>
      <c r="D257">
        <v>34.306191900000002</v>
      </c>
      <c r="E257" t="s">
        <v>233</v>
      </c>
      <c r="F257">
        <v>118.97370220000001</v>
      </c>
      <c r="G257" t="s">
        <v>234</v>
      </c>
      <c r="H257">
        <v>31102</v>
      </c>
      <c r="I257" t="s">
        <v>235</v>
      </c>
    </row>
    <row r="258" spans="1:9" x14ac:dyDescent="0.25">
      <c r="A258" t="s">
        <v>232</v>
      </c>
      <c r="B258" t="s">
        <v>3264</v>
      </c>
      <c r="C258" t="s">
        <v>236</v>
      </c>
      <c r="D258">
        <v>31.20530273</v>
      </c>
      <c r="E258" t="s">
        <v>233</v>
      </c>
      <c r="F258">
        <v>119.763496</v>
      </c>
      <c r="G258" t="s">
        <v>234</v>
      </c>
      <c r="H258">
        <v>20645</v>
      </c>
      <c r="I258" t="s">
        <v>235</v>
      </c>
    </row>
    <row r="259" spans="1:9" x14ac:dyDescent="0.25">
      <c r="A259" t="s">
        <v>232</v>
      </c>
      <c r="B259" t="s">
        <v>3043</v>
      </c>
      <c r="C259" t="s">
        <v>236</v>
      </c>
      <c r="D259">
        <v>31.816342880000001</v>
      </c>
      <c r="E259" t="s">
        <v>233</v>
      </c>
      <c r="F259">
        <v>121.6341061</v>
      </c>
      <c r="G259" t="s">
        <v>234</v>
      </c>
      <c r="H259">
        <v>224501</v>
      </c>
      <c r="I259" t="s">
        <v>235</v>
      </c>
    </row>
    <row r="260" spans="1:9" x14ac:dyDescent="0.25">
      <c r="A260" t="s">
        <v>232</v>
      </c>
      <c r="B260" t="s">
        <v>3044</v>
      </c>
      <c r="C260" t="s">
        <v>236</v>
      </c>
      <c r="D260">
        <v>31.743107030000001</v>
      </c>
      <c r="E260" t="s">
        <v>233</v>
      </c>
      <c r="F260">
        <v>121.7038984</v>
      </c>
      <c r="G260" t="s">
        <v>234</v>
      </c>
      <c r="H260">
        <v>78955</v>
      </c>
      <c r="I260" t="s">
        <v>235</v>
      </c>
    </row>
    <row r="261" spans="1:9" x14ac:dyDescent="0.25">
      <c r="A261" t="s">
        <v>232</v>
      </c>
      <c r="B261" t="s">
        <v>3096</v>
      </c>
      <c r="C261" t="s">
        <v>236</v>
      </c>
      <c r="D261">
        <v>33.986777179999997</v>
      </c>
      <c r="E261" t="s">
        <v>233</v>
      </c>
      <c r="F261">
        <v>118.8520056</v>
      </c>
      <c r="G261" t="s">
        <v>234</v>
      </c>
      <c r="H261">
        <v>45576</v>
      </c>
      <c r="I261" t="s">
        <v>235</v>
      </c>
    </row>
    <row r="262" spans="1:9" x14ac:dyDescent="0.25">
      <c r="A262" t="s">
        <v>232</v>
      </c>
      <c r="B262" t="s">
        <v>3155</v>
      </c>
      <c r="C262" t="s">
        <v>236</v>
      </c>
      <c r="D262">
        <v>31.393577740000001</v>
      </c>
      <c r="E262" t="s">
        <v>233</v>
      </c>
      <c r="F262">
        <v>120.5186983</v>
      </c>
      <c r="G262" t="s">
        <v>234</v>
      </c>
      <c r="H262">
        <v>58090</v>
      </c>
      <c r="I262" t="s">
        <v>235</v>
      </c>
    </row>
    <row r="263" spans="1:9" x14ac:dyDescent="0.25">
      <c r="A263" t="s">
        <v>232</v>
      </c>
      <c r="B263" t="s">
        <v>2877</v>
      </c>
      <c r="C263" t="s">
        <v>236</v>
      </c>
      <c r="D263">
        <v>31.707919950000001</v>
      </c>
      <c r="E263" t="s">
        <v>233</v>
      </c>
      <c r="F263">
        <v>119.9517074</v>
      </c>
      <c r="G263" t="s">
        <v>234</v>
      </c>
      <c r="H263">
        <v>260679</v>
      </c>
      <c r="I263" t="s">
        <v>235</v>
      </c>
    </row>
    <row r="264" spans="1:9" x14ac:dyDescent="0.25">
      <c r="A264" t="s">
        <v>232</v>
      </c>
      <c r="B264" t="s">
        <v>3308</v>
      </c>
      <c r="C264" t="s">
        <v>236</v>
      </c>
      <c r="D264">
        <v>34.679382109999999</v>
      </c>
      <c r="E264" t="s">
        <v>233</v>
      </c>
      <c r="F264">
        <v>117.0199348</v>
      </c>
      <c r="G264" t="s">
        <v>234</v>
      </c>
      <c r="H264">
        <v>32231</v>
      </c>
      <c r="I264" t="s">
        <v>235</v>
      </c>
    </row>
    <row r="265" spans="1:9" x14ac:dyDescent="0.25">
      <c r="A265" t="s">
        <v>232</v>
      </c>
      <c r="B265" t="s">
        <v>3218</v>
      </c>
      <c r="C265" t="s">
        <v>236</v>
      </c>
      <c r="D265">
        <v>32.323685609999998</v>
      </c>
      <c r="E265" t="s">
        <v>233</v>
      </c>
      <c r="F265">
        <v>120.0335793</v>
      </c>
      <c r="G265" t="s">
        <v>234</v>
      </c>
      <c r="H265">
        <v>35358</v>
      </c>
      <c r="I265" t="s">
        <v>235</v>
      </c>
    </row>
    <row r="266" spans="1:9" x14ac:dyDescent="0.25">
      <c r="A266" t="s">
        <v>232</v>
      </c>
      <c r="B266" t="s">
        <v>3045</v>
      </c>
      <c r="C266" t="s">
        <v>236</v>
      </c>
      <c r="D266">
        <v>32.173205260000003</v>
      </c>
      <c r="E266" t="s">
        <v>233</v>
      </c>
      <c r="F266">
        <v>120.4078284</v>
      </c>
      <c r="G266" t="s">
        <v>234</v>
      </c>
      <c r="H266">
        <v>74332</v>
      </c>
      <c r="I266" t="s">
        <v>235</v>
      </c>
    </row>
    <row r="267" spans="1:9" x14ac:dyDescent="0.25">
      <c r="A267" t="s">
        <v>232</v>
      </c>
      <c r="B267" t="s">
        <v>2928</v>
      </c>
      <c r="C267" t="s">
        <v>236</v>
      </c>
      <c r="D267">
        <v>33.105843360000001</v>
      </c>
      <c r="E267" t="s">
        <v>233</v>
      </c>
      <c r="F267">
        <v>118.7432294</v>
      </c>
      <c r="G267" t="s">
        <v>234</v>
      </c>
      <c r="H267">
        <v>5695</v>
      </c>
      <c r="I267" t="s">
        <v>235</v>
      </c>
    </row>
    <row r="268" spans="1:9" x14ac:dyDescent="0.25">
      <c r="A268" t="s">
        <v>232</v>
      </c>
      <c r="B268" t="s">
        <v>3219</v>
      </c>
      <c r="C268" t="s">
        <v>236</v>
      </c>
      <c r="D268">
        <v>32.379795590000001</v>
      </c>
      <c r="E268" t="s">
        <v>233</v>
      </c>
      <c r="F268">
        <v>120.2305822</v>
      </c>
      <c r="G268" t="s">
        <v>234</v>
      </c>
      <c r="H268">
        <v>39609</v>
      </c>
      <c r="I268" t="s">
        <v>235</v>
      </c>
    </row>
    <row r="269" spans="1:9" x14ac:dyDescent="0.25">
      <c r="A269" t="s">
        <v>232</v>
      </c>
      <c r="B269" t="s">
        <v>3399</v>
      </c>
      <c r="C269" t="s">
        <v>236</v>
      </c>
      <c r="D269">
        <v>32.830344940000003</v>
      </c>
      <c r="E269" t="s">
        <v>233</v>
      </c>
      <c r="F269">
        <v>120.8412424</v>
      </c>
      <c r="G269" t="s">
        <v>234</v>
      </c>
      <c r="H269">
        <v>42663</v>
      </c>
      <c r="I269" t="s">
        <v>235</v>
      </c>
    </row>
    <row r="270" spans="1:9" x14ac:dyDescent="0.25">
      <c r="A270" t="s">
        <v>232</v>
      </c>
      <c r="B270" t="s">
        <v>3220</v>
      </c>
      <c r="C270" t="s">
        <v>236</v>
      </c>
      <c r="D270">
        <v>32.499888429999999</v>
      </c>
      <c r="E270" t="s">
        <v>233</v>
      </c>
      <c r="F270">
        <v>120.1549744</v>
      </c>
      <c r="G270" t="s">
        <v>234</v>
      </c>
      <c r="H270">
        <v>169568</v>
      </c>
      <c r="I270" t="s">
        <v>235</v>
      </c>
    </row>
    <row r="271" spans="1:9" x14ac:dyDescent="0.25">
      <c r="A271" t="s">
        <v>232</v>
      </c>
      <c r="B271" t="s">
        <v>3309</v>
      </c>
      <c r="C271" t="s">
        <v>236</v>
      </c>
      <c r="D271">
        <v>34.493870610000002</v>
      </c>
      <c r="E271" t="s">
        <v>233</v>
      </c>
      <c r="F271">
        <v>117.39261209999999</v>
      </c>
      <c r="G271" t="s">
        <v>234</v>
      </c>
      <c r="H271">
        <v>31911</v>
      </c>
      <c r="I271" t="s">
        <v>235</v>
      </c>
    </row>
    <row r="272" spans="1:9" x14ac:dyDescent="0.25">
      <c r="A272" t="s">
        <v>232</v>
      </c>
      <c r="B272" t="s">
        <v>3400</v>
      </c>
      <c r="C272" t="s">
        <v>236</v>
      </c>
      <c r="D272">
        <v>33.487215839999998</v>
      </c>
      <c r="E272" t="s">
        <v>233</v>
      </c>
      <c r="F272">
        <v>119.704289</v>
      </c>
      <c r="G272" t="s">
        <v>234</v>
      </c>
      <c r="H272">
        <v>49844</v>
      </c>
      <c r="I272" t="s">
        <v>235</v>
      </c>
    </row>
    <row r="273" spans="1:9" x14ac:dyDescent="0.25">
      <c r="A273" t="s">
        <v>232</v>
      </c>
      <c r="B273" t="s">
        <v>3046</v>
      </c>
      <c r="C273" t="s">
        <v>236</v>
      </c>
      <c r="D273">
        <v>32.572302299999997</v>
      </c>
      <c r="E273" t="s">
        <v>233</v>
      </c>
      <c r="F273">
        <v>120.79681619999999</v>
      </c>
      <c r="G273" t="s">
        <v>234</v>
      </c>
      <c r="H273">
        <v>56912</v>
      </c>
      <c r="I273" t="s">
        <v>235</v>
      </c>
    </row>
    <row r="274" spans="1:9" x14ac:dyDescent="0.25">
      <c r="A274" t="s">
        <v>232</v>
      </c>
      <c r="B274" t="s">
        <v>2878</v>
      </c>
      <c r="C274" t="s">
        <v>236</v>
      </c>
      <c r="D274">
        <v>31.68947387</v>
      </c>
      <c r="E274" t="s">
        <v>233</v>
      </c>
      <c r="F274">
        <v>119.77289620000001</v>
      </c>
      <c r="G274" t="s">
        <v>234</v>
      </c>
      <c r="H274">
        <v>73603</v>
      </c>
      <c r="I274" t="s">
        <v>235</v>
      </c>
    </row>
    <row r="275" spans="1:9" x14ac:dyDescent="0.25">
      <c r="A275" t="s">
        <v>232</v>
      </c>
      <c r="B275" t="s">
        <v>3097</v>
      </c>
      <c r="C275" t="s">
        <v>236</v>
      </c>
      <c r="D275">
        <v>33.549465189999999</v>
      </c>
      <c r="E275" t="s">
        <v>233</v>
      </c>
      <c r="F275">
        <v>118.4278686</v>
      </c>
      <c r="G275" t="s">
        <v>234</v>
      </c>
      <c r="H275">
        <v>94768</v>
      </c>
      <c r="I275" t="s">
        <v>235</v>
      </c>
    </row>
    <row r="276" spans="1:9" x14ac:dyDescent="0.25">
      <c r="A276" t="s">
        <v>232</v>
      </c>
      <c r="B276" t="s">
        <v>4957</v>
      </c>
      <c r="C276" t="s">
        <v>236</v>
      </c>
      <c r="D276">
        <v>34.117012989999999</v>
      </c>
      <c r="E276" t="s">
        <v>233</v>
      </c>
      <c r="F276">
        <v>119.9019893</v>
      </c>
      <c r="G276" t="s">
        <v>234</v>
      </c>
      <c r="H276">
        <v>56055</v>
      </c>
      <c r="I276" t="s">
        <v>235</v>
      </c>
    </row>
    <row r="277" spans="1:9" x14ac:dyDescent="0.25">
      <c r="A277" t="s">
        <v>232</v>
      </c>
      <c r="B277" t="s">
        <v>4958</v>
      </c>
      <c r="C277" t="s">
        <v>236</v>
      </c>
      <c r="D277">
        <v>32.072438640000001</v>
      </c>
      <c r="E277" t="s">
        <v>233</v>
      </c>
      <c r="F277">
        <v>119.8578318</v>
      </c>
      <c r="G277" t="s">
        <v>234</v>
      </c>
      <c r="H277">
        <v>53567</v>
      </c>
      <c r="I277" t="s">
        <v>235</v>
      </c>
    </row>
    <row r="278" spans="1:9" x14ac:dyDescent="0.25">
      <c r="A278" t="s">
        <v>232</v>
      </c>
      <c r="B278" t="s">
        <v>3470</v>
      </c>
      <c r="C278" t="s">
        <v>236</v>
      </c>
      <c r="D278">
        <v>32.977081069999997</v>
      </c>
      <c r="E278" t="s">
        <v>233</v>
      </c>
      <c r="F278">
        <v>119.38697569999999</v>
      </c>
      <c r="G278" t="s">
        <v>234</v>
      </c>
      <c r="H278">
        <v>29417</v>
      </c>
      <c r="I278" t="s">
        <v>235</v>
      </c>
    </row>
    <row r="279" spans="1:9" x14ac:dyDescent="0.25">
      <c r="A279" t="s">
        <v>232</v>
      </c>
      <c r="B279" t="s">
        <v>2879</v>
      </c>
      <c r="C279" t="s">
        <v>236</v>
      </c>
      <c r="D279">
        <v>31.731693180000001</v>
      </c>
      <c r="E279" t="s">
        <v>233</v>
      </c>
      <c r="F279">
        <v>119.5454256</v>
      </c>
      <c r="G279" t="s">
        <v>234</v>
      </c>
      <c r="H279">
        <v>203683</v>
      </c>
      <c r="I279" t="s">
        <v>235</v>
      </c>
    </row>
    <row r="280" spans="1:9" x14ac:dyDescent="0.25">
      <c r="A280" t="s">
        <v>232</v>
      </c>
      <c r="B280" t="s">
        <v>3156</v>
      </c>
      <c r="C280" t="s">
        <v>236</v>
      </c>
      <c r="D280">
        <v>31.958117489999999</v>
      </c>
      <c r="E280" t="s">
        <v>233</v>
      </c>
      <c r="F280">
        <v>120.64936659999999</v>
      </c>
      <c r="G280" t="s">
        <v>234</v>
      </c>
      <c r="H280">
        <v>139368</v>
      </c>
      <c r="I280" t="s">
        <v>235</v>
      </c>
    </row>
    <row r="281" spans="1:9" x14ac:dyDescent="0.25">
      <c r="A281" t="s">
        <v>232</v>
      </c>
      <c r="B281" t="s">
        <v>3310</v>
      </c>
      <c r="C281" t="s">
        <v>236</v>
      </c>
      <c r="D281">
        <v>34.508140679999997</v>
      </c>
      <c r="E281" t="s">
        <v>233</v>
      </c>
      <c r="F281">
        <v>116.9122732</v>
      </c>
      <c r="G281" t="s">
        <v>234</v>
      </c>
      <c r="H281">
        <v>57825</v>
      </c>
      <c r="I281" t="s">
        <v>235</v>
      </c>
    </row>
    <row r="282" spans="1:9" x14ac:dyDescent="0.25">
      <c r="A282" t="s">
        <v>232</v>
      </c>
      <c r="B282" t="s">
        <v>3157</v>
      </c>
      <c r="C282" t="s">
        <v>236</v>
      </c>
      <c r="D282">
        <v>31.969099549999999</v>
      </c>
      <c r="E282" t="s">
        <v>233</v>
      </c>
      <c r="F282">
        <v>120.4426795</v>
      </c>
      <c r="G282" t="s">
        <v>234</v>
      </c>
      <c r="H282">
        <v>217986</v>
      </c>
      <c r="I282" t="s">
        <v>235</v>
      </c>
    </row>
    <row r="283" spans="1:9" x14ac:dyDescent="0.25">
      <c r="A283" t="s">
        <v>232</v>
      </c>
      <c r="B283" t="s">
        <v>3471</v>
      </c>
      <c r="C283" t="s">
        <v>236</v>
      </c>
      <c r="D283">
        <v>33.328205830000002</v>
      </c>
      <c r="E283" t="s">
        <v>233</v>
      </c>
      <c r="F283">
        <v>119.29766650000001</v>
      </c>
      <c r="G283" t="s">
        <v>234</v>
      </c>
      <c r="H283">
        <v>41623</v>
      </c>
      <c r="I283" t="s">
        <v>235</v>
      </c>
    </row>
    <row r="284" spans="1:9" x14ac:dyDescent="0.25">
      <c r="A284" t="s">
        <v>232</v>
      </c>
      <c r="B284" t="s">
        <v>2929</v>
      </c>
      <c r="C284" t="s">
        <v>236</v>
      </c>
      <c r="D284">
        <v>33.441948740000001</v>
      </c>
      <c r="E284" t="s">
        <v>233</v>
      </c>
      <c r="F284">
        <v>119.4487463</v>
      </c>
      <c r="G284" t="s">
        <v>234</v>
      </c>
      <c r="H284">
        <v>31708</v>
      </c>
      <c r="I284" t="s">
        <v>235</v>
      </c>
    </row>
    <row r="285" spans="1:9" x14ac:dyDescent="0.25">
      <c r="A285" t="s">
        <v>232</v>
      </c>
      <c r="B285" t="s">
        <v>3012</v>
      </c>
      <c r="C285" t="s">
        <v>236</v>
      </c>
      <c r="D285">
        <v>31.49574355</v>
      </c>
      <c r="E285" t="s">
        <v>233</v>
      </c>
      <c r="F285">
        <v>119.0802649</v>
      </c>
      <c r="G285" t="s">
        <v>234</v>
      </c>
      <c r="H285">
        <v>29753</v>
      </c>
      <c r="I285" t="s">
        <v>235</v>
      </c>
    </row>
    <row r="286" spans="1:9" x14ac:dyDescent="0.25">
      <c r="A286" t="s">
        <v>232</v>
      </c>
      <c r="B286" t="s">
        <v>3047</v>
      </c>
      <c r="C286" t="s">
        <v>236</v>
      </c>
      <c r="D286">
        <v>31.90265891</v>
      </c>
      <c r="E286" t="s">
        <v>233</v>
      </c>
      <c r="F286">
        <v>121.8035454</v>
      </c>
      <c r="G286" t="s">
        <v>234</v>
      </c>
      <c r="H286">
        <v>52233</v>
      </c>
      <c r="I286" t="s">
        <v>235</v>
      </c>
    </row>
    <row r="287" spans="1:9" x14ac:dyDescent="0.25">
      <c r="A287" t="s">
        <v>232</v>
      </c>
      <c r="B287" t="s">
        <v>2930</v>
      </c>
      <c r="C287" t="s">
        <v>236</v>
      </c>
      <c r="D287">
        <v>32.918193109999997</v>
      </c>
      <c r="E287" t="s">
        <v>233</v>
      </c>
      <c r="F287">
        <v>119.08921770000001</v>
      </c>
      <c r="G287" t="s">
        <v>234</v>
      </c>
      <c r="H287">
        <v>26120</v>
      </c>
      <c r="I287" t="s">
        <v>235</v>
      </c>
    </row>
    <row r="288" spans="1:9" x14ac:dyDescent="0.25">
      <c r="A288" t="s">
        <v>232</v>
      </c>
      <c r="B288" t="s">
        <v>2980</v>
      </c>
      <c r="C288" t="s">
        <v>236</v>
      </c>
      <c r="D288">
        <v>34.523001549999996</v>
      </c>
      <c r="E288" t="s">
        <v>233</v>
      </c>
      <c r="F288">
        <v>119.1425153</v>
      </c>
      <c r="G288" t="s">
        <v>234</v>
      </c>
      <c r="H288">
        <v>28207</v>
      </c>
      <c r="I288" t="s">
        <v>235</v>
      </c>
    </row>
    <row r="289" spans="1:9" x14ac:dyDescent="0.25">
      <c r="A289" t="s">
        <v>232</v>
      </c>
      <c r="B289" t="s">
        <v>2981</v>
      </c>
      <c r="C289" t="s">
        <v>236</v>
      </c>
      <c r="D289">
        <v>35.007089000000001</v>
      </c>
      <c r="E289" t="s">
        <v>233</v>
      </c>
      <c r="F289">
        <v>119.07287169999999</v>
      </c>
      <c r="G289" t="s">
        <v>234</v>
      </c>
      <c r="H289">
        <v>39685</v>
      </c>
      <c r="I289" t="s">
        <v>235</v>
      </c>
    </row>
    <row r="290" spans="1:9" x14ac:dyDescent="0.25">
      <c r="A290" t="s">
        <v>232</v>
      </c>
      <c r="B290" t="s">
        <v>3098</v>
      </c>
      <c r="C290" t="s">
        <v>236</v>
      </c>
      <c r="D290">
        <v>33.626106350000001</v>
      </c>
      <c r="E290" t="s">
        <v>233</v>
      </c>
      <c r="F290">
        <v>118.30537169999999</v>
      </c>
      <c r="G290" t="s">
        <v>234</v>
      </c>
      <c r="H290">
        <v>36587</v>
      </c>
      <c r="I290" t="s">
        <v>235</v>
      </c>
    </row>
    <row r="291" spans="1:9" x14ac:dyDescent="0.25">
      <c r="A291" t="s">
        <v>232</v>
      </c>
      <c r="B291" t="s">
        <v>3158</v>
      </c>
      <c r="C291" t="s">
        <v>236</v>
      </c>
      <c r="D291">
        <v>31.122571969999999</v>
      </c>
      <c r="E291" t="s">
        <v>233</v>
      </c>
      <c r="F291">
        <v>120.261951</v>
      </c>
      <c r="G291" t="s">
        <v>234</v>
      </c>
      <c r="H291">
        <v>39082</v>
      </c>
      <c r="I291" t="s">
        <v>235</v>
      </c>
    </row>
    <row r="292" spans="1:9" x14ac:dyDescent="0.25">
      <c r="A292" t="s">
        <v>232</v>
      </c>
      <c r="B292" t="s">
        <v>3159</v>
      </c>
      <c r="C292" t="s">
        <v>236</v>
      </c>
      <c r="D292">
        <v>31.178450380000001</v>
      </c>
      <c r="E292" t="s">
        <v>233</v>
      </c>
      <c r="F292">
        <v>120.90875870000001</v>
      </c>
      <c r="G292" t="s">
        <v>234</v>
      </c>
      <c r="H292">
        <v>51462</v>
      </c>
      <c r="I292" t="s">
        <v>235</v>
      </c>
    </row>
    <row r="293" spans="1:9" x14ac:dyDescent="0.25">
      <c r="A293" t="s">
        <v>232</v>
      </c>
      <c r="B293" t="s">
        <v>3221</v>
      </c>
      <c r="C293" t="s">
        <v>236</v>
      </c>
      <c r="D293">
        <v>32.112885400000003</v>
      </c>
      <c r="E293" t="s">
        <v>233</v>
      </c>
      <c r="F293">
        <v>120.32983230000001</v>
      </c>
      <c r="G293" t="s">
        <v>234</v>
      </c>
      <c r="H293">
        <v>41805</v>
      </c>
      <c r="I293" t="s">
        <v>235</v>
      </c>
    </row>
    <row r="294" spans="1:9" x14ac:dyDescent="0.25">
      <c r="A294" t="s">
        <v>232</v>
      </c>
      <c r="B294" t="s">
        <v>3048</v>
      </c>
      <c r="C294" t="s">
        <v>236</v>
      </c>
      <c r="D294">
        <v>32.153301040000002</v>
      </c>
      <c r="E294" t="s">
        <v>233</v>
      </c>
      <c r="F294">
        <v>120.67752419999999</v>
      </c>
      <c r="G294" t="s">
        <v>234</v>
      </c>
      <c r="H294">
        <v>59036</v>
      </c>
      <c r="I294" t="s">
        <v>235</v>
      </c>
    </row>
    <row r="295" spans="1:9" x14ac:dyDescent="0.25">
      <c r="A295" t="s">
        <v>232</v>
      </c>
      <c r="B295" t="s">
        <v>3222</v>
      </c>
      <c r="C295" t="s">
        <v>236</v>
      </c>
      <c r="D295">
        <v>32.491045</v>
      </c>
      <c r="E295" t="s">
        <v>233</v>
      </c>
      <c r="F295">
        <v>119.8413151</v>
      </c>
      <c r="G295" t="s">
        <v>234</v>
      </c>
      <c r="H295">
        <v>31861</v>
      </c>
      <c r="I295" t="s">
        <v>235</v>
      </c>
    </row>
    <row r="296" spans="1:9" x14ac:dyDescent="0.25">
      <c r="A296" t="s">
        <v>232</v>
      </c>
      <c r="B296" t="s">
        <v>3401</v>
      </c>
      <c r="C296" t="s">
        <v>236</v>
      </c>
      <c r="D296">
        <v>33.417890409999998</v>
      </c>
      <c r="E296" t="s">
        <v>233</v>
      </c>
      <c r="F296">
        <v>119.6395802</v>
      </c>
      <c r="G296" t="s">
        <v>234</v>
      </c>
      <c r="H296">
        <v>25027</v>
      </c>
      <c r="I296" t="s">
        <v>235</v>
      </c>
    </row>
    <row r="297" spans="1:9" x14ac:dyDescent="0.25">
      <c r="A297" t="s">
        <v>232</v>
      </c>
      <c r="B297" t="s">
        <v>3099</v>
      </c>
      <c r="C297" t="s">
        <v>236</v>
      </c>
      <c r="D297">
        <v>34.048028899999998</v>
      </c>
      <c r="E297" t="s">
        <v>233</v>
      </c>
      <c r="F297">
        <v>118.4913128</v>
      </c>
      <c r="G297" t="s">
        <v>234</v>
      </c>
      <c r="H297">
        <v>34539</v>
      </c>
      <c r="I297" t="s">
        <v>235</v>
      </c>
    </row>
    <row r="298" spans="1:9" x14ac:dyDescent="0.25">
      <c r="A298" t="s">
        <v>232</v>
      </c>
      <c r="B298" t="s">
        <v>3311</v>
      </c>
      <c r="C298" t="s">
        <v>236</v>
      </c>
      <c r="D298">
        <v>33.928549429999997</v>
      </c>
      <c r="E298" t="s">
        <v>233</v>
      </c>
      <c r="F298">
        <v>117.7451835</v>
      </c>
      <c r="G298" t="s">
        <v>234</v>
      </c>
      <c r="H298">
        <v>55442</v>
      </c>
      <c r="I298" t="s">
        <v>235</v>
      </c>
    </row>
    <row r="299" spans="1:9" x14ac:dyDescent="0.25">
      <c r="A299" t="s">
        <v>232</v>
      </c>
      <c r="B299" t="s">
        <v>2931</v>
      </c>
      <c r="C299" t="s">
        <v>236</v>
      </c>
      <c r="D299">
        <v>33.708080979999998</v>
      </c>
      <c r="E299" t="s">
        <v>233</v>
      </c>
      <c r="F299">
        <v>119.1152044</v>
      </c>
      <c r="G299" t="s">
        <v>234</v>
      </c>
      <c r="H299">
        <v>52128</v>
      </c>
      <c r="I299" t="s">
        <v>235</v>
      </c>
    </row>
    <row r="300" spans="1:9" x14ac:dyDescent="0.25">
      <c r="A300" t="s">
        <v>232</v>
      </c>
      <c r="B300" t="s">
        <v>2932</v>
      </c>
      <c r="C300" t="s">
        <v>236</v>
      </c>
      <c r="D300">
        <v>33.20800182</v>
      </c>
      <c r="E300" t="s">
        <v>233</v>
      </c>
      <c r="F300">
        <v>118.5790751</v>
      </c>
      <c r="G300" t="s">
        <v>234</v>
      </c>
      <c r="H300">
        <v>14609</v>
      </c>
      <c r="I300" t="s">
        <v>235</v>
      </c>
    </row>
    <row r="301" spans="1:9" x14ac:dyDescent="0.25">
      <c r="A301" t="s">
        <v>232</v>
      </c>
      <c r="B301" t="s">
        <v>3160</v>
      </c>
      <c r="C301" t="s">
        <v>236</v>
      </c>
      <c r="D301">
        <v>31.93563872</v>
      </c>
      <c r="E301" t="s">
        <v>233</v>
      </c>
      <c r="F301">
        <v>120.7512035</v>
      </c>
      <c r="G301" t="s">
        <v>234</v>
      </c>
      <c r="H301">
        <v>81776</v>
      </c>
      <c r="I301" t="s">
        <v>235</v>
      </c>
    </row>
    <row r="302" spans="1:9" x14ac:dyDescent="0.25">
      <c r="A302" t="s">
        <v>232</v>
      </c>
      <c r="B302" t="s">
        <v>2933</v>
      </c>
      <c r="C302" t="s">
        <v>236</v>
      </c>
      <c r="D302">
        <v>33.8904523</v>
      </c>
      <c r="E302" t="s">
        <v>233</v>
      </c>
      <c r="F302">
        <v>119.1392881</v>
      </c>
      <c r="G302" t="s">
        <v>234</v>
      </c>
      <c r="H302">
        <v>28930</v>
      </c>
      <c r="I302" t="s">
        <v>235</v>
      </c>
    </row>
    <row r="303" spans="1:9" x14ac:dyDescent="0.25">
      <c r="A303" t="s">
        <v>232</v>
      </c>
      <c r="B303" t="s">
        <v>3402</v>
      </c>
      <c r="C303" t="s">
        <v>236</v>
      </c>
      <c r="D303">
        <v>32.773596619999999</v>
      </c>
      <c r="E303" t="s">
        <v>233</v>
      </c>
      <c r="F303">
        <v>120.32423180000001</v>
      </c>
      <c r="G303" t="s">
        <v>234</v>
      </c>
      <c r="H303">
        <v>69572</v>
      </c>
      <c r="I303" t="s">
        <v>235</v>
      </c>
    </row>
    <row r="304" spans="1:9" x14ac:dyDescent="0.25">
      <c r="A304" t="s">
        <v>232</v>
      </c>
      <c r="B304" t="s">
        <v>3312</v>
      </c>
      <c r="C304" t="s">
        <v>236</v>
      </c>
      <c r="D304">
        <v>33.967867159999997</v>
      </c>
      <c r="E304" t="s">
        <v>233</v>
      </c>
      <c r="F304">
        <v>118.006371</v>
      </c>
      <c r="G304" t="s">
        <v>234</v>
      </c>
      <c r="H304">
        <v>52048</v>
      </c>
      <c r="I304" t="s">
        <v>235</v>
      </c>
    </row>
    <row r="305" spans="1:9" x14ac:dyDescent="0.25">
      <c r="A305" t="s">
        <v>232</v>
      </c>
      <c r="B305" t="s">
        <v>3313</v>
      </c>
      <c r="C305" t="s">
        <v>236</v>
      </c>
      <c r="D305">
        <v>34.53495135</v>
      </c>
      <c r="E305" t="s">
        <v>233</v>
      </c>
      <c r="F305">
        <v>116.7352205</v>
      </c>
      <c r="G305" t="s">
        <v>234</v>
      </c>
      <c r="H305">
        <v>54742</v>
      </c>
      <c r="I305" t="s">
        <v>235</v>
      </c>
    </row>
    <row r="306" spans="1:9" x14ac:dyDescent="0.25">
      <c r="A306" t="s">
        <v>232</v>
      </c>
      <c r="B306" t="s">
        <v>3049</v>
      </c>
      <c r="C306" t="s">
        <v>236</v>
      </c>
      <c r="D306">
        <v>32.5455118</v>
      </c>
      <c r="E306" t="s">
        <v>233</v>
      </c>
      <c r="F306">
        <v>120.67778680000001</v>
      </c>
      <c r="G306" t="s">
        <v>234</v>
      </c>
      <c r="H306">
        <v>74334</v>
      </c>
      <c r="I306" t="s">
        <v>235</v>
      </c>
    </row>
    <row r="307" spans="1:9" x14ac:dyDescent="0.25">
      <c r="A307" t="s">
        <v>232</v>
      </c>
      <c r="B307" t="s">
        <v>3472</v>
      </c>
      <c r="C307" t="s">
        <v>236</v>
      </c>
      <c r="D307">
        <v>32.294313260000003</v>
      </c>
      <c r="E307" t="s">
        <v>233</v>
      </c>
      <c r="F307">
        <v>119.5907715</v>
      </c>
      <c r="G307" t="s">
        <v>234</v>
      </c>
      <c r="H307">
        <v>44965</v>
      </c>
      <c r="I307" t="s">
        <v>235</v>
      </c>
    </row>
    <row r="308" spans="1:9" x14ac:dyDescent="0.25">
      <c r="A308" t="s">
        <v>232</v>
      </c>
      <c r="B308" t="s">
        <v>3314</v>
      </c>
      <c r="C308" t="s">
        <v>236</v>
      </c>
      <c r="D308">
        <v>34.543935869999999</v>
      </c>
      <c r="E308" t="s">
        <v>233</v>
      </c>
      <c r="F308">
        <v>117.34036399999999</v>
      </c>
      <c r="G308" t="s">
        <v>234</v>
      </c>
      <c r="H308">
        <v>54960</v>
      </c>
      <c r="I308" t="s">
        <v>235</v>
      </c>
    </row>
    <row r="309" spans="1:9" x14ac:dyDescent="0.25">
      <c r="A309" t="s">
        <v>232</v>
      </c>
      <c r="B309" t="s">
        <v>3100</v>
      </c>
      <c r="C309" t="s">
        <v>236</v>
      </c>
      <c r="D309">
        <v>34.149410660000001</v>
      </c>
      <c r="E309" t="s">
        <v>233</v>
      </c>
      <c r="F309">
        <v>119.07897800000001</v>
      </c>
      <c r="G309" t="s">
        <v>234</v>
      </c>
      <c r="H309">
        <v>28358</v>
      </c>
      <c r="I309" t="s">
        <v>235</v>
      </c>
    </row>
    <row r="310" spans="1:9" x14ac:dyDescent="0.25">
      <c r="A310" t="s">
        <v>232</v>
      </c>
      <c r="B310" t="s">
        <v>4959</v>
      </c>
      <c r="C310" t="s">
        <v>236</v>
      </c>
      <c r="D310">
        <v>34.095262380000001</v>
      </c>
      <c r="E310" t="s">
        <v>233</v>
      </c>
      <c r="F310">
        <v>119.2471259</v>
      </c>
      <c r="G310" t="s">
        <v>234</v>
      </c>
      <c r="H310">
        <v>50532</v>
      </c>
      <c r="I310" t="s">
        <v>235</v>
      </c>
    </row>
    <row r="311" spans="1:9" x14ac:dyDescent="0.25">
      <c r="A311" t="s">
        <v>232</v>
      </c>
      <c r="B311" t="s">
        <v>4960</v>
      </c>
      <c r="C311" t="s">
        <v>236</v>
      </c>
      <c r="D311">
        <v>33.763234349999998</v>
      </c>
      <c r="E311" t="s">
        <v>233</v>
      </c>
      <c r="F311">
        <v>117.7691197</v>
      </c>
      <c r="G311" t="s">
        <v>234</v>
      </c>
      <c r="H311">
        <v>39691</v>
      </c>
      <c r="I311" t="s">
        <v>235</v>
      </c>
    </row>
    <row r="312" spans="1:9" x14ac:dyDescent="0.25">
      <c r="A312" t="s">
        <v>232</v>
      </c>
      <c r="B312" t="s">
        <v>2880</v>
      </c>
      <c r="C312" t="s">
        <v>236</v>
      </c>
      <c r="D312">
        <v>31.625626879999999</v>
      </c>
      <c r="E312" t="s">
        <v>233</v>
      </c>
      <c r="F312">
        <v>120.0071755</v>
      </c>
      <c r="G312" t="s">
        <v>234</v>
      </c>
      <c r="H312">
        <v>82072</v>
      </c>
      <c r="I312" t="s">
        <v>235</v>
      </c>
    </row>
    <row r="313" spans="1:9" x14ac:dyDescent="0.25">
      <c r="A313" t="s">
        <v>232</v>
      </c>
      <c r="B313" t="s">
        <v>3101</v>
      </c>
      <c r="C313" t="s">
        <v>236</v>
      </c>
      <c r="D313">
        <v>33.625565880000003</v>
      </c>
      <c r="E313" t="s">
        <v>233</v>
      </c>
      <c r="F313">
        <v>118.71965400000001</v>
      </c>
      <c r="G313" t="s">
        <v>234</v>
      </c>
      <c r="H313">
        <v>33659</v>
      </c>
      <c r="I313" t="s">
        <v>235</v>
      </c>
    </row>
    <row r="314" spans="1:9" x14ac:dyDescent="0.25">
      <c r="A314" t="s">
        <v>232</v>
      </c>
      <c r="B314" t="s">
        <v>3161</v>
      </c>
      <c r="C314" t="s">
        <v>236</v>
      </c>
      <c r="D314">
        <v>31.04751997</v>
      </c>
      <c r="E314" t="s">
        <v>233</v>
      </c>
      <c r="F314">
        <v>120.7880464</v>
      </c>
      <c r="G314" t="s">
        <v>234</v>
      </c>
      <c r="H314">
        <v>195690</v>
      </c>
      <c r="I314" t="s">
        <v>235</v>
      </c>
    </row>
    <row r="315" spans="1:9" x14ac:dyDescent="0.25">
      <c r="A315" t="s">
        <v>232</v>
      </c>
      <c r="B315" t="s">
        <v>3315</v>
      </c>
      <c r="C315" t="s">
        <v>236</v>
      </c>
      <c r="D315">
        <v>33.807037469999997</v>
      </c>
      <c r="E315" t="s">
        <v>233</v>
      </c>
      <c r="F315">
        <v>118.1240683</v>
      </c>
      <c r="G315" t="s">
        <v>234</v>
      </c>
      <c r="H315">
        <v>53841</v>
      </c>
      <c r="I315" t="s">
        <v>235</v>
      </c>
    </row>
    <row r="316" spans="1:9" x14ac:dyDescent="0.25">
      <c r="A316" t="s">
        <v>232</v>
      </c>
      <c r="B316" t="s">
        <v>3527</v>
      </c>
      <c r="C316" t="s">
        <v>236</v>
      </c>
      <c r="D316">
        <v>31.92789647</v>
      </c>
      <c r="E316" t="s">
        <v>233</v>
      </c>
      <c r="F316">
        <v>119.6660899</v>
      </c>
      <c r="G316" t="s">
        <v>234</v>
      </c>
      <c r="H316">
        <v>43418</v>
      </c>
      <c r="I316" t="s">
        <v>235</v>
      </c>
    </row>
    <row r="317" spans="1:9" x14ac:dyDescent="0.25">
      <c r="A317" t="s">
        <v>232</v>
      </c>
      <c r="B317" t="s">
        <v>3403</v>
      </c>
      <c r="C317" t="s">
        <v>236</v>
      </c>
      <c r="D317">
        <v>34.024372079999999</v>
      </c>
      <c r="E317" t="s">
        <v>233</v>
      </c>
      <c r="F317">
        <v>120.2943434</v>
      </c>
      <c r="G317" t="s">
        <v>234</v>
      </c>
      <c r="H317">
        <v>61098</v>
      </c>
      <c r="I317" t="s">
        <v>235</v>
      </c>
    </row>
    <row r="318" spans="1:9" x14ac:dyDescent="0.25">
      <c r="A318" t="s">
        <v>232</v>
      </c>
      <c r="B318" t="s">
        <v>3102</v>
      </c>
      <c r="C318" t="s">
        <v>236</v>
      </c>
      <c r="D318">
        <v>33.73144997</v>
      </c>
      <c r="E318" t="s">
        <v>233</v>
      </c>
      <c r="F318">
        <v>118.5583855</v>
      </c>
      <c r="G318" t="s">
        <v>234</v>
      </c>
      <c r="H318">
        <v>40724</v>
      </c>
      <c r="I318" t="s">
        <v>235</v>
      </c>
    </row>
    <row r="319" spans="1:9" x14ac:dyDescent="0.25">
      <c r="A319" t="s">
        <v>232</v>
      </c>
      <c r="B319" t="s">
        <v>3162</v>
      </c>
      <c r="C319" t="s">
        <v>236</v>
      </c>
      <c r="D319">
        <v>31.116286179999999</v>
      </c>
      <c r="E319" t="s">
        <v>233</v>
      </c>
      <c r="F319">
        <v>120.2043212</v>
      </c>
      <c r="G319" t="s">
        <v>234</v>
      </c>
      <c r="H319">
        <v>55282</v>
      </c>
      <c r="I319" t="s">
        <v>235</v>
      </c>
    </row>
    <row r="320" spans="1:9" x14ac:dyDescent="0.25">
      <c r="A320" t="s">
        <v>232</v>
      </c>
      <c r="B320" t="s">
        <v>3103</v>
      </c>
      <c r="C320" t="s">
        <v>236</v>
      </c>
      <c r="D320">
        <v>33.23067167</v>
      </c>
      <c r="E320" t="s">
        <v>233</v>
      </c>
      <c r="F320">
        <v>118.4054989</v>
      </c>
      <c r="G320" t="s">
        <v>234</v>
      </c>
      <c r="H320">
        <v>28877</v>
      </c>
      <c r="I320" t="s">
        <v>235</v>
      </c>
    </row>
    <row r="321" spans="1:9" x14ac:dyDescent="0.25">
      <c r="A321" t="s">
        <v>232</v>
      </c>
      <c r="B321" t="s">
        <v>2934</v>
      </c>
      <c r="C321" t="s">
        <v>236</v>
      </c>
      <c r="D321">
        <v>33.375046660000002</v>
      </c>
      <c r="E321" t="s">
        <v>233</v>
      </c>
      <c r="F321">
        <v>119.1640336</v>
      </c>
      <c r="G321" t="s">
        <v>234</v>
      </c>
      <c r="H321">
        <v>17293</v>
      </c>
      <c r="I321" t="s">
        <v>235</v>
      </c>
    </row>
    <row r="322" spans="1:9" x14ac:dyDescent="0.25">
      <c r="A322" t="s">
        <v>232</v>
      </c>
      <c r="B322" t="s">
        <v>3473</v>
      </c>
      <c r="C322" t="s">
        <v>236</v>
      </c>
      <c r="D322">
        <v>33.017808070000001</v>
      </c>
      <c r="E322" t="s">
        <v>233</v>
      </c>
      <c r="F322">
        <v>119.60884249999999</v>
      </c>
      <c r="G322" t="s">
        <v>234</v>
      </c>
      <c r="H322">
        <v>68316</v>
      </c>
      <c r="I322" t="s">
        <v>235</v>
      </c>
    </row>
    <row r="323" spans="1:9" x14ac:dyDescent="0.25">
      <c r="A323" t="s">
        <v>232</v>
      </c>
      <c r="B323" t="s">
        <v>3474</v>
      </c>
      <c r="C323" t="s">
        <v>236</v>
      </c>
      <c r="D323">
        <v>33.145283110000001</v>
      </c>
      <c r="E323" t="s">
        <v>233</v>
      </c>
      <c r="F323">
        <v>119.5425556</v>
      </c>
      <c r="G323" t="s">
        <v>234</v>
      </c>
      <c r="H323">
        <v>36589</v>
      </c>
      <c r="I323" t="s">
        <v>235</v>
      </c>
    </row>
    <row r="324" spans="1:9" x14ac:dyDescent="0.25">
      <c r="A324" t="s">
        <v>232</v>
      </c>
      <c r="B324" t="s">
        <v>3050</v>
      </c>
      <c r="C324" t="s">
        <v>236</v>
      </c>
      <c r="D324">
        <v>32.059876199999998</v>
      </c>
      <c r="E324" t="s">
        <v>233</v>
      </c>
      <c r="F324">
        <v>121.48467909999999</v>
      </c>
      <c r="G324" t="s">
        <v>234</v>
      </c>
      <c r="H324">
        <v>39528</v>
      </c>
      <c r="I324" t="s">
        <v>235</v>
      </c>
    </row>
    <row r="325" spans="1:9" x14ac:dyDescent="0.25">
      <c r="A325" t="s">
        <v>232</v>
      </c>
      <c r="B325" t="s">
        <v>3163</v>
      </c>
      <c r="C325" t="s">
        <v>236</v>
      </c>
      <c r="D325">
        <v>31.525240499999999</v>
      </c>
      <c r="E325" t="s">
        <v>233</v>
      </c>
      <c r="F325">
        <v>121.2673763</v>
      </c>
      <c r="G325" t="s">
        <v>234</v>
      </c>
      <c r="H325">
        <v>66752</v>
      </c>
      <c r="I325" t="s">
        <v>235</v>
      </c>
    </row>
    <row r="326" spans="1:9" x14ac:dyDescent="0.25">
      <c r="A326" t="s">
        <v>232</v>
      </c>
      <c r="B326" t="s">
        <v>4961</v>
      </c>
      <c r="C326" t="s">
        <v>236</v>
      </c>
      <c r="D326">
        <v>33.990949999999998</v>
      </c>
      <c r="E326" t="s">
        <v>233</v>
      </c>
      <c r="F326">
        <v>118.62644400000001</v>
      </c>
      <c r="G326" t="s">
        <v>234</v>
      </c>
      <c r="H326">
        <v>29062</v>
      </c>
      <c r="I326" t="s">
        <v>235</v>
      </c>
    </row>
    <row r="327" spans="1:9" x14ac:dyDescent="0.25">
      <c r="A327" t="s">
        <v>232</v>
      </c>
      <c r="B327" t="s">
        <v>4962</v>
      </c>
      <c r="C327" t="s">
        <v>236</v>
      </c>
      <c r="D327">
        <v>34.354382299999997</v>
      </c>
      <c r="E327" t="s">
        <v>233</v>
      </c>
      <c r="F327">
        <v>117.02475130000001</v>
      </c>
      <c r="G327" t="s">
        <v>234</v>
      </c>
      <c r="H327">
        <v>54785</v>
      </c>
      <c r="I327" t="s">
        <v>235</v>
      </c>
    </row>
    <row r="328" spans="1:9" x14ac:dyDescent="0.25">
      <c r="A328" t="s">
        <v>232</v>
      </c>
      <c r="B328" t="s">
        <v>4963</v>
      </c>
      <c r="C328" t="s">
        <v>236</v>
      </c>
      <c r="D328">
        <v>32.453343390000001</v>
      </c>
      <c r="E328" t="s">
        <v>233</v>
      </c>
      <c r="F328">
        <v>119.262321</v>
      </c>
      <c r="G328" t="s">
        <v>234</v>
      </c>
      <c r="H328">
        <v>46150</v>
      </c>
      <c r="I328" t="s">
        <v>235</v>
      </c>
    </row>
    <row r="329" spans="1:9" x14ac:dyDescent="0.25">
      <c r="A329" t="s">
        <v>232</v>
      </c>
      <c r="B329" t="s">
        <v>2935</v>
      </c>
      <c r="C329" t="s">
        <v>236</v>
      </c>
      <c r="D329">
        <v>33.445877019999998</v>
      </c>
      <c r="E329" t="s">
        <v>233</v>
      </c>
      <c r="F329">
        <v>119.5390936</v>
      </c>
      <c r="G329" t="s">
        <v>234</v>
      </c>
      <c r="H329">
        <v>39832</v>
      </c>
      <c r="I329" t="s">
        <v>235</v>
      </c>
    </row>
    <row r="330" spans="1:9" x14ac:dyDescent="0.25">
      <c r="A330" t="s">
        <v>232</v>
      </c>
      <c r="B330" t="s">
        <v>2936</v>
      </c>
      <c r="C330" t="s">
        <v>236</v>
      </c>
      <c r="D330">
        <v>33.819643360000001</v>
      </c>
      <c r="E330" t="s">
        <v>233</v>
      </c>
      <c r="F330">
        <v>118.99486589999999</v>
      </c>
      <c r="G330" t="s">
        <v>234</v>
      </c>
      <c r="H330">
        <v>37525</v>
      </c>
      <c r="I330" t="s">
        <v>235</v>
      </c>
    </row>
    <row r="331" spans="1:9" x14ac:dyDescent="0.25">
      <c r="A331" t="s">
        <v>232</v>
      </c>
      <c r="B331" t="s">
        <v>3051</v>
      </c>
      <c r="C331" t="s">
        <v>236</v>
      </c>
      <c r="D331">
        <v>32.185161960000002</v>
      </c>
      <c r="E331" t="s">
        <v>233</v>
      </c>
      <c r="F331">
        <v>120.8451297</v>
      </c>
      <c r="G331" t="s">
        <v>234</v>
      </c>
      <c r="H331">
        <v>69846</v>
      </c>
      <c r="I331" t="s">
        <v>235</v>
      </c>
    </row>
    <row r="332" spans="1:9" x14ac:dyDescent="0.25">
      <c r="A332" t="s">
        <v>232</v>
      </c>
      <c r="B332" t="s">
        <v>3316</v>
      </c>
      <c r="C332" t="s">
        <v>236</v>
      </c>
      <c r="D332">
        <v>34.455053290000002</v>
      </c>
      <c r="E332" t="s">
        <v>233</v>
      </c>
      <c r="F332">
        <v>117.27927270000001</v>
      </c>
      <c r="G332" t="s">
        <v>234</v>
      </c>
      <c r="H332">
        <v>51657</v>
      </c>
      <c r="I332" t="s">
        <v>235</v>
      </c>
    </row>
    <row r="333" spans="1:9" x14ac:dyDescent="0.25">
      <c r="A333" t="s">
        <v>232</v>
      </c>
      <c r="B333" t="s">
        <v>3317</v>
      </c>
      <c r="C333" t="s">
        <v>236</v>
      </c>
      <c r="D333">
        <v>34.393293540000002</v>
      </c>
      <c r="E333" t="s">
        <v>233</v>
      </c>
      <c r="F333">
        <v>117.1429885</v>
      </c>
      <c r="G333" t="s">
        <v>234</v>
      </c>
      <c r="H333">
        <v>65258</v>
      </c>
      <c r="I333" t="s">
        <v>235</v>
      </c>
    </row>
    <row r="334" spans="1:9" x14ac:dyDescent="0.25">
      <c r="A334" t="s">
        <v>232</v>
      </c>
      <c r="B334" t="s">
        <v>3404</v>
      </c>
      <c r="C334" t="s">
        <v>236</v>
      </c>
      <c r="D334">
        <v>33.156006499999997</v>
      </c>
      <c r="E334" t="s">
        <v>233</v>
      </c>
      <c r="F334">
        <v>120.287198</v>
      </c>
      <c r="G334" t="s">
        <v>234</v>
      </c>
      <c r="H334">
        <v>38522</v>
      </c>
      <c r="I334" t="s">
        <v>235</v>
      </c>
    </row>
    <row r="335" spans="1:9" x14ac:dyDescent="0.25">
      <c r="A335" t="s">
        <v>232</v>
      </c>
      <c r="B335" t="s">
        <v>2982</v>
      </c>
      <c r="C335" t="s">
        <v>236</v>
      </c>
      <c r="D335">
        <v>35.003392920000003</v>
      </c>
      <c r="E335" t="s">
        <v>233</v>
      </c>
      <c r="F335">
        <v>119.0067821</v>
      </c>
      <c r="G335" t="s">
        <v>234</v>
      </c>
      <c r="H335">
        <v>31781</v>
      </c>
      <c r="I335" t="s">
        <v>235</v>
      </c>
    </row>
    <row r="336" spans="1:9" x14ac:dyDescent="0.25">
      <c r="A336" t="s">
        <v>232</v>
      </c>
      <c r="B336" t="s">
        <v>3405</v>
      </c>
      <c r="C336" t="s">
        <v>236</v>
      </c>
      <c r="D336">
        <v>33.377268549999997</v>
      </c>
      <c r="E336" t="s">
        <v>233</v>
      </c>
      <c r="F336">
        <v>119.9758602</v>
      </c>
      <c r="G336" t="s">
        <v>234</v>
      </c>
      <c r="H336">
        <v>72961</v>
      </c>
      <c r="I336" t="s">
        <v>235</v>
      </c>
    </row>
    <row r="337" spans="1:9" x14ac:dyDescent="0.25">
      <c r="A337" t="s">
        <v>232</v>
      </c>
      <c r="B337" t="s">
        <v>3318</v>
      </c>
      <c r="C337" t="s">
        <v>236</v>
      </c>
      <c r="D337">
        <v>34.91057713</v>
      </c>
      <c r="E337" t="s">
        <v>233</v>
      </c>
      <c r="F337">
        <v>116.7914157</v>
      </c>
      <c r="G337" t="s">
        <v>234</v>
      </c>
      <c r="H337">
        <v>59086</v>
      </c>
      <c r="I337" t="s">
        <v>235</v>
      </c>
    </row>
    <row r="338" spans="1:9" x14ac:dyDescent="0.25">
      <c r="A338" t="s">
        <v>232</v>
      </c>
      <c r="B338" t="s">
        <v>3104</v>
      </c>
      <c r="C338" t="s">
        <v>236</v>
      </c>
      <c r="D338">
        <v>33.766254089999997</v>
      </c>
      <c r="E338" t="s">
        <v>233</v>
      </c>
      <c r="F338">
        <v>118.19975839999999</v>
      </c>
      <c r="G338" t="s">
        <v>234</v>
      </c>
      <c r="H338">
        <v>39866</v>
      </c>
      <c r="I338" t="s">
        <v>235</v>
      </c>
    </row>
    <row r="339" spans="1:9" x14ac:dyDescent="0.25">
      <c r="A339" t="s">
        <v>232</v>
      </c>
      <c r="B339" t="s">
        <v>3106</v>
      </c>
      <c r="C339" t="s">
        <v>236</v>
      </c>
      <c r="D339">
        <v>33.357307570000003</v>
      </c>
      <c r="E339" t="s">
        <v>233</v>
      </c>
      <c r="F339">
        <v>118.59092010000001</v>
      </c>
      <c r="G339" t="s">
        <v>234</v>
      </c>
      <c r="H339">
        <v>32227</v>
      </c>
      <c r="I339" t="s">
        <v>235</v>
      </c>
    </row>
    <row r="340" spans="1:9" x14ac:dyDescent="0.25">
      <c r="A340" t="s">
        <v>232</v>
      </c>
      <c r="B340" t="s">
        <v>3105</v>
      </c>
      <c r="C340" t="s">
        <v>236</v>
      </c>
      <c r="D340">
        <v>34.038648240000001</v>
      </c>
      <c r="E340" t="s">
        <v>233</v>
      </c>
      <c r="F340">
        <v>118.6530116</v>
      </c>
      <c r="G340" t="s">
        <v>234</v>
      </c>
      <c r="H340">
        <v>19711</v>
      </c>
      <c r="I340" t="s">
        <v>235</v>
      </c>
    </row>
    <row r="341" spans="1:9" x14ac:dyDescent="0.25">
      <c r="A341" t="s">
        <v>232</v>
      </c>
      <c r="B341" t="s">
        <v>2983</v>
      </c>
      <c r="C341" t="s">
        <v>236</v>
      </c>
      <c r="D341">
        <v>34.379420330000002</v>
      </c>
      <c r="E341" t="s">
        <v>233</v>
      </c>
      <c r="F341">
        <v>119.11725</v>
      </c>
      <c r="G341" t="s">
        <v>234</v>
      </c>
      <c r="H341">
        <v>60674</v>
      </c>
      <c r="I341" t="s">
        <v>235</v>
      </c>
    </row>
    <row r="342" spans="1:9" x14ac:dyDescent="0.25">
      <c r="A342" t="s">
        <v>232</v>
      </c>
      <c r="B342" t="s">
        <v>3107</v>
      </c>
      <c r="C342" t="s">
        <v>236</v>
      </c>
      <c r="D342">
        <v>34.189510689999999</v>
      </c>
      <c r="E342" t="s">
        <v>233</v>
      </c>
      <c r="F342">
        <v>118.8334198</v>
      </c>
      <c r="G342" t="s">
        <v>234</v>
      </c>
      <c r="H342">
        <v>41617</v>
      </c>
      <c r="I342" t="s">
        <v>235</v>
      </c>
    </row>
    <row r="343" spans="1:9" x14ac:dyDescent="0.25">
      <c r="A343" t="s">
        <v>232</v>
      </c>
      <c r="B343" t="s">
        <v>3475</v>
      </c>
      <c r="C343" t="s">
        <v>236</v>
      </c>
      <c r="D343">
        <v>32.868028889999998</v>
      </c>
      <c r="E343" t="s">
        <v>233</v>
      </c>
      <c r="F343">
        <v>119.51595880000001</v>
      </c>
      <c r="G343" t="s">
        <v>234</v>
      </c>
      <c r="H343">
        <v>31355</v>
      </c>
      <c r="I343" t="s">
        <v>235</v>
      </c>
    </row>
    <row r="344" spans="1:9" x14ac:dyDescent="0.25">
      <c r="A344" t="s">
        <v>232</v>
      </c>
      <c r="B344" t="s">
        <v>3406</v>
      </c>
      <c r="C344" t="s">
        <v>236</v>
      </c>
      <c r="D344">
        <v>33.274004660000003</v>
      </c>
      <c r="E344" t="s">
        <v>233</v>
      </c>
      <c r="F344">
        <v>119.772747</v>
      </c>
      <c r="G344" t="s">
        <v>234</v>
      </c>
      <c r="H344">
        <v>30165</v>
      </c>
      <c r="I344" t="s">
        <v>235</v>
      </c>
    </row>
    <row r="345" spans="1:9" x14ac:dyDescent="0.25">
      <c r="A345" t="s">
        <v>232</v>
      </c>
      <c r="B345" t="s">
        <v>3223</v>
      </c>
      <c r="C345" t="s">
        <v>236</v>
      </c>
      <c r="D345">
        <v>32.573784230000001</v>
      </c>
      <c r="E345" t="s">
        <v>233</v>
      </c>
      <c r="F345">
        <v>120.2040599</v>
      </c>
      <c r="G345" t="s">
        <v>234</v>
      </c>
      <c r="H345">
        <v>44520</v>
      </c>
      <c r="I345" t="s">
        <v>235</v>
      </c>
    </row>
    <row r="346" spans="1:9" x14ac:dyDescent="0.25">
      <c r="A346" t="s">
        <v>232</v>
      </c>
      <c r="B346" t="s">
        <v>3528</v>
      </c>
      <c r="C346" t="s">
        <v>236</v>
      </c>
      <c r="D346">
        <v>31.907338710000001</v>
      </c>
      <c r="E346" t="s">
        <v>233</v>
      </c>
      <c r="F346">
        <v>119.7337991</v>
      </c>
      <c r="G346" t="s">
        <v>234</v>
      </c>
      <c r="H346">
        <v>53334</v>
      </c>
      <c r="I346" t="s">
        <v>235</v>
      </c>
    </row>
    <row r="347" spans="1:9" x14ac:dyDescent="0.25">
      <c r="A347" t="s">
        <v>232</v>
      </c>
      <c r="B347" t="s">
        <v>3164</v>
      </c>
      <c r="C347" t="s">
        <v>236</v>
      </c>
      <c r="D347">
        <v>31.458463900000002</v>
      </c>
      <c r="E347" t="s">
        <v>233</v>
      </c>
      <c r="F347">
        <v>121.11273370000001</v>
      </c>
      <c r="G347" t="s">
        <v>234</v>
      </c>
      <c r="H347">
        <v>45791</v>
      </c>
      <c r="I347" t="s">
        <v>235</v>
      </c>
    </row>
    <row r="348" spans="1:9" x14ac:dyDescent="0.25">
      <c r="A348" t="s">
        <v>232</v>
      </c>
      <c r="B348" t="s">
        <v>3476</v>
      </c>
      <c r="C348" t="s">
        <v>236</v>
      </c>
      <c r="D348">
        <v>33.209466050000003</v>
      </c>
      <c r="E348" t="s">
        <v>233</v>
      </c>
      <c r="F348">
        <v>119.51003</v>
      </c>
      <c r="G348" t="s">
        <v>234</v>
      </c>
      <c r="H348">
        <v>21783</v>
      </c>
      <c r="I348" t="s">
        <v>235</v>
      </c>
    </row>
    <row r="349" spans="1:9" x14ac:dyDescent="0.25">
      <c r="A349" t="s">
        <v>232</v>
      </c>
      <c r="B349" t="s">
        <v>3407</v>
      </c>
      <c r="C349" t="s">
        <v>236</v>
      </c>
      <c r="D349">
        <v>33.392193800000001</v>
      </c>
      <c r="E349" t="s">
        <v>233</v>
      </c>
      <c r="F349">
        <v>119.8574421</v>
      </c>
      <c r="G349" t="s">
        <v>234</v>
      </c>
      <c r="H349">
        <v>33866</v>
      </c>
      <c r="I349" t="s">
        <v>235</v>
      </c>
    </row>
    <row r="350" spans="1:9" x14ac:dyDescent="0.25">
      <c r="A350" t="s">
        <v>232</v>
      </c>
      <c r="B350" t="s">
        <v>3109</v>
      </c>
      <c r="C350" t="s">
        <v>236</v>
      </c>
      <c r="D350">
        <v>33.580917829999997</v>
      </c>
      <c r="E350" t="s">
        <v>233</v>
      </c>
      <c r="F350">
        <v>118.61169599999999</v>
      </c>
      <c r="G350" t="s">
        <v>234</v>
      </c>
      <c r="H350">
        <v>63790</v>
      </c>
      <c r="I350" t="s">
        <v>235</v>
      </c>
    </row>
    <row r="351" spans="1:9" x14ac:dyDescent="0.25">
      <c r="A351" t="s">
        <v>232</v>
      </c>
      <c r="B351" t="s">
        <v>3108</v>
      </c>
      <c r="C351" t="s">
        <v>236</v>
      </c>
      <c r="D351">
        <v>33.874680439999999</v>
      </c>
      <c r="E351" t="s">
        <v>233</v>
      </c>
      <c r="F351">
        <v>118.4054742</v>
      </c>
      <c r="G351" t="s">
        <v>234</v>
      </c>
      <c r="H351">
        <v>36959</v>
      </c>
      <c r="I351" t="s">
        <v>235</v>
      </c>
    </row>
    <row r="352" spans="1:9" x14ac:dyDescent="0.25">
      <c r="A352" t="s">
        <v>232</v>
      </c>
      <c r="B352" t="s">
        <v>3165</v>
      </c>
      <c r="C352" t="s">
        <v>236</v>
      </c>
      <c r="D352">
        <v>31.325790779999998</v>
      </c>
      <c r="E352" t="s">
        <v>233</v>
      </c>
      <c r="F352">
        <v>121.0358312</v>
      </c>
      <c r="G352" t="s">
        <v>234</v>
      </c>
      <c r="H352">
        <v>90561</v>
      </c>
      <c r="I352" t="s">
        <v>235</v>
      </c>
    </row>
    <row r="353" spans="1:9" x14ac:dyDescent="0.25">
      <c r="A353" t="s">
        <v>232</v>
      </c>
      <c r="B353" t="s">
        <v>2937</v>
      </c>
      <c r="C353" t="s">
        <v>236</v>
      </c>
      <c r="D353">
        <v>33.15715402</v>
      </c>
      <c r="E353" t="s">
        <v>233</v>
      </c>
      <c r="F353">
        <v>119.07688659999999</v>
      </c>
      <c r="G353" t="s">
        <v>234</v>
      </c>
      <c r="H353">
        <v>14440</v>
      </c>
      <c r="I353" t="s">
        <v>235</v>
      </c>
    </row>
    <row r="354" spans="1:9" x14ac:dyDescent="0.25">
      <c r="A354" t="s">
        <v>232</v>
      </c>
      <c r="B354" t="s">
        <v>3319</v>
      </c>
      <c r="C354" t="s">
        <v>236</v>
      </c>
      <c r="D354">
        <v>34.75299897</v>
      </c>
      <c r="E354" t="s">
        <v>233</v>
      </c>
      <c r="F354">
        <v>116.7450554</v>
      </c>
      <c r="G354" t="s">
        <v>234</v>
      </c>
      <c r="H354">
        <v>63704</v>
      </c>
      <c r="I354" t="s">
        <v>235</v>
      </c>
    </row>
    <row r="355" spans="1:9" x14ac:dyDescent="0.25">
      <c r="A355" t="s">
        <v>232</v>
      </c>
      <c r="B355" t="s">
        <v>3408</v>
      </c>
      <c r="C355" t="s">
        <v>236</v>
      </c>
      <c r="D355">
        <v>33.537841239999999</v>
      </c>
      <c r="E355" t="s">
        <v>233</v>
      </c>
      <c r="F355">
        <v>119.5336889</v>
      </c>
      <c r="G355" t="s">
        <v>234</v>
      </c>
      <c r="H355">
        <v>40490</v>
      </c>
      <c r="I355" t="s">
        <v>235</v>
      </c>
    </row>
    <row r="356" spans="1:9" x14ac:dyDescent="0.25">
      <c r="A356" t="s">
        <v>232</v>
      </c>
      <c r="B356" t="s">
        <v>3265</v>
      </c>
      <c r="C356" t="s">
        <v>236</v>
      </c>
      <c r="D356">
        <v>31.644763860000001</v>
      </c>
      <c r="E356" t="s">
        <v>233</v>
      </c>
      <c r="F356">
        <v>120.1801115</v>
      </c>
      <c r="G356" t="s">
        <v>234</v>
      </c>
      <c r="H356">
        <v>169889</v>
      </c>
      <c r="I356" t="s">
        <v>235</v>
      </c>
    </row>
    <row r="357" spans="1:9" x14ac:dyDescent="0.25">
      <c r="A357" t="s">
        <v>232</v>
      </c>
      <c r="B357" t="s">
        <v>2881</v>
      </c>
      <c r="C357" t="s">
        <v>236</v>
      </c>
      <c r="D357">
        <v>31.89855704</v>
      </c>
      <c r="E357" t="s">
        <v>233</v>
      </c>
      <c r="F357">
        <v>119.83689149999999</v>
      </c>
      <c r="G357" t="s">
        <v>234</v>
      </c>
      <c r="H357">
        <v>47432</v>
      </c>
      <c r="I357" t="s">
        <v>235</v>
      </c>
    </row>
    <row r="358" spans="1:9" x14ac:dyDescent="0.25">
      <c r="A358" t="s">
        <v>232</v>
      </c>
      <c r="B358" t="s">
        <v>2882</v>
      </c>
      <c r="C358" t="s">
        <v>236</v>
      </c>
      <c r="D358">
        <v>31.634528960000001</v>
      </c>
      <c r="E358" t="s">
        <v>233</v>
      </c>
      <c r="F358">
        <v>120.0675258</v>
      </c>
      <c r="G358" t="s">
        <v>234</v>
      </c>
      <c r="H358">
        <v>80279</v>
      </c>
      <c r="I358" t="s">
        <v>235</v>
      </c>
    </row>
    <row r="359" spans="1:9" x14ac:dyDescent="0.25">
      <c r="A359" t="s">
        <v>232</v>
      </c>
      <c r="B359" t="s">
        <v>3409</v>
      </c>
      <c r="C359" t="s">
        <v>236</v>
      </c>
      <c r="D359">
        <v>33.745734040000002</v>
      </c>
      <c r="E359" t="s">
        <v>233</v>
      </c>
      <c r="F359">
        <v>119.5354957</v>
      </c>
      <c r="G359" t="s">
        <v>234</v>
      </c>
      <c r="H359">
        <v>35943</v>
      </c>
      <c r="I359" t="s">
        <v>235</v>
      </c>
    </row>
    <row r="360" spans="1:9" x14ac:dyDescent="0.25">
      <c r="A360" t="s">
        <v>232</v>
      </c>
      <c r="B360" t="s">
        <v>3052</v>
      </c>
      <c r="C360" t="s">
        <v>236</v>
      </c>
      <c r="D360">
        <v>32.04995564</v>
      </c>
      <c r="E360" t="s">
        <v>233</v>
      </c>
      <c r="F360">
        <v>121.61586339999999</v>
      </c>
      <c r="G360" t="s">
        <v>234</v>
      </c>
      <c r="H360">
        <v>140865</v>
      </c>
      <c r="I360" t="s">
        <v>235</v>
      </c>
    </row>
    <row r="361" spans="1:9" x14ac:dyDescent="0.25">
      <c r="A361" t="s">
        <v>232</v>
      </c>
      <c r="B361" t="s">
        <v>3166</v>
      </c>
      <c r="C361" t="s">
        <v>236</v>
      </c>
      <c r="D361">
        <v>31.242830470000001</v>
      </c>
      <c r="E361" t="s">
        <v>233</v>
      </c>
      <c r="F361">
        <v>120.82163869999999</v>
      </c>
      <c r="G361" t="s">
        <v>234</v>
      </c>
      <c r="H361">
        <v>135222</v>
      </c>
      <c r="I361" t="s">
        <v>235</v>
      </c>
    </row>
    <row r="362" spans="1:9" x14ac:dyDescent="0.25">
      <c r="A362" t="s">
        <v>232</v>
      </c>
      <c r="B362" t="s">
        <v>2938</v>
      </c>
      <c r="C362" t="s">
        <v>236</v>
      </c>
      <c r="D362">
        <v>32.985823369999999</v>
      </c>
      <c r="E362" t="s">
        <v>233</v>
      </c>
      <c r="F362">
        <v>118.77168639999999</v>
      </c>
      <c r="G362" t="s">
        <v>234</v>
      </c>
      <c r="H362">
        <v>89512</v>
      </c>
      <c r="I362" t="s">
        <v>235</v>
      </c>
    </row>
    <row r="363" spans="1:9" x14ac:dyDescent="0.25">
      <c r="A363" t="s">
        <v>232</v>
      </c>
      <c r="B363" t="s">
        <v>3110</v>
      </c>
      <c r="C363" t="s">
        <v>236</v>
      </c>
      <c r="D363">
        <v>34.070756500000002</v>
      </c>
      <c r="E363" t="s">
        <v>233</v>
      </c>
      <c r="F363">
        <v>119.0126897</v>
      </c>
      <c r="G363" t="s">
        <v>234</v>
      </c>
      <c r="H363">
        <v>53281</v>
      </c>
      <c r="I363" t="s">
        <v>235</v>
      </c>
    </row>
    <row r="364" spans="1:9" x14ac:dyDescent="0.25">
      <c r="A364" t="s">
        <v>232</v>
      </c>
      <c r="B364" t="s">
        <v>3477</v>
      </c>
      <c r="C364" t="s">
        <v>236</v>
      </c>
      <c r="D364">
        <v>32.363694610000003</v>
      </c>
      <c r="E364" t="s">
        <v>233</v>
      </c>
      <c r="F364">
        <v>119.17761779999999</v>
      </c>
      <c r="G364" t="s">
        <v>234</v>
      </c>
      <c r="H364">
        <v>27744</v>
      </c>
      <c r="I364" t="s">
        <v>235</v>
      </c>
    </row>
    <row r="365" spans="1:9" x14ac:dyDescent="0.25">
      <c r="A365" t="s">
        <v>232</v>
      </c>
      <c r="B365" t="s">
        <v>3320</v>
      </c>
      <c r="C365" t="s">
        <v>236</v>
      </c>
      <c r="D365">
        <v>34.20431284</v>
      </c>
      <c r="E365" t="s">
        <v>233</v>
      </c>
      <c r="F365">
        <v>118.3796696</v>
      </c>
      <c r="G365" t="s">
        <v>234</v>
      </c>
      <c r="H365">
        <v>52711</v>
      </c>
      <c r="I365" t="s">
        <v>235</v>
      </c>
    </row>
    <row r="366" spans="1:9" x14ac:dyDescent="0.25">
      <c r="A366" t="s">
        <v>232</v>
      </c>
      <c r="B366" t="s">
        <v>3321</v>
      </c>
      <c r="C366" t="s">
        <v>236</v>
      </c>
      <c r="D366">
        <v>34.378174199999997</v>
      </c>
      <c r="E366" t="s">
        <v>233</v>
      </c>
      <c r="F366">
        <v>117.23643439999999</v>
      </c>
      <c r="G366" t="s">
        <v>234</v>
      </c>
      <c r="H366">
        <v>57649</v>
      </c>
      <c r="I366" t="s">
        <v>235</v>
      </c>
    </row>
    <row r="367" spans="1:9" x14ac:dyDescent="0.25">
      <c r="A367" t="s">
        <v>232</v>
      </c>
      <c r="B367" t="s">
        <v>4964</v>
      </c>
      <c r="C367" t="s">
        <v>236</v>
      </c>
      <c r="D367">
        <v>32.748979409999997</v>
      </c>
      <c r="E367" t="s">
        <v>233</v>
      </c>
      <c r="F367">
        <v>119.9913545</v>
      </c>
      <c r="G367" t="s">
        <v>234</v>
      </c>
      <c r="H367">
        <v>26069</v>
      </c>
      <c r="I367" t="s">
        <v>235</v>
      </c>
    </row>
    <row r="368" spans="1:9" x14ac:dyDescent="0.25">
      <c r="A368" t="s">
        <v>232</v>
      </c>
      <c r="B368" t="s">
        <v>4965</v>
      </c>
      <c r="C368" t="s">
        <v>236</v>
      </c>
      <c r="D368">
        <v>31.89133357</v>
      </c>
      <c r="E368" t="s">
        <v>233</v>
      </c>
      <c r="F368">
        <v>119.2734513</v>
      </c>
      <c r="G368" t="s">
        <v>234</v>
      </c>
      <c r="H368">
        <v>22956</v>
      </c>
      <c r="I368" t="s">
        <v>235</v>
      </c>
    </row>
    <row r="369" spans="1:9" x14ac:dyDescent="0.25">
      <c r="A369" t="s">
        <v>232</v>
      </c>
      <c r="B369" t="s">
        <v>3322</v>
      </c>
      <c r="C369" t="s">
        <v>236</v>
      </c>
      <c r="D369">
        <v>34.511120689999998</v>
      </c>
      <c r="E369" t="s">
        <v>233</v>
      </c>
      <c r="F369">
        <v>117.10565080000001</v>
      </c>
      <c r="G369" t="s">
        <v>234</v>
      </c>
      <c r="H369">
        <v>35358</v>
      </c>
      <c r="I369" t="s">
        <v>235</v>
      </c>
    </row>
    <row r="370" spans="1:9" x14ac:dyDescent="0.25">
      <c r="A370" t="s">
        <v>232</v>
      </c>
      <c r="B370" t="s">
        <v>3224</v>
      </c>
      <c r="C370" t="s">
        <v>236</v>
      </c>
      <c r="D370">
        <v>32.056496580000001</v>
      </c>
      <c r="E370" t="s">
        <v>233</v>
      </c>
      <c r="F370">
        <v>120.2051694</v>
      </c>
      <c r="G370" t="s">
        <v>234</v>
      </c>
      <c r="H370">
        <v>32710</v>
      </c>
      <c r="I370" t="s">
        <v>235</v>
      </c>
    </row>
    <row r="371" spans="1:9" x14ac:dyDescent="0.25">
      <c r="A371" t="s">
        <v>232</v>
      </c>
      <c r="B371" t="s">
        <v>3053</v>
      </c>
      <c r="C371" t="s">
        <v>236</v>
      </c>
      <c r="D371">
        <v>32.338690739999997</v>
      </c>
      <c r="E371" t="s">
        <v>233</v>
      </c>
      <c r="F371">
        <v>121.031463</v>
      </c>
      <c r="G371" t="s">
        <v>234</v>
      </c>
      <c r="H371">
        <v>77474</v>
      </c>
      <c r="I371" t="s">
        <v>235</v>
      </c>
    </row>
    <row r="372" spans="1:9" x14ac:dyDescent="0.25">
      <c r="A372" t="s">
        <v>232</v>
      </c>
      <c r="B372" t="s">
        <v>2939</v>
      </c>
      <c r="C372" t="s">
        <v>236</v>
      </c>
      <c r="D372">
        <v>33.541585390000002</v>
      </c>
      <c r="E372" t="s">
        <v>233</v>
      </c>
      <c r="F372">
        <v>118.91203590000001</v>
      </c>
      <c r="G372" t="s">
        <v>234</v>
      </c>
      <c r="H372">
        <v>70722</v>
      </c>
      <c r="I372" t="s">
        <v>235</v>
      </c>
    </row>
    <row r="373" spans="1:9" x14ac:dyDescent="0.25">
      <c r="A373" t="s">
        <v>232</v>
      </c>
      <c r="B373" t="s">
        <v>3111</v>
      </c>
      <c r="C373" t="s">
        <v>236</v>
      </c>
      <c r="D373">
        <v>33.593910819999998</v>
      </c>
      <c r="E373" t="s">
        <v>233</v>
      </c>
      <c r="F373">
        <v>118.18763939999999</v>
      </c>
      <c r="G373" t="s">
        <v>234</v>
      </c>
      <c r="H373">
        <v>32662</v>
      </c>
      <c r="I373" t="s">
        <v>235</v>
      </c>
    </row>
    <row r="374" spans="1:9" x14ac:dyDescent="0.25">
      <c r="A374" t="s">
        <v>232</v>
      </c>
      <c r="B374" t="s">
        <v>3167</v>
      </c>
      <c r="C374" t="s">
        <v>236</v>
      </c>
      <c r="D374">
        <v>31.713953230000001</v>
      </c>
      <c r="E374" t="s">
        <v>233</v>
      </c>
      <c r="F374">
        <v>120.86591869999999</v>
      </c>
      <c r="G374" t="s">
        <v>234</v>
      </c>
      <c r="H374">
        <v>98271</v>
      </c>
      <c r="I374" t="s">
        <v>235</v>
      </c>
    </row>
    <row r="375" spans="1:9" x14ac:dyDescent="0.25">
      <c r="A375" t="s">
        <v>232</v>
      </c>
      <c r="B375" t="s">
        <v>2883</v>
      </c>
      <c r="C375" t="s">
        <v>236</v>
      </c>
      <c r="D375">
        <v>32.018116589999998</v>
      </c>
      <c r="E375" t="s">
        <v>233</v>
      </c>
      <c r="F375">
        <v>119.8358691</v>
      </c>
      <c r="G375" t="s">
        <v>234</v>
      </c>
      <c r="H375">
        <v>91049</v>
      </c>
      <c r="I375" t="s">
        <v>235</v>
      </c>
    </row>
    <row r="376" spans="1:9" x14ac:dyDescent="0.25">
      <c r="A376" t="s">
        <v>232</v>
      </c>
      <c r="B376" t="s">
        <v>2984</v>
      </c>
      <c r="C376" t="s">
        <v>236</v>
      </c>
      <c r="D376">
        <v>34.166993769999998</v>
      </c>
      <c r="E376" t="s">
        <v>233</v>
      </c>
      <c r="F376">
        <v>119.21559070000001</v>
      </c>
      <c r="G376" t="s">
        <v>234</v>
      </c>
      <c r="H376">
        <v>39383</v>
      </c>
      <c r="I376" t="s">
        <v>235</v>
      </c>
    </row>
    <row r="377" spans="1:9" x14ac:dyDescent="0.25">
      <c r="A377" t="s">
        <v>232</v>
      </c>
      <c r="B377" t="s">
        <v>3112</v>
      </c>
      <c r="C377" t="s">
        <v>236</v>
      </c>
      <c r="D377">
        <v>34.23043002</v>
      </c>
      <c r="E377" t="s">
        <v>233</v>
      </c>
      <c r="F377">
        <v>118.7028067</v>
      </c>
      <c r="G377" t="s">
        <v>234</v>
      </c>
      <c r="H377">
        <v>40219</v>
      </c>
      <c r="I377" t="s">
        <v>235</v>
      </c>
    </row>
    <row r="378" spans="1:9" x14ac:dyDescent="0.25">
      <c r="A378" t="s">
        <v>232</v>
      </c>
      <c r="B378" t="s">
        <v>2940</v>
      </c>
      <c r="C378" t="s">
        <v>236</v>
      </c>
      <c r="D378">
        <v>32.874411049999999</v>
      </c>
      <c r="E378" t="s">
        <v>233</v>
      </c>
      <c r="F378">
        <v>119.22457559999999</v>
      </c>
      <c r="G378" t="s">
        <v>234</v>
      </c>
      <c r="H378">
        <v>18312</v>
      </c>
      <c r="I378" t="s">
        <v>235</v>
      </c>
    </row>
    <row r="379" spans="1:9" x14ac:dyDescent="0.25">
      <c r="A379" t="s">
        <v>232</v>
      </c>
      <c r="B379" t="s">
        <v>3054</v>
      </c>
      <c r="C379" t="s">
        <v>236</v>
      </c>
      <c r="D379">
        <v>32.27827525</v>
      </c>
      <c r="E379" t="s">
        <v>233</v>
      </c>
      <c r="F379">
        <v>120.5241686</v>
      </c>
      <c r="G379" t="s">
        <v>234</v>
      </c>
      <c r="H379">
        <v>70610</v>
      </c>
      <c r="I379" t="s">
        <v>235</v>
      </c>
    </row>
    <row r="380" spans="1:9" x14ac:dyDescent="0.25">
      <c r="A380" t="s">
        <v>232</v>
      </c>
      <c r="B380" t="s">
        <v>2941</v>
      </c>
      <c r="C380" t="s">
        <v>236</v>
      </c>
      <c r="D380">
        <v>32.906828740000002</v>
      </c>
      <c r="E380" t="s">
        <v>233</v>
      </c>
      <c r="F380">
        <v>118.6145295</v>
      </c>
      <c r="G380" t="s">
        <v>234</v>
      </c>
      <c r="H380">
        <v>42164</v>
      </c>
      <c r="I380" t="s">
        <v>235</v>
      </c>
    </row>
    <row r="381" spans="1:9" x14ac:dyDescent="0.25">
      <c r="A381" t="s">
        <v>232</v>
      </c>
      <c r="B381" t="s">
        <v>3168</v>
      </c>
      <c r="C381" t="s">
        <v>236</v>
      </c>
      <c r="D381">
        <v>31.268898799999999</v>
      </c>
      <c r="E381" t="s">
        <v>233</v>
      </c>
      <c r="F381">
        <v>120.4990854</v>
      </c>
      <c r="G381" t="s">
        <v>234</v>
      </c>
      <c r="H381">
        <v>234810</v>
      </c>
      <c r="I381" t="s">
        <v>235</v>
      </c>
    </row>
    <row r="382" spans="1:9" x14ac:dyDescent="0.25">
      <c r="A382" t="s">
        <v>232</v>
      </c>
      <c r="B382" t="s">
        <v>2942</v>
      </c>
      <c r="C382" t="s">
        <v>236</v>
      </c>
      <c r="D382">
        <v>33.490809630000001</v>
      </c>
      <c r="E382" t="s">
        <v>233</v>
      </c>
      <c r="F382">
        <v>118.8961169</v>
      </c>
      <c r="G382" t="s">
        <v>234</v>
      </c>
      <c r="H382">
        <v>43380</v>
      </c>
      <c r="I382" t="s">
        <v>235</v>
      </c>
    </row>
    <row r="383" spans="1:9" x14ac:dyDescent="0.25">
      <c r="A383" t="s">
        <v>232</v>
      </c>
      <c r="B383" t="s">
        <v>2884</v>
      </c>
      <c r="C383" t="s">
        <v>236</v>
      </c>
      <c r="D383">
        <v>31.440387829999999</v>
      </c>
      <c r="E383" t="s">
        <v>233</v>
      </c>
      <c r="F383">
        <v>119.30770750000001</v>
      </c>
      <c r="G383" t="s">
        <v>234</v>
      </c>
      <c r="H383">
        <v>58350</v>
      </c>
      <c r="I383" t="s">
        <v>235</v>
      </c>
    </row>
    <row r="384" spans="1:9" x14ac:dyDescent="0.25">
      <c r="A384" t="s">
        <v>232</v>
      </c>
      <c r="B384" t="s">
        <v>3169</v>
      </c>
      <c r="C384" t="s">
        <v>236</v>
      </c>
      <c r="D384">
        <v>31.855576750000001</v>
      </c>
      <c r="E384" t="s">
        <v>233</v>
      </c>
      <c r="F384">
        <v>120.762922</v>
      </c>
      <c r="G384" t="s">
        <v>234</v>
      </c>
      <c r="H384">
        <v>53442</v>
      </c>
      <c r="I384" t="s">
        <v>235</v>
      </c>
    </row>
    <row r="385" spans="1:9" x14ac:dyDescent="0.25">
      <c r="A385" t="s">
        <v>232</v>
      </c>
      <c r="B385" t="s">
        <v>2985</v>
      </c>
      <c r="C385" t="s">
        <v>236</v>
      </c>
      <c r="D385">
        <v>34.267974500000001</v>
      </c>
      <c r="E385" t="s">
        <v>233</v>
      </c>
      <c r="F385">
        <v>119.13165789999999</v>
      </c>
      <c r="G385" t="s">
        <v>234</v>
      </c>
      <c r="H385">
        <v>75886</v>
      </c>
      <c r="I385" t="s">
        <v>235</v>
      </c>
    </row>
    <row r="386" spans="1:9" x14ac:dyDescent="0.25">
      <c r="A386" t="s">
        <v>232</v>
      </c>
      <c r="B386" t="s">
        <v>3410</v>
      </c>
      <c r="C386" t="s">
        <v>236</v>
      </c>
      <c r="D386">
        <v>34.232780570000003</v>
      </c>
      <c r="E386" t="s">
        <v>233</v>
      </c>
      <c r="F386">
        <v>119.7913887</v>
      </c>
      <c r="G386" t="s">
        <v>234</v>
      </c>
      <c r="H386">
        <v>43935</v>
      </c>
      <c r="I386" t="s">
        <v>235</v>
      </c>
    </row>
    <row r="387" spans="1:9" x14ac:dyDescent="0.25">
      <c r="A387" t="s">
        <v>232</v>
      </c>
      <c r="B387" t="s">
        <v>2943</v>
      </c>
      <c r="C387" t="s">
        <v>236</v>
      </c>
      <c r="D387">
        <v>33.738917669999999</v>
      </c>
      <c r="E387" t="s">
        <v>233</v>
      </c>
      <c r="F387">
        <v>119.46779290000001</v>
      </c>
      <c r="G387" t="s">
        <v>234</v>
      </c>
      <c r="H387">
        <v>20500</v>
      </c>
      <c r="I387" t="s">
        <v>235</v>
      </c>
    </row>
    <row r="388" spans="1:9" x14ac:dyDescent="0.25">
      <c r="A388" t="s">
        <v>232</v>
      </c>
      <c r="B388" t="s">
        <v>3055</v>
      </c>
      <c r="C388" t="s">
        <v>236</v>
      </c>
      <c r="D388">
        <v>32.594831040000003</v>
      </c>
      <c r="E388" t="s">
        <v>233</v>
      </c>
      <c r="F388">
        <v>120.2698445</v>
      </c>
      <c r="G388" t="s">
        <v>234</v>
      </c>
      <c r="H388">
        <v>48327</v>
      </c>
      <c r="I388" t="s">
        <v>235</v>
      </c>
    </row>
    <row r="389" spans="1:9" x14ac:dyDescent="0.25">
      <c r="A389" t="s">
        <v>232</v>
      </c>
      <c r="B389" t="s">
        <v>3411</v>
      </c>
      <c r="C389" t="s">
        <v>236</v>
      </c>
      <c r="D389">
        <v>32.780064779999996</v>
      </c>
      <c r="E389" t="s">
        <v>233</v>
      </c>
      <c r="F389">
        <v>120.5022025</v>
      </c>
      <c r="G389" t="s">
        <v>234</v>
      </c>
      <c r="H389">
        <v>40603</v>
      </c>
      <c r="I389" t="s">
        <v>235</v>
      </c>
    </row>
    <row r="390" spans="1:9" x14ac:dyDescent="0.25">
      <c r="A390" t="s">
        <v>232</v>
      </c>
      <c r="B390" t="s">
        <v>4966</v>
      </c>
      <c r="C390" t="s">
        <v>236</v>
      </c>
      <c r="D390">
        <v>31.88785347</v>
      </c>
      <c r="E390" t="s">
        <v>233</v>
      </c>
      <c r="F390">
        <v>121.7153215</v>
      </c>
      <c r="G390" t="s">
        <v>234</v>
      </c>
      <c r="H390">
        <v>84019</v>
      </c>
      <c r="I390" t="s">
        <v>235</v>
      </c>
    </row>
    <row r="391" spans="1:9" x14ac:dyDescent="0.25">
      <c r="A391" t="s">
        <v>232</v>
      </c>
      <c r="B391" t="s">
        <v>4967</v>
      </c>
      <c r="C391" t="s">
        <v>236</v>
      </c>
      <c r="D391">
        <v>33.13362343</v>
      </c>
      <c r="E391" t="s">
        <v>233</v>
      </c>
      <c r="F391">
        <v>120.5623444</v>
      </c>
      <c r="G391" t="s">
        <v>234</v>
      </c>
      <c r="H391">
        <v>36257</v>
      </c>
      <c r="I391" t="s">
        <v>235</v>
      </c>
    </row>
    <row r="392" spans="1:9" x14ac:dyDescent="0.25">
      <c r="A392" t="s">
        <v>232</v>
      </c>
      <c r="B392" t="s">
        <v>3056</v>
      </c>
      <c r="C392" t="s">
        <v>236</v>
      </c>
      <c r="D392">
        <v>33.466002639999999</v>
      </c>
      <c r="E392" t="s">
        <v>233</v>
      </c>
      <c r="F392">
        <v>120.1691625</v>
      </c>
      <c r="G392" t="s">
        <v>234</v>
      </c>
      <c r="H392">
        <v>78746</v>
      </c>
      <c r="I392" t="s">
        <v>235</v>
      </c>
    </row>
    <row r="393" spans="1:9" x14ac:dyDescent="0.25">
      <c r="A393" t="s">
        <v>232</v>
      </c>
      <c r="B393" t="s">
        <v>2944</v>
      </c>
      <c r="C393" t="s">
        <v>236</v>
      </c>
      <c r="D393">
        <v>33.318808670000003</v>
      </c>
      <c r="E393" t="s">
        <v>233</v>
      </c>
      <c r="F393">
        <v>119.1877513</v>
      </c>
      <c r="G393" t="s">
        <v>234</v>
      </c>
      <c r="H393">
        <v>22355</v>
      </c>
      <c r="I393" t="s">
        <v>235</v>
      </c>
    </row>
    <row r="394" spans="1:9" x14ac:dyDescent="0.25">
      <c r="A394" t="s">
        <v>232</v>
      </c>
      <c r="B394" t="s">
        <v>3323</v>
      </c>
      <c r="C394" t="s">
        <v>236</v>
      </c>
      <c r="D394">
        <v>34.305174489999999</v>
      </c>
      <c r="E394" t="s">
        <v>233</v>
      </c>
      <c r="F394">
        <v>117.7416131</v>
      </c>
      <c r="G394" t="s">
        <v>234</v>
      </c>
      <c r="H394">
        <v>80617</v>
      </c>
      <c r="I394" t="s">
        <v>235</v>
      </c>
    </row>
    <row r="395" spans="1:9" x14ac:dyDescent="0.25">
      <c r="A395" t="s">
        <v>232</v>
      </c>
      <c r="B395" t="s">
        <v>2885</v>
      </c>
      <c r="C395" t="s">
        <v>236</v>
      </c>
      <c r="D395">
        <v>31.720339670000001</v>
      </c>
      <c r="E395" t="s">
        <v>233</v>
      </c>
      <c r="F395">
        <v>119.8844362</v>
      </c>
      <c r="G395" t="s">
        <v>234</v>
      </c>
      <c r="H395">
        <v>87555</v>
      </c>
      <c r="I395" t="s">
        <v>235</v>
      </c>
    </row>
    <row r="396" spans="1:9" x14ac:dyDescent="0.25">
      <c r="A396" t="s">
        <v>232</v>
      </c>
      <c r="B396" t="s">
        <v>3412</v>
      </c>
      <c r="C396" t="s">
        <v>236</v>
      </c>
      <c r="D396">
        <v>33.562667079999997</v>
      </c>
      <c r="E396" t="s">
        <v>233</v>
      </c>
      <c r="F396">
        <v>120.21055699999999</v>
      </c>
      <c r="G396" t="s">
        <v>234</v>
      </c>
      <c r="H396">
        <v>34986</v>
      </c>
      <c r="I396" t="s">
        <v>235</v>
      </c>
    </row>
    <row r="397" spans="1:9" x14ac:dyDescent="0.25">
      <c r="A397" t="s">
        <v>232</v>
      </c>
      <c r="B397" t="s">
        <v>3113</v>
      </c>
      <c r="C397" t="s">
        <v>236</v>
      </c>
      <c r="D397">
        <v>33.470930879999997</v>
      </c>
      <c r="E397" t="s">
        <v>233</v>
      </c>
      <c r="F397">
        <v>118.7290067</v>
      </c>
      <c r="G397" t="s">
        <v>234</v>
      </c>
      <c r="H397">
        <v>50068</v>
      </c>
      <c r="I397" t="s">
        <v>235</v>
      </c>
    </row>
    <row r="398" spans="1:9" x14ac:dyDescent="0.25">
      <c r="A398" t="s">
        <v>232</v>
      </c>
      <c r="B398" t="s">
        <v>3324</v>
      </c>
      <c r="C398" t="s">
        <v>236</v>
      </c>
      <c r="D398">
        <v>34.462212399999999</v>
      </c>
      <c r="E398" t="s">
        <v>233</v>
      </c>
      <c r="F398">
        <v>117.9002606</v>
      </c>
      <c r="G398" t="s">
        <v>234</v>
      </c>
      <c r="H398">
        <v>64585</v>
      </c>
      <c r="I398" t="s">
        <v>235</v>
      </c>
    </row>
    <row r="399" spans="1:9" x14ac:dyDescent="0.25">
      <c r="A399" t="s">
        <v>232</v>
      </c>
      <c r="B399" t="s">
        <v>3057</v>
      </c>
      <c r="C399" t="s">
        <v>236</v>
      </c>
      <c r="D399">
        <v>32.107310900000002</v>
      </c>
      <c r="E399" t="s">
        <v>233</v>
      </c>
      <c r="F399">
        <v>120.7301142</v>
      </c>
      <c r="G399" t="s">
        <v>234</v>
      </c>
      <c r="H399">
        <v>116198</v>
      </c>
      <c r="I399" t="s">
        <v>235</v>
      </c>
    </row>
    <row r="400" spans="1:9" x14ac:dyDescent="0.25">
      <c r="A400" t="s">
        <v>232</v>
      </c>
      <c r="B400" t="s">
        <v>2986</v>
      </c>
      <c r="C400" t="s">
        <v>236</v>
      </c>
      <c r="D400">
        <v>34.455363419999998</v>
      </c>
      <c r="E400" t="s">
        <v>233</v>
      </c>
      <c r="F400">
        <v>118.96467440000001</v>
      </c>
      <c r="G400" t="s">
        <v>234</v>
      </c>
      <c r="H400">
        <v>59740</v>
      </c>
      <c r="I400" t="s">
        <v>235</v>
      </c>
    </row>
    <row r="401" spans="1:9" x14ac:dyDescent="0.25">
      <c r="A401" t="s">
        <v>232</v>
      </c>
      <c r="B401" t="s">
        <v>2945</v>
      </c>
      <c r="C401" t="s">
        <v>236</v>
      </c>
      <c r="D401">
        <v>33.380747069999998</v>
      </c>
      <c r="E401" t="s">
        <v>233</v>
      </c>
      <c r="F401">
        <v>119.26310960000001</v>
      </c>
      <c r="G401" t="s">
        <v>234</v>
      </c>
      <c r="H401">
        <v>48874</v>
      </c>
      <c r="I401" t="s">
        <v>235</v>
      </c>
    </row>
    <row r="402" spans="1:9" x14ac:dyDescent="0.25">
      <c r="A402" t="s">
        <v>232</v>
      </c>
      <c r="B402" t="s">
        <v>3170</v>
      </c>
      <c r="C402" t="s">
        <v>236</v>
      </c>
      <c r="D402">
        <v>30.985029730000001</v>
      </c>
      <c r="E402" t="s">
        <v>233</v>
      </c>
      <c r="F402">
        <v>120.60777400000001</v>
      </c>
      <c r="G402" t="s">
        <v>234</v>
      </c>
      <c r="H402">
        <v>93351</v>
      </c>
      <c r="I402" t="s">
        <v>235</v>
      </c>
    </row>
    <row r="403" spans="1:9" x14ac:dyDescent="0.25">
      <c r="A403" t="s">
        <v>232</v>
      </c>
      <c r="B403" t="s">
        <v>3478</v>
      </c>
      <c r="C403" t="s">
        <v>236</v>
      </c>
      <c r="D403">
        <v>32.27937008</v>
      </c>
      <c r="E403" t="s">
        <v>233</v>
      </c>
      <c r="F403">
        <v>119.3177462</v>
      </c>
      <c r="G403" t="s">
        <v>234</v>
      </c>
      <c r="H403">
        <v>22078</v>
      </c>
      <c r="I403" t="s">
        <v>235</v>
      </c>
    </row>
    <row r="404" spans="1:9" x14ac:dyDescent="0.25">
      <c r="A404" t="s">
        <v>232</v>
      </c>
      <c r="B404" t="s">
        <v>2987</v>
      </c>
      <c r="C404" t="s">
        <v>236</v>
      </c>
      <c r="D404">
        <v>34.65299675</v>
      </c>
      <c r="E404" t="s">
        <v>233</v>
      </c>
      <c r="F404">
        <v>119.0882711</v>
      </c>
      <c r="G404" t="s">
        <v>234</v>
      </c>
      <c r="H404">
        <v>48774</v>
      </c>
      <c r="I404" t="s">
        <v>235</v>
      </c>
    </row>
    <row r="405" spans="1:9" x14ac:dyDescent="0.25">
      <c r="A405" t="s">
        <v>232</v>
      </c>
      <c r="B405" t="s">
        <v>3479</v>
      </c>
      <c r="C405" t="s">
        <v>236</v>
      </c>
      <c r="D405">
        <v>32.39678164</v>
      </c>
      <c r="E405" t="s">
        <v>233</v>
      </c>
      <c r="F405">
        <v>119.82384159999999</v>
      </c>
      <c r="G405" t="s">
        <v>234</v>
      </c>
      <c r="H405">
        <v>42321</v>
      </c>
      <c r="I405" t="s">
        <v>235</v>
      </c>
    </row>
    <row r="406" spans="1:9" x14ac:dyDescent="0.25">
      <c r="A406" t="s">
        <v>232</v>
      </c>
      <c r="B406" t="s">
        <v>3171</v>
      </c>
      <c r="C406" t="s">
        <v>236</v>
      </c>
      <c r="D406">
        <v>31.248302020000001</v>
      </c>
      <c r="E406" t="s">
        <v>233</v>
      </c>
      <c r="F406">
        <v>121.0104264</v>
      </c>
      <c r="G406" t="s">
        <v>234</v>
      </c>
      <c r="H406">
        <v>92940</v>
      </c>
      <c r="I406" t="s">
        <v>235</v>
      </c>
    </row>
    <row r="407" spans="1:9" x14ac:dyDescent="0.25">
      <c r="A407" t="s">
        <v>232</v>
      </c>
      <c r="B407" t="s">
        <v>3225</v>
      </c>
      <c r="C407" t="s">
        <v>236</v>
      </c>
      <c r="D407">
        <v>33.025702000000003</v>
      </c>
      <c r="E407" t="s">
        <v>233</v>
      </c>
      <c r="F407">
        <v>119.7345064</v>
      </c>
      <c r="G407" t="s">
        <v>234</v>
      </c>
      <c r="H407">
        <v>56170</v>
      </c>
      <c r="I407" t="s">
        <v>235</v>
      </c>
    </row>
    <row r="408" spans="1:9" x14ac:dyDescent="0.25">
      <c r="A408" t="s">
        <v>232</v>
      </c>
      <c r="B408" t="s">
        <v>2946</v>
      </c>
      <c r="C408" t="s">
        <v>236</v>
      </c>
      <c r="D408">
        <v>33.14117487</v>
      </c>
      <c r="E408" t="s">
        <v>233</v>
      </c>
      <c r="F408">
        <v>119.15581899999999</v>
      </c>
      <c r="G408" t="s">
        <v>234</v>
      </c>
      <c r="H408">
        <v>20417</v>
      </c>
      <c r="I408" t="s">
        <v>235</v>
      </c>
    </row>
    <row r="409" spans="1:9" x14ac:dyDescent="0.25">
      <c r="A409" t="s">
        <v>232</v>
      </c>
      <c r="B409" t="s">
        <v>2886</v>
      </c>
      <c r="C409" t="s">
        <v>236</v>
      </c>
      <c r="D409">
        <v>31.574714629999999</v>
      </c>
      <c r="E409" t="s">
        <v>233</v>
      </c>
      <c r="F409">
        <v>119.906665</v>
      </c>
      <c r="G409" t="s">
        <v>234</v>
      </c>
      <c r="H409">
        <v>81580</v>
      </c>
      <c r="I409" t="s">
        <v>235</v>
      </c>
    </row>
    <row r="410" spans="1:9" x14ac:dyDescent="0.25">
      <c r="A410" t="s">
        <v>232</v>
      </c>
      <c r="B410" t="s">
        <v>3114</v>
      </c>
      <c r="C410" t="s">
        <v>236</v>
      </c>
      <c r="D410">
        <v>33.928093480000001</v>
      </c>
      <c r="E410" t="s">
        <v>233</v>
      </c>
      <c r="F410">
        <v>118.9162499</v>
      </c>
      <c r="G410" t="s">
        <v>234</v>
      </c>
      <c r="H410">
        <v>24227</v>
      </c>
      <c r="I410" t="s">
        <v>235</v>
      </c>
    </row>
    <row r="411" spans="1:9" x14ac:dyDescent="0.25">
      <c r="A411" t="s">
        <v>232</v>
      </c>
      <c r="B411" t="s">
        <v>3413</v>
      </c>
      <c r="C411" t="s">
        <v>236</v>
      </c>
      <c r="D411">
        <v>33.92162974</v>
      </c>
      <c r="E411" t="s">
        <v>233</v>
      </c>
      <c r="F411">
        <v>120.23537349999999</v>
      </c>
      <c r="G411" t="s">
        <v>234</v>
      </c>
      <c r="H411">
        <v>49628</v>
      </c>
      <c r="I411" t="s">
        <v>235</v>
      </c>
    </row>
    <row r="412" spans="1:9" x14ac:dyDescent="0.25">
      <c r="A412" t="s">
        <v>232</v>
      </c>
      <c r="B412" t="s">
        <v>3226</v>
      </c>
      <c r="C412" t="s">
        <v>236</v>
      </c>
      <c r="D412">
        <v>32.5636194</v>
      </c>
      <c r="E412" t="s">
        <v>233</v>
      </c>
      <c r="F412">
        <v>120.06577590000001</v>
      </c>
      <c r="G412" t="s">
        <v>234</v>
      </c>
      <c r="H412">
        <v>22284</v>
      </c>
      <c r="I412" t="s">
        <v>235</v>
      </c>
    </row>
    <row r="413" spans="1:9" x14ac:dyDescent="0.25">
      <c r="A413" t="s">
        <v>232</v>
      </c>
      <c r="B413" t="s">
        <v>3172</v>
      </c>
      <c r="C413" t="s">
        <v>236</v>
      </c>
      <c r="D413">
        <v>30.959677280000001</v>
      </c>
      <c r="E413" t="s">
        <v>233</v>
      </c>
      <c r="F413">
        <v>120.4333247</v>
      </c>
      <c r="G413" t="s">
        <v>234</v>
      </c>
      <c r="H413">
        <v>78000</v>
      </c>
      <c r="I413" t="s">
        <v>235</v>
      </c>
    </row>
    <row r="414" spans="1:9" x14ac:dyDescent="0.25">
      <c r="A414" t="s">
        <v>232</v>
      </c>
      <c r="B414" t="s">
        <v>3325</v>
      </c>
      <c r="C414" t="s">
        <v>236</v>
      </c>
      <c r="D414">
        <v>33.988221680000002</v>
      </c>
      <c r="E414" t="s">
        <v>233</v>
      </c>
      <c r="F414">
        <v>117.85424620000001</v>
      </c>
      <c r="G414" t="s">
        <v>234</v>
      </c>
      <c r="H414">
        <v>48234</v>
      </c>
      <c r="I414" t="s">
        <v>235</v>
      </c>
    </row>
    <row r="415" spans="1:9" x14ac:dyDescent="0.25">
      <c r="A415" t="s">
        <v>232</v>
      </c>
      <c r="B415" t="s">
        <v>3414</v>
      </c>
      <c r="C415" t="s">
        <v>236</v>
      </c>
      <c r="D415">
        <v>33.457990600000002</v>
      </c>
      <c r="E415" t="s">
        <v>233</v>
      </c>
      <c r="F415">
        <v>119.923283</v>
      </c>
      <c r="G415" t="s">
        <v>234</v>
      </c>
      <c r="H415">
        <v>51510</v>
      </c>
      <c r="I415" t="s">
        <v>235</v>
      </c>
    </row>
    <row r="416" spans="1:9" x14ac:dyDescent="0.25">
      <c r="A416" t="s">
        <v>232</v>
      </c>
      <c r="B416" t="s">
        <v>2988</v>
      </c>
      <c r="C416" t="s">
        <v>236</v>
      </c>
      <c r="D416">
        <v>34.667256569999999</v>
      </c>
      <c r="E416" t="s">
        <v>233</v>
      </c>
      <c r="F416">
        <v>118.8144442</v>
      </c>
      <c r="G416" t="s">
        <v>234</v>
      </c>
      <c r="H416">
        <v>45322</v>
      </c>
      <c r="I416" t="s">
        <v>235</v>
      </c>
    </row>
    <row r="417" spans="1:9" x14ac:dyDescent="0.25">
      <c r="A417" t="s">
        <v>232</v>
      </c>
      <c r="B417" t="s">
        <v>2989</v>
      </c>
      <c r="C417" t="s">
        <v>236</v>
      </c>
      <c r="D417">
        <v>34.832458150000001</v>
      </c>
      <c r="E417" t="s">
        <v>233</v>
      </c>
      <c r="F417">
        <v>119.1263433</v>
      </c>
      <c r="G417" t="s">
        <v>234</v>
      </c>
      <c r="H417">
        <v>178631</v>
      </c>
      <c r="I417" t="s">
        <v>235</v>
      </c>
    </row>
    <row r="418" spans="1:9" x14ac:dyDescent="0.25">
      <c r="A418" t="s">
        <v>232</v>
      </c>
      <c r="B418" t="s">
        <v>2947</v>
      </c>
      <c r="C418" t="s">
        <v>236</v>
      </c>
      <c r="D418">
        <v>33.662246420000002</v>
      </c>
      <c r="E418" t="s">
        <v>233</v>
      </c>
      <c r="F418">
        <v>119.24824479999999</v>
      </c>
      <c r="G418" t="s">
        <v>234</v>
      </c>
      <c r="H418">
        <v>62802</v>
      </c>
      <c r="I418" t="s">
        <v>235</v>
      </c>
    </row>
    <row r="419" spans="1:9" x14ac:dyDescent="0.25">
      <c r="A419" t="s">
        <v>232</v>
      </c>
      <c r="B419" t="s">
        <v>3480</v>
      </c>
      <c r="C419" t="s">
        <v>236</v>
      </c>
      <c r="D419">
        <v>32.273005159999997</v>
      </c>
      <c r="E419" t="s">
        <v>233</v>
      </c>
      <c r="F419">
        <v>119.0699281</v>
      </c>
      <c r="G419" t="s">
        <v>234</v>
      </c>
      <c r="H419">
        <v>28927</v>
      </c>
      <c r="I419" t="s">
        <v>235</v>
      </c>
    </row>
    <row r="420" spans="1:9" x14ac:dyDescent="0.25">
      <c r="A420" t="s">
        <v>232</v>
      </c>
      <c r="B420" t="s">
        <v>3326</v>
      </c>
      <c r="C420" t="s">
        <v>236</v>
      </c>
      <c r="D420">
        <v>34.411441379999999</v>
      </c>
      <c r="E420" t="s">
        <v>233</v>
      </c>
      <c r="F420">
        <v>117.3514586</v>
      </c>
      <c r="G420" t="s">
        <v>234</v>
      </c>
      <c r="H420">
        <v>44314</v>
      </c>
      <c r="I420" t="s">
        <v>235</v>
      </c>
    </row>
    <row r="421" spans="1:9" x14ac:dyDescent="0.25">
      <c r="A421" t="s">
        <v>232</v>
      </c>
      <c r="B421" t="s">
        <v>3266</v>
      </c>
      <c r="C421" t="s">
        <v>236</v>
      </c>
      <c r="D421">
        <v>31.759642329999998</v>
      </c>
      <c r="E421" t="s">
        <v>233</v>
      </c>
      <c r="F421">
        <v>120.2531924</v>
      </c>
      <c r="G421" t="s">
        <v>234</v>
      </c>
      <c r="H421">
        <v>83302</v>
      </c>
      <c r="I421" t="s">
        <v>235</v>
      </c>
    </row>
    <row r="422" spans="1:9" x14ac:dyDescent="0.25">
      <c r="A422" t="s">
        <v>232</v>
      </c>
      <c r="B422" t="s">
        <v>3115</v>
      </c>
      <c r="C422" t="s">
        <v>236</v>
      </c>
      <c r="D422">
        <v>34.33352206</v>
      </c>
      <c r="E422" t="s">
        <v>233</v>
      </c>
      <c r="F422">
        <v>118.8970814</v>
      </c>
      <c r="G422" t="s">
        <v>234</v>
      </c>
      <c r="H422">
        <v>32615</v>
      </c>
      <c r="I422" t="s">
        <v>235</v>
      </c>
    </row>
    <row r="423" spans="1:9" x14ac:dyDescent="0.25">
      <c r="A423" t="s">
        <v>232</v>
      </c>
      <c r="B423" t="s">
        <v>3415</v>
      </c>
      <c r="C423" t="s">
        <v>236</v>
      </c>
      <c r="D423">
        <v>33.272849729999997</v>
      </c>
      <c r="E423" t="s">
        <v>233</v>
      </c>
      <c r="F423">
        <v>119.9556573</v>
      </c>
      <c r="G423" t="s">
        <v>234</v>
      </c>
      <c r="H423">
        <v>69941</v>
      </c>
      <c r="I423" t="s">
        <v>235</v>
      </c>
    </row>
    <row r="424" spans="1:9" x14ac:dyDescent="0.25">
      <c r="A424" t="s">
        <v>232</v>
      </c>
      <c r="B424" t="s">
        <v>3327</v>
      </c>
      <c r="C424" t="s">
        <v>236</v>
      </c>
      <c r="D424">
        <v>34.21897499</v>
      </c>
      <c r="E424" t="s">
        <v>233</v>
      </c>
      <c r="F424">
        <v>118.24045630000001</v>
      </c>
      <c r="G424" t="s">
        <v>234</v>
      </c>
      <c r="H424">
        <v>66419</v>
      </c>
      <c r="I424" t="s">
        <v>235</v>
      </c>
    </row>
    <row r="425" spans="1:9" x14ac:dyDescent="0.25">
      <c r="A425" t="s">
        <v>232</v>
      </c>
      <c r="B425" t="s">
        <v>3328</v>
      </c>
      <c r="C425" t="s">
        <v>236</v>
      </c>
      <c r="D425">
        <v>34.650461589999999</v>
      </c>
      <c r="E425" t="s">
        <v>233</v>
      </c>
      <c r="F425">
        <v>116.8113675</v>
      </c>
      <c r="G425" t="s">
        <v>234</v>
      </c>
      <c r="H425">
        <v>51750</v>
      </c>
      <c r="I425" t="s">
        <v>235</v>
      </c>
    </row>
    <row r="426" spans="1:9" x14ac:dyDescent="0.25">
      <c r="A426" t="s">
        <v>232</v>
      </c>
      <c r="B426" t="s">
        <v>3329</v>
      </c>
      <c r="C426" t="s">
        <v>236</v>
      </c>
      <c r="D426">
        <v>33.810168500000003</v>
      </c>
      <c r="E426" t="s">
        <v>233</v>
      </c>
      <c r="F426">
        <v>118.0127949</v>
      </c>
      <c r="G426" t="s">
        <v>234</v>
      </c>
      <c r="H426">
        <v>76343</v>
      </c>
      <c r="I426" t="s">
        <v>235</v>
      </c>
    </row>
    <row r="427" spans="1:9" x14ac:dyDescent="0.25">
      <c r="A427" t="s">
        <v>232</v>
      </c>
      <c r="B427" t="s">
        <v>3058</v>
      </c>
      <c r="C427" t="s">
        <v>236</v>
      </c>
      <c r="D427">
        <v>32.503318810000003</v>
      </c>
      <c r="E427" t="s">
        <v>233</v>
      </c>
      <c r="F427">
        <v>120.31403419999999</v>
      </c>
      <c r="G427" t="s">
        <v>234</v>
      </c>
      <c r="H427">
        <v>90824</v>
      </c>
      <c r="I427" t="s">
        <v>235</v>
      </c>
    </row>
    <row r="428" spans="1:9" x14ac:dyDescent="0.25">
      <c r="A428" t="s">
        <v>232</v>
      </c>
      <c r="B428" t="s">
        <v>3227</v>
      </c>
      <c r="C428" t="s">
        <v>236</v>
      </c>
      <c r="D428">
        <v>32.105499809999998</v>
      </c>
      <c r="E428" t="s">
        <v>233</v>
      </c>
      <c r="F428">
        <v>120.1397228</v>
      </c>
      <c r="G428" t="s">
        <v>234</v>
      </c>
      <c r="H428">
        <v>23410</v>
      </c>
      <c r="I428" t="s">
        <v>235</v>
      </c>
    </row>
    <row r="429" spans="1:9" x14ac:dyDescent="0.25">
      <c r="A429" t="s">
        <v>232</v>
      </c>
      <c r="B429" t="s">
        <v>2887</v>
      </c>
      <c r="C429" t="s">
        <v>236</v>
      </c>
      <c r="D429">
        <v>31.609664779999999</v>
      </c>
      <c r="E429" t="s">
        <v>233</v>
      </c>
      <c r="F429">
        <v>119.6076154</v>
      </c>
      <c r="G429" t="s">
        <v>234</v>
      </c>
      <c r="H429">
        <v>29023</v>
      </c>
      <c r="I429" t="s">
        <v>235</v>
      </c>
    </row>
    <row r="430" spans="1:9" x14ac:dyDescent="0.25">
      <c r="A430" t="s">
        <v>232</v>
      </c>
      <c r="B430" t="s">
        <v>2948</v>
      </c>
      <c r="C430" t="s">
        <v>236</v>
      </c>
      <c r="D430">
        <v>33.425259779999998</v>
      </c>
      <c r="E430" t="s">
        <v>233</v>
      </c>
      <c r="F430">
        <v>119.1534214</v>
      </c>
      <c r="G430" t="s">
        <v>234</v>
      </c>
      <c r="H430">
        <v>26033</v>
      </c>
      <c r="I430" t="s">
        <v>235</v>
      </c>
    </row>
    <row r="431" spans="1:9" x14ac:dyDescent="0.25">
      <c r="A431" t="s">
        <v>232</v>
      </c>
      <c r="B431" t="s">
        <v>3416</v>
      </c>
      <c r="C431" t="s">
        <v>236</v>
      </c>
      <c r="D431">
        <v>32.778679930000003</v>
      </c>
      <c r="E431" t="s">
        <v>233</v>
      </c>
      <c r="F431">
        <v>120.6967811</v>
      </c>
      <c r="G431" t="s">
        <v>234</v>
      </c>
      <c r="H431">
        <v>64895</v>
      </c>
      <c r="I431" t="s">
        <v>235</v>
      </c>
    </row>
    <row r="432" spans="1:9" x14ac:dyDescent="0.25">
      <c r="A432" t="s">
        <v>232</v>
      </c>
      <c r="B432" t="s">
        <v>3059</v>
      </c>
      <c r="C432" t="s">
        <v>236</v>
      </c>
      <c r="D432">
        <v>31.893962399999999</v>
      </c>
      <c r="E432" t="s">
        <v>233</v>
      </c>
      <c r="F432">
        <v>121.25019570000001</v>
      </c>
      <c r="G432" t="s">
        <v>234</v>
      </c>
      <c r="H432">
        <v>72413</v>
      </c>
      <c r="I432" t="s">
        <v>235</v>
      </c>
    </row>
    <row r="433" spans="1:9" x14ac:dyDescent="0.25">
      <c r="A433" t="s">
        <v>232</v>
      </c>
      <c r="B433" t="s">
        <v>3481</v>
      </c>
      <c r="C433" t="s">
        <v>236</v>
      </c>
      <c r="D433">
        <v>32.865453629999998</v>
      </c>
      <c r="E433" t="s">
        <v>233</v>
      </c>
      <c r="F433">
        <v>119.6130931</v>
      </c>
      <c r="G433" t="s">
        <v>234</v>
      </c>
      <c r="H433">
        <v>66125</v>
      </c>
      <c r="I433" t="s">
        <v>235</v>
      </c>
    </row>
    <row r="434" spans="1:9" x14ac:dyDescent="0.25">
      <c r="A434" t="s">
        <v>232</v>
      </c>
      <c r="B434" t="s">
        <v>3116</v>
      </c>
      <c r="C434" t="s">
        <v>236</v>
      </c>
      <c r="D434">
        <v>34.320165420000002</v>
      </c>
      <c r="E434" t="s">
        <v>233</v>
      </c>
      <c r="F434">
        <v>118.8127245</v>
      </c>
      <c r="G434" t="s">
        <v>234</v>
      </c>
      <c r="H434">
        <v>45646</v>
      </c>
      <c r="I434" t="s">
        <v>235</v>
      </c>
    </row>
    <row r="435" spans="1:9" x14ac:dyDescent="0.25">
      <c r="A435" t="s">
        <v>232</v>
      </c>
      <c r="B435" t="s">
        <v>2949</v>
      </c>
      <c r="C435" t="s">
        <v>236</v>
      </c>
      <c r="D435">
        <v>31.8778763</v>
      </c>
      <c r="E435" t="s">
        <v>233</v>
      </c>
      <c r="F435">
        <v>121.1148798</v>
      </c>
      <c r="G435" t="s">
        <v>234</v>
      </c>
      <c r="H435">
        <v>29493</v>
      </c>
      <c r="I435" t="s">
        <v>235</v>
      </c>
    </row>
    <row r="436" spans="1:9" x14ac:dyDescent="0.25">
      <c r="A436" t="s">
        <v>232</v>
      </c>
      <c r="B436" t="s">
        <v>2949</v>
      </c>
      <c r="C436" t="s">
        <v>236</v>
      </c>
      <c r="D436">
        <v>33.136274839999999</v>
      </c>
      <c r="E436" t="s">
        <v>233</v>
      </c>
      <c r="F436">
        <v>118.7875848</v>
      </c>
      <c r="G436" t="s">
        <v>234</v>
      </c>
      <c r="H436">
        <v>35165</v>
      </c>
      <c r="I436" t="s">
        <v>235</v>
      </c>
    </row>
    <row r="437" spans="1:9" x14ac:dyDescent="0.25">
      <c r="A437" t="s">
        <v>232</v>
      </c>
      <c r="B437" t="s">
        <v>2990</v>
      </c>
      <c r="C437" t="s">
        <v>236</v>
      </c>
      <c r="D437">
        <v>34.186991450000001</v>
      </c>
      <c r="E437" t="s">
        <v>233</v>
      </c>
      <c r="F437">
        <v>119.4711461</v>
      </c>
      <c r="G437" t="s">
        <v>234</v>
      </c>
      <c r="H437">
        <v>45247</v>
      </c>
      <c r="I437" t="s">
        <v>235</v>
      </c>
    </row>
    <row r="438" spans="1:9" x14ac:dyDescent="0.25">
      <c r="A438" t="s">
        <v>232</v>
      </c>
      <c r="B438" t="s">
        <v>3417</v>
      </c>
      <c r="C438" t="s">
        <v>236</v>
      </c>
      <c r="D438">
        <v>33.437231650000001</v>
      </c>
      <c r="E438" t="s">
        <v>233</v>
      </c>
      <c r="F438">
        <v>120.4936835</v>
      </c>
      <c r="G438" t="s">
        <v>234</v>
      </c>
      <c r="H438">
        <v>45483</v>
      </c>
      <c r="I438" t="s">
        <v>235</v>
      </c>
    </row>
    <row r="439" spans="1:9" x14ac:dyDescent="0.25">
      <c r="A439" t="s">
        <v>232</v>
      </c>
      <c r="B439" t="s">
        <v>2950</v>
      </c>
      <c r="C439" t="s">
        <v>236</v>
      </c>
      <c r="D439">
        <v>33.638751069999998</v>
      </c>
      <c r="E439" t="s">
        <v>233</v>
      </c>
      <c r="F439">
        <v>118.829936</v>
      </c>
      <c r="G439" t="s">
        <v>234</v>
      </c>
      <c r="H439">
        <v>32950</v>
      </c>
      <c r="I439" t="s">
        <v>235</v>
      </c>
    </row>
    <row r="440" spans="1:9" x14ac:dyDescent="0.25">
      <c r="A440" t="s">
        <v>232</v>
      </c>
      <c r="B440" t="s">
        <v>3060</v>
      </c>
      <c r="C440" t="s">
        <v>236</v>
      </c>
      <c r="D440">
        <v>32.150637850000003</v>
      </c>
      <c r="E440" t="s">
        <v>233</v>
      </c>
      <c r="F440">
        <v>121.3363432</v>
      </c>
      <c r="G440" t="s">
        <v>234</v>
      </c>
      <c r="H440">
        <v>83795</v>
      </c>
      <c r="I440" t="s">
        <v>235</v>
      </c>
    </row>
    <row r="441" spans="1:9" x14ac:dyDescent="0.25">
      <c r="A441" t="s">
        <v>232</v>
      </c>
      <c r="B441" t="s">
        <v>3418</v>
      </c>
      <c r="C441" t="s">
        <v>236</v>
      </c>
      <c r="D441">
        <v>33.870419529999999</v>
      </c>
      <c r="E441" t="s">
        <v>233</v>
      </c>
      <c r="F441">
        <v>119.77889639999999</v>
      </c>
      <c r="G441" t="s">
        <v>234</v>
      </c>
      <c r="H441">
        <v>42992</v>
      </c>
      <c r="I441" t="s">
        <v>235</v>
      </c>
    </row>
    <row r="442" spans="1:9" x14ac:dyDescent="0.25">
      <c r="A442" t="s">
        <v>232</v>
      </c>
      <c r="B442" t="s">
        <v>3117</v>
      </c>
      <c r="C442" t="s">
        <v>236</v>
      </c>
      <c r="D442">
        <v>33.827153199999998</v>
      </c>
      <c r="E442" t="s">
        <v>233</v>
      </c>
      <c r="F442">
        <v>118.61537749999999</v>
      </c>
      <c r="G442" t="s">
        <v>234</v>
      </c>
      <c r="H442">
        <v>35033</v>
      </c>
      <c r="I442" t="s">
        <v>235</v>
      </c>
    </row>
    <row r="443" spans="1:9" x14ac:dyDescent="0.25">
      <c r="A443" t="s">
        <v>232</v>
      </c>
      <c r="B443" t="s">
        <v>3228</v>
      </c>
      <c r="C443" t="s">
        <v>236</v>
      </c>
      <c r="D443">
        <v>33.159377710000001</v>
      </c>
      <c r="E443" t="s">
        <v>233</v>
      </c>
      <c r="F443">
        <v>119.699414</v>
      </c>
      <c r="G443" t="s">
        <v>234</v>
      </c>
      <c r="H443">
        <v>20829</v>
      </c>
      <c r="I443" t="s">
        <v>235</v>
      </c>
    </row>
    <row r="444" spans="1:9" x14ac:dyDescent="0.25">
      <c r="A444" t="s">
        <v>232</v>
      </c>
      <c r="B444" t="s">
        <v>2991</v>
      </c>
      <c r="C444" t="s">
        <v>236</v>
      </c>
      <c r="D444">
        <v>34.756132620000002</v>
      </c>
      <c r="E444" t="s">
        <v>233</v>
      </c>
      <c r="F444">
        <v>118.9657</v>
      </c>
      <c r="G444" t="s">
        <v>234</v>
      </c>
      <c r="H444">
        <v>96768</v>
      </c>
      <c r="I444" t="s">
        <v>235</v>
      </c>
    </row>
    <row r="445" spans="1:9" x14ac:dyDescent="0.25">
      <c r="A445" t="s">
        <v>232</v>
      </c>
      <c r="B445" t="s">
        <v>3330</v>
      </c>
      <c r="C445" t="s">
        <v>236</v>
      </c>
      <c r="D445">
        <v>33.891572910000001</v>
      </c>
      <c r="E445" t="s">
        <v>233</v>
      </c>
      <c r="F445">
        <v>118.11577200000001</v>
      </c>
      <c r="G445" t="s">
        <v>234</v>
      </c>
      <c r="H445">
        <v>46696</v>
      </c>
      <c r="I445" t="s">
        <v>235</v>
      </c>
    </row>
    <row r="446" spans="1:9" x14ac:dyDescent="0.25">
      <c r="A446" t="s">
        <v>232</v>
      </c>
      <c r="B446" t="s">
        <v>3173</v>
      </c>
      <c r="C446" t="s">
        <v>236</v>
      </c>
      <c r="D446">
        <v>31.548066890000001</v>
      </c>
      <c r="E446" t="s">
        <v>233</v>
      </c>
      <c r="F446">
        <v>120.8185926</v>
      </c>
      <c r="G446" t="s">
        <v>234</v>
      </c>
      <c r="H446">
        <v>55707</v>
      </c>
      <c r="I446" t="s">
        <v>235</v>
      </c>
    </row>
    <row r="447" spans="1:9" x14ac:dyDescent="0.25">
      <c r="A447" t="s">
        <v>232</v>
      </c>
      <c r="B447" t="s">
        <v>3529</v>
      </c>
      <c r="C447" t="s">
        <v>236</v>
      </c>
      <c r="D447">
        <v>32.036893829999997</v>
      </c>
      <c r="E447" t="s">
        <v>233</v>
      </c>
      <c r="F447">
        <v>119.40172010000001</v>
      </c>
      <c r="G447" t="s">
        <v>234</v>
      </c>
      <c r="H447">
        <v>51354</v>
      </c>
      <c r="I447" t="s">
        <v>235</v>
      </c>
    </row>
    <row r="448" spans="1:9" x14ac:dyDescent="0.25">
      <c r="A448" t="s">
        <v>232</v>
      </c>
      <c r="B448" t="s">
        <v>3419</v>
      </c>
      <c r="C448" t="s">
        <v>236</v>
      </c>
      <c r="D448">
        <v>33.576077599999998</v>
      </c>
      <c r="E448" t="s">
        <v>233</v>
      </c>
      <c r="F448">
        <v>119.99010989999999</v>
      </c>
      <c r="G448" t="s">
        <v>234</v>
      </c>
      <c r="H448">
        <v>137033</v>
      </c>
      <c r="I448" t="s">
        <v>235</v>
      </c>
    </row>
    <row r="449" spans="1:9" x14ac:dyDescent="0.25">
      <c r="A449" t="s">
        <v>232</v>
      </c>
      <c r="B449" t="s">
        <v>3174</v>
      </c>
      <c r="C449" t="s">
        <v>236</v>
      </c>
      <c r="D449">
        <v>31.65885282</v>
      </c>
      <c r="E449" t="s">
        <v>233</v>
      </c>
      <c r="F449">
        <v>120.6216283</v>
      </c>
      <c r="G449" t="s">
        <v>234</v>
      </c>
      <c r="H449">
        <v>111194</v>
      </c>
      <c r="I449" t="s">
        <v>235</v>
      </c>
    </row>
    <row r="450" spans="1:9" x14ac:dyDescent="0.25">
      <c r="A450" t="s">
        <v>232</v>
      </c>
      <c r="B450" t="s">
        <v>2888</v>
      </c>
      <c r="C450" t="s">
        <v>236</v>
      </c>
      <c r="D450">
        <v>31.542307820000001</v>
      </c>
      <c r="E450" t="s">
        <v>233</v>
      </c>
      <c r="F450">
        <v>119.5505493</v>
      </c>
      <c r="G450" t="s">
        <v>234</v>
      </c>
      <c r="H450">
        <v>23380</v>
      </c>
      <c r="I450" t="s">
        <v>235</v>
      </c>
    </row>
    <row r="451" spans="1:9" x14ac:dyDescent="0.25">
      <c r="A451" t="s">
        <v>232</v>
      </c>
      <c r="B451" t="s">
        <v>3118</v>
      </c>
      <c r="C451" t="s">
        <v>236</v>
      </c>
      <c r="D451">
        <v>33.353131099999999</v>
      </c>
      <c r="E451" t="s">
        <v>233</v>
      </c>
      <c r="F451">
        <v>118.0328013</v>
      </c>
      <c r="G451" t="s">
        <v>234</v>
      </c>
      <c r="H451">
        <v>43487</v>
      </c>
      <c r="I451" t="s">
        <v>235</v>
      </c>
    </row>
    <row r="452" spans="1:9" x14ac:dyDescent="0.25">
      <c r="A452" t="s">
        <v>232</v>
      </c>
      <c r="B452" t="s">
        <v>2889</v>
      </c>
      <c r="C452" t="s">
        <v>236</v>
      </c>
      <c r="D452">
        <v>31.501498269999999</v>
      </c>
      <c r="E452" t="s">
        <v>233</v>
      </c>
      <c r="F452">
        <v>119.2237993</v>
      </c>
      <c r="G452" t="s">
        <v>234</v>
      </c>
      <c r="H452">
        <v>63373</v>
      </c>
      <c r="I452" t="s">
        <v>235</v>
      </c>
    </row>
    <row r="453" spans="1:9" x14ac:dyDescent="0.25">
      <c r="A453" t="s">
        <v>232</v>
      </c>
      <c r="B453" t="s">
        <v>3420</v>
      </c>
      <c r="C453" t="s">
        <v>236</v>
      </c>
      <c r="D453">
        <v>33.184378500000001</v>
      </c>
      <c r="E453" t="s">
        <v>233</v>
      </c>
      <c r="F453">
        <v>119.94521829999999</v>
      </c>
      <c r="G453" t="s">
        <v>234</v>
      </c>
      <c r="H453">
        <v>26971</v>
      </c>
      <c r="I453" t="s">
        <v>235</v>
      </c>
    </row>
    <row r="454" spans="1:9" x14ac:dyDescent="0.25">
      <c r="A454" t="s">
        <v>232</v>
      </c>
      <c r="B454" t="s">
        <v>3229</v>
      </c>
      <c r="C454" t="s">
        <v>236</v>
      </c>
      <c r="D454">
        <v>32.174379070000001</v>
      </c>
      <c r="E454" t="s">
        <v>233</v>
      </c>
      <c r="F454">
        <v>120.31402970000001</v>
      </c>
      <c r="G454" t="s">
        <v>234</v>
      </c>
      <c r="H454">
        <v>41277</v>
      </c>
      <c r="I454" t="s">
        <v>235</v>
      </c>
    </row>
    <row r="455" spans="1:9" x14ac:dyDescent="0.25">
      <c r="A455" t="s">
        <v>232</v>
      </c>
      <c r="B455" t="s">
        <v>3482</v>
      </c>
      <c r="C455" t="s">
        <v>236</v>
      </c>
      <c r="D455">
        <v>33.244653980000002</v>
      </c>
      <c r="E455" t="s">
        <v>233</v>
      </c>
      <c r="F455">
        <v>119.2131261</v>
      </c>
      <c r="G455" t="s">
        <v>234</v>
      </c>
      <c r="H455">
        <v>40441</v>
      </c>
      <c r="I455" t="s">
        <v>235</v>
      </c>
    </row>
    <row r="456" spans="1:9" x14ac:dyDescent="0.25">
      <c r="A456" t="s">
        <v>232</v>
      </c>
      <c r="B456" t="s">
        <v>3483</v>
      </c>
      <c r="C456" t="s">
        <v>236</v>
      </c>
      <c r="D456">
        <v>32.575016130000002</v>
      </c>
      <c r="E456" t="s">
        <v>233</v>
      </c>
      <c r="F456">
        <v>119.50283930000001</v>
      </c>
      <c r="G456" t="s">
        <v>234</v>
      </c>
      <c r="H456">
        <v>77726</v>
      </c>
      <c r="I456" t="s">
        <v>235</v>
      </c>
    </row>
    <row r="457" spans="1:9" x14ac:dyDescent="0.25">
      <c r="A457" t="s">
        <v>232</v>
      </c>
      <c r="B457" t="s">
        <v>3331</v>
      </c>
      <c r="C457" t="s">
        <v>236</v>
      </c>
      <c r="D457">
        <v>34.133531060000003</v>
      </c>
      <c r="E457" t="s">
        <v>233</v>
      </c>
      <c r="F457">
        <v>118.4526376</v>
      </c>
      <c r="G457" t="s">
        <v>234</v>
      </c>
      <c r="H457">
        <v>32448</v>
      </c>
      <c r="I457" t="s">
        <v>235</v>
      </c>
    </row>
    <row r="458" spans="1:9" x14ac:dyDescent="0.25">
      <c r="A458" t="s">
        <v>232</v>
      </c>
      <c r="B458" t="s">
        <v>3484</v>
      </c>
      <c r="C458" t="s">
        <v>236</v>
      </c>
      <c r="D458">
        <v>32.308785479999997</v>
      </c>
      <c r="E458" t="s">
        <v>233</v>
      </c>
      <c r="F458">
        <v>119.5100384</v>
      </c>
      <c r="G458" t="s">
        <v>234</v>
      </c>
      <c r="H458">
        <v>37377</v>
      </c>
      <c r="I458" t="s">
        <v>235</v>
      </c>
    </row>
    <row r="459" spans="1:9" x14ac:dyDescent="0.25">
      <c r="A459" t="s">
        <v>232</v>
      </c>
      <c r="B459" t="s">
        <v>3175</v>
      </c>
      <c r="C459" t="s">
        <v>236</v>
      </c>
      <c r="D459">
        <v>31.571039070000001</v>
      </c>
      <c r="E459" t="s">
        <v>233</v>
      </c>
      <c r="F459">
        <v>121.07244900000001</v>
      </c>
      <c r="G459" t="s">
        <v>234</v>
      </c>
      <c r="H459">
        <v>120346</v>
      </c>
      <c r="I459" t="s">
        <v>235</v>
      </c>
    </row>
    <row r="460" spans="1:9" x14ac:dyDescent="0.25">
      <c r="A460" t="s">
        <v>232</v>
      </c>
      <c r="B460" t="s">
        <v>3230</v>
      </c>
      <c r="C460" t="s">
        <v>236</v>
      </c>
      <c r="D460">
        <v>32.57208979</v>
      </c>
      <c r="E460" t="s">
        <v>233</v>
      </c>
      <c r="F460">
        <v>120.1292576</v>
      </c>
      <c r="G460" t="s">
        <v>234</v>
      </c>
      <c r="H460">
        <v>34141</v>
      </c>
      <c r="I460" t="s">
        <v>235</v>
      </c>
    </row>
    <row r="461" spans="1:9" x14ac:dyDescent="0.25">
      <c r="A461" t="s">
        <v>232</v>
      </c>
      <c r="B461" t="s">
        <v>3231</v>
      </c>
      <c r="C461" t="s">
        <v>236</v>
      </c>
      <c r="D461">
        <v>32.048147790000002</v>
      </c>
      <c r="E461" t="s">
        <v>233</v>
      </c>
      <c r="F461">
        <v>120.1264697</v>
      </c>
      <c r="G461" t="s">
        <v>234</v>
      </c>
      <c r="H461">
        <v>42940</v>
      </c>
      <c r="I461" t="s">
        <v>235</v>
      </c>
    </row>
    <row r="462" spans="1:9" x14ac:dyDescent="0.25">
      <c r="A462" t="s">
        <v>232</v>
      </c>
      <c r="B462" t="s">
        <v>3176</v>
      </c>
      <c r="C462" t="s">
        <v>236</v>
      </c>
      <c r="D462">
        <v>30.899008599999998</v>
      </c>
      <c r="E462" t="s">
        <v>233</v>
      </c>
      <c r="F462">
        <v>120.6194414</v>
      </c>
      <c r="G462" t="s">
        <v>234</v>
      </c>
      <c r="H462">
        <v>243802</v>
      </c>
      <c r="I462" t="s">
        <v>235</v>
      </c>
    </row>
    <row r="463" spans="1:9" x14ac:dyDescent="0.25">
      <c r="A463" t="s">
        <v>232</v>
      </c>
      <c r="B463" t="s">
        <v>3232</v>
      </c>
      <c r="C463" t="s">
        <v>236</v>
      </c>
      <c r="D463">
        <v>32.813753570000003</v>
      </c>
      <c r="E463" t="s">
        <v>233</v>
      </c>
      <c r="F463">
        <v>119.99697759999999</v>
      </c>
      <c r="G463" t="s">
        <v>234</v>
      </c>
      <c r="H463">
        <v>16763</v>
      </c>
      <c r="I463" t="s">
        <v>235</v>
      </c>
    </row>
    <row r="464" spans="1:9" x14ac:dyDescent="0.25">
      <c r="A464" t="s">
        <v>232</v>
      </c>
      <c r="B464" t="s">
        <v>3485</v>
      </c>
      <c r="C464" t="s">
        <v>236</v>
      </c>
      <c r="D464">
        <v>33.302611980000002</v>
      </c>
      <c r="E464" t="s">
        <v>233</v>
      </c>
      <c r="F464">
        <v>119.5781032</v>
      </c>
      <c r="G464" t="s">
        <v>234</v>
      </c>
      <c r="H464">
        <v>62212</v>
      </c>
      <c r="I464" t="s">
        <v>235</v>
      </c>
    </row>
    <row r="465" spans="1:9" x14ac:dyDescent="0.25">
      <c r="A465" t="s">
        <v>232</v>
      </c>
      <c r="B465" t="s">
        <v>2890</v>
      </c>
      <c r="C465" t="s">
        <v>236</v>
      </c>
      <c r="D465">
        <v>31.323903980000001</v>
      </c>
      <c r="E465" t="s">
        <v>233</v>
      </c>
      <c r="F465">
        <v>119.2758881</v>
      </c>
      <c r="G465" t="s">
        <v>234</v>
      </c>
      <c r="H465">
        <v>63393</v>
      </c>
      <c r="I465" t="s">
        <v>235</v>
      </c>
    </row>
    <row r="466" spans="1:9" x14ac:dyDescent="0.25">
      <c r="A466" t="s">
        <v>232</v>
      </c>
      <c r="B466" t="s">
        <v>3061</v>
      </c>
      <c r="C466" t="s">
        <v>236</v>
      </c>
      <c r="D466">
        <v>32.212620180000002</v>
      </c>
      <c r="E466" t="s">
        <v>233</v>
      </c>
      <c r="F466">
        <v>120.9377576</v>
      </c>
      <c r="G466" t="s">
        <v>234</v>
      </c>
      <c r="H466">
        <v>61820</v>
      </c>
      <c r="I466" t="s">
        <v>235</v>
      </c>
    </row>
    <row r="467" spans="1:9" x14ac:dyDescent="0.25">
      <c r="A467" t="s">
        <v>232</v>
      </c>
      <c r="B467" t="s">
        <v>2951</v>
      </c>
      <c r="C467" t="s">
        <v>236</v>
      </c>
      <c r="D467">
        <v>33.402628880000002</v>
      </c>
      <c r="E467" t="s">
        <v>233</v>
      </c>
      <c r="F467">
        <v>119.36795410000001</v>
      </c>
      <c r="G467" t="s">
        <v>234</v>
      </c>
      <c r="H467">
        <v>55125</v>
      </c>
      <c r="I467" t="s">
        <v>235</v>
      </c>
    </row>
    <row r="468" spans="1:9" x14ac:dyDescent="0.25">
      <c r="A468" t="s">
        <v>232</v>
      </c>
      <c r="B468" t="s">
        <v>2952</v>
      </c>
      <c r="C468" t="s">
        <v>236</v>
      </c>
      <c r="D468">
        <v>33.926675070000002</v>
      </c>
      <c r="E468" t="s">
        <v>233</v>
      </c>
      <c r="F468">
        <v>119.6106332</v>
      </c>
      <c r="G468" t="s">
        <v>234</v>
      </c>
      <c r="H468">
        <v>12920</v>
      </c>
      <c r="I468" t="s">
        <v>235</v>
      </c>
    </row>
    <row r="469" spans="1:9" x14ac:dyDescent="0.25">
      <c r="A469" t="s">
        <v>232</v>
      </c>
      <c r="B469" t="s">
        <v>3332</v>
      </c>
      <c r="C469" t="s">
        <v>236</v>
      </c>
      <c r="D469">
        <v>34.21630442</v>
      </c>
      <c r="E469" t="s">
        <v>233</v>
      </c>
      <c r="F469">
        <v>118.4822901</v>
      </c>
      <c r="G469" t="s">
        <v>234</v>
      </c>
      <c r="H469">
        <v>41652</v>
      </c>
      <c r="I469" t="s">
        <v>235</v>
      </c>
    </row>
    <row r="470" spans="1:9" x14ac:dyDescent="0.25">
      <c r="A470" t="s">
        <v>232</v>
      </c>
      <c r="B470" t="s">
        <v>2992</v>
      </c>
      <c r="C470" t="s">
        <v>236</v>
      </c>
      <c r="D470">
        <v>34.743033140000001</v>
      </c>
      <c r="E470" t="s">
        <v>233</v>
      </c>
      <c r="F470">
        <v>118.81299780000001</v>
      </c>
      <c r="G470" t="s">
        <v>234</v>
      </c>
      <c r="H470">
        <v>49530</v>
      </c>
      <c r="I470" t="s">
        <v>235</v>
      </c>
    </row>
    <row r="471" spans="1:9" x14ac:dyDescent="0.25">
      <c r="A471" t="s">
        <v>232</v>
      </c>
      <c r="B471" t="s">
        <v>3119</v>
      </c>
      <c r="C471" t="s">
        <v>236</v>
      </c>
      <c r="D471">
        <v>34.085267629999997</v>
      </c>
      <c r="E471" t="s">
        <v>233</v>
      </c>
      <c r="F471">
        <v>118.45516309999999</v>
      </c>
      <c r="G471" t="s">
        <v>234</v>
      </c>
      <c r="H471">
        <v>25126</v>
      </c>
      <c r="I471" t="s">
        <v>235</v>
      </c>
    </row>
    <row r="472" spans="1:9" x14ac:dyDescent="0.25">
      <c r="A472" t="s">
        <v>232</v>
      </c>
      <c r="B472" t="s">
        <v>2993</v>
      </c>
      <c r="C472" t="s">
        <v>236</v>
      </c>
      <c r="D472">
        <v>35.02979302</v>
      </c>
      <c r="E472" t="s">
        <v>233</v>
      </c>
      <c r="F472">
        <v>119.1635211</v>
      </c>
      <c r="G472" t="s">
        <v>234</v>
      </c>
      <c r="H472">
        <v>53193</v>
      </c>
      <c r="I472" t="s">
        <v>235</v>
      </c>
    </row>
    <row r="473" spans="1:9" x14ac:dyDescent="0.25">
      <c r="A473" t="s">
        <v>232</v>
      </c>
      <c r="B473" t="s">
        <v>3486</v>
      </c>
      <c r="C473" t="s">
        <v>236</v>
      </c>
      <c r="D473">
        <v>32.300827580000004</v>
      </c>
      <c r="E473" t="s">
        <v>233</v>
      </c>
      <c r="F473">
        <v>119.4605725</v>
      </c>
      <c r="G473" t="s">
        <v>234</v>
      </c>
      <c r="H473">
        <v>42696</v>
      </c>
      <c r="I473" t="s">
        <v>235</v>
      </c>
    </row>
    <row r="474" spans="1:9" x14ac:dyDescent="0.25">
      <c r="A474" t="s">
        <v>232</v>
      </c>
      <c r="B474" t="s">
        <v>2953</v>
      </c>
      <c r="C474" t="s">
        <v>236</v>
      </c>
      <c r="D474">
        <v>33.456980739999999</v>
      </c>
      <c r="E474" t="s">
        <v>233</v>
      </c>
      <c r="F474">
        <v>119.2238488</v>
      </c>
      <c r="G474" t="s">
        <v>234</v>
      </c>
      <c r="H474">
        <v>49800</v>
      </c>
      <c r="I474" t="s">
        <v>235</v>
      </c>
    </row>
    <row r="475" spans="1:9" x14ac:dyDescent="0.25">
      <c r="A475" t="s">
        <v>232</v>
      </c>
      <c r="B475" t="s">
        <v>3421</v>
      </c>
      <c r="C475" t="s">
        <v>236</v>
      </c>
      <c r="D475">
        <v>32.717286119999997</v>
      </c>
      <c r="E475" t="s">
        <v>233</v>
      </c>
      <c r="F475">
        <v>120.2315938</v>
      </c>
      <c r="G475" t="s">
        <v>234</v>
      </c>
      <c r="H475">
        <v>55148</v>
      </c>
      <c r="I475" t="s">
        <v>235</v>
      </c>
    </row>
    <row r="476" spans="1:9" x14ac:dyDescent="0.25">
      <c r="A476" t="s">
        <v>232</v>
      </c>
      <c r="B476" t="s">
        <v>3530</v>
      </c>
      <c r="C476" t="s">
        <v>236</v>
      </c>
      <c r="D476">
        <v>32.217136230000001</v>
      </c>
      <c r="E476" t="s">
        <v>233</v>
      </c>
      <c r="F476">
        <v>119.3042714</v>
      </c>
      <c r="G476" t="s">
        <v>234</v>
      </c>
      <c r="H476">
        <v>12143</v>
      </c>
      <c r="I476" t="s">
        <v>235</v>
      </c>
    </row>
    <row r="477" spans="1:9" x14ac:dyDescent="0.25">
      <c r="A477" t="s">
        <v>232</v>
      </c>
      <c r="B477" t="s">
        <v>3333</v>
      </c>
      <c r="C477" t="s">
        <v>236</v>
      </c>
      <c r="D477">
        <v>34.796995629999998</v>
      </c>
      <c r="E477" t="s">
        <v>233</v>
      </c>
      <c r="F477">
        <v>116.64679289999999</v>
      </c>
      <c r="G477" t="s">
        <v>234</v>
      </c>
      <c r="H477">
        <v>62956</v>
      </c>
      <c r="I477" t="s">
        <v>235</v>
      </c>
    </row>
    <row r="478" spans="1:9" x14ac:dyDescent="0.25">
      <c r="A478" t="s">
        <v>232</v>
      </c>
      <c r="B478" t="s">
        <v>3062</v>
      </c>
      <c r="C478" t="s">
        <v>236</v>
      </c>
      <c r="D478">
        <v>32.164001679999998</v>
      </c>
      <c r="E478" t="s">
        <v>233</v>
      </c>
      <c r="F478">
        <v>120.4958434</v>
      </c>
      <c r="G478" t="s">
        <v>234</v>
      </c>
      <c r="H478">
        <v>55154</v>
      </c>
      <c r="I478" t="s">
        <v>235</v>
      </c>
    </row>
    <row r="479" spans="1:9" x14ac:dyDescent="0.25">
      <c r="A479" t="s">
        <v>232</v>
      </c>
      <c r="B479" t="s">
        <v>3063</v>
      </c>
      <c r="C479" t="s">
        <v>236</v>
      </c>
      <c r="D479">
        <v>32.19008341</v>
      </c>
      <c r="E479" t="s">
        <v>233</v>
      </c>
      <c r="F479">
        <v>121.14751649999999</v>
      </c>
      <c r="G479" t="s">
        <v>234</v>
      </c>
      <c r="H479">
        <v>68553</v>
      </c>
      <c r="I479" t="s">
        <v>235</v>
      </c>
    </row>
    <row r="480" spans="1:9" x14ac:dyDescent="0.25">
      <c r="A480" t="s">
        <v>232</v>
      </c>
      <c r="B480" t="s">
        <v>3334</v>
      </c>
      <c r="C480" t="s">
        <v>236</v>
      </c>
      <c r="D480">
        <v>34.832093550000003</v>
      </c>
      <c r="E480" t="s">
        <v>233</v>
      </c>
      <c r="F480">
        <v>116.4615467</v>
      </c>
      <c r="G480" t="s">
        <v>234</v>
      </c>
      <c r="H480">
        <v>76030</v>
      </c>
      <c r="I480" t="s">
        <v>235</v>
      </c>
    </row>
    <row r="481" spans="1:9" x14ac:dyDescent="0.25">
      <c r="A481" t="s">
        <v>232</v>
      </c>
      <c r="B481" t="s">
        <v>4968</v>
      </c>
      <c r="C481" t="s">
        <v>236</v>
      </c>
      <c r="D481">
        <v>34.590397549999999</v>
      </c>
      <c r="E481" t="s">
        <v>233</v>
      </c>
      <c r="F481">
        <v>118.5910827</v>
      </c>
      <c r="G481" t="s">
        <v>234</v>
      </c>
      <c r="H481">
        <v>42403</v>
      </c>
      <c r="I481" t="s">
        <v>235</v>
      </c>
    </row>
    <row r="482" spans="1:9" x14ac:dyDescent="0.25">
      <c r="A482" t="s">
        <v>232</v>
      </c>
      <c r="B482" t="s">
        <v>4969</v>
      </c>
      <c r="C482" t="s">
        <v>236</v>
      </c>
      <c r="D482">
        <v>32.353005260000003</v>
      </c>
      <c r="E482" t="s">
        <v>233</v>
      </c>
      <c r="F482">
        <v>120.8165699</v>
      </c>
      <c r="G482" t="s">
        <v>234</v>
      </c>
      <c r="H482">
        <v>69728</v>
      </c>
      <c r="I482" t="s">
        <v>235</v>
      </c>
    </row>
    <row r="483" spans="1:9" x14ac:dyDescent="0.25">
      <c r="A483" t="s">
        <v>232</v>
      </c>
      <c r="B483" t="s">
        <v>3177</v>
      </c>
      <c r="C483" t="s">
        <v>236</v>
      </c>
      <c r="D483">
        <v>31.488986220000001</v>
      </c>
      <c r="E483" t="s">
        <v>233</v>
      </c>
      <c r="F483">
        <v>121.0356005</v>
      </c>
      <c r="G483" t="s">
        <v>234</v>
      </c>
      <c r="H483">
        <v>49246</v>
      </c>
      <c r="I483" t="s">
        <v>235</v>
      </c>
    </row>
    <row r="484" spans="1:9" x14ac:dyDescent="0.25">
      <c r="A484" t="s">
        <v>232</v>
      </c>
      <c r="B484" t="s">
        <v>3422</v>
      </c>
      <c r="C484" t="s">
        <v>236</v>
      </c>
      <c r="D484">
        <v>34.195712569999998</v>
      </c>
      <c r="E484" t="s">
        <v>233</v>
      </c>
      <c r="F484">
        <v>119.7048068</v>
      </c>
      <c r="G484" t="s">
        <v>234</v>
      </c>
      <c r="H484">
        <v>53153</v>
      </c>
      <c r="I484" t="s">
        <v>235</v>
      </c>
    </row>
    <row r="485" spans="1:9" x14ac:dyDescent="0.25">
      <c r="A485" t="s">
        <v>232</v>
      </c>
      <c r="B485" t="s">
        <v>3120</v>
      </c>
      <c r="C485" t="s">
        <v>236</v>
      </c>
      <c r="D485">
        <v>34.043921269999998</v>
      </c>
      <c r="E485" t="s">
        <v>233</v>
      </c>
      <c r="F485">
        <v>117.5877095</v>
      </c>
      <c r="G485" t="s">
        <v>234</v>
      </c>
      <c r="H485">
        <v>45697</v>
      </c>
      <c r="I485" t="s">
        <v>235</v>
      </c>
    </row>
    <row r="486" spans="1:9" x14ac:dyDescent="0.25">
      <c r="A486" t="s">
        <v>232</v>
      </c>
      <c r="B486" t="s">
        <v>3120</v>
      </c>
      <c r="C486" t="s">
        <v>236</v>
      </c>
      <c r="D486">
        <v>33.246136129999996</v>
      </c>
      <c r="E486" t="s">
        <v>233</v>
      </c>
      <c r="F486">
        <v>118.19255990000001</v>
      </c>
      <c r="G486" t="s">
        <v>234</v>
      </c>
      <c r="H486">
        <v>76029</v>
      </c>
      <c r="I486" t="s">
        <v>235</v>
      </c>
    </row>
    <row r="487" spans="1:9" x14ac:dyDescent="0.25">
      <c r="A487" t="s">
        <v>232</v>
      </c>
      <c r="B487" t="s">
        <v>3335</v>
      </c>
      <c r="C487" t="s">
        <v>236</v>
      </c>
      <c r="D487">
        <v>34.383295339999997</v>
      </c>
      <c r="E487" t="s">
        <v>233</v>
      </c>
      <c r="F487">
        <v>118.481634</v>
      </c>
      <c r="G487" t="s">
        <v>234</v>
      </c>
      <c r="H487">
        <v>30958</v>
      </c>
      <c r="I487" t="s">
        <v>235</v>
      </c>
    </row>
    <row r="488" spans="1:9" x14ac:dyDescent="0.25">
      <c r="A488" t="s">
        <v>232</v>
      </c>
      <c r="B488" t="s">
        <v>4970</v>
      </c>
      <c r="C488" t="s">
        <v>236</v>
      </c>
      <c r="D488">
        <v>33.618997880000002</v>
      </c>
      <c r="E488" t="s">
        <v>233</v>
      </c>
      <c r="F488">
        <v>119.3124565</v>
      </c>
      <c r="G488" t="s">
        <v>234</v>
      </c>
      <c r="H488">
        <v>38009</v>
      </c>
      <c r="I488" t="s">
        <v>235</v>
      </c>
    </row>
    <row r="489" spans="1:9" x14ac:dyDescent="0.25">
      <c r="A489" t="s">
        <v>232</v>
      </c>
      <c r="B489" t="s">
        <v>4971</v>
      </c>
      <c r="C489" t="s">
        <v>236</v>
      </c>
      <c r="D489">
        <v>34.858095669999997</v>
      </c>
      <c r="E489" t="s">
        <v>233</v>
      </c>
      <c r="F489">
        <v>116.55288</v>
      </c>
      <c r="G489" t="s">
        <v>234</v>
      </c>
      <c r="H489">
        <v>47330</v>
      </c>
      <c r="I489" t="s">
        <v>235</v>
      </c>
    </row>
    <row r="490" spans="1:9" x14ac:dyDescent="0.25">
      <c r="A490" t="s">
        <v>232</v>
      </c>
      <c r="B490" t="s">
        <v>2994</v>
      </c>
      <c r="C490" t="s">
        <v>236</v>
      </c>
      <c r="D490">
        <v>34.42877017</v>
      </c>
      <c r="E490" t="s">
        <v>233</v>
      </c>
      <c r="F490">
        <v>119.49261970000001</v>
      </c>
      <c r="G490" t="s">
        <v>234</v>
      </c>
      <c r="H490">
        <v>45335</v>
      </c>
      <c r="I490" t="s">
        <v>235</v>
      </c>
    </row>
    <row r="491" spans="1:9" x14ac:dyDescent="0.25">
      <c r="A491" t="s">
        <v>232</v>
      </c>
      <c r="B491" t="s">
        <v>3336</v>
      </c>
      <c r="C491" t="s">
        <v>236</v>
      </c>
      <c r="D491">
        <v>34.631134680000002</v>
      </c>
      <c r="E491" t="s">
        <v>233</v>
      </c>
      <c r="F491">
        <v>117.958116</v>
      </c>
      <c r="G491" t="s">
        <v>234</v>
      </c>
      <c r="H491">
        <v>40430</v>
      </c>
      <c r="I491" t="s">
        <v>235</v>
      </c>
    </row>
    <row r="492" spans="1:9" x14ac:dyDescent="0.25">
      <c r="A492" t="s">
        <v>232</v>
      </c>
      <c r="B492" t="s">
        <v>3064</v>
      </c>
      <c r="C492" t="s">
        <v>236</v>
      </c>
      <c r="D492">
        <v>32.042109789999998</v>
      </c>
      <c r="E492" t="s">
        <v>233</v>
      </c>
      <c r="F492">
        <v>121.2610861</v>
      </c>
      <c r="G492" t="s">
        <v>234</v>
      </c>
      <c r="H492">
        <v>69911</v>
      </c>
      <c r="I492" t="s">
        <v>235</v>
      </c>
    </row>
    <row r="493" spans="1:9" x14ac:dyDescent="0.25">
      <c r="A493" t="s">
        <v>232</v>
      </c>
      <c r="B493" t="s">
        <v>3423</v>
      </c>
      <c r="C493" t="s">
        <v>236</v>
      </c>
      <c r="D493">
        <v>33.874108550000003</v>
      </c>
      <c r="E493" t="s">
        <v>233</v>
      </c>
      <c r="F493">
        <v>120.1001122</v>
      </c>
      <c r="G493" t="s">
        <v>234</v>
      </c>
      <c r="H493">
        <v>62551</v>
      </c>
      <c r="I493" t="s">
        <v>235</v>
      </c>
    </row>
    <row r="494" spans="1:9" x14ac:dyDescent="0.25">
      <c r="A494" t="s">
        <v>232</v>
      </c>
      <c r="B494" t="s">
        <v>3531</v>
      </c>
      <c r="C494" t="s">
        <v>236</v>
      </c>
      <c r="D494">
        <v>32.004924729999999</v>
      </c>
      <c r="E494" t="s">
        <v>233</v>
      </c>
      <c r="F494">
        <v>119.48102849999999</v>
      </c>
      <c r="G494" t="s">
        <v>234</v>
      </c>
      <c r="H494">
        <v>61659</v>
      </c>
      <c r="I494" t="s">
        <v>235</v>
      </c>
    </row>
    <row r="495" spans="1:9" x14ac:dyDescent="0.25">
      <c r="A495" t="s">
        <v>232</v>
      </c>
      <c r="B495" t="s">
        <v>3337</v>
      </c>
      <c r="C495" t="s">
        <v>236</v>
      </c>
      <c r="D495">
        <v>34.587563299999999</v>
      </c>
      <c r="E495" t="s">
        <v>233</v>
      </c>
      <c r="F495">
        <v>116.562651</v>
      </c>
      <c r="G495" t="s">
        <v>234</v>
      </c>
      <c r="H495">
        <v>79763</v>
      </c>
      <c r="I495" t="s">
        <v>235</v>
      </c>
    </row>
    <row r="496" spans="1:9" x14ac:dyDescent="0.25">
      <c r="A496" t="s">
        <v>232</v>
      </c>
      <c r="B496" t="s">
        <v>3487</v>
      </c>
      <c r="C496" t="s">
        <v>236</v>
      </c>
      <c r="D496">
        <v>32.693596820000003</v>
      </c>
      <c r="E496" t="s">
        <v>233</v>
      </c>
      <c r="F496">
        <v>119.3000267</v>
      </c>
      <c r="G496" t="s">
        <v>234</v>
      </c>
      <c r="H496">
        <v>68384</v>
      </c>
      <c r="I496" t="s">
        <v>235</v>
      </c>
    </row>
    <row r="497" spans="1:9" x14ac:dyDescent="0.25">
      <c r="A497" t="s">
        <v>232</v>
      </c>
      <c r="B497" t="s">
        <v>2995</v>
      </c>
      <c r="C497" t="s">
        <v>236</v>
      </c>
      <c r="D497">
        <v>34.78325289</v>
      </c>
      <c r="E497" t="s">
        <v>233</v>
      </c>
      <c r="F497">
        <v>119.1346609</v>
      </c>
      <c r="G497" t="s">
        <v>234</v>
      </c>
      <c r="H497">
        <v>31006</v>
      </c>
      <c r="I497" t="s">
        <v>235</v>
      </c>
    </row>
    <row r="498" spans="1:9" x14ac:dyDescent="0.25">
      <c r="A498" t="s">
        <v>232</v>
      </c>
      <c r="B498" t="s">
        <v>3233</v>
      </c>
      <c r="C498" t="s">
        <v>236</v>
      </c>
      <c r="D498">
        <v>32.501831510000002</v>
      </c>
      <c r="E498" t="s">
        <v>233</v>
      </c>
      <c r="F498">
        <v>120.0060984</v>
      </c>
      <c r="G498" t="s">
        <v>234</v>
      </c>
      <c r="H498">
        <v>40978</v>
      </c>
      <c r="I498" t="s">
        <v>235</v>
      </c>
    </row>
    <row r="499" spans="1:9" x14ac:dyDescent="0.25">
      <c r="A499" t="s">
        <v>232</v>
      </c>
      <c r="B499" t="s">
        <v>3121</v>
      </c>
      <c r="C499" t="s">
        <v>236</v>
      </c>
      <c r="D499">
        <v>33.407565009999999</v>
      </c>
      <c r="E499" t="s">
        <v>233</v>
      </c>
      <c r="F499">
        <v>118.3409166</v>
      </c>
      <c r="G499" t="s">
        <v>234</v>
      </c>
      <c r="H499">
        <v>38649</v>
      </c>
      <c r="I499" t="s">
        <v>235</v>
      </c>
    </row>
    <row r="500" spans="1:9" x14ac:dyDescent="0.25">
      <c r="A500" t="s">
        <v>232</v>
      </c>
      <c r="B500" t="s">
        <v>3338</v>
      </c>
      <c r="C500" t="s">
        <v>236</v>
      </c>
      <c r="D500">
        <v>34.380152359999997</v>
      </c>
      <c r="E500" t="s">
        <v>233</v>
      </c>
      <c r="F500">
        <v>117.7629779</v>
      </c>
      <c r="G500" t="s">
        <v>234</v>
      </c>
      <c r="H500">
        <v>65333</v>
      </c>
      <c r="I500" t="s">
        <v>235</v>
      </c>
    </row>
    <row r="501" spans="1:9" x14ac:dyDescent="0.25">
      <c r="A501" t="s">
        <v>232</v>
      </c>
      <c r="B501" t="s">
        <v>3178</v>
      </c>
      <c r="C501" t="s">
        <v>236</v>
      </c>
      <c r="D501">
        <v>31.315108120000001</v>
      </c>
      <c r="E501" t="s">
        <v>233</v>
      </c>
      <c r="F501">
        <v>120.7433229</v>
      </c>
      <c r="G501" t="s">
        <v>234</v>
      </c>
      <c r="H501">
        <v>158177</v>
      </c>
      <c r="I501" t="s">
        <v>235</v>
      </c>
    </row>
    <row r="502" spans="1:9" x14ac:dyDescent="0.25">
      <c r="A502" t="s">
        <v>232</v>
      </c>
      <c r="B502" t="s">
        <v>2954</v>
      </c>
      <c r="C502" t="s">
        <v>236</v>
      </c>
      <c r="D502">
        <v>33.65607541</v>
      </c>
      <c r="E502" t="s">
        <v>233</v>
      </c>
      <c r="F502">
        <v>119.42469180000001</v>
      </c>
      <c r="G502" t="s">
        <v>234</v>
      </c>
      <c r="H502">
        <v>55210</v>
      </c>
      <c r="I502" t="s">
        <v>235</v>
      </c>
    </row>
    <row r="503" spans="1:9" x14ac:dyDescent="0.25">
      <c r="A503" t="s">
        <v>232</v>
      </c>
      <c r="B503" t="s">
        <v>3488</v>
      </c>
      <c r="C503" t="s">
        <v>236</v>
      </c>
      <c r="D503">
        <v>32.463185369999998</v>
      </c>
      <c r="E503" t="s">
        <v>233</v>
      </c>
      <c r="F503">
        <v>119.50283949999999</v>
      </c>
      <c r="G503" t="s">
        <v>234</v>
      </c>
      <c r="H503">
        <v>18866</v>
      </c>
      <c r="I503" t="s">
        <v>235</v>
      </c>
    </row>
    <row r="504" spans="1:9" x14ac:dyDescent="0.25">
      <c r="A504" t="s">
        <v>232</v>
      </c>
      <c r="B504" t="s">
        <v>3267</v>
      </c>
      <c r="C504" t="s">
        <v>236</v>
      </c>
      <c r="D504">
        <v>31.1700698</v>
      </c>
      <c r="E504" t="s">
        <v>233</v>
      </c>
      <c r="F504">
        <v>119.5899515</v>
      </c>
      <c r="G504" t="s">
        <v>234</v>
      </c>
      <c r="H504">
        <v>24422</v>
      </c>
      <c r="I504" t="s">
        <v>235</v>
      </c>
    </row>
    <row r="505" spans="1:9" x14ac:dyDescent="0.25">
      <c r="A505" t="s">
        <v>232</v>
      </c>
      <c r="B505" t="s">
        <v>2955</v>
      </c>
      <c r="C505" t="s">
        <v>236</v>
      </c>
      <c r="D505">
        <v>32.95467661</v>
      </c>
      <c r="E505" t="s">
        <v>233</v>
      </c>
      <c r="F505">
        <v>119.22721869999999</v>
      </c>
      <c r="G505" t="s">
        <v>234</v>
      </c>
      <c r="H505">
        <v>19463</v>
      </c>
      <c r="I505" t="s">
        <v>235</v>
      </c>
    </row>
    <row r="506" spans="1:9" x14ac:dyDescent="0.25">
      <c r="A506" t="s">
        <v>232</v>
      </c>
      <c r="B506" t="s">
        <v>3122</v>
      </c>
      <c r="C506" t="s">
        <v>236</v>
      </c>
      <c r="D506">
        <v>33.994614390000002</v>
      </c>
      <c r="E506" t="s">
        <v>233</v>
      </c>
      <c r="F506">
        <v>118.96031240000001</v>
      </c>
      <c r="G506" t="s">
        <v>234</v>
      </c>
      <c r="H506">
        <v>32879</v>
      </c>
      <c r="I506" t="s">
        <v>235</v>
      </c>
    </row>
    <row r="507" spans="1:9" x14ac:dyDescent="0.25">
      <c r="A507" t="s">
        <v>232</v>
      </c>
      <c r="B507" t="s">
        <v>2996</v>
      </c>
      <c r="C507" t="s">
        <v>236</v>
      </c>
      <c r="D507">
        <v>34.142702450000002</v>
      </c>
      <c r="E507" t="s">
        <v>233</v>
      </c>
      <c r="F507">
        <v>119.1650175</v>
      </c>
      <c r="G507" t="s">
        <v>234</v>
      </c>
      <c r="H507">
        <v>20362</v>
      </c>
      <c r="I507" t="s">
        <v>235</v>
      </c>
    </row>
    <row r="508" spans="1:9" x14ac:dyDescent="0.25">
      <c r="A508" t="s">
        <v>232</v>
      </c>
      <c r="B508" t="s">
        <v>2956</v>
      </c>
      <c r="C508" t="s">
        <v>236</v>
      </c>
      <c r="D508">
        <v>33.898565400000003</v>
      </c>
      <c r="E508" t="s">
        <v>233</v>
      </c>
      <c r="F508">
        <v>119.55130990000001</v>
      </c>
      <c r="G508" t="s">
        <v>234</v>
      </c>
      <c r="H508">
        <v>22867</v>
      </c>
      <c r="I508" t="s">
        <v>235</v>
      </c>
    </row>
    <row r="509" spans="1:9" x14ac:dyDescent="0.25">
      <c r="A509" t="s">
        <v>232</v>
      </c>
      <c r="B509" t="s">
        <v>3123</v>
      </c>
      <c r="C509" t="s">
        <v>236</v>
      </c>
      <c r="D509">
        <v>34.139002009999999</v>
      </c>
      <c r="E509" t="s">
        <v>233</v>
      </c>
      <c r="F509">
        <v>118.9894062</v>
      </c>
      <c r="G509" t="s">
        <v>234</v>
      </c>
      <c r="H509">
        <v>29299</v>
      </c>
      <c r="I509" t="s">
        <v>235</v>
      </c>
    </row>
    <row r="510" spans="1:9" x14ac:dyDescent="0.25">
      <c r="A510" t="s">
        <v>232</v>
      </c>
      <c r="B510" t="s">
        <v>3179</v>
      </c>
      <c r="C510" t="s">
        <v>236</v>
      </c>
      <c r="D510">
        <v>31.82514565</v>
      </c>
      <c r="E510" t="s">
        <v>233</v>
      </c>
      <c r="F510">
        <v>120.66506269999999</v>
      </c>
      <c r="G510" t="s">
        <v>234</v>
      </c>
      <c r="H510">
        <v>163429</v>
      </c>
      <c r="I510" t="s">
        <v>235</v>
      </c>
    </row>
    <row r="511" spans="1:9" x14ac:dyDescent="0.25">
      <c r="A511" t="s">
        <v>232</v>
      </c>
      <c r="B511" t="s">
        <v>3424</v>
      </c>
      <c r="C511" t="s">
        <v>236</v>
      </c>
      <c r="D511">
        <v>32.638084630000002</v>
      </c>
      <c r="E511" t="s">
        <v>233</v>
      </c>
      <c r="F511">
        <v>120.6744149</v>
      </c>
      <c r="G511" t="s">
        <v>234</v>
      </c>
      <c r="H511">
        <v>42373</v>
      </c>
      <c r="I511" t="s">
        <v>235</v>
      </c>
    </row>
    <row r="512" spans="1:9" x14ac:dyDescent="0.25">
      <c r="A512" t="s">
        <v>232</v>
      </c>
      <c r="B512" t="s">
        <v>3339</v>
      </c>
      <c r="C512" t="s">
        <v>236</v>
      </c>
      <c r="D512">
        <v>34.11594719</v>
      </c>
      <c r="E512" t="s">
        <v>233</v>
      </c>
      <c r="F512">
        <v>117.26890969999999</v>
      </c>
      <c r="G512" t="s">
        <v>234</v>
      </c>
      <c r="H512">
        <v>52985</v>
      </c>
      <c r="I512" t="s">
        <v>235</v>
      </c>
    </row>
    <row r="513" spans="1:9" x14ac:dyDescent="0.25">
      <c r="A513" t="s">
        <v>232</v>
      </c>
      <c r="B513" t="s">
        <v>3489</v>
      </c>
      <c r="C513" t="s">
        <v>236</v>
      </c>
      <c r="D513">
        <v>32.765816100000002</v>
      </c>
      <c r="E513" t="s">
        <v>233</v>
      </c>
      <c r="F513">
        <v>119.7109294</v>
      </c>
      <c r="G513" t="s">
        <v>234</v>
      </c>
      <c r="H513">
        <v>50957</v>
      </c>
      <c r="I513" t="s">
        <v>235</v>
      </c>
    </row>
    <row r="514" spans="1:9" x14ac:dyDescent="0.25">
      <c r="A514" t="s">
        <v>232</v>
      </c>
      <c r="B514" t="s">
        <v>2997</v>
      </c>
      <c r="C514" t="s">
        <v>236</v>
      </c>
      <c r="D514">
        <v>34.490673399999999</v>
      </c>
      <c r="E514" t="s">
        <v>233</v>
      </c>
      <c r="F514">
        <v>118.4782969</v>
      </c>
      <c r="G514" t="s">
        <v>234</v>
      </c>
      <c r="H514">
        <v>57459</v>
      </c>
      <c r="I514" t="s">
        <v>235</v>
      </c>
    </row>
    <row r="515" spans="1:9" x14ac:dyDescent="0.25">
      <c r="A515" t="s">
        <v>232</v>
      </c>
      <c r="B515" t="s">
        <v>4972</v>
      </c>
      <c r="C515" t="s">
        <v>236</v>
      </c>
      <c r="D515">
        <v>32.370185880000001</v>
      </c>
      <c r="E515" t="s">
        <v>233</v>
      </c>
      <c r="F515">
        <v>120.5756526</v>
      </c>
      <c r="G515" t="s">
        <v>234</v>
      </c>
      <c r="H515">
        <v>41071</v>
      </c>
      <c r="I515" t="s">
        <v>235</v>
      </c>
    </row>
    <row r="516" spans="1:9" x14ac:dyDescent="0.25">
      <c r="A516" t="s">
        <v>232</v>
      </c>
      <c r="B516" t="s">
        <v>4973</v>
      </c>
      <c r="C516" t="s">
        <v>236</v>
      </c>
      <c r="D516">
        <v>30.82979607</v>
      </c>
      <c r="E516" t="s">
        <v>233</v>
      </c>
      <c r="F516">
        <v>120.50040920000001</v>
      </c>
      <c r="G516" t="s">
        <v>234</v>
      </c>
      <c r="H516">
        <v>75209</v>
      </c>
      <c r="I516" t="s">
        <v>235</v>
      </c>
    </row>
    <row r="517" spans="1:9" x14ac:dyDescent="0.25">
      <c r="A517" t="s">
        <v>232</v>
      </c>
      <c r="B517" t="s">
        <v>4974</v>
      </c>
      <c r="C517" t="s">
        <v>236</v>
      </c>
      <c r="D517">
        <v>33.849022679999997</v>
      </c>
      <c r="E517" t="s">
        <v>233</v>
      </c>
      <c r="F517">
        <v>117.8088827</v>
      </c>
      <c r="G517" t="s">
        <v>234</v>
      </c>
      <c r="H517">
        <v>52861</v>
      </c>
      <c r="I517" t="s">
        <v>235</v>
      </c>
    </row>
    <row r="518" spans="1:9" x14ac:dyDescent="0.25">
      <c r="A518" t="s">
        <v>232</v>
      </c>
      <c r="B518" t="s">
        <v>3234</v>
      </c>
      <c r="C518" t="s">
        <v>236</v>
      </c>
      <c r="D518">
        <v>32.872497080000002</v>
      </c>
      <c r="E518" t="s">
        <v>233</v>
      </c>
      <c r="F518">
        <v>120.1559804</v>
      </c>
      <c r="G518" t="s">
        <v>234</v>
      </c>
      <c r="H518">
        <v>31130</v>
      </c>
      <c r="I518" t="s">
        <v>235</v>
      </c>
    </row>
    <row r="519" spans="1:9" x14ac:dyDescent="0.25">
      <c r="A519" t="s">
        <v>232</v>
      </c>
      <c r="B519" t="s">
        <v>4975</v>
      </c>
      <c r="C519" t="s">
        <v>236</v>
      </c>
      <c r="D519">
        <v>34.927992519999997</v>
      </c>
      <c r="E519" t="s">
        <v>233</v>
      </c>
      <c r="F519">
        <v>118.9668674</v>
      </c>
      <c r="G519" t="s">
        <v>234</v>
      </c>
      <c r="H519">
        <v>45285</v>
      </c>
      <c r="I519" t="s">
        <v>235</v>
      </c>
    </row>
    <row r="520" spans="1:9" x14ac:dyDescent="0.25">
      <c r="A520" t="s">
        <v>232</v>
      </c>
      <c r="B520" t="s">
        <v>4976</v>
      </c>
      <c r="C520" t="s">
        <v>236</v>
      </c>
      <c r="D520">
        <v>34.36464144</v>
      </c>
      <c r="E520" t="s">
        <v>233</v>
      </c>
      <c r="F520">
        <v>117.6184696</v>
      </c>
      <c r="G520" t="s">
        <v>234</v>
      </c>
      <c r="H520">
        <v>59162</v>
      </c>
      <c r="I520" t="s">
        <v>235</v>
      </c>
    </row>
    <row r="521" spans="1:9" x14ac:dyDescent="0.25">
      <c r="A521" t="s">
        <v>232</v>
      </c>
      <c r="B521" t="s">
        <v>3425</v>
      </c>
      <c r="C521" t="s">
        <v>236</v>
      </c>
      <c r="D521">
        <v>33.515930480000002</v>
      </c>
      <c r="E521" t="s">
        <v>233</v>
      </c>
      <c r="F521">
        <v>120.2788244</v>
      </c>
      <c r="G521" t="s">
        <v>234</v>
      </c>
      <c r="H521">
        <v>38160</v>
      </c>
      <c r="I521" t="s">
        <v>235</v>
      </c>
    </row>
    <row r="522" spans="1:9" x14ac:dyDescent="0.25">
      <c r="A522" t="s">
        <v>232</v>
      </c>
      <c r="B522" t="s">
        <v>3065</v>
      </c>
      <c r="C522" t="s">
        <v>236</v>
      </c>
      <c r="D522">
        <v>31.927344999999999</v>
      </c>
      <c r="E522" t="s">
        <v>233</v>
      </c>
      <c r="F522">
        <v>121.1088069</v>
      </c>
      <c r="G522" t="s">
        <v>234</v>
      </c>
      <c r="H522">
        <v>30311</v>
      </c>
      <c r="I522" t="s">
        <v>235</v>
      </c>
    </row>
    <row r="523" spans="1:9" x14ac:dyDescent="0.25">
      <c r="A523" t="s">
        <v>232</v>
      </c>
      <c r="B523" t="s">
        <v>3426</v>
      </c>
      <c r="C523" t="s">
        <v>236</v>
      </c>
      <c r="D523">
        <v>33.939837920000002</v>
      </c>
      <c r="E523" t="s">
        <v>233</v>
      </c>
      <c r="F523">
        <v>119.73339660000001</v>
      </c>
      <c r="G523" t="s">
        <v>234</v>
      </c>
      <c r="H523">
        <v>35298</v>
      </c>
      <c r="I523" t="s">
        <v>235</v>
      </c>
    </row>
    <row r="524" spans="1:9" x14ac:dyDescent="0.25">
      <c r="A524" t="s">
        <v>232</v>
      </c>
      <c r="B524" t="s">
        <v>2998</v>
      </c>
      <c r="C524" t="s">
        <v>236</v>
      </c>
      <c r="D524">
        <v>34.264150270000002</v>
      </c>
      <c r="E524" t="s">
        <v>233</v>
      </c>
      <c r="F524">
        <v>119.56968380000001</v>
      </c>
      <c r="G524" t="s">
        <v>234</v>
      </c>
      <c r="H524">
        <v>55357</v>
      </c>
      <c r="I524" t="s">
        <v>235</v>
      </c>
    </row>
    <row r="525" spans="1:9" x14ac:dyDescent="0.25">
      <c r="A525" t="s">
        <v>232</v>
      </c>
      <c r="B525" t="s">
        <v>2891</v>
      </c>
      <c r="C525" t="s">
        <v>236</v>
      </c>
      <c r="D525">
        <v>31.300634769999998</v>
      </c>
      <c r="E525" t="s">
        <v>233</v>
      </c>
      <c r="F525">
        <v>119.4108983</v>
      </c>
      <c r="G525" t="s">
        <v>234</v>
      </c>
      <c r="H525">
        <v>62847</v>
      </c>
      <c r="I525" t="s">
        <v>235</v>
      </c>
    </row>
    <row r="526" spans="1:9" x14ac:dyDescent="0.25">
      <c r="A526" t="s">
        <v>232</v>
      </c>
      <c r="B526" t="s">
        <v>2957</v>
      </c>
      <c r="C526" t="s">
        <v>236</v>
      </c>
      <c r="D526">
        <v>32.774490960000001</v>
      </c>
      <c r="E526" t="s">
        <v>233</v>
      </c>
      <c r="F526">
        <v>118.5426406</v>
      </c>
      <c r="G526" t="s">
        <v>234</v>
      </c>
      <c r="H526">
        <v>25525</v>
      </c>
      <c r="I526" t="s">
        <v>235</v>
      </c>
    </row>
    <row r="527" spans="1:9" x14ac:dyDescent="0.25">
      <c r="A527" t="s">
        <v>232</v>
      </c>
      <c r="B527" t="s">
        <v>3532</v>
      </c>
      <c r="C527" t="s">
        <v>236</v>
      </c>
      <c r="D527">
        <v>31.713487560000001</v>
      </c>
      <c r="E527" t="s">
        <v>233</v>
      </c>
      <c r="F527">
        <v>119.2040997</v>
      </c>
      <c r="G527" t="s">
        <v>234</v>
      </c>
      <c r="H527">
        <v>47397</v>
      </c>
      <c r="I527" t="s">
        <v>235</v>
      </c>
    </row>
    <row r="528" spans="1:9" x14ac:dyDescent="0.25">
      <c r="A528" t="s">
        <v>232</v>
      </c>
      <c r="B528" t="s">
        <v>3340</v>
      </c>
      <c r="C528" t="s">
        <v>236</v>
      </c>
      <c r="D528">
        <v>34.538301949999997</v>
      </c>
      <c r="E528" t="s">
        <v>233</v>
      </c>
      <c r="F528">
        <v>118.01662880000001</v>
      </c>
      <c r="G528" t="s">
        <v>234</v>
      </c>
      <c r="H528">
        <v>87689</v>
      </c>
      <c r="I528" t="s">
        <v>235</v>
      </c>
    </row>
    <row r="529" spans="1:9" x14ac:dyDescent="0.25">
      <c r="A529" t="s">
        <v>232</v>
      </c>
      <c r="B529" t="s">
        <v>3180</v>
      </c>
      <c r="C529" t="s">
        <v>236</v>
      </c>
      <c r="D529">
        <v>31.381143529999999</v>
      </c>
      <c r="E529" t="s">
        <v>233</v>
      </c>
      <c r="F529">
        <v>120.4260546</v>
      </c>
      <c r="G529" t="s">
        <v>234</v>
      </c>
      <c r="H529">
        <v>56163</v>
      </c>
      <c r="I529" t="s">
        <v>235</v>
      </c>
    </row>
    <row r="530" spans="1:9" x14ac:dyDescent="0.25">
      <c r="A530" t="s">
        <v>232</v>
      </c>
      <c r="B530" t="s">
        <v>3181</v>
      </c>
      <c r="C530" t="s">
        <v>236</v>
      </c>
      <c r="D530">
        <v>31.162393049999999</v>
      </c>
      <c r="E530" t="s">
        <v>233</v>
      </c>
      <c r="F530">
        <v>120.7520342</v>
      </c>
      <c r="G530" t="s">
        <v>234</v>
      </c>
      <c r="H530">
        <v>50455</v>
      </c>
      <c r="I530" t="s">
        <v>235</v>
      </c>
    </row>
    <row r="531" spans="1:9" x14ac:dyDescent="0.25">
      <c r="A531" t="s">
        <v>232</v>
      </c>
      <c r="B531" t="s">
        <v>2999</v>
      </c>
      <c r="C531" t="s">
        <v>236</v>
      </c>
      <c r="D531">
        <v>34.434437670000001</v>
      </c>
      <c r="E531" t="s">
        <v>233</v>
      </c>
      <c r="F531">
        <v>119.3701148</v>
      </c>
      <c r="G531" t="s">
        <v>234</v>
      </c>
      <c r="H531">
        <v>59713</v>
      </c>
      <c r="I531" t="s">
        <v>235</v>
      </c>
    </row>
    <row r="532" spans="1:9" x14ac:dyDescent="0.25">
      <c r="A532" t="s">
        <v>232</v>
      </c>
      <c r="B532" t="s">
        <v>3124</v>
      </c>
      <c r="C532" t="s">
        <v>236</v>
      </c>
      <c r="D532">
        <v>34.258336049999997</v>
      </c>
      <c r="E532" t="s">
        <v>233</v>
      </c>
      <c r="F532">
        <v>118.61051380000001</v>
      </c>
      <c r="G532" t="s">
        <v>234</v>
      </c>
      <c r="H532">
        <v>41489</v>
      </c>
      <c r="I532" t="s">
        <v>235</v>
      </c>
    </row>
    <row r="533" spans="1:9" x14ac:dyDescent="0.25">
      <c r="A533" t="s">
        <v>232</v>
      </c>
      <c r="B533" t="s">
        <v>3427</v>
      </c>
      <c r="C533" t="s">
        <v>236</v>
      </c>
      <c r="D533">
        <v>33.93491444</v>
      </c>
      <c r="E533" t="s">
        <v>233</v>
      </c>
      <c r="F533">
        <v>119.86184729999999</v>
      </c>
      <c r="G533" t="s">
        <v>234</v>
      </c>
      <c r="H533">
        <v>30143</v>
      </c>
      <c r="I533" t="s">
        <v>235</v>
      </c>
    </row>
    <row r="534" spans="1:9" x14ac:dyDescent="0.25">
      <c r="A534" t="s">
        <v>232</v>
      </c>
      <c r="B534" t="s">
        <v>3490</v>
      </c>
      <c r="C534" t="s">
        <v>236</v>
      </c>
      <c r="D534">
        <v>32.31107025</v>
      </c>
      <c r="E534" t="s">
        <v>233</v>
      </c>
      <c r="F534">
        <v>119.6533924</v>
      </c>
      <c r="G534" t="s">
        <v>234</v>
      </c>
      <c r="H534">
        <v>40420</v>
      </c>
      <c r="I534" t="s">
        <v>235</v>
      </c>
    </row>
    <row r="535" spans="1:9" x14ac:dyDescent="0.25">
      <c r="A535" t="s">
        <v>232</v>
      </c>
      <c r="B535" t="s">
        <v>3428</v>
      </c>
      <c r="C535" t="s">
        <v>236</v>
      </c>
      <c r="D535">
        <v>32.875509839999999</v>
      </c>
      <c r="E535" t="s">
        <v>233</v>
      </c>
      <c r="F535">
        <v>120.5898876</v>
      </c>
      <c r="G535" t="s">
        <v>234</v>
      </c>
      <c r="H535">
        <v>66845</v>
      </c>
      <c r="I535" t="s">
        <v>235</v>
      </c>
    </row>
    <row r="536" spans="1:9" x14ac:dyDescent="0.25">
      <c r="A536" t="s">
        <v>232</v>
      </c>
      <c r="B536" t="s">
        <v>3000</v>
      </c>
      <c r="C536" t="s">
        <v>236</v>
      </c>
      <c r="D536">
        <v>34.345190479999999</v>
      </c>
      <c r="E536" t="s">
        <v>233</v>
      </c>
      <c r="F536">
        <v>119.5603144</v>
      </c>
      <c r="G536" t="s">
        <v>234</v>
      </c>
      <c r="H536">
        <v>40911</v>
      </c>
      <c r="I536" t="s">
        <v>235</v>
      </c>
    </row>
    <row r="537" spans="1:9" x14ac:dyDescent="0.25">
      <c r="A537" t="s">
        <v>232</v>
      </c>
      <c r="B537" t="s">
        <v>3341</v>
      </c>
      <c r="C537" t="s">
        <v>236</v>
      </c>
      <c r="D537">
        <v>34.216697080000003</v>
      </c>
      <c r="E537" t="s">
        <v>233</v>
      </c>
      <c r="F537">
        <v>117.8098578</v>
      </c>
      <c r="G537" t="s">
        <v>234</v>
      </c>
      <c r="H537">
        <v>42853</v>
      </c>
      <c r="I537" t="s">
        <v>235</v>
      </c>
    </row>
    <row r="538" spans="1:9" x14ac:dyDescent="0.25">
      <c r="A538" t="s">
        <v>232</v>
      </c>
      <c r="B538" t="s">
        <v>3066</v>
      </c>
      <c r="C538" t="s">
        <v>236</v>
      </c>
      <c r="D538">
        <v>31.91626338</v>
      </c>
      <c r="E538" t="s">
        <v>233</v>
      </c>
      <c r="F538">
        <v>121.54930830000001</v>
      </c>
      <c r="G538" t="s">
        <v>234</v>
      </c>
      <c r="H538">
        <v>70840</v>
      </c>
      <c r="I538" t="s">
        <v>235</v>
      </c>
    </row>
    <row r="539" spans="1:9" x14ac:dyDescent="0.25">
      <c r="A539" t="s">
        <v>232</v>
      </c>
      <c r="B539" t="s">
        <v>3342</v>
      </c>
      <c r="C539" t="s">
        <v>236</v>
      </c>
      <c r="D539">
        <v>34.670807070000002</v>
      </c>
      <c r="E539" t="s">
        <v>233</v>
      </c>
      <c r="F539">
        <v>116.45586369999999</v>
      </c>
      <c r="G539" t="s">
        <v>234</v>
      </c>
      <c r="H539">
        <v>67140</v>
      </c>
      <c r="I539" t="s">
        <v>235</v>
      </c>
    </row>
    <row r="540" spans="1:9" x14ac:dyDescent="0.25">
      <c r="A540" t="s">
        <v>232</v>
      </c>
      <c r="B540" t="s">
        <v>3125</v>
      </c>
      <c r="C540" t="s">
        <v>236</v>
      </c>
      <c r="D540">
        <v>33.988562600000002</v>
      </c>
      <c r="E540" t="s">
        <v>233</v>
      </c>
      <c r="F540">
        <v>118.08421679999999</v>
      </c>
      <c r="G540" t="s">
        <v>234</v>
      </c>
      <c r="H540">
        <v>42921</v>
      </c>
      <c r="I540" t="s">
        <v>235</v>
      </c>
    </row>
    <row r="541" spans="1:9" x14ac:dyDescent="0.25">
      <c r="A541" t="s">
        <v>232</v>
      </c>
      <c r="B541" t="s">
        <v>3126</v>
      </c>
      <c r="C541" t="s">
        <v>236</v>
      </c>
      <c r="D541">
        <v>34.019103350000002</v>
      </c>
      <c r="E541" t="s">
        <v>233</v>
      </c>
      <c r="F541">
        <v>117.7123531</v>
      </c>
      <c r="G541" t="s">
        <v>234</v>
      </c>
      <c r="H541">
        <v>54578</v>
      </c>
      <c r="I541" t="s">
        <v>235</v>
      </c>
    </row>
    <row r="542" spans="1:9" x14ac:dyDescent="0.25">
      <c r="A542" t="s">
        <v>232</v>
      </c>
      <c r="B542" t="s">
        <v>3126</v>
      </c>
      <c r="C542" t="s">
        <v>236</v>
      </c>
      <c r="D542">
        <v>33.862080030000001</v>
      </c>
      <c r="E542" t="s">
        <v>233</v>
      </c>
      <c r="F542">
        <v>118.7719446</v>
      </c>
      <c r="G542" t="s">
        <v>234</v>
      </c>
      <c r="H542">
        <v>91394</v>
      </c>
      <c r="I542" t="s">
        <v>235</v>
      </c>
    </row>
    <row r="543" spans="1:9" x14ac:dyDescent="0.25">
      <c r="A543" t="s">
        <v>232</v>
      </c>
      <c r="B543" t="s">
        <v>3182</v>
      </c>
      <c r="C543" t="s">
        <v>236</v>
      </c>
      <c r="D543">
        <v>31.42262946</v>
      </c>
      <c r="E543" t="s">
        <v>233</v>
      </c>
      <c r="F543">
        <v>120.4251348</v>
      </c>
      <c r="G543" t="s">
        <v>234</v>
      </c>
      <c r="H543">
        <v>55711</v>
      </c>
      <c r="I543" t="s">
        <v>235</v>
      </c>
    </row>
    <row r="544" spans="1:9" x14ac:dyDescent="0.25">
      <c r="A544" t="s">
        <v>232</v>
      </c>
      <c r="B544" t="s">
        <v>3491</v>
      </c>
      <c r="C544" t="s">
        <v>236</v>
      </c>
      <c r="D544">
        <v>33.250396989999999</v>
      </c>
      <c r="E544" t="s">
        <v>233</v>
      </c>
      <c r="F544">
        <v>119.4460739</v>
      </c>
      <c r="G544" t="s">
        <v>234</v>
      </c>
      <c r="H544">
        <v>44472</v>
      </c>
      <c r="I544" t="s">
        <v>235</v>
      </c>
    </row>
    <row r="545" spans="1:9" x14ac:dyDescent="0.25">
      <c r="A545" t="s">
        <v>232</v>
      </c>
      <c r="B545" t="s">
        <v>3268</v>
      </c>
      <c r="C545" t="s">
        <v>236</v>
      </c>
      <c r="D545">
        <v>31.491275559999998</v>
      </c>
      <c r="E545" t="s">
        <v>233</v>
      </c>
      <c r="F545">
        <v>119.9479331</v>
      </c>
      <c r="G545" t="s">
        <v>234</v>
      </c>
      <c r="H545">
        <v>34840</v>
      </c>
      <c r="I545" t="s">
        <v>235</v>
      </c>
    </row>
    <row r="546" spans="1:9" x14ac:dyDescent="0.25">
      <c r="A546" t="s">
        <v>232</v>
      </c>
      <c r="B546" t="s">
        <v>3492</v>
      </c>
      <c r="C546" t="s">
        <v>236</v>
      </c>
      <c r="D546">
        <v>32.410720769999998</v>
      </c>
      <c r="E546" t="s">
        <v>233</v>
      </c>
      <c r="F546">
        <v>119.5027783</v>
      </c>
      <c r="G546" t="s">
        <v>234</v>
      </c>
      <c r="H546">
        <v>28681</v>
      </c>
      <c r="I546" t="s">
        <v>235</v>
      </c>
    </row>
    <row r="547" spans="1:9" x14ac:dyDescent="0.25">
      <c r="A547" t="s">
        <v>232</v>
      </c>
      <c r="B547" t="s">
        <v>3429</v>
      </c>
      <c r="C547" t="s">
        <v>236</v>
      </c>
      <c r="D547">
        <v>33.010329329999998</v>
      </c>
      <c r="E547" t="s">
        <v>233</v>
      </c>
      <c r="F547">
        <v>120.5484561</v>
      </c>
      <c r="G547" t="s">
        <v>234</v>
      </c>
      <c r="H547">
        <v>44032</v>
      </c>
      <c r="I547" t="s">
        <v>235</v>
      </c>
    </row>
    <row r="548" spans="1:9" x14ac:dyDescent="0.25">
      <c r="A548" t="s">
        <v>232</v>
      </c>
      <c r="B548" t="s">
        <v>3343</v>
      </c>
      <c r="C548" t="s">
        <v>236</v>
      </c>
      <c r="D548">
        <v>34.36906724</v>
      </c>
      <c r="E548" t="s">
        <v>233</v>
      </c>
      <c r="F548">
        <v>118.20613609999999</v>
      </c>
      <c r="G548" t="s">
        <v>234</v>
      </c>
      <c r="H548">
        <v>37080</v>
      </c>
      <c r="I548" t="s">
        <v>235</v>
      </c>
    </row>
    <row r="549" spans="1:9" x14ac:dyDescent="0.25">
      <c r="A549" t="s">
        <v>232</v>
      </c>
      <c r="B549" t="s">
        <v>3001</v>
      </c>
      <c r="C549" t="s">
        <v>236</v>
      </c>
      <c r="D549">
        <v>34.464254160000003</v>
      </c>
      <c r="E549" t="s">
        <v>233</v>
      </c>
      <c r="F549">
        <v>119.5963467</v>
      </c>
      <c r="G549" t="s">
        <v>234</v>
      </c>
      <c r="H549">
        <v>37336</v>
      </c>
      <c r="I549" t="s">
        <v>235</v>
      </c>
    </row>
    <row r="550" spans="1:9" x14ac:dyDescent="0.25">
      <c r="A550" t="s">
        <v>232</v>
      </c>
      <c r="B550" t="s">
        <v>3344</v>
      </c>
      <c r="C550" t="s">
        <v>236</v>
      </c>
      <c r="D550">
        <v>34.045183510000001</v>
      </c>
      <c r="E550" t="s">
        <v>233</v>
      </c>
      <c r="F550">
        <v>117.9862938</v>
      </c>
      <c r="G550" t="s">
        <v>234</v>
      </c>
      <c r="H550">
        <v>48069</v>
      </c>
      <c r="I550" t="s">
        <v>235</v>
      </c>
    </row>
    <row r="551" spans="1:9" x14ac:dyDescent="0.25">
      <c r="A551" t="s">
        <v>232</v>
      </c>
      <c r="B551" t="s">
        <v>3345</v>
      </c>
      <c r="C551" t="s">
        <v>236</v>
      </c>
      <c r="D551">
        <v>34.613511690000003</v>
      </c>
      <c r="E551" t="s">
        <v>233</v>
      </c>
      <c r="F551">
        <v>117.05017410000001</v>
      </c>
      <c r="G551" t="s">
        <v>234</v>
      </c>
      <c r="H551">
        <v>51820</v>
      </c>
      <c r="I551" t="s">
        <v>235</v>
      </c>
    </row>
    <row r="552" spans="1:9" x14ac:dyDescent="0.25">
      <c r="A552" t="s">
        <v>232</v>
      </c>
      <c r="B552" t="s">
        <v>3183</v>
      </c>
      <c r="C552" t="s">
        <v>236</v>
      </c>
      <c r="D552">
        <v>31.46776328</v>
      </c>
      <c r="E552" t="s">
        <v>233</v>
      </c>
      <c r="F552">
        <v>120.660631</v>
      </c>
      <c r="G552" t="s">
        <v>234</v>
      </c>
      <c r="H552">
        <v>63585</v>
      </c>
      <c r="I552" t="s">
        <v>235</v>
      </c>
    </row>
    <row r="553" spans="1:9" x14ac:dyDescent="0.25">
      <c r="A553" t="s">
        <v>232</v>
      </c>
      <c r="B553" t="s">
        <v>3127</v>
      </c>
      <c r="C553" t="s">
        <v>236</v>
      </c>
      <c r="D553">
        <v>33.320795480000001</v>
      </c>
      <c r="E553" t="s">
        <v>233</v>
      </c>
      <c r="F553">
        <v>118.1131285</v>
      </c>
      <c r="G553" t="s">
        <v>234</v>
      </c>
      <c r="H553">
        <v>31807</v>
      </c>
      <c r="I553" t="s">
        <v>235</v>
      </c>
    </row>
    <row r="554" spans="1:9" x14ac:dyDescent="0.25">
      <c r="A554" t="s">
        <v>232</v>
      </c>
      <c r="B554" t="s">
        <v>3002</v>
      </c>
      <c r="C554" t="s">
        <v>236</v>
      </c>
      <c r="D554">
        <v>34.641586220000001</v>
      </c>
      <c r="E554" t="s">
        <v>233</v>
      </c>
      <c r="F554">
        <v>118.704832</v>
      </c>
      <c r="G554" t="s">
        <v>234</v>
      </c>
      <c r="H554">
        <v>41153</v>
      </c>
      <c r="I554" t="s">
        <v>235</v>
      </c>
    </row>
    <row r="555" spans="1:9" x14ac:dyDescent="0.25">
      <c r="A555" t="s">
        <v>232</v>
      </c>
      <c r="B555" t="s">
        <v>3346</v>
      </c>
      <c r="C555" t="s">
        <v>236</v>
      </c>
      <c r="D555">
        <v>34.580631769999997</v>
      </c>
      <c r="E555" t="s">
        <v>233</v>
      </c>
      <c r="F555">
        <v>117.1002659</v>
      </c>
      <c r="G555" t="s">
        <v>234</v>
      </c>
      <c r="H555">
        <v>41803</v>
      </c>
      <c r="I555" t="s">
        <v>235</v>
      </c>
    </row>
    <row r="556" spans="1:9" x14ac:dyDescent="0.25">
      <c r="A556" t="s">
        <v>232</v>
      </c>
      <c r="B556" t="s">
        <v>2958</v>
      </c>
      <c r="C556" t="s">
        <v>236</v>
      </c>
      <c r="D556">
        <v>33.959967169999999</v>
      </c>
      <c r="E556" t="s">
        <v>233</v>
      </c>
      <c r="F556">
        <v>119.41781539999999</v>
      </c>
      <c r="G556" t="s">
        <v>234</v>
      </c>
      <c r="H556">
        <v>24774</v>
      </c>
      <c r="I556" t="s">
        <v>235</v>
      </c>
    </row>
    <row r="557" spans="1:9" x14ac:dyDescent="0.25">
      <c r="A557" t="s">
        <v>232</v>
      </c>
      <c r="B557" t="s">
        <v>3128</v>
      </c>
      <c r="C557" t="s">
        <v>236</v>
      </c>
      <c r="D557">
        <v>34.207464299999998</v>
      </c>
      <c r="E557" t="s">
        <v>233</v>
      </c>
      <c r="F557">
        <v>119.04824050000001</v>
      </c>
      <c r="G557" t="s">
        <v>234</v>
      </c>
      <c r="H557">
        <v>34695</v>
      </c>
      <c r="I557" t="s">
        <v>235</v>
      </c>
    </row>
    <row r="558" spans="1:9" x14ac:dyDescent="0.25">
      <c r="A558" t="s">
        <v>232</v>
      </c>
      <c r="B558" t="s">
        <v>3493</v>
      </c>
      <c r="C558" t="s">
        <v>236</v>
      </c>
      <c r="D558">
        <v>32.734835650000001</v>
      </c>
      <c r="E558" t="s">
        <v>233</v>
      </c>
      <c r="F558">
        <v>119.8083658</v>
      </c>
      <c r="G558" t="s">
        <v>234</v>
      </c>
      <c r="H558">
        <v>36526</v>
      </c>
      <c r="I558" t="s">
        <v>235</v>
      </c>
    </row>
    <row r="559" spans="1:9" x14ac:dyDescent="0.25">
      <c r="A559" t="s">
        <v>232</v>
      </c>
      <c r="B559" t="s">
        <v>3067</v>
      </c>
      <c r="C559" t="s">
        <v>236</v>
      </c>
      <c r="D559">
        <v>32.052578429999997</v>
      </c>
      <c r="E559" t="s">
        <v>233</v>
      </c>
      <c r="F559">
        <v>120.6782601</v>
      </c>
      <c r="G559" t="s">
        <v>234</v>
      </c>
      <c r="H559">
        <v>40269</v>
      </c>
      <c r="I559" t="s">
        <v>235</v>
      </c>
    </row>
    <row r="560" spans="1:9" x14ac:dyDescent="0.25">
      <c r="A560" t="s">
        <v>232</v>
      </c>
      <c r="B560" t="s">
        <v>3430</v>
      </c>
      <c r="C560" t="s">
        <v>236</v>
      </c>
      <c r="D560">
        <v>32.86006192</v>
      </c>
      <c r="E560" t="s">
        <v>233</v>
      </c>
      <c r="F560">
        <v>120.22241630000001</v>
      </c>
      <c r="G560" t="s">
        <v>234</v>
      </c>
      <c r="H560">
        <v>69866</v>
      </c>
      <c r="I560" t="s">
        <v>235</v>
      </c>
    </row>
    <row r="561" spans="1:9" x14ac:dyDescent="0.25">
      <c r="A561" t="s">
        <v>232</v>
      </c>
      <c r="B561" t="s">
        <v>3494</v>
      </c>
      <c r="C561" t="s">
        <v>236</v>
      </c>
      <c r="D561">
        <v>32.442166579999999</v>
      </c>
      <c r="E561" t="s">
        <v>233</v>
      </c>
      <c r="F561">
        <v>119.7443377</v>
      </c>
      <c r="G561" t="s">
        <v>234</v>
      </c>
      <c r="H561">
        <v>40620</v>
      </c>
      <c r="I561" t="s">
        <v>235</v>
      </c>
    </row>
    <row r="562" spans="1:9" x14ac:dyDescent="0.25">
      <c r="A562" t="s">
        <v>232</v>
      </c>
      <c r="B562" t="s">
        <v>3431</v>
      </c>
      <c r="C562" t="s">
        <v>236</v>
      </c>
      <c r="D562">
        <v>33.979927570000001</v>
      </c>
      <c r="E562" t="s">
        <v>233</v>
      </c>
      <c r="F562">
        <v>120.1019752</v>
      </c>
      <c r="G562" t="s">
        <v>234</v>
      </c>
      <c r="H562">
        <v>69728</v>
      </c>
      <c r="I562" t="s">
        <v>235</v>
      </c>
    </row>
    <row r="563" spans="1:9" x14ac:dyDescent="0.25">
      <c r="A563" t="s">
        <v>232</v>
      </c>
      <c r="B563" t="s">
        <v>3068</v>
      </c>
      <c r="C563" t="s">
        <v>236</v>
      </c>
      <c r="D563">
        <v>32.210925850000002</v>
      </c>
      <c r="E563" t="s">
        <v>233</v>
      </c>
      <c r="F563">
        <v>120.56048850000001</v>
      </c>
      <c r="G563" t="s">
        <v>234</v>
      </c>
      <c r="H563">
        <v>54791</v>
      </c>
      <c r="I563" t="s">
        <v>235</v>
      </c>
    </row>
    <row r="564" spans="1:9" x14ac:dyDescent="0.25">
      <c r="A564" t="s">
        <v>232</v>
      </c>
      <c r="B564" t="s">
        <v>3003</v>
      </c>
      <c r="C564" t="s">
        <v>236</v>
      </c>
      <c r="D564">
        <v>34.36676903</v>
      </c>
      <c r="E564" t="s">
        <v>233</v>
      </c>
      <c r="F564">
        <v>119.33283830000001</v>
      </c>
      <c r="G564" t="s">
        <v>234</v>
      </c>
      <c r="H564">
        <v>73553</v>
      </c>
      <c r="I564" t="s">
        <v>235</v>
      </c>
    </row>
    <row r="565" spans="1:9" x14ac:dyDescent="0.25">
      <c r="A565" t="s">
        <v>232</v>
      </c>
      <c r="B565" t="s">
        <v>3495</v>
      </c>
      <c r="C565" t="s">
        <v>236</v>
      </c>
      <c r="D565">
        <v>33.072038220000003</v>
      </c>
      <c r="E565" t="s">
        <v>233</v>
      </c>
      <c r="F565">
        <v>119.52948960000001</v>
      </c>
      <c r="G565" t="s">
        <v>234</v>
      </c>
      <c r="H565">
        <v>45153</v>
      </c>
      <c r="I565" t="s">
        <v>235</v>
      </c>
    </row>
    <row r="566" spans="1:9" x14ac:dyDescent="0.25">
      <c r="A566" t="s">
        <v>232</v>
      </c>
      <c r="B566" t="s">
        <v>3496</v>
      </c>
      <c r="C566" t="s">
        <v>236</v>
      </c>
      <c r="D566">
        <v>33.384558130000002</v>
      </c>
      <c r="E566" t="s">
        <v>233</v>
      </c>
      <c r="F566">
        <v>119.5022965</v>
      </c>
      <c r="G566" t="s">
        <v>234</v>
      </c>
      <c r="H566">
        <v>26587</v>
      </c>
      <c r="I566" t="s">
        <v>235</v>
      </c>
    </row>
    <row r="567" spans="1:9" x14ac:dyDescent="0.25">
      <c r="A567" t="s">
        <v>232</v>
      </c>
      <c r="B567" t="s">
        <v>3432</v>
      </c>
      <c r="C567" t="s">
        <v>236</v>
      </c>
      <c r="D567">
        <v>34.177472979999997</v>
      </c>
      <c r="E567" t="s">
        <v>233</v>
      </c>
      <c r="F567">
        <v>119.5570457</v>
      </c>
      <c r="G567" t="s">
        <v>234</v>
      </c>
      <c r="H567">
        <v>93707</v>
      </c>
      <c r="I567" t="s">
        <v>235</v>
      </c>
    </row>
    <row r="568" spans="1:9" x14ac:dyDescent="0.25">
      <c r="A568" t="s">
        <v>232</v>
      </c>
      <c r="B568" t="s">
        <v>3129</v>
      </c>
      <c r="C568" t="s">
        <v>236</v>
      </c>
      <c r="D568">
        <v>34.248836679999997</v>
      </c>
      <c r="E568" t="s">
        <v>233</v>
      </c>
      <c r="F568">
        <v>118.76634919999999</v>
      </c>
      <c r="G568" t="s">
        <v>234</v>
      </c>
      <c r="H568">
        <v>48091</v>
      </c>
      <c r="I568" t="s">
        <v>235</v>
      </c>
    </row>
    <row r="569" spans="1:9" x14ac:dyDescent="0.25">
      <c r="A569" t="s">
        <v>232</v>
      </c>
      <c r="B569" t="s">
        <v>3497</v>
      </c>
      <c r="C569" t="s">
        <v>236</v>
      </c>
      <c r="D569">
        <v>32.430183470000003</v>
      </c>
      <c r="E569" t="s">
        <v>233</v>
      </c>
      <c r="F569">
        <v>119.5931604</v>
      </c>
      <c r="G569" t="s">
        <v>234</v>
      </c>
      <c r="H569">
        <v>283429</v>
      </c>
      <c r="I569" t="s">
        <v>235</v>
      </c>
    </row>
    <row r="570" spans="1:9" x14ac:dyDescent="0.25">
      <c r="A570" t="s">
        <v>232</v>
      </c>
      <c r="B570" t="s">
        <v>3130</v>
      </c>
      <c r="C570" t="s">
        <v>236</v>
      </c>
      <c r="D570">
        <v>34.060148689999998</v>
      </c>
      <c r="E570" t="s">
        <v>233</v>
      </c>
      <c r="F570">
        <v>118.2994879</v>
      </c>
      <c r="G570" t="s">
        <v>234</v>
      </c>
      <c r="H570">
        <v>66390</v>
      </c>
      <c r="I570" t="s">
        <v>235</v>
      </c>
    </row>
    <row r="571" spans="1:9" x14ac:dyDescent="0.25">
      <c r="A571" t="s">
        <v>232</v>
      </c>
      <c r="B571" t="s">
        <v>3498</v>
      </c>
      <c r="C571" t="s">
        <v>236</v>
      </c>
      <c r="D571">
        <v>33.184566770000004</v>
      </c>
      <c r="E571" t="s">
        <v>233</v>
      </c>
      <c r="F571">
        <v>119.4400292</v>
      </c>
      <c r="G571" t="s">
        <v>234</v>
      </c>
      <c r="H571">
        <v>21224</v>
      </c>
      <c r="I571" t="s">
        <v>235</v>
      </c>
    </row>
    <row r="572" spans="1:9" x14ac:dyDescent="0.25">
      <c r="A572" t="s">
        <v>232</v>
      </c>
      <c r="B572" t="s">
        <v>3433</v>
      </c>
      <c r="C572" t="s">
        <v>236</v>
      </c>
      <c r="D572">
        <v>33.046094969999999</v>
      </c>
      <c r="E572" t="s">
        <v>233</v>
      </c>
      <c r="F572">
        <v>120.47555730000001</v>
      </c>
      <c r="G572" t="s">
        <v>234</v>
      </c>
      <c r="H572">
        <v>36133</v>
      </c>
      <c r="I572" t="s">
        <v>235</v>
      </c>
    </row>
    <row r="573" spans="1:9" x14ac:dyDescent="0.25">
      <c r="A573" t="s">
        <v>232</v>
      </c>
      <c r="B573" t="s">
        <v>3499</v>
      </c>
      <c r="C573" t="s">
        <v>236</v>
      </c>
      <c r="D573">
        <v>32.648769700000003</v>
      </c>
      <c r="E573" t="s">
        <v>233</v>
      </c>
      <c r="F573">
        <v>119.7860841</v>
      </c>
      <c r="G573" t="s">
        <v>234</v>
      </c>
      <c r="H573">
        <v>81761</v>
      </c>
      <c r="I573" t="s">
        <v>235</v>
      </c>
    </row>
    <row r="574" spans="1:9" x14ac:dyDescent="0.25">
      <c r="A574" t="s">
        <v>232</v>
      </c>
      <c r="B574" t="s">
        <v>3434</v>
      </c>
      <c r="C574" t="s">
        <v>236</v>
      </c>
      <c r="D574">
        <v>34.097954610000002</v>
      </c>
      <c r="E574" t="s">
        <v>233</v>
      </c>
      <c r="F574">
        <v>119.6250644</v>
      </c>
      <c r="G574" t="s">
        <v>234</v>
      </c>
      <c r="H574">
        <v>84699</v>
      </c>
      <c r="I574" t="s">
        <v>235</v>
      </c>
    </row>
    <row r="575" spans="1:9" x14ac:dyDescent="0.25">
      <c r="A575" t="s">
        <v>232</v>
      </c>
      <c r="B575" t="s">
        <v>3004</v>
      </c>
      <c r="C575" t="s">
        <v>236</v>
      </c>
      <c r="D575">
        <v>34.40644125</v>
      </c>
      <c r="E575" t="s">
        <v>233</v>
      </c>
      <c r="F575">
        <v>119.2157418</v>
      </c>
      <c r="G575" t="s">
        <v>234</v>
      </c>
      <c r="H575">
        <v>48776</v>
      </c>
      <c r="I575" t="s">
        <v>235</v>
      </c>
    </row>
    <row r="576" spans="1:9" x14ac:dyDescent="0.25">
      <c r="A576" t="s">
        <v>232</v>
      </c>
      <c r="B576" t="s">
        <v>3533</v>
      </c>
      <c r="C576" t="s">
        <v>236</v>
      </c>
      <c r="D576">
        <v>32.133982170000003</v>
      </c>
      <c r="E576" t="s">
        <v>233</v>
      </c>
      <c r="F576">
        <v>119.18837809999999</v>
      </c>
      <c r="G576" t="s">
        <v>234</v>
      </c>
      <c r="H576">
        <v>39789</v>
      </c>
      <c r="I576" t="s">
        <v>235</v>
      </c>
    </row>
    <row r="577" spans="1:9" x14ac:dyDescent="0.25">
      <c r="A577" t="s">
        <v>232</v>
      </c>
      <c r="B577" t="s">
        <v>3235</v>
      </c>
      <c r="C577" t="s">
        <v>236</v>
      </c>
      <c r="D577">
        <v>33.12691513</v>
      </c>
      <c r="E577" t="s">
        <v>233</v>
      </c>
      <c r="F577">
        <v>120.0116848</v>
      </c>
      <c r="G577" t="s">
        <v>234</v>
      </c>
      <c r="H577">
        <v>16732</v>
      </c>
      <c r="I577" t="s">
        <v>235</v>
      </c>
    </row>
    <row r="578" spans="1:9" x14ac:dyDescent="0.25">
      <c r="A578" t="s">
        <v>232</v>
      </c>
      <c r="B578" t="s">
        <v>3069</v>
      </c>
      <c r="C578" t="s">
        <v>236</v>
      </c>
      <c r="D578">
        <v>32.239843389999997</v>
      </c>
      <c r="E578" t="s">
        <v>233</v>
      </c>
      <c r="F578">
        <v>120.65292220000001</v>
      </c>
      <c r="G578" t="s">
        <v>234</v>
      </c>
      <c r="H578">
        <v>54190</v>
      </c>
      <c r="I578" t="s">
        <v>235</v>
      </c>
    </row>
    <row r="579" spans="1:9" x14ac:dyDescent="0.25">
      <c r="A579" t="s">
        <v>232</v>
      </c>
      <c r="B579" t="s">
        <v>3269</v>
      </c>
      <c r="C579" t="s">
        <v>236</v>
      </c>
      <c r="D579">
        <v>31.671817239999999</v>
      </c>
      <c r="E579" t="s">
        <v>233</v>
      </c>
      <c r="F579">
        <v>120.42150890000001</v>
      </c>
      <c r="G579" t="s">
        <v>234</v>
      </c>
      <c r="H579">
        <v>88562</v>
      </c>
      <c r="I579" t="s">
        <v>235</v>
      </c>
    </row>
    <row r="580" spans="1:9" x14ac:dyDescent="0.25">
      <c r="A580" t="s">
        <v>232</v>
      </c>
      <c r="B580" t="s">
        <v>3500</v>
      </c>
      <c r="C580" t="s">
        <v>236</v>
      </c>
      <c r="D580">
        <v>32.733691049999997</v>
      </c>
      <c r="E580" t="s">
        <v>233</v>
      </c>
      <c r="F580">
        <v>119.5691588</v>
      </c>
      <c r="G580" t="s">
        <v>234</v>
      </c>
      <c r="H580">
        <v>67205</v>
      </c>
      <c r="I580" t="s">
        <v>235</v>
      </c>
    </row>
    <row r="581" spans="1:9" x14ac:dyDescent="0.25">
      <c r="A581" t="s">
        <v>232</v>
      </c>
      <c r="B581" t="s">
        <v>3236</v>
      </c>
      <c r="C581" t="s">
        <v>236</v>
      </c>
      <c r="D581">
        <v>32.043290380000002</v>
      </c>
      <c r="E581" t="s">
        <v>233</v>
      </c>
      <c r="F581">
        <v>120.3965477</v>
      </c>
      <c r="G581" t="s">
        <v>234</v>
      </c>
      <c r="H581">
        <v>45450</v>
      </c>
      <c r="I581" t="s">
        <v>235</v>
      </c>
    </row>
    <row r="582" spans="1:9" x14ac:dyDescent="0.25">
      <c r="A582" t="s">
        <v>232</v>
      </c>
      <c r="B582" t="s">
        <v>3501</v>
      </c>
      <c r="C582" t="s">
        <v>236</v>
      </c>
      <c r="D582">
        <v>32.426504819999998</v>
      </c>
      <c r="E582" t="s">
        <v>233</v>
      </c>
      <c r="F582">
        <v>119.3640482</v>
      </c>
      <c r="G582" t="s">
        <v>234</v>
      </c>
      <c r="H582">
        <v>39339</v>
      </c>
      <c r="I582" t="s">
        <v>235</v>
      </c>
    </row>
    <row r="583" spans="1:9" x14ac:dyDescent="0.25">
      <c r="A583" t="s">
        <v>232</v>
      </c>
      <c r="B583" t="s">
        <v>3237</v>
      </c>
      <c r="C583" t="s">
        <v>236</v>
      </c>
      <c r="D583">
        <v>32.085300060000002</v>
      </c>
      <c r="E583" t="s">
        <v>233</v>
      </c>
      <c r="F583">
        <v>120.45700669999999</v>
      </c>
      <c r="G583" t="s">
        <v>234</v>
      </c>
      <c r="H583">
        <v>43266</v>
      </c>
      <c r="I583" t="s">
        <v>235</v>
      </c>
    </row>
    <row r="584" spans="1:9" x14ac:dyDescent="0.25">
      <c r="A584" t="s">
        <v>232</v>
      </c>
      <c r="B584" t="s">
        <v>3534</v>
      </c>
      <c r="C584" t="s">
        <v>236</v>
      </c>
      <c r="D584">
        <v>32.030750079999997</v>
      </c>
      <c r="E584" t="s">
        <v>233</v>
      </c>
      <c r="F584">
        <v>119.9256422</v>
      </c>
      <c r="G584" t="s">
        <v>234</v>
      </c>
      <c r="H584">
        <v>18689</v>
      </c>
      <c r="I584" t="s">
        <v>235</v>
      </c>
    </row>
    <row r="585" spans="1:9" x14ac:dyDescent="0.25">
      <c r="A585" t="s">
        <v>232</v>
      </c>
      <c r="B585" t="s">
        <v>3005</v>
      </c>
      <c r="C585" t="s">
        <v>236</v>
      </c>
      <c r="D585">
        <v>34.103941820000003</v>
      </c>
      <c r="E585" t="s">
        <v>233</v>
      </c>
      <c r="F585">
        <v>119.3443061</v>
      </c>
      <c r="G585" t="s">
        <v>234</v>
      </c>
      <c r="H585">
        <v>194850</v>
      </c>
      <c r="I585" t="s">
        <v>235</v>
      </c>
    </row>
    <row r="586" spans="1:9" x14ac:dyDescent="0.25">
      <c r="A586" t="s">
        <v>232</v>
      </c>
      <c r="B586" t="s">
        <v>4977</v>
      </c>
      <c r="C586" t="s">
        <v>236</v>
      </c>
      <c r="D586">
        <v>34.466740639999998</v>
      </c>
      <c r="E586" t="s">
        <v>233</v>
      </c>
      <c r="F586">
        <v>119.1507232</v>
      </c>
      <c r="G586" t="s">
        <v>234</v>
      </c>
      <c r="H586">
        <v>26846</v>
      </c>
      <c r="I586" t="s">
        <v>235</v>
      </c>
    </row>
    <row r="587" spans="1:9" x14ac:dyDescent="0.25">
      <c r="A587" t="s">
        <v>232</v>
      </c>
      <c r="B587" t="s">
        <v>4978</v>
      </c>
      <c r="C587" t="s">
        <v>236</v>
      </c>
      <c r="D587">
        <v>32.26936396</v>
      </c>
      <c r="E587" t="s">
        <v>233</v>
      </c>
      <c r="F587">
        <v>119.75105739999999</v>
      </c>
      <c r="G587" t="s">
        <v>234</v>
      </c>
      <c r="H587">
        <v>54182</v>
      </c>
      <c r="I587" t="s">
        <v>235</v>
      </c>
    </row>
    <row r="588" spans="1:9" x14ac:dyDescent="0.25">
      <c r="A588" t="s">
        <v>232</v>
      </c>
      <c r="B588" t="s">
        <v>3502</v>
      </c>
      <c r="C588" t="s">
        <v>236</v>
      </c>
      <c r="D588">
        <v>32.324272000000001</v>
      </c>
      <c r="E588" t="s">
        <v>233</v>
      </c>
      <c r="F588">
        <v>119.2317123</v>
      </c>
      <c r="G588" t="s">
        <v>234</v>
      </c>
      <c r="H588">
        <v>43463</v>
      </c>
      <c r="I588" t="s">
        <v>235</v>
      </c>
    </row>
    <row r="589" spans="1:9" x14ac:dyDescent="0.25">
      <c r="A589" t="s">
        <v>232</v>
      </c>
      <c r="B589" t="s">
        <v>4979</v>
      </c>
      <c r="C589" t="s">
        <v>236</v>
      </c>
      <c r="D589">
        <v>32.275198629999998</v>
      </c>
      <c r="E589" t="s">
        <v>233</v>
      </c>
      <c r="F589">
        <v>120.91079070000001</v>
      </c>
      <c r="G589" t="s">
        <v>234</v>
      </c>
      <c r="H589">
        <v>35509</v>
      </c>
      <c r="I589" t="s">
        <v>235</v>
      </c>
    </row>
    <row r="590" spans="1:9" x14ac:dyDescent="0.25">
      <c r="A590" t="s">
        <v>232</v>
      </c>
      <c r="B590" t="s">
        <v>4980</v>
      </c>
      <c r="C590" t="s">
        <v>236</v>
      </c>
      <c r="D590">
        <v>34.147065169999998</v>
      </c>
      <c r="E590" t="s">
        <v>233</v>
      </c>
      <c r="F590">
        <v>118.2924726</v>
      </c>
      <c r="G590" t="s">
        <v>234</v>
      </c>
      <c r="H590">
        <v>44409</v>
      </c>
      <c r="I590" t="s">
        <v>235</v>
      </c>
    </row>
    <row r="591" spans="1:9" x14ac:dyDescent="0.25">
      <c r="A591" t="s">
        <v>232</v>
      </c>
      <c r="B591" t="s">
        <v>3238</v>
      </c>
      <c r="C591" t="s">
        <v>236</v>
      </c>
      <c r="D591">
        <v>33.104557630000002</v>
      </c>
      <c r="E591" t="s">
        <v>233</v>
      </c>
      <c r="F591">
        <v>120.1922843</v>
      </c>
      <c r="G591" t="s">
        <v>234</v>
      </c>
      <c r="H591">
        <v>17229</v>
      </c>
      <c r="I591" t="s">
        <v>235</v>
      </c>
    </row>
    <row r="592" spans="1:9" x14ac:dyDescent="0.25">
      <c r="A592" t="s">
        <v>232</v>
      </c>
      <c r="B592" t="s">
        <v>3435</v>
      </c>
      <c r="C592" t="s">
        <v>236</v>
      </c>
      <c r="D592">
        <v>32.112257849999999</v>
      </c>
      <c r="E592" t="s">
        <v>233</v>
      </c>
      <c r="F592">
        <v>119.5807573</v>
      </c>
      <c r="G592" t="s">
        <v>234</v>
      </c>
      <c r="H592">
        <v>52751</v>
      </c>
      <c r="I592" t="s">
        <v>235</v>
      </c>
    </row>
    <row r="593" spans="1:9" x14ac:dyDescent="0.25">
      <c r="A593" t="s">
        <v>232</v>
      </c>
      <c r="B593" t="s">
        <v>3435</v>
      </c>
      <c r="C593" t="s">
        <v>236</v>
      </c>
      <c r="D593">
        <v>33.304228029999997</v>
      </c>
      <c r="E593" t="s">
        <v>233</v>
      </c>
      <c r="F593">
        <v>120.4229263</v>
      </c>
      <c r="G593" t="s">
        <v>234</v>
      </c>
      <c r="H593">
        <v>95613</v>
      </c>
      <c r="I593" t="s">
        <v>235</v>
      </c>
    </row>
    <row r="594" spans="1:9" x14ac:dyDescent="0.25">
      <c r="A594" t="s">
        <v>232</v>
      </c>
      <c r="B594" t="s">
        <v>3239</v>
      </c>
      <c r="C594" t="s">
        <v>236</v>
      </c>
      <c r="D594">
        <v>32.987279289999996</v>
      </c>
      <c r="E594" t="s">
        <v>233</v>
      </c>
      <c r="F594">
        <v>119.9295175</v>
      </c>
      <c r="G594" t="s">
        <v>234</v>
      </c>
      <c r="H594">
        <v>45716</v>
      </c>
      <c r="I594" t="s">
        <v>235</v>
      </c>
    </row>
    <row r="595" spans="1:9" x14ac:dyDescent="0.25">
      <c r="A595" t="s">
        <v>232</v>
      </c>
      <c r="B595" t="s">
        <v>3347</v>
      </c>
      <c r="C595" t="s">
        <v>236</v>
      </c>
      <c r="D595">
        <v>34.598613460000003</v>
      </c>
      <c r="E595" t="s">
        <v>233</v>
      </c>
      <c r="F595">
        <v>117.8330588</v>
      </c>
      <c r="G595" t="s">
        <v>234</v>
      </c>
      <c r="H595">
        <v>49653</v>
      </c>
      <c r="I595" t="s">
        <v>235</v>
      </c>
    </row>
    <row r="596" spans="1:9" x14ac:dyDescent="0.25">
      <c r="A596" t="s">
        <v>232</v>
      </c>
      <c r="B596" t="s">
        <v>3436</v>
      </c>
      <c r="C596" t="s">
        <v>236</v>
      </c>
      <c r="D596">
        <v>33.743315160000002</v>
      </c>
      <c r="E596" t="s">
        <v>233</v>
      </c>
      <c r="F596">
        <v>119.7133781</v>
      </c>
      <c r="G596" t="s">
        <v>234</v>
      </c>
      <c r="H596">
        <v>40634</v>
      </c>
      <c r="I596" t="s">
        <v>235</v>
      </c>
    </row>
    <row r="597" spans="1:9" x14ac:dyDescent="0.25">
      <c r="A597" t="s">
        <v>232</v>
      </c>
      <c r="B597" t="s">
        <v>3437</v>
      </c>
      <c r="C597" t="s">
        <v>236</v>
      </c>
      <c r="D597">
        <v>33.666119109999997</v>
      </c>
      <c r="E597" t="s">
        <v>233</v>
      </c>
      <c r="F597">
        <v>120.2172801</v>
      </c>
      <c r="G597" t="s">
        <v>234</v>
      </c>
      <c r="H597">
        <v>44045</v>
      </c>
      <c r="I597" t="s">
        <v>235</v>
      </c>
    </row>
    <row r="598" spans="1:9" x14ac:dyDescent="0.25">
      <c r="A598" t="s">
        <v>232</v>
      </c>
      <c r="B598" t="s">
        <v>3070</v>
      </c>
      <c r="C598" t="s">
        <v>236</v>
      </c>
      <c r="D598">
        <v>32.080078159999999</v>
      </c>
      <c r="E598" t="s">
        <v>233</v>
      </c>
      <c r="F598">
        <v>120.91477879999999</v>
      </c>
      <c r="G598" t="s">
        <v>234</v>
      </c>
      <c r="H598">
        <v>82261</v>
      </c>
      <c r="I598" t="s">
        <v>235</v>
      </c>
    </row>
    <row r="599" spans="1:9" x14ac:dyDescent="0.25">
      <c r="A599" t="s">
        <v>232</v>
      </c>
      <c r="B599" t="s">
        <v>3240</v>
      </c>
      <c r="C599" t="s">
        <v>236</v>
      </c>
      <c r="D599">
        <v>32.684002700000001</v>
      </c>
      <c r="E599" t="s">
        <v>233</v>
      </c>
      <c r="F599">
        <v>120.0694857</v>
      </c>
      <c r="G599" t="s">
        <v>234</v>
      </c>
      <c r="H599">
        <v>22860</v>
      </c>
      <c r="I599" t="s">
        <v>235</v>
      </c>
    </row>
    <row r="600" spans="1:9" x14ac:dyDescent="0.25">
      <c r="A600" t="s">
        <v>232</v>
      </c>
      <c r="B600" t="s">
        <v>4981</v>
      </c>
      <c r="C600" t="s">
        <v>236</v>
      </c>
      <c r="D600">
        <v>34.184208290000001</v>
      </c>
      <c r="E600" t="s">
        <v>233</v>
      </c>
      <c r="F600">
        <v>118.6569272</v>
      </c>
      <c r="G600" t="s">
        <v>234</v>
      </c>
      <c r="H600">
        <v>36212</v>
      </c>
      <c r="I600" t="s">
        <v>235</v>
      </c>
    </row>
    <row r="601" spans="1:9" x14ac:dyDescent="0.25">
      <c r="A601" t="s">
        <v>232</v>
      </c>
      <c r="B601" t="s">
        <v>4982</v>
      </c>
      <c r="C601" t="s">
        <v>236</v>
      </c>
      <c r="D601">
        <v>34.201632089999997</v>
      </c>
      <c r="E601" t="s">
        <v>233</v>
      </c>
      <c r="F601">
        <v>117.9959333</v>
      </c>
      <c r="G601" t="s">
        <v>234</v>
      </c>
      <c r="H601">
        <v>48712</v>
      </c>
      <c r="I601" t="s">
        <v>235</v>
      </c>
    </row>
    <row r="602" spans="1:9" x14ac:dyDescent="0.25">
      <c r="A602" t="s">
        <v>232</v>
      </c>
      <c r="B602" t="s">
        <v>3006</v>
      </c>
      <c r="C602" t="s">
        <v>236</v>
      </c>
      <c r="D602">
        <v>32.355356290000003</v>
      </c>
      <c r="E602" t="s">
        <v>233</v>
      </c>
      <c r="F602">
        <v>119.2885826</v>
      </c>
      <c r="G602" t="s">
        <v>234</v>
      </c>
      <c r="H602">
        <v>40901</v>
      </c>
      <c r="I602" t="s">
        <v>235</v>
      </c>
    </row>
    <row r="603" spans="1:9" x14ac:dyDescent="0.25">
      <c r="A603" t="s">
        <v>232</v>
      </c>
      <c r="B603" t="s">
        <v>3006</v>
      </c>
      <c r="C603" t="s">
        <v>236</v>
      </c>
      <c r="D603">
        <v>34.063785629999998</v>
      </c>
      <c r="E603" t="s">
        <v>233</v>
      </c>
      <c r="F603">
        <v>119.43480700000001</v>
      </c>
      <c r="G603" t="s">
        <v>234</v>
      </c>
      <c r="H603">
        <v>49506</v>
      </c>
      <c r="I603" t="s">
        <v>235</v>
      </c>
    </row>
    <row r="604" spans="1:9" x14ac:dyDescent="0.25">
      <c r="A604" t="s">
        <v>232</v>
      </c>
      <c r="B604" t="s">
        <v>3270</v>
      </c>
      <c r="C604" t="s">
        <v>236</v>
      </c>
      <c r="D604">
        <v>31.572788509999999</v>
      </c>
      <c r="E604" t="s">
        <v>233</v>
      </c>
      <c r="F604">
        <v>119.6653196</v>
      </c>
      <c r="G604" t="s">
        <v>234</v>
      </c>
      <c r="H604">
        <v>26151</v>
      </c>
      <c r="I604" t="s">
        <v>235</v>
      </c>
    </row>
    <row r="605" spans="1:9" x14ac:dyDescent="0.25">
      <c r="A605" t="s">
        <v>232</v>
      </c>
      <c r="B605" t="s">
        <v>4983</v>
      </c>
      <c r="C605" t="s">
        <v>236</v>
      </c>
      <c r="D605">
        <v>32.315703810000002</v>
      </c>
      <c r="E605" t="s">
        <v>233</v>
      </c>
      <c r="F605">
        <v>120.1148503</v>
      </c>
      <c r="G605" t="s">
        <v>234</v>
      </c>
      <c r="H605">
        <v>55310</v>
      </c>
      <c r="I605" t="s">
        <v>235</v>
      </c>
    </row>
    <row r="606" spans="1:9" x14ac:dyDescent="0.25">
      <c r="A606" t="s">
        <v>232</v>
      </c>
      <c r="B606" t="s">
        <v>4984</v>
      </c>
      <c r="C606" t="s">
        <v>236</v>
      </c>
      <c r="D606">
        <v>32.661132330000001</v>
      </c>
      <c r="E606" t="s">
        <v>233</v>
      </c>
      <c r="F606">
        <v>120.77790160000001</v>
      </c>
      <c r="G606" t="s">
        <v>234</v>
      </c>
      <c r="H606">
        <v>36080</v>
      </c>
      <c r="I606" t="s">
        <v>235</v>
      </c>
    </row>
    <row r="607" spans="1:9" x14ac:dyDescent="0.25">
      <c r="A607" t="s">
        <v>232</v>
      </c>
      <c r="B607" t="s">
        <v>4985</v>
      </c>
      <c r="C607" t="s">
        <v>236</v>
      </c>
      <c r="D607">
        <v>31.990856730000001</v>
      </c>
      <c r="E607" t="s">
        <v>233</v>
      </c>
      <c r="F607">
        <v>120.0811412</v>
      </c>
      <c r="G607" t="s">
        <v>234</v>
      </c>
      <c r="H607">
        <v>52687</v>
      </c>
      <c r="I607" t="s">
        <v>235</v>
      </c>
    </row>
    <row r="608" spans="1:9" x14ac:dyDescent="0.25">
      <c r="A608" t="s">
        <v>232</v>
      </c>
      <c r="B608" t="s">
        <v>4986</v>
      </c>
      <c r="C608" t="s">
        <v>236</v>
      </c>
      <c r="D608">
        <v>31.811434949999999</v>
      </c>
      <c r="E608" t="s">
        <v>233</v>
      </c>
      <c r="F608">
        <v>120.5016095</v>
      </c>
      <c r="G608" t="s">
        <v>234</v>
      </c>
      <c r="H608">
        <v>38490</v>
      </c>
      <c r="I608" t="s">
        <v>235</v>
      </c>
    </row>
    <row r="609" spans="1:9" x14ac:dyDescent="0.25">
      <c r="A609" t="s">
        <v>232</v>
      </c>
      <c r="B609" t="s">
        <v>3438</v>
      </c>
      <c r="C609" t="s">
        <v>236</v>
      </c>
      <c r="D609">
        <v>33.653191329999999</v>
      </c>
      <c r="E609" t="s">
        <v>233</v>
      </c>
      <c r="F609">
        <v>120.1028524</v>
      </c>
      <c r="G609" t="s">
        <v>234</v>
      </c>
      <c r="H609">
        <v>43908</v>
      </c>
      <c r="I609" t="s">
        <v>235</v>
      </c>
    </row>
    <row r="610" spans="1:9" x14ac:dyDescent="0.25">
      <c r="A610" t="s">
        <v>232</v>
      </c>
      <c r="B610" t="s">
        <v>3439</v>
      </c>
      <c r="C610" t="s">
        <v>236</v>
      </c>
      <c r="D610">
        <v>33.447716620000001</v>
      </c>
      <c r="E610" t="s">
        <v>233</v>
      </c>
      <c r="F610">
        <v>120.04395220000001</v>
      </c>
      <c r="G610" t="s">
        <v>234</v>
      </c>
      <c r="H610">
        <v>64381</v>
      </c>
      <c r="I610" t="s">
        <v>235</v>
      </c>
    </row>
    <row r="611" spans="1:9" x14ac:dyDescent="0.25">
      <c r="A611" t="s">
        <v>232</v>
      </c>
      <c r="B611" t="s">
        <v>3131</v>
      </c>
      <c r="C611" t="s">
        <v>236</v>
      </c>
      <c r="D611">
        <v>33.55650292</v>
      </c>
      <c r="E611" t="s">
        <v>233</v>
      </c>
      <c r="F611">
        <v>118.7550447</v>
      </c>
      <c r="G611" t="s">
        <v>234</v>
      </c>
      <c r="H611">
        <v>38877</v>
      </c>
      <c r="I611" t="s">
        <v>235</v>
      </c>
    </row>
    <row r="612" spans="1:9" x14ac:dyDescent="0.25">
      <c r="A612" t="s">
        <v>232</v>
      </c>
      <c r="B612" t="s">
        <v>4987</v>
      </c>
      <c r="C612" t="s">
        <v>236</v>
      </c>
      <c r="D612">
        <v>33.965947409999998</v>
      </c>
      <c r="E612" t="s">
        <v>233</v>
      </c>
      <c r="F612">
        <v>118.44362219999999</v>
      </c>
      <c r="G612" t="s">
        <v>234</v>
      </c>
      <c r="H612">
        <v>18576</v>
      </c>
      <c r="I612" t="s">
        <v>235</v>
      </c>
    </row>
    <row r="613" spans="1:9" x14ac:dyDescent="0.25">
      <c r="A613" t="s">
        <v>232</v>
      </c>
      <c r="B613" t="s">
        <v>4988</v>
      </c>
      <c r="C613" t="s">
        <v>236</v>
      </c>
      <c r="D613">
        <v>31.558892650000001</v>
      </c>
      <c r="E613" t="s">
        <v>233</v>
      </c>
      <c r="F613">
        <v>120.64221999999999</v>
      </c>
      <c r="G613" t="s">
        <v>234</v>
      </c>
      <c r="H613">
        <v>95669</v>
      </c>
      <c r="I613" t="s">
        <v>235</v>
      </c>
    </row>
    <row r="614" spans="1:9" x14ac:dyDescent="0.25">
      <c r="A614" t="s">
        <v>232</v>
      </c>
      <c r="B614" t="s">
        <v>2959</v>
      </c>
      <c r="C614" t="s">
        <v>236</v>
      </c>
      <c r="D614">
        <v>33.367155109999999</v>
      </c>
      <c r="E614" t="s">
        <v>233</v>
      </c>
      <c r="F614">
        <v>118.8719643</v>
      </c>
      <c r="G614" t="s">
        <v>234</v>
      </c>
      <c r="H614">
        <v>7250</v>
      </c>
      <c r="I614" t="s">
        <v>235</v>
      </c>
    </row>
    <row r="615" spans="1:9" x14ac:dyDescent="0.25">
      <c r="A615" t="s">
        <v>232</v>
      </c>
      <c r="B615" t="s">
        <v>3071</v>
      </c>
      <c r="C615" t="s">
        <v>236</v>
      </c>
      <c r="D615">
        <v>32.1321577</v>
      </c>
      <c r="E615" t="s">
        <v>233</v>
      </c>
      <c r="F615">
        <v>121.0312466</v>
      </c>
      <c r="G615" t="s">
        <v>234</v>
      </c>
      <c r="H615">
        <v>39831</v>
      </c>
      <c r="I615" t="s">
        <v>235</v>
      </c>
    </row>
    <row r="616" spans="1:9" x14ac:dyDescent="0.25">
      <c r="A616" t="s">
        <v>232</v>
      </c>
      <c r="B616" t="s">
        <v>3440</v>
      </c>
      <c r="C616" t="s">
        <v>236</v>
      </c>
      <c r="D616">
        <v>33.103259549999997</v>
      </c>
      <c r="E616" t="s">
        <v>233</v>
      </c>
      <c r="F616">
        <v>120.40685190000001</v>
      </c>
      <c r="G616" t="s">
        <v>234</v>
      </c>
      <c r="H616">
        <v>30024</v>
      </c>
      <c r="I616" t="s">
        <v>235</v>
      </c>
    </row>
    <row r="617" spans="1:9" x14ac:dyDescent="0.25">
      <c r="A617" t="s">
        <v>232</v>
      </c>
      <c r="B617" t="s">
        <v>2892</v>
      </c>
      <c r="C617" t="s">
        <v>236</v>
      </c>
      <c r="D617">
        <v>31.956425100000001</v>
      </c>
      <c r="E617" t="s">
        <v>233</v>
      </c>
      <c r="F617">
        <v>119.81868009999999</v>
      </c>
      <c r="G617" t="s">
        <v>234</v>
      </c>
      <c r="H617">
        <v>44474</v>
      </c>
      <c r="I617" t="s">
        <v>235</v>
      </c>
    </row>
    <row r="618" spans="1:9" x14ac:dyDescent="0.25">
      <c r="A618" t="s">
        <v>232</v>
      </c>
      <c r="B618" t="s">
        <v>3271</v>
      </c>
      <c r="C618" t="s">
        <v>236</v>
      </c>
      <c r="D618">
        <v>31.282045969999999</v>
      </c>
      <c r="E618" t="s">
        <v>233</v>
      </c>
      <c r="F618">
        <v>119.556298</v>
      </c>
      <c r="G618" t="s">
        <v>234</v>
      </c>
      <c r="H618">
        <v>25376</v>
      </c>
      <c r="I618" t="s">
        <v>235</v>
      </c>
    </row>
    <row r="619" spans="1:9" x14ac:dyDescent="0.25">
      <c r="A619" t="s">
        <v>232</v>
      </c>
      <c r="B619" t="s">
        <v>3241</v>
      </c>
      <c r="C619" t="s">
        <v>236</v>
      </c>
      <c r="D619">
        <v>32.290373150000001</v>
      </c>
      <c r="E619" t="s">
        <v>233</v>
      </c>
      <c r="F619">
        <v>119.9783058</v>
      </c>
      <c r="G619" t="s">
        <v>234</v>
      </c>
      <c r="H619">
        <v>25186</v>
      </c>
      <c r="I619" t="s">
        <v>235</v>
      </c>
    </row>
    <row r="620" spans="1:9" x14ac:dyDescent="0.25">
      <c r="A620" t="s">
        <v>232</v>
      </c>
      <c r="B620" t="s">
        <v>2893</v>
      </c>
      <c r="C620" t="s">
        <v>236</v>
      </c>
      <c r="D620">
        <v>31.745942379999999</v>
      </c>
      <c r="E620" t="s">
        <v>233</v>
      </c>
      <c r="F620">
        <v>119.3697315</v>
      </c>
      <c r="G620" t="s">
        <v>234</v>
      </c>
      <c r="H620">
        <v>58419</v>
      </c>
      <c r="I620" t="s">
        <v>235</v>
      </c>
    </row>
    <row r="621" spans="1:9" x14ac:dyDescent="0.25">
      <c r="A621" t="s">
        <v>232</v>
      </c>
      <c r="B621" t="s">
        <v>3441</v>
      </c>
      <c r="C621" t="s">
        <v>236</v>
      </c>
      <c r="D621">
        <v>33.314290730000003</v>
      </c>
      <c r="E621" t="s">
        <v>233</v>
      </c>
      <c r="F621">
        <v>119.87840540000001</v>
      </c>
      <c r="G621" t="s">
        <v>234</v>
      </c>
      <c r="H621">
        <v>23366</v>
      </c>
      <c r="I621" t="s">
        <v>235</v>
      </c>
    </row>
    <row r="622" spans="1:9" x14ac:dyDescent="0.25">
      <c r="A622" t="s">
        <v>232</v>
      </c>
      <c r="B622" t="s">
        <v>2894</v>
      </c>
      <c r="C622" t="s">
        <v>236</v>
      </c>
      <c r="D622">
        <v>31.858438939999999</v>
      </c>
      <c r="E622" t="s">
        <v>233</v>
      </c>
      <c r="F622">
        <v>119.8984067</v>
      </c>
      <c r="G622" t="s">
        <v>234</v>
      </c>
      <c r="H622">
        <v>56572</v>
      </c>
      <c r="I622" t="s">
        <v>235</v>
      </c>
    </row>
    <row r="623" spans="1:9" x14ac:dyDescent="0.25">
      <c r="A623" t="s">
        <v>232</v>
      </c>
      <c r="B623" t="s">
        <v>2895</v>
      </c>
      <c r="C623" t="s">
        <v>236</v>
      </c>
      <c r="D623">
        <v>31.476618259999999</v>
      </c>
      <c r="E623" t="s">
        <v>233</v>
      </c>
      <c r="F623">
        <v>120.04936789999999</v>
      </c>
      <c r="G623" t="s">
        <v>234</v>
      </c>
      <c r="H623">
        <v>94705</v>
      </c>
      <c r="I623" t="s">
        <v>235</v>
      </c>
    </row>
    <row r="624" spans="1:9" x14ac:dyDescent="0.25">
      <c r="A624" t="s">
        <v>232</v>
      </c>
      <c r="B624" t="s">
        <v>3442</v>
      </c>
      <c r="C624" t="s">
        <v>236</v>
      </c>
      <c r="D624">
        <v>32.715966399999999</v>
      </c>
      <c r="E624" t="s">
        <v>233</v>
      </c>
      <c r="F624">
        <v>120.6542616</v>
      </c>
      <c r="G624" t="s">
        <v>234</v>
      </c>
      <c r="H624">
        <v>42295</v>
      </c>
      <c r="I624" t="s">
        <v>235</v>
      </c>
    </row>
    <row r="625" spans="1:9" x14ac:dyDescent="0.25">
      <c r="A625" t="s">
        <v>232</v>
      </c>
      <c r="B625" t="s">
        <v>3184</v>
      </c>
      <c r="C625" t="s">
        <v>236</v>
      </c>
      <c r="D625">
        <v>31.224705650000001</v>
      </c>
      <c r="E625" t="s">
        <v>233</v>
      </c>
      <c r="F625">
        <v>120.4832244</v>
      </c>
      <c r="G625" t="s">
        <v>234</v>
      </c>
      <c r="H625">
        <v>78756</v>
      </c>
      <c r="I625" t="s">
        <v>235</v>
      </c>
    </row>
    <row r="626" spans="1:9" x14ac:dyDescent="0.25">
      <c r="A626" t="s">
        <v>232</v>
      </c>
      <c r="B626" t="s">
        <v>2960</v>
      </c>
      <c r="C626" t="s">
        <v>236</v>
      </c>
      <c r="D626">
        <v>33.854542160000001</v>
      </c>
      <c r="E626" t="s">
        <v>233</v>
      </c>
      <c r="F626">
        <v>118.9170295</v>
      </c>
      <c r="G626" t="s">
        <v>234</v>
      </c>
      <c r="H626">
        <v>61450</v>
      </c>
      <c r="I626" t="s">
        <v>235</v>
      </c>
    </row>
    <row r="627" spans="1:9" x14ac:dyDescent="0.25">
      <c r="A627" t="s">
        <v>232</v>
      </c>
      <c r="B627" t="s">
        <v>3272</v>
      </c>
      <c r="C627" t="s">
        <v>236</v>
      </c>
      <c r="D627">
        <v>31.387793649999999</v>
      </c>
      <c r="E627" t="s">
        <v>233</v>
      </c>
      <c r="F627">
        <v>119.61450019999999</v>
      </c>
      <c r="G627" t="s">
        <v>234</v>
      </c>
      <c r="H627">
        <v>83512</v>
      </c>
      <c r="I627" t="s">
        <v>235</v>
      </c>
    </row>
    <row r="628" spans="1:9" x14ac:dyDescent="0.25">
      <c r="A628" t="s">
        <v>232</v>
      </c>
      <c r="B628" t="s">
        <v>3273</v>
      </c>
      <c r="C628" t="s">
        <v>236</v>
      </c>
      <c r="D628">
        <v>31.769667739999999</v>
      </c>
      <c r="E628" t="s">
        <v>233</v>
      </c>
      <c r="F628">
        <v>120.3201547</v>
      </c>
      <c r="G628" t="s">
        <v>234</v>
      </c>
      <c r="H628">
        <v>131040</v>
      </c>
      <c r="I628" t="s">
        <v>235</v>
      </c>
    </row>
    <row r="629" spans="1:9" x14ac:dyDescent="0.25">
      <c r="A629" t="s">
        <v>232</v>
      </c>
      <c r="B629" t="s">
        <v>3348</v>
      </c>
      <c r="C629" t="s">
        <v>236</v>
      </c>
      <c r="D629">
        <v>34.253696959999999</v>
      </c>
      <c r="E629" t="s">
        <v>233</v>
      </c>
      <c r="F629">
        <v>117.4696259</v>
      </c>
      <c r="G629" t="s">
        <v>234</v>
      </c>
      <c r="H629">
        <v>56099</v>
      </c>
      <c r="I629" t="s">
        <v>235</v>
      </c>
    </row>
    <row r="630" spans="1:9" x14ac:dyDescent="0.25">
      <c r="A630" t="s">
        <v>232</v>
      </c>
      <c r="B630" t="s">
        <v>3443</v>
      </c>
      <c r="C630" t="s">
        <v>236</v>
      </c>
      <c r="D630">
        <v>33.380101549999999</v>
      </c>
      <c r="E630" t="s">
        <v>233</v>
      </c>
      <c r="F630">
        <v>119.7191619</v>
      </c>
      <c r="G630" t="s">
        <v>234</v>
      </c>
      <c r="H630">
        <v>25091</v>
      </c>
      <c r="I630" t="s">
        <v>235</v>
      </c>
    </row>
    <row r="631" spans="1:9" x14ac:dyDescent="0.25">
      <c r="A631" t="s">
        <v>232</v>
      </c>
      <c r="B631" t="s">
        <v>3444</v>
      </c>
      <c r="C631" t="s">
        <v>236</v>
      </c>
      <c r="D631">
        <v>33.467997799999999</v>
      </c>
      <c r="E631" t="s">
        <v>233</v>
      </c>
      <c r="F631">
        <v>120.3671492</v>
      </c>
      <c r="G631" t="s">
        <v>234</v>
      </c>
      <c r="H631">
        <v>44352</v>
      </c>
      <c r="I631" t="s">
        <v>235</v>
      </c>
    </row>
    <row r="632" spans="1:9" x14ac:dyDescent="0.25">
      <c r="A632" t="s">
        <v>232</v>
      </c>
      <c r="B632" t="s">
        <v>3132</v>
      </c>
      <c r="C632" t="s">
        <v>236</v>
      </c>
      <c r="D632">
        <v>33.831212069999999</v>
      </c>
      <c r="E632" t="s">
        <v>233</v>
      </c>
      <c r="F632">
        <v>118.3813523</v>
      </c>
      <c r="G632" t="s">
        <v>234</v>
      </c>
      <c r="H632">
        <v>32165</v>
      </c>
      <c r="I632" t="s">
        <v>235</v>
      </c>
    </row>
    <row r="633" spans="1:9" x14ac:dyDescent="0.25">
      <c r="A633" t="s">
        <v>232</v>
      </c>
      <c r="B633" t="s">
        <v>3185</v>
      </c>
      <c r="C633" t="s">
        <v>236</v>
      </c>
      <c r="D633">
        <v>31.502842739999998</v>
      </c>
      <c r="E633" t="s">
        <v>233</v>
      </c>
      <c r="F633">
        <v>120.7483228</v>
      </c>
      <c r="G633" t="s">
        <v>234</v>
      </c>
      <c r="H633">
        <v>53386</v>
      </c>
      <c r="I633" t="s">
        <v>235</v>
      </c>
    </row>
    <row r="634" spans="1:9" x14ac:dyDescent="0.25">
      <c r="A634" t="s">
        <v>232</v>
      </c>
      <c r="B634" t="s">
        <v>3133</v>
      </c>
      <c r="C634" t="s">
        <v>236</v>
      </c>
      <c r="D634">
        <v>33.773226129999998</v>
      </c>
      <c r="E634" t="s">
        <v>233</v>
      </c>
      <c r="F634">
        <v>118.3747486</v>
      </c>
      <c r="G634" t="s">
        <v>234</v>
      </c>
      <c r="H634">
        <v>130894</v>
      </c>
      <c r="I634" t="s">
        <v>235</v>
      </c>
    </row>
    <row r="635" spans="1:9" x14ac:dyDescent="0.25">
      <c r="A635" t="s">
        <v>232</v>
      </c>
      <c r="B635" t="s">
        <v>3134</v>
      </c>
      <c r="C635" t="s">
        <v>236</v>
      </c>
      <c r="D635">
        <v>33.835871879999999</v>
      </c>
      <c r="E635" t="s">
        <v>233</v>
      </c>
      <c r="F635">
        <v>118.4883603</v>
      </c>
      <c r="G635" t="s">
        <v>234</v>
      </c>
      <c r="H635">
        <v>23442</v>
      </c>
      <c r="I635" t="s">
        <v>235</v>
      </c>
    </row>
    <row r="636" spans="1:9" x14ac:dyDescent="0.25">
      <c r="A636" t="s">
        <v>232</v>
      </c>
      <c r="B636" t="s">
        <v>3007</v>
      </c>
      <c r="C636" t="s">
        <v>236</v>
      </c>
      <c r="D636">
        <v>34.31125712</v>
      </c>
      <c r="E636" t="s">
        <v>233</v>
      </c>
      <c r="F636">
        <v>119.4440007</v>
      </c>
      <c r="G636" t="s">
        <v>234</v>
      </c>
      <c r="H636">
        <v>77723</v>
      </c>
      <c r="I636" t="s">
        <v>235</v>
      </c>
    </row>
    <row r="637" spans="1:9" x14ac:dyDescent="0.25">
      <c r="A637" t="s">
        <v>232</v>
      </c>
      <c r="B637" t="s">
        <v>3274</v>
      </c>
      <c r="C637" t="s">
        <v>236</v>
      </c>
      <c r="D637">
        <v>31.62936955</v>
      </c>
      <c r="E637" t="s">
        <v>233</v>
      </c>
      <c r="F637">
        <v>120.5436291</v>
      </c>
      <c r="G637" t="s">
        <v>234</v>
      </c>
      <c r="H637">
        <v>53265</v>
      </c>
      <c r="I637" t="s">
        <v>235</v>
      </c>
    </row>
    <row r="638" spans="1:9" x14ac:dyDescent="0.25">
      <c r="A638" t="s">
        <v>232</v>
      </c>
      <c r="B638" t="s">
        <v>3013</v>
      </c>
      <c r="C638" t="s">
        <v>236</v>
      </c>
      <c r="D638">
        <v>31.322125610000001</v>
      </c>
      <c r="E638" t="s">
        <v>233</v>
      </c>
      <c r="F638">
        <v>118.79676069999999</v>
      </c>
      <c r="G638" t="s">
        <v>234</v>
      </c>
      <c r="H638">
        <v>65768</v>
      </c>
      <c r="I638" t="s">
        <v>235</v>
      </c>
    </row>
    <row r="639" spans="1:9" x14ac:dyDescent="0.25">
      <c r="A639" t="s">
        <v>232</v>
      </c>
      <c r="B639" t="s">
        <v>594</v>
      </c>
      <c r="C639" t="s">
        <v>236</v>
      </c>
      <c r="D639">
        <v>32.526013659999997</v>
      </c>
      <c r="E639" t="s">
        <v>233</v>
      </c>
      <c r="F639">
        <v>120.9781643</v>
      </c>
      <c r="G639" t="s">
        <v>234</v>
      </c>
      <c r="H639">
        <v>71181</v>
      </c>
      <c r="I639" t="s">
        <v>235</v>
      </c>
    </row>
    <row r="640" spans="1:9" x14ac:dyDescent="0.25">
      <c r="A640" t="s">
        <v>232</v>
      </c>
      <c r="B640" t="s">
        <v>3445</v>
      </c>
      <c r="C640" t="s">
        <v>236</v>
      </c>
      <c r="D640">
        <v>33.608681949999998</v>
      </c>
      <c r="E640" t="s">
        <v>233</v>
      </c>
      <c r="F640">
        <v>120.3485661</v>
      </c>
      <c r="G640" t="s">
        <v>234</v>
      </c>
      <c r="H640">
        <v>27387</v>
      </c>
      <c r="I640" t="s">
        <v>235</v>
      </c>
    </row>
    <row r="641" spans="1:9" x14ac:dyDescent="0.25">
      <c r="A641" t="s">
        <v>232</v>
      </c>
      <c r="B641" t="s">
        <v>3503</v>
      </c>
      <c r="C641" t="s">
        <v>236</v>
      </c>
      <c r="D641">
        <v>32.420962940000003</v>
      </c>
      <c r="E641" t="s">
        <v>233</v>
      </c>
      <c r="F641">
        <v>119.3208669</v>
      </c>
      <c r="G641" t="s">
        <v>234</v>
      </c>
      <c r="H641">
        <v>22338</v>
      </c>
      <c r="I641" t="s">
        <v>235</v>
      </c>
    </row>
    <row r="642" spans="1:9" x14ac:dyDescent="0.25">
      <c r="A642" t="s">
        <v>232</v>
      </c>
      <c r="B642" t="s">
        <v>3275</v>
      </c>
      <c r="C642" t="s">
        <v>236</v>
      </c>
      <c r="D642">
        <v>31.59083833</v>
      </c>
      <c r="E642" t="s">
        <v>233</v>
      </c>
      <c r="F642">
        <v>120.098325</v>
      </c>
      <c r="G642" t="s">
        <v>234</v>
      </c>
      <c r="H642">
        <v>41976</v>
      </c>
      <c r="I642" t="s">
        <v>235</v>
      </c>
    </row>
    <row r="643" spans="1:9" x14ac:dyDescent="0.25">
      <c r="A643" t="s">
        <v>232</v>
      </c>
      <c r="B643" t="s">
        <v>3186</v>
      </c>
      <c r="C643" t="s">
        <v>236</v>
      </c>
      <c r="D643">
        <v>31.884517580000001</v>
      </c>
      <c r="E643" t="s">
        <v>233</v>
      </c>
      <c r="F643">
        <v>120.54727490000001</v>
      </c>
      <c r="G643" t="s">
        <v>234</v>
      </c>
      <c r="H643">
        <v>419261</v>
      </c>
      <c r="I643" t="s">
        <v>235</v>
      </c>
    </row>
    <row r="644" spans="1:9" x14ac:dyDescent="0.25">
      <c r="A644" t="s">
        <v>232</v>
      </c>
      <c r="B644" t="s">
        <v>3504</v>
      </c>
      <c r="C644" t="s">
        <v>236</v>
      </c>
      <c r="D644">
        <v>32.539883089999996</v>
      </c>
      <c r="E644" t="s">
        <v>233</v>
      </c>
      <c r="F644">
        <v>119.3170537</v>
      </c>
      <c r="G644" t="s">
        <v>234</v>
      </c>
      <c r="H644">
        <v>20930</v>
      </c>
      <c r="I644" t="s">
        <v>235</v>
      </c>
    </row>
    <row r="645" spans="1:9" x14ac:dyDescent="0.25">
      <c r="A645" t="s">
        <v>232</v>
      </c>
      <c r="B645" t="s">
        <v>3349</v>
      </c>
      <c r="C645" t="s">
        <v>236</v>
      </c>
      <c r="D645">
        <v>34.883820649999997</v>
      </c>
      <c r="E645" t="s">
        <v>233</v>
      </c>
      <c r="F645">
        <v>116.87330489999999</v>
      </c>
      <c r="G645" t="s">
        <v>234</v>
      </c>
      <c r="H645">
        <v>53417</v>
      </c>
      <c r="I645" t="s">
        <v>235</v>
      </c>
    </row>
    <row r="646" spans="1:9" x14ac:dyDescent="0.25">
      <c r="A646" t="s">
        <v>232</v>
      </c>
      <c r="B646" t="s">
        <v>3276</v>
      </c>
      <c r="C646" t="s">
        <v>236</v>
      </c>
      <c r="D646">
        <v>31.502535460000001</v>
      </c>
      <c r="E646" t="s">
        <v>233</v>
      </c>
      <c r="F646">
        <v>119.61940180000001</v>
      </c>
      <c r="G646" t="s">
        <v>234</v>
      </c>
      <c r="H646">
        <v>39750</v>
      </c>
      <c r="I646" t="s">
        <v>235</v>
      </c>
    </row>
    <row r="647" spans="1:9" x14ac:dyDescent="0.25">
      <c r="A647" t="s">
        <v>232</v>
      </c>
      <c r="B647" t="s">
        <v>3446</v>
      </c>
      <c r="C647" t="s">
        <v>236</v>
      </c>
      <c r="D647">
        <v>33.862917879999998</v>
      </c>
      <c r="E647" t="s">
        <v>233</v>
      </c>
      <c r="F647">
        <v>119.631725</v>
      </c>
      <c r="G647" t="s">
        <v>234</v>
      </c>
      <c r="H647">
        <v>39294</v>
      </c>
      <c r="I647" t="s">
        <v>235</v>
      </c>
    </row>
    <row r="648" spans="1:9" x14ac:dyDescent="0.25">
      <c r="A648" t="s">
        <v>232</v>
      </c>
      <c r="B648" t="s">
        <v>3447</v>
      </c>
      <c r="C648" t="s">
        <v>236</v>
      </c>
      <c r="D648">
        <v>33.351249260000003</v>
      </c>
      <c r="E648" t="s">
        <v>233</v>
      </c>
      <c r="F648">
        <v>119.7671996</v>
      </c>
      <c r="G648" t="s">
        <v>234</v>
      </c>
      <c r="H648">
        <v>28969</v>
      </c>
      <c r="I648" t="s">
        <v>235</v>
      </c>
    </row>
    <row r="649" spans="1:9" x14ac:dyDescent="0.25">
      <c r="A649" t="s">
        <v>232</v>
      </c>
      <c r="B649" t="s">
        <v>3135</v>
      </c>
      <c r="C649" t="s">
        <v>236</v>
      </c>
      <c r="D649">
        <v>34.161162709999999</v>
      </c>
      <c r="E649" t="s">
        <v>233</v>
      </c>
      <c r="F649">
        <v>118.5668975</v>
      </c>
      <c r="G649" t="s">
        <v>234</v>
      </c>
      <c r="H649">
        <v>45511</v>
      </c>
      <c r="I649" t="s">
        <v>235</v>
      </c>
    </row>
    <row r="650" spans="1:9" x14ac:dyDescent="0.25">
      <c r="A650" t="s">
        <v>232</v>
      </c>
      <c r="B650" t="s">
        <v>3535</v>
      </c>
      <c r="C650" t="s">
        <v>236</v>
      </c>
      <c r="D650">
        <v>31.924644839999999</v>
      </c>
      <c r="E650" t="s">
        <v>233</v>
      </c>
      <c r="F650">
        <v>119.47683069999999</v>
      </c>
      <c r="G650" t="s">
        <v>234</v>
      </c>
      <c r="H650">
        <v>66585</v>
      </c>
      <c r="I650" t="s">
        <v>235</v>
      </c>
    </row>
    <row r="651" spans="1:9" x14ac:dyDescent="0.25">
      <c r="A651" t="s">
        <v>232</v>
      </c>
      <c r="B651" t="s">
        <v>3008</v>
      </c>
      <c r="C651" t="s">
        <v>236</v>
      </c>
      <c r="D651">
        <v>34.457401750000002</v>
      </c>
      <c r="E651" t="s">
        <v>233</v>
      </c>
      <c r="F651">
        <v>119.7700285</v>
      </c>
      <c r="G651" t="s">
        <v>234</v>
      </c>
      <c r="H651">
        <v>9386</v>
      </c>
      <c r="I651" t="s">
        <v>235</v>
      </c>
    </row>
    <row r="652" spans="1:9" x14ac:dyDescent="0.25">
      <c r="A652" t="s">
        <v>232</v>
      </c>
      <c r="B652" t="s">
        <v>3350</v>
      </c>
      <c r="C652" t="s">
        <v>236</v>
      </c>
      <c r="D652">
        <v>34.491113820000002</v>
      </c>
      <c r="E652" t="s">
        <v>233</v>
      </c>
      <c r="F652">
        <v>117.6799417</v>
      </c>
      <c r="G652" t="s">
        <v>234</v>
      </c>
      <c r="H652">
        <v>25714</v>
      </c>
      <c r="I652" t="s">
        <v>235</v>
      </c>
    </row>
    <row r="653" spans="1:9" x14ac:dyDescent="0.25">
      <c r="A653" t="s">
        <v>232</v>
      </c>
      <c r="B653" t="s">
        <v>2896</v>
      </c>
      <c r="C653" t="s">
        <v>236</v>
      </c>
      <c r="D653">
        <v>31.707890209999999</v>
      </c>
      <c r="E653" t="s">
        <v>233</v>
      </c>
      <c r="F653">
        <v>120.0521437</v>
      </c>
      <c r="G653" t="s">
        <v>234</v>
      </c>
      <c r="H653">
        <v>100065</v>
      </c>
      <c r="I653" t="s">
        <v>235</v>
      </c>
    </row>
    <row r="654" spans="1:9" x14ac:dyDescent="0.25">
      <c r="A654" t="s">
        <v>232</v>
      </c>
      <c r="B654" t="s">
        <v>3351</v>
      </c>
      <c r="C654" t="s">
        <v>236</v>
      </c>
      <c r="D654">
        <v>34.08055581</v>
      </c>
      <c r="E654" t="s">
        <v>233</v>
      </c>
      <c r="F654">
        <v>117.7778313</v>
      </c>
      <c r="G654" t="s">
        <v>234</v>
      </c>
      <c r="H654">
        <v>65897</v>
      </c>
      <c r="I654" t="s">
        <v>235</v>
      </c>
    </row>
    <row r="655" spans="1:9" x14ac:dyDescent="0.25">
      <c r="A655" t="s">
        <v>232</v>
      </c>
      <c r="B655" t="s">
        <v>3536</v>
      </c>
      <c r="C655" t="s">
        <v>236</v>
      </c>
      <c r="D655">
        <v>32.157543609999998</v>
      </c>
      <c r="E655" t="s">
        <v>233</v>
      </c>
      <c r="F655">
        <v>119.7649749</v>
      </c>
      <c r="G655" t="s">
        <v>234</v>
      </c>
      <c r="H655">
        <v>44703</v>
      </c>
      <c r="I655" t="s">
        <v>235</v>
      </c>
    </row>
    <row r="656" spans="1:9" x14ac:dyDescent="0.25">
      <c r="A656" t="s">
        <v>232</v>
      </c>
      <c r="B656" t="s">
        <v>3352</v>
      </c>
      <c r="C656" t="s">
        <v>236</v>
      </c>
      <c r="D656">
        <v>34.220032869999997</v>
      </c>
      <c r="E656" t="s">
        <v>233</v>
      </c>
      <c r="F656">
        <v>118.0863373</v>
      </c>
      <c r="G656" t="s">
        <v>234</v>
      </c>
      <c r="H656">
        <v>60668</v>
      </c>
      <c r="I656" t="s">
        <v>235</v>
      </c>
    </row>
    <row r="657" spans="1:9" x14ac:dyDescent="0.25">
      <c r="A657" t="s">
        <v>232</v>
      </c>
      <c r="B657" t="s">
        <v>3242</v>
      </c>
      <c r="C657" t="s">
        <v>236</v>
      </c>
      <c r="D657">
        <v>32.186295110000003</v>
      </c>
      <c r="E657" t="s">
        <v>233</v>
      </c>
      <c r="F657">
        <v>120.0808699</v>
      </c>
      <c r="G657" t="s">
        <v>234</v>
      </c>
      <c r="H657">
        <v>47992</v>
      </c>
      <c r="I657" t="s">
        <v>235</v>
      </c>
    </row>
    <row r="658" spans="1:9" x14ac:dyDescent="0.25">
      <c r="A658" t="s">
        <v>232</v>
      </c>
      <c r="B658" t="s">
        <v>3072</v>
      </c>
      <c r="C658" t="s">
        <v>236</v>
      </c>
      <c r="D658">
        <v>32.404728669999997</v>
      </c>
      <c r="E658" t="s">
        <v>233</v>
      </c>
      <c r="F658">
        <v>120.3354535</v>
      </c>
      <c r="G658" t="s">
        <v>234</v>
      </c>
      <c r="H658">
        <v>49760</v>
      </c>
      <c r="I658" t="s">
        <v>235</v>
      </c>
    </row>
    <row r="659" spans="1:9" x14ac:dyDescent="0.25">
      <c r="A659" t="s">
        <v>232</v>
      </c>
      <c r="B659" t="s">
        <v>3243</v>
      </c>
      <c r="C659" t="s">
        <v>236</v>
      </c>
      <c r="D659">
        <v>32.39126856</v>
      </c>
      <c r="E659" t="s">
        <v>233</v>
      </c>
      <c r="F659">
        <v>119.9286001</v>
      </c>
      <c r="G659" t="s">
        <v>234</v>
      </c>
      <c r="H659">
        <v>22283</v>
      </c>
      <c r="I659" t="s">
        <v>235</v>
      </c>
    </row>
    <row r="660" spans="1:9" x14ac:dyDescent="0.25">
      <c r="A660" t="s">
        <v>232</v>
      </c>
      <c r="B660" t="s">
        <v>3448</v>
      </c>
      <c r="C660" t="s">
        <v>236</v>
      </c>
      <c r="D660">
        <v>33.550031240000003</v>
      </c>
      <c r="E660" t="s">
        <v>233</v>
      </c>
      <c r="F660">
        <v>119.6036859</v>
      </c>
      <c r="G660" t="s">
        <v>234</v>
      </c>
      <c r="H660">
        <v>69464</v>
      </c>
      <c r="I660" t="s">
        <v>235</v>
      </c>
    </row>
    <row r="661" spans="1:9" x14ac:dyDescent="0.25">
      <c r="A661" t="s">
        <v>232</v>
      </c>
      <c r="B661" t="s">
        <v>3505</v>
      </c>
      <c r="C661" t="s">
        <v>236</v>
      </c>
      <c r="D661">
        <v>32.48253502</v>
      </c>
      <c r="E661" t="s">
        <v>233</v>
      </c>
      <c r="F661">
        <v>119.6804777</v>
      </c>
      <c r="G661" t="s">
        <v>234</v>
      </c>
      <c r="H661">
        <v>46778</v>
      </c>
      <c r="I661" t="s">
        <v>235</v>
      </c>
    </row>
    <row r="662" spans="1:9" x14ac:dyDescent="0.25">
      <c r="A662" t="s">
        <v>232</v>
      </c>
      <c r="B662" t="s">
        <v>2961</v>
      </c>
      <c r="C662" t="s">
        <v>236</v>
      </c>
      <c r="D662">
        <v>33.016207649999998</v>
      </c>
      <c r="E662" t="s">
        <v>233</v>
      </c>
      <c r="F662">
        <v>119.17007409999999</v>
      </c>
      <c r="G662" t="s">
        <v>234</v>
      </c>
      <c r="H662">
        <v>33376</v>
      </c>
      <c r="I662" t="s">
        <v>235</v>
      </c>
    </row>
    <row r="663" spans="1:9" x14ac:dyDescent="0.25">
      <c r="A663" t="s">
        <v>232</v>
      </c>
      <c r="B663" t="s">
        <v>3073</v>
      </c>
      <c r="C663" t="s">
        <v>236</v>
      </c>
      <c r="D663">
        <v>31.702710679999999</v>
      </c>
      <c r="E663" t="s">
        <v>233</v>
      </c>
      <c r="F663">
        <v>121.8663504</v>
      </c>
      <c r="G663" t="s">
        <v>234</v>
      </c>
      <c r="H663">
        <v>72326</v>
      </c>
      <c r="I663" t="s">
        <v>235</v>
      </c>
    </row>
    <row r="664" spans="1:9" x14ac:dyDescent="0.25">
      <c r="A664" t="s">
        <v>232</v>
      </c>
      <c r="B664" t="s">
        <v>3009</v>
      </c>
      <c r="C664" t="s">
        <v>236</v>
      </c>
      <c r="D664">
        <v>34.32795788</v>
      </c>
      <c r="E664" t="s">
        <v>233</v>
      </c>
      <c r="F664">
        <v>119.2430954</v>
      </c>
      <c r="G664" t="s">
        <v>234</v>
      </c>
      <c r="H664">
        <v>137235</v>
      </c>
      <c r="I664" t="s">
        <v>235</v>
      </c>
    </row>
    <row r="665" spans="1:9" x14ac:dyDescent="0.25">
      <c r="A665" t="s">
        <v>232</v>
      </c>
      <c r="B665" t="s">
        <v>3353</v>
      </c>
      <c r="C665" t="s">
        <v>236</v>
      </c>
      <c r="D665">
        <v>34.260644589999998</v>
      </c>
      <c r="E665" t="s">
        <v>233</v>
      </c>
      <c r="F665">
        <v>117.874326</v>
      </c>
      <c r="G665" t="s">
        <v>234</v>
      </c>
      <c r="H665">
        <v>28002</v>
      </c>
      <c r="I665" t="s">
        <v>235</v>
      </c>
    </row>
    <row r="666" spans="1:9" x14ac:dyDescent="0.25">
      <c r="A666" t="s">
        <v>232</v>
      </c>
      <c r="B666" t="s">
        <v>3136</v>
      </c>
      <c r="C666" t="s">
        <v>236</v>
      </c>
      <c r="D666">
        <v>34.076855190000003</v>
      </c>
      <c r="E666" t="s">
        <v>233</v>
      </c>
      <c r="F666">
        <v>119.1096039</v>
      </c>
      <c r="G666" t="s">
        <v>234</v>
      </c>
      <c r="H666">
        <v>55153</v>
      </c>
      <c r="I666" t="s">
        <v>235</v>
      </c>
    </row>
    <row r="667" spans="1:9" x14ac:dyDescent="0.25">
      <c r="A667" t="s">
        <v>232</v>
      </c>
      <c r="B667" t="s">
        <v>3354</v>
      </c>
      <c r="C667" t="s">
        <v>236</v>
      </c>
      <c r="D667">
        <v>34.15064993</v>
      </c>
      <c r="E667" t="s">
        <v>233</v>
      </c>
      <c r="F667">
        <v>117.5294689</v>
      </c>
      <c r="G667" t="s">
        <v>234</v>
      </c>
      <c r="H667">
        <v>34968</v>
      </c>
      <c r="I667" t="s">
        <v>235</v>
      </c>
    </row>
    <row r="668" spans="1:9" x14ac:dyDescent="0.25">
      <c r="A668" t="s">
        <v>232</v>
      </c>
      <c r="B668" t="s">
        <v>3244</v>
      </c>
      <c r="C668" t="s">
        <v>236</v>
      </c>
      <c r="D668">
        <v>32.226058530000003</v>
      </c>
      <c r="E668" t="s">
        <v>233</v>
      </c>
      <c r="F668">
        <v>119.9096038</v>
      </c>
      <c r="G668" t="s">
        <v>234</v>
      </c>
      <c r="H668">
        <v>33985</v>
      </c>
      <c r="I668" t="s">
        <v>235</v>
      </c>
    </row>
    <row r="669" spans="1:9" x14ac:dyDescent="0.25">
      <c r="A669" t="s">
        <v>232</v>
      </c>
      <c r="B669" t="s">
        <v>3245</v>
      </c>
      <c r="C669" t="s">
        <v>236</v>
      </c>
      <c r="D669">
        <v>33.031691979999998</v>
      </c>
      <c r="E669" t="s">
        <v>233</v>
      </c>
      <c r="F669">
        <v>120.1589529</v>
      </c>
      <c r="G669" t="s">
        <v>234</v>
      </c>
      <c r="H669">
        <v>36246</v>
      </c>
      <c r="I669" t="s">
        <v>235</v>
      </c>
    </row>
    <row r="670" spans="1:9" x14ac:dyDescent="0.25">
      <c r="A670" t="s">
        <v>232</v>
      </c>
      <c r="B670" t="s">
        <v>3537</v>
      </c>
      <c r="C670" t="s">
        <v>236</v>
      </c>
      <c r="D670">
        <v>32.14040662</v>
      </c>
      <c r="E670" t="s">
        <v>233</v>
      </c>
      <c r="F670">
        <v>119.8244394</v>
      </c>
      <c r="G670" t="s">
        <v>234</v>
      </c>
      <c r="H670">
        <v>42663</v>
      </c>
      <c r="I670" t="s">
        <v>235</v>
      </c>
    </row>
    <row r="671" spans="1:9" x14ac:dyDescent="0.25">
      <c r="A671" t="s">
        <v>232</v>
      </c>
      <c r="B671" t="s">
        <v>3074</v>
      </c>
      <c r="C671" t="s">
        <v>236</v>
      </c>
      <c r="D671">
        <v>32.419591699999998</v>
      </c>
      <c r="E671" t="s">
        <v>233</v>
      </c>
      <c r="F671">
        <v>120.4595302</v>
      </c>
      <c r="G671" t="s">
        <v>234</v>
      </c>
      <c r="H671">
        <v>43115</v>
      </c>
      <c r="I671" t="s">
        <v>235</v>
      </c>
    </row>
    <row r="672" spans="1:9" x14ac:dyDescent="0.25">
      <c r="A672" t="s">
        <v>232</v>
      </c>
      <c r="B672" t="s">
        <v>3246</v>
      </c>
      <c r="C672" t="s">
        <v>236</v>
      </c>
      <c r="D672">
        <v>32.330510750000002</v>
      </c>
      <c r="E672" t="s">
        <v>233</v>
      </c>
      <c r="F672">
        <v>120.1882329</v>
      </c>
      <c r="G672" t="s">
        <v>234</v>
      </c>
      <c r="H672">
        <v>30055</v>
      </c>
      <c r="I672" t="s">
        <v>235</v>
      </c>
    </row>
    <row r="673" spans="1:9" x14ac:dyDescent="0.25">
      <c r="A673" t="s">
        <v>232</v>
      </c>
      <c r="B673" t="s">
        <v>3075</v>
      </c>
      <c r="C673" t="s">
        <v>236</v>
      </c>
      <c r="D673">
        <v>32.462382669999997</v>
      </c>
      <c r="E673" t="s">
        <v>233</v>
      </c>
      <c r="F673">
        <v>120.7541052</v>
      </c>
      <c r="G673" t="s">
        <v>234</v>
      </c>
      <c r="H673">
        <v>54658</v>
      </c>
      <c r="I673" t="s">
        <v>235</v>
      </c>
    </row>
    <row r="674" spans="1:9" x14ac:dyDescent="0.25">
      <c r="A674" t="s">
        <v>232</v>
      </c>
      <c r="B674" t="s">
        <v>3076</v>
      </c>
      <c r="C674" t="s">
        <v>236</v>
      </c>
      <c r="D674">
        <v>31.996380089999999</v>
      </c>
      <c r="E674" t="s">
        <v>233</v>
      </c>
      <c r="F674">
        <v>121.3483162</v>
      </c>
      <c r="G674" t="s">
        <v>234</v>
      </c>
      <c r="H674">
        <v>48923</v>
      </c>
      <c r="I674" t="s">
        <v>235</v>
      </c>
    </row>
    <row r="675" spans="1:9" x14ac:dyDescent="0.25">
      <c r="A675" t="s">
        <v>232</v>
      </c>
      <c r="B675" t="s">
        <v>3247</v>
      </c>
      <c r="C675" t="s">
        <v>236</v>
      </c>
      <c r="D675">
        <v>32.650001860000003</v>
      </c>
      <c r="E675" t="s">
        <v>233</v>
      </c>
      <c r="F675">
        <v>119.9819277</v>
      </c>
      <c r="G675" t="s">
        <v>234</v>
      </c>
      <c r="H675">
        <v>39429</v>
      </c>
      <c r="I675" t="s">
        <v>235</v>
      </c>
    </row>
    <row r="676" spans="1:9" x14ac:dyDescent="0.25">
      <c r="A676" t="s">
        <v>232</v>
      </c>
      <c r="B676" t="s">
        <v>3277</v>
      </c>
      <c r="C676" t="s">
        <v>236</v>
      </c>
      <c r="D676">
        <v>31.80511813</v>
      </c>
      <c r="E676" t="s">
        <v>233</v>
      </c>
      <c r="F676">
        <v>120.21271299999999</v>
      </c>
      <c r="G676" t="s">
        <v>234</v>
      </c>
      <c r="H676">
        <v>45673</v>
      </c>
      <c r="I676" t="s">
        <v>235</v>
      </c>
    </row>
    <row r="677" spans="1:9" x14ac:dyDescent="0.25">
      <c r="A677" t="s">
        <v>232</v>
      </c>
      <c r="B677" t="s">
        <v>3077</v>
      </c>
      <c r="C677" t="s">
        <v>236</v>
      </c>
      <c r="D677">
        <v>34.096252970000002</v>
      </c>
      <c r="E677" t="s">
        <v>233</v>
      </c>
      <c r="F677">
        <v>118.5928029</v>
      </c>
      <c r="G677" t="s">
        <v>234</v>
      </c>
      <c r="H677">
        <v>38943</v>
      </c>
      <c r="I677" t="s">
        <v>235</v>
      </c>
    </row>
    <row r="678" spans="1:9" x14ac:dyDescent="0.25">
      <c r="A678" t="s">
        <v>232</v>
      </c>
      <c r="B678" t="s">
        <v>3077</v>
      </c>
      <c r="C678" t="s">
        <v>236</v>
      </c>
      <c r="D678">
        <v>31.946924169999999</v>
      </c>
      <c r="E678" t="s">
        <v>233</v>
      </c>
      <c r="F678">
        <v>121.4281909</v>
      </c>
      <c r="G678" t="s">
        <v>234</v>
      </c>
      <c r="H678">
        <v>86172</v>
      </c>
      <c r="I678" t="s">
        <v>235</v>
      </c>
    </row>
    <row r="679" spans="1:9" x14ac:dyDescent="0.25">
      <c r="A679" t="s">
        <v>232</v>
      </c>
      <c r="B679" t="s">
        <v>3506</v>
      </c>
      <c r="C679" t="s">
        <v>236</v>
      </c>
      <c r="D679">
        <v>32.419525970000002</v>
      </c>
      <c r="E679" t="s">
        <v>233</v>
      </c>
      <c r="F679">
        <v>119.0939107</v>
      </c>
      <c r="G679" t="s">
        <v>234</v>
      </c>
      <c r="H679">
        <v>51476</v>
      </c>
      <c r="I679" t="s">
        <v>235</v>
      </c>
    </row>
    <row r="680" spans="1:9" x14ac:dyDescent="0.25">
      <c r="A680" t="s">
        <v>232</v>
      </c>
      <c r="B680" t="s">
        <v>2962</v>
      </c>
      <c r="C680" t="s">
        <v>236</v>
      </c>
      <c r="D680">
        <v>33.69960485</v>
      </c>
      <c r="E680" t="s">
        <v>233</v>
      </c>
      <c r="F680">
        <v>118.8751809</v>
      </c>
      <c r="G680" t="s">
        <v>234</v>
      </c>
      <c r="H680">
        <v>71168</v>
      </c>
      <c r="I680" t="s">
        <v>235</v>
      </c>
    </row>
    <row r="681" spans="1:9" x14ac:dyDescent="0.25">
      <c r="A681" t="s">
        <v>232</v>
      </c>
      <c r="B681" t="s">
        <v>3449</v>
      </c>
      <c r="C681" t="s">
        <v>236</v>
      </c>
      <c r="D681">
        <v>34.093592270000002</v>
      </c>
      <c r="E681" t="s">
        <v>233</v>
      </c>
      <c r="F681">
        <v>119.7482906</v>
      </c>
      <c r="G681" t="s">
        <v>234</v>
      </c>
      <c r="H681">
        <v>58247</v>
      </c>
      <c r="I681" t="s">
        <v>235</v>
      </c>
    </row>
    <row r="682" spans="1:9" x14ac:dyDescent="0.25">
      <c r="A682" t="s">
        <v>232</v>
      </c>
      <c r="B682" t="s">
        <v>3187</v>
      </c>
      <c r="C682" t="s">
        <v>236</v>
      </c>
      <c r="D682">
        <v>31.38174472</v>
      </c>
      <c r="E682" t="s">
        <v>233</v>
      </c>
      <c r="F682">
        <v>120.9147662</v>
      </c>
      <c r="G682" t="s">
        <v>234</v>
      </c>
      <c r="H682">
        <v>467789</v>
      </c>
      <c r="I682" t="s">
        <v>235</v>
      </c>
    </row>
    <row r="683" spans="1:9" x14ac:dyDescent="0.25">
      <c r="A683" t="s">
        <v>232</v>
      </c>
      <c r="B683" t="s">
        <v>3248</v>
      </c>
      <c r="C683" t="s">
        <v>236</v>
      </c>
      <c r="D683">
        <v>32.598838550000004</v>
      </c>
      <c r="E683" t="s">
        <v>233</v>
      </c>
      <c r="F683">
        <v>119.9714355</v>
      </c>
      <c r="G683" t="s">
        <v>234</v>
      </c>
      <c r="H683">
        <v>31879</v>
      </c>
      <c r="I683" t="s">
        <v>235</v>
      </c>
    </row>
    <row r="684" spans="1:9" x14ac:dyDescent="0.25">
      <c r="A684" t="s">
        <v>232</v>
      </c>
      <c r="B684" t="s">
        <v>3137</v>
      </c>
      <c r="C684" t="s">
        <v>236</v>
      </c>
      <c r="D684">
        <v>34.077162389999998</v>
      </c>
      <c r="E684" t="s">
        <v>233</v>
      </c>
      <c r="F684">
        <v>118.1688477</v>
      </c>
      <c r="G684" t="s">
        <v>234</v>
      </c>
      <c r="H684">
        <v>41916</v>
      </c>
      <c r="I684" t="s">
        <v>235</v>
      </c>
    </row>
    <row r="685" spans="1:9" x14ac:dyDescent="0.25">
      <c r="A685" t="s">
        <v>232</v>
      </c>
      <c r="B685" t="s">
        <v>3355</v>
      </c>
      <c r="C685" t="s">
        <v>236</v>
      </c>
      <c r="D685">
        <v>34.161618689999997</v>
      </c>
      <c r="E685" t="s">
        <v>233</v>
      </c>
      <c r="F685">
        <v>117.7786222</v>
      </c>
      <c r="G685" t="s">
        <v>234</v>
      </c>
      <c r="H685">
        <v>38164</v>
      </c>
      <c r="I685" t="s">
        <v>235</v>
      </c>
    </row>
    <row r="686" spans="1:9" x14ac:dyDescent="0.25">
      <c r="A686" t="s">
        <v>232</v>
      </c>
      <c r="B686" t="s">
        <v>4989</v>
      </c>
      <c r="C686" t="s">
        <v>236</v>
      </c>
      <c r="D686">
        <v>34.19632738</v>
      </c>
      <c r="E686" t="s">
        <v>233</v>
      </c>
      <c r="F686">
        <v>119.30368850000001</v>
      </c>
      <c r="G686" t="s">
        <v>234</v>
      </c>
      <c r="H686">
        <v>27239</v>
      </c>
      <c r="I686" t="s">
        <v>235</v>
      </c>
    </row>
    <row r="687" spans="1:9" x14ac:dyDescent="0.25">
      <c r="A687" t="s">
        <v>232</v>
      </c>
      <c r="B687" t="s">
        <v>4990</v>
      </c>
      <c r="C687" t="s">
        <v>236</v>
      </c>
      <c r="D687">
        <v>32.411003890000003</v>
      </c>
      <c r="E687" t="s">
        <v>233</v>
      </c>
      <c r="F687">
        <v>120.0575595</v>
      </c>
      <c r="G687" t="s">
        <v>234</v>
      </c>
      <c r="H687">
        <v>66234</v>
      </c>
      <c r="I687" t="s">
        <v>235</v>
      </c>
    </row>
    <row r="688" spans="1:9" x14ac:dyDescent="0.25">
      <c r="A688" t="s">
        <v>232</v>
      </c>
      <c r="B688" t="s">
        <v>3249</v>
      </c>
      <c r="C688" t="s">
        <v>236</v>
      </c>
      <c r="D688">
        <v>32.783692510000002</v>
      </c>
      <c r="E688" t="s">
        <v>233</v>
      </c>
      <c r="F688">
        <v>120.13704389999999</v>
      </c>
      <c r="G688" t="s">
        <v>234</v>
      </c>
      <c r="H688">
        <v>52050</v>
      </c>
      <c r="I688" t="s">
        <v>235</v>
      </c>
    </row>
    <row r="689" spans="1:9" x14ac:dyDescent="0.25">
      <c r="A689" t="s">
        <v>232</v>
      </c>
      <c r="B689" t="s">
        <v>3356</v>
      </c>
      <c r="C689" t="s">
        <v>236</v>
      </c>
      <c r="D689">
        <v>34.165839259999998</v>
      </c>
      <c r="E689" t="s">
        <v>233</v>
      </c>
      <c r="F689">
        <v>117.3826325</v>
      </c>
      <c r="G689" t="s">
        <v>234</v>
      </c>
      <c r="H689">
        <v>61929</v>
      </c>
      <c r="I689" t="s">
        <v>235</v>
      </c>
    </row>
    <row r="690" spans="1:9" x14ac:dyDescent="0.25">
      <c r="A690" t="s">
        <v>232</v>
      </c>
      <c r="B690" t="s">
        <v>3188</v>
      </c>
      <c r="C690" t="s">
        <v>236</v>
      </c>
      <c r="D690">
        <v>31.270409740000002</v>
      </c>
      <c r="E690" t="s">
        <v>233</v>
      </c>
      <c r="F690">
        <v>120.9310144</v>
      </c>
      <c r="G690" t="s">
        <v>234</v>
      </c>
      <c r="H690">
        <v>133820</v>
      </c>
      <c r="I690" t="s">
        <v>235</v>
      </c>
    </row>
    <row r="691" spans="1:9" x14ac:dyDescent="0.25">
      <c r="A691" t="s">
        <v>232</v>
      </c>
      <c r="B691" t="s">
        <v>3250</v>
      </c>
      <c r="C691" t="s">
        <v>236</v>
      </c>
      <c r="D691">
        <v>32.127261230000002</v>
      </c>
      <c r="E691" t="s">
        <v>233</v>
      </c>
      <c r="F691">
        <v>120.0848757</v>
      </c>
      <c r="G691" t="s">
        <v>234</v>
      </c>
      <c r="H691">
        <v>44420</v>
      </c>
      <c r="I691" t="s">
        <v>235</v>
      </c>
    </row>
    <row r="692" spans="1:9" x14ac:dyDescent="0.25">
      <c r="A692" t="s">
        <v>232</v>
      </c>
      <c r="B692" t="s">
        <v>3357</v>
      </c>
      <c r="C692" t="s">
        <v>236</v>
      </c>
      <c r="D692">
        <v>34.637745160000001</v>
      </c>
      <c r="E692" t="s">
        <v>233</v>
      </c>
      <c r="F692">
        <v>116.9306321</v>
      </c>
      <c r="G692" t="s">
        <v>234</v>
      </c>
      <c r="H692">
        <v>74433</v>
      </c>
      <c r="I692" t="s">
        <v>235</v>
      </c>
    </row>
    <row r="693" spans="1:9" x14ac:dyDescent="0.25">
      <c r="A693" t="s">
        <v>232</v>
      </c>
      <c r="B693" t="s">
        <v>3078</v>
      </c>
      <c r="C693" t="s">
        <v>236</v>
      </c>
      <c r="D693">
        <v>31.90954803</v>
      </c>
      <c r="E693" t="s">
        <v>233</v>
      </c>
      <c r="F693">
        <v>121.03185569999999</v>
      </c>
      <c r="G693" t="s">
        <v>234</v>
      </c>
      <c r="H693">
        <v>51028</v>
      </c>
      <c r="I693" t="s">
        <v>235</v>
      </c>
    </row>
    <row r="694" spans="1:9" x14ac:dyDescent="0.25">
      <c r="A694" t="s">
        <v>232</v>
      </c>
      <c r="B694" t="s">
        <v>3278</v>
      </c>
      <c r="C694" t="s">
        <v>236</v>
      </c>
      <c r="D694">
        <v>31.252835510000001</v>
      </c>
      <c r="E694" t="s">
        <v>233</v>
      </c>
      <c r="F694">
        <v>119.66491619999999</v>
      </c>
      <c r="G694" t="s">
        <v>234</v>
      </c>
      <c r="H694">
        <v>75994</v>
      </c>
      <c r="I694" t="s">
        <v>235</v>
      </c>
    </row>
    <row r="695" spans="1:9" x14ac:dyDescent="0.25">
      <c r="A695" t="s">
        <v>232</v>
      </c>
      <c r="B695" t="s">
        <v>3358</v>
      </c>
      <c r="C695" t="s">
        <v>236</v>
      </c>
      <c r="D695">
        <v>34.540098389999997</v>
      </c>
      <c r="E695" t="s">
        <v>233</v>
      </c>
      <c r="F695">
        <v>116.9886703</v>
      </c>
      <c r="G695" t="s">
        <v>234</v>
      </c>
      <c r="H695">
        <v>74114</v>
      </c>
      <c r="I695" t="s">
        <v>235</v>
      </c>
    </row>
    <row r="696" spans="1:9" x14ac:dyDescent="0.25">
      <c r="A696" t="s">
        <v>232</v>
      </c>
      <c r="B696" t="s">
        <v>3359</v>
      </c>
      <c r="C696" t="s">
        <v>236</v>
      </c>
      <c r="D696">
        <v>34.348322179999997</v>
      </c>
      <c r="E696" t="s">
        <v>233</v>
      </c>
      <c r="F696">
        <v>117.8617158</v>
      </c>
      <c r="G696" t="s">
        <v>234</v>
      </c>
      <c r="H696">
        <v>76691</v>
      </c>
      <c r="I696" t="s">
        <v>235</v>
      </c>
    </row>
    <row r="697" spans="1:9" x14ac:dyDescent="0.25">
      <c r="A697" t="s">
        <v>232</v>
      </c>
      <c r="B697" t="s">
        <v>3360</v>
      </c>
      <c r="C697" t="s">
        <v>236</v>
      </c>
      <c r="D697">
        <v>34.74297696</v>
      </c>
      <c r="E697" t="s">
        <v>233</v>
      </c>
      <c r="F697">
        <v>116.44031270000001</v>
      </c>
      <c r="G697" t="s">
        <v>234</v>
      </c>
      <c r="H697">
        <v>53193</v>
      </c>
      <c r="I697" t="s">
        <v>235</v>
      </c>
    </row>
    <row r="698" spans="1:9" x14ac:dyDescent="0.25">
      <c r="A698" t="s">
        <v>232</v>
      </c>
      <c r="B698" t="s">
        <v>3138</v>
      </c>
      <c r="C698" t="s">
        <v>236</v>
      </c>
      <c r="D698">
        <v>34.17516955</v>
      </c>
      <c r="E698" t="s">
        <v>233</v>
      </c>
      <c r="F698">
        <v>118.7512949</v>
      </c>
      <c r="G698" t="s">
        <v>234</v>
      </c>
      <c r="H698">
        <v>49898</v>
      </c>
      <c r="I698" t="s">
        <v>235</v>
      </c>
    </row>
    <row r="699" spans="1:9" x14ac:dyDescent="0.25">
      <c r="A699" t="s">
        <v>232</v>
      </c>
      <c r="B699" t="s">
        <v>3450</v>
      </c>
      <c r="C699" t="s">
        <v>236</v>
      </c>
      <c r="D699">
        <v>32.654647310000001</v>
      </c>
      <c r="E699" t="s">
        <v>233</v>
      </c>
      <c r="F699">
        <v>120.1616156</v>
      </c>
      <c r="G699" t="s">
        <v>234</v>
      </c>
      <c r="H699">
        <v>36663</v>
      </c>
      <c r="I699" t="s">
        <v>235</v>
      </c>
    </row>
    <row r="700" spans="1:9" x14ac:dyDescent="0.25">
      <c r="A700" t="s">
        <v>232</v>
      </c>
      <c r="B700" t="s">
        <v>3451</v>
      </c>
      <c r="C700" t="s">
        <v>236</v>
      </c>
      <c r="D700">
        <v>33.873922720000003</v>
      </c>
      <c r="E700" t="s">
        <v>233</v>
      </c>
      <c r="F700">
        <v>119.9007634</v>
      </c>
      <c r="G700" t="s">
        <v>234</v>
      </c>
      <c r="H700">
        <v>83756</v>
      </c>
      <c r="I700" t="s">
        <v>235</v>
      </c>
    </row>
    <row r="701" spans="1:9" x14ac:dyDescent="0.25">
      <c r="A701" t="s">
        <v>232</v>
      </c>
      <c r="B701" t="s">
        <v>3361</v>
      </c>
      <c r="C701" t="s">
        <v>236</v>
      </c>
      <c r="D701">
        <v>34.439051339999999</v>
      </c>
      <c r="E701" t="s">
        <v>233</v>
      </c>
      <c r="F701">
        <v>117.05822120000001</v>
      </c>
      <c r="G701" t="s">
        <v>234</v>
      </c>
      <c r="H701">
        <v>43021</v>
      </c>
      <c r="I701" t="s">
        <v>235</v>
      </c>
    </row>
    <row r="702" spans="1:9" x14ac:dyDescent="0.25">
      <c r="A702" t="s">
        <v>232</v>
      </c>
      <c r="B702" t="s">
        <v>2897</v>
      </c>
      <c r="C702" t="s">
        <v>236</v>
      </c>
      <c r="D702">
        <v>31.8235466</v>
      </c>
      <c r="E702" t="s">
        <v>233</v>
      </c>
      <c r="F702">
        <v>120.07967979999999</v>
      </c>
      <c r="G702" t="s">
        <v>234</v>
      </c>
      <c r="H702">
        <v>111983</v>
      </c>
      <c r="I702" t="s">
        <v>235</v>
      </c>
    </row>
    <row r="703" spans="1:9" x14ac:dyDescent="0.25">
      <c r="A703" t="s">
        <v>232</v>
      </c>
      <c r="B703" t="s">
        <v>3079</v>
      </c>
      <c r="C703" t="s">
        <v>236</v>
      </c>
      <c r="D703">
        <v>32.066618730000002</v>
      </c>
      <c r="E703" t="s">
        <v>233</v>
      </c>
      <c r="F703">
        <v>121.342162</v>
      </c>
      <c r="G703" t="s">
        <v>234</v>
      </c>
      <c r="H703">
        <v>49596</v>
      </c>
      <c r="I703" t="s">
        <v>235</v>
      </c>
    </row>
    <row r="704" spans="1:9" x14ac:dyDescent="0.25">
      <c r="A704" t="s">
        <v>232</v>
      </c>
      <c r="B704" t="s">
        <v>3251</v>
      </c>
      <c r="C704" t="s">
        <v>236</v>
      </c>
      <c r="D704">
        <v>32.628866639999998</v>
      </c>
      <c r="E704" t="s">
        <v>233</v>
      </c>
      <c r="F704">
        <v>120.0780713</v>
      </c>
      <c r="G704" t="s">
        <v>234</v>
      </c>
      <c r="H704">
        <v>32322</v>
      </c>
      <c r="I704" t="s">
        <v>235</v>
      </c>
    </row>
    <row r="705" spans="1:9" x14ac:dyDescent="0.25">
      <c r="A705" t="s">
        <v>232</v>
      </c>
      <c r="B705" t="s">
        <v>3507</v>
      </c>
      <c r="C705" t="s">
        <v>236</v>
      </c>
      <c r="D705">
        <v>32.604298219999997</v>
      </c>
      <c r="E705" t="s">
        <v>233</v>
      </c>
      <c r="F705">
        <v>119.5717945</v>
      </c>
      <c r="G705" t="s">
        <v>234</v>
      </c>
      <c r="H705">
        <v>46556</v>
      </c>
      <c r="I705" t="s">
        <v>235</v>
      </c>
    </row>
    <row r="706" spans="1:9" x14ac:dyDescent="0.25">
      <c r="A706" t="s">
        <v>232</v>
      </c>
      <c r="B706" t="s">
        <v>3189</v>
      </c>
      <c r="C706" t="s">
        <v>236</v>
      </c>
      <c r="D706">
        <v>30.919750659999998</v>
      </c>
      <c r="E706" t="s">
        <v>233</v>
      </c>
      <c r="F706">
        <v>120.4843923</v>
      </c>
      <c r="G706" t="s">
        <v>234</v>
      </c>
      <c r="H706">
        <v>90026</v>
      </c>
      <c r="I706" t="s">
        <v>235</v>
      </c>
    </row>
    <row r="707" spans="1:9" x14ac:dyDescent="0.25">
      <c r="A707" t="s">
        <v>232</v>
      </c>
      <c r="B707" t="s">
        <v>3508</v>
      </c>
      <c r="C707" t="s">
        <v>236</v>
      </c>
      <c r="D707">
        <v>32.289995529999999</v>
      </c>
      <c r="E707" t="s">
        <v>233</v>
      </c>
      <c r="F707">
        <v>119.1539475</v>
      </c>
      <c r="G707" t="s">
        <v>234</v>
      </c>
      <c r="H707">
        <v>185483</v>
      </c>
      <c r="I707" t="s">
        <v>235</v>
      </c>
    </row>
    <row r="708" spans="1:9" x14ac:dyDescent="0.25">
      <c r="A708" t="s">
        <v>232</v>
      </c>
      <c r="B708" t="s">
        <v>3010</v>
      </c>
      <c r="C708" t="s">
        <v>236</v>
      </c>
      <c r="D708">
        <v>35.086474799999998</v>
      </c>
      <c r="E708" t="s">
        <v>233</v>
      </c>
      <c r="F708">
        <v>119.2218956</v>
      </c>
      <c r="G708" t="s">
        <v>234</v>
      </c>
      <c r="H708">
        <v>47674</v>
      </c>
      <c r="I708" t="s">
        <v>235</v>
      </c>
    </row>
    <row r="709" spans="1:9" x14ac:dyDescent="0.25">
      <c r="A709" t="s">
        <v>232</v>
      </c>
      <c r="B709" t="s">
        <v>2898</v>
      </c>
      <c r="C709" t="s">
        <v>236</v>
      </c>
      <c r="D709">
        <v>31.617487050000001</v>
      </c>
      <c r="E709" t="s">
        <v>233</v>
      </c>
      <c r="F709">
        <v>119.48361389999999</v>
      </c>
      <c r="G709" t="s">
        <v>234</v>
      </c>
      <c r="H709">
        <v>31552</v>
      </c>
      <c r="I709" t="s">
        <v>235</v>
      </c>
    </row>
    <row r="710" spans="1:9" x14ac:dyDescent="0.25">
      <c r="A710" t="s">
        <v>232</v>
      </c>
      <c r="B710" t="s">
        <v>3190</v>
      </c>
      <c r="C710" t="s">
        <v>236</v>
      </c>
      <c r="D710">
        <v>31.584858610000001</v>
      </c>
      <c r="E710" t="s">
        <v>233</v>
      </c>
      <c r="F710">
        <v>120.97262120000001</v>
      </c>
      <c r="G710" t="s">
        <v>234</v>
      </c>
      <c r="H710">
        <v>79127</v>
      </c>
      <c r="I710" t="s">
        <v>235</v>
      </c>
    </row>
    <row r="711" spans="1:9" x14ac:dyDescent="0.25">
      <c r="A711" t="s">
        <v>232</v>
      </c>
      <c r="B711" t="s">
        <v>2899</v>
      </c>
      <c r="C711" t="s">
        <v>236</v>
      </c>
      <c r="D711">
        <v>31.825613400000002</v>
      </c>
      <c r="E711" t="s">
        <v>233</v>
      </c>
      <c r="F711">
        <v>119.4718128</v>
      </c>
      <c r="G711" t="s">
        <v>234</v>
      </c>
      <c r="H711">
        <v>45725</v>
      </c>
      <c r="I711" t="s">
        <v>235</v>
      </c>
    </row>
    <row r="712" spans="1:9" x14ac:dyDescent="0.25">
      <c r="A712" t="s">
        <v>232</v>
      </c>
      <c r="B712" t="s">
        <v>3252</v>
      </c>
      <c r="C712" t="s">
        <v>236</v>
      </c>
      <c r="D712">
        <v>33.100454220000003</v>
      </c>
      <c r="E712" t="s">
        <v>233</v>
      </c>
      <c r="F712">
        <v>119.83477329999999</v>
      </c>
      <c r="G712" t="s">
        <v>234</v>
      </c>
      <c r="H712">
        <v>19042</v>
      </c>
      <c r="I712" t="s">
        <v>235</v>
      </c>
    </row>
    <row r="713" spans="1:9" x14ac:dyDescent="0.25">
      <c r="A713" t="s">
        <v>232</v>
      </c>
      <c r="B713" t="s">
        <v>3139</v>
      </c>
      <c r="C713" t="s">
        <v>236</v>
      </c>
      <c r="D713">
        <v>33.649815629999999</v>
      </c>
      <c r="E713" t="s">
        <v>233</v>
      </c>
      <c r="F713">
        <v>118.5219946</v>
      </c>
      <c r="G713" t="s">
        <v>234</v>
      </c>
      <c r="H713">
        <v>40310</v>
      </c>
      <c r="I713" t="s">
        <v>235</v>
      </c>
    </row>
    <row r="714" spans="1:9" x14ac:dyDescent="0.25">
      <c r="A714" t="s">
        <v>232</v>
      </c>
      <c r="B714" t="s">
        <v>3509</v>
      </c>
      <c r="C714" t="s">
        <v>236</v>
      </c>
      <c r="D714">
        <v>32.959072069999998</v>
      </c>
      <c r="E714" t="s">
        <v>233</v>
      </c>
      <c r="F714">
        <v>119.50649989999999</v>
      </c>
      <c r="G714" t="s">
        <v>234</v>
      </c>
      <c r="H714">
        <v>19945</v>
      </c>
      <c r="I714" t="s">
        <v>235</v>
      </c>
    </row>
    <row r="715" spans="1:9" x14ac:dyDescent="0.25">
      <c r="A715" t="s">
        <v>232</v>
      </c>
      <c r="B715" t="s">
        <v>3191</v>
      </c>
      <c r="C715" t="s">
        <v>236</v>
      </c>
      <c r="D715">
        <v>31.447653939999999</v>
      </c>
      <c r="E715" t="s">
        <v>233</v>
      </c>
      <c r="F715">
        <v>120.9890589</v>
      </c>
      <c r="G715" t="s">
        <v>234</v>
      </c>
      <c r="H715">
        <v>144529</v>
      </c>
      <c r="I715" t="s">
        <v>235</v>
      </c>
    </row>
    <row r="716" spans="1:9" x14ac:dyDescent="0.25">
      <c r="A716" t="s">
        <v>232</v>
      </c>
      <c r="B716" t="s">
        <v>3279</v>
      </c>
      <c r="C716" t="s">
        <v>236</v>
      </c>
      <c r="D716">
        <v>31.37393256</v>
      </c>
      <c r="E716" t="s">
        <v>233</v>
      </c>
      <c r="F716">
        <v>120.02708</v>
      </c>
      <c r="G716" t="s">
        <v>234</v>
      </c>
      <c r="H716">
        <v>55414</v>
      </c>
      <c r="I716" t="s">
        <v>235</v>
      </c>
    </row>
    <row r="717" spans="1:9" x14ac:dyDescent="0.25">
      <c r="A717" t="s">
        <v>232</v>
      </c>
      <c r="B717" t="s">
        <v>4991</v>
      </c>
      <c r="C717" t="s">
        <v>236</v>
      </c>
      <c r="D717">
        <v>31.1541608</v>
      </c>
      <c r="E717" t="s">
        <v>233</v>
      </c>
      <c r="F717">
        <v>120.8374877</v>
      </c>
      <c r="G717" t="s">
        <v>234</v>
      </c>
      <c r="H717">
        <v>28599</v>
      </c>
      <c r="I717" t="s">
        <v>235</v>
      </c>
    </row>
    <row r="718" spans="1:9" x14ac:dyDescent="0.25">
      <c r="A718" t="s">
        <v>232</v>
      </c>
      <c r="B718" t="s">
        <v>4992</v>
      </c>
      <c r="C718" t="s">
        <v>236</v>
      </c>
      <c r="D718">
        <v>32.704953760000002</v>
      </c>
      <c r="E718" t="s">
        <v>233</v>
      </c>
      <c r="F718">
        <v>119.93614169999999</v>
      </c>
      <c r="G718" t="s">
        <v>234</v>
      </c>
      <c r="H718">
        <v>45254</v>
      </c>
      <c r="I718" t="s">
        <v>235</v>
      </c>
    </row>
    <row r="719" spans="1:9" x14ac:dyDescent="0.25">
      <c r="A719" t="s">
        <v>232</v>
      </c>
      <c r="B719" t="s">
        <v>4993</v>
      </c>
      <c r="C719" t="s">
        <v>236</v>
      </c>
      <c r="D719">
        <v>31.845818019999999</v>
      </c>
      <c r="E719" t="s">
        <v>233</v>
      </c>
      <c r="F719">
        <v>120.3946122</v>
      </c>
      <c r="G719" t="s">
        <v>234</v>
      </c>
      <c r="H719">
        <v>134750</v>
      </c>
      <c r="I719" t="s">
        <v>235</v>
      </c>
    </row>
    <row r="720" spans="1:9" x14ac:dyDescent="0.25">
      <c r="A720" t="s">
        <v>232</v>
      </c>
      <c r="B720" t="s">
        <v>3014</v>
      </c>
      <c r="C720" t="s">
        <v>236</v>
      </c>
      <c r="D720">
        <v>31.26411744</v>
      </c>
      <c r="E720" t="s">
        <v>233</v>
      </c>
      <c r="F720">
        <v>118.83500669999999</v>
      </c>
      <c r="G720" t="s">
        <v>234</v>
      </c>
      <c r="H720">
        <v>32200</v>
      </c>
      <c r="I720" t="s">
        <v>235</v>
      </c>
    </row>
    <row r="721" spans="1:9" x14ac:dyDescent="0.25">
      <c r="A721" t="s">
        <v>232</v>
      </c>
      <c r="B721" t="s">
        <v>3253</v>
      </c>
      <c r="C721" t="s">
        <v>236</v>
      </c>
      <c r="D721">
        <v>32.87956775</v>
      </c>
      <c r="E721" t="s">
        <v>233</v>
      </c>
      <c r="F721">
        <v>119.966534</v>
      </c>
      <c r="G721" t="s">
        <v>234</v>
      </c>
      <c r="H721">
        <v>23777</v>
      </c>
      <c r="I721" t="s">
        <v>235</v>
      </c>
    </row>
    <row r="722" spans="1:9" x14ac:dyDescent="0.25">
      <c r="A722" t="s">
        <v>232</v>
      </c>
      <c r="B722" t="s">
        <v>3140</v>
      </c>
      <c r="C722" t="s">
        <v>236</v>
      </c>
      <c r="D722">
        <v>33.543662990000001</v>
      </c>
      <c r="E722" t="s">
        <v>233</v>
      </c>
      <c r="F722">
        <v>118.32253799999999</v>
      </c>
      <c r="G722" t="s">
        <v>234</v>
      </c>
      <c r="H722">
        <v>33788</v>
      </c>
      <c r="I722" t="s">
        <v>235</v>
      </c>
    </row>
    <row r="723" spans="1:9" x14ac:dyDescent="0.25">
      <c r="A723" t="s">
        <v>232</v>
      </c>
      <c r="B723" t="s">
        <v>2900</v>
      </c>
      <c r="C723" t="s">
        <v>236</v>
      </c>
      <c r="D723">
        <v>31.71667785</v>
      </c>
      <c r="E723" t="s">
        <v>233</v>
      </c>
      <c r="F723">
        <v>119.4580795</v>
      </c>
      <c r="G723" t="s">
        <v>234</v>
      </c>
      <c r="H723">
        <v>32098</v>
      </c>
      <c r="I723" t="s">
        <v>235</v>
      </c>
    </row>
    <row r="724" spans="1:9" x14ac:dyDescent="0.25">
      <c r="A724" t="s">
        <v>232</v>
      </c>
      <c r="B724" t="s">
        <v>2963</v>
      </c>
      <c r="C724" t="s">
        <v>236</v>
      </c>
      <c r="D724">
        <v>33.506933340000003</v>
      </c>
      <c r="E724" t="s">
        <v>233</v>
      </c>
      <c r="F724">
        <v>119.275059</v>
      </c>
      <c r="G724" t="s">
        <v>234</v>
      </c>
      <c r="H724">
        <v>32217</v>
      </c>
      <c r="I724" t="s">
        <v>235</v>
      </c>
    </row>
    <row r="725" spans="1:9" x14ac:dyDescent="0.25">
      <c r="A725" t="s">
        <v>232</v>
      </c>
      <c r="B725" t="s">
        <v>3280</v>
      </c>
      <c r="C725" t="s">
        <v>236</v>
      </c>
      <c r="D725">
        <v>31.743533110000001</v>
      </c>
      <c r="E725" t="s">
        <v>233</v>
      </c>
      <c r="F725">
        <v>120.3971859</v>
      </c>
      <c r="G725" t="s">
        <v>234</v>
      </c>
      <c r="H725">
        <v>85503</v>
      </c>
      <c r="I725" t="s">
        <v>235</v>
      </c>
    </row>
    <row r="726" spans="1:9" x14ac:dyDescent="0.25">
      <c r="A726" t="s">
        <v>232</v>
      </c>
      <c r="B726" t="s">
        <v>2901</v>
      </c>
      <c r="C726" t="s">
        <v>236</v>
      </c>
      <c r="D726">
        <v>31.560555820000001</v>
      </c>
      <c r="E726" t="s">
        <v>233</v>
      </c>
      <c r="F726">
        <v>119.33901830000001</v>
      </c>
      <c r="G726" t="s">
        <v>234</v>
      </c>
      <c r="H726">
        <v>52804</v>
      </c>
      <c r="I726" t="s">
        <v>235</v>
      </c>
    </row>
    <row r="727" spans="1:9" x14ac:dyDescent="0.25">
      <c r="A727" t="s">
        <v>232</v>
      </c>
      <c r="B727" t="s">
        <v>3362</v>
      </c>
      <c r="C727" t="s">
        <v>236</v>
      </c>
      <c r="D727">
        <v>34.743529789999997</v>
      </c>
      <c r="E727" t="s">
        <v>233</v>
      </c>
      <c r="F727">
        <v>116.83218599999999</v>
      </c>
      <c r="G727" t="s">
        <v>234</v>
      </c>
      <c r="H727">
        <v>56908</v>
      </c>
      <c r="I727" t="s">
        <v>235</v>
      </c>
    </row>
    <row r="728" spans="1:9" x14ac:dyDescent="0.25">
      <c r="A728" t="s">
        <v>232</v>
      </c>
      <c r="B728" t="s">
        <v>3015</v>
      </c>
      <c r="C728" t="s">
        <v>236</v>
      </c>
      <c r="D728">
        <v>32.538133629999997</v>
      </c>
      <c r="E728" t="s">
        <v>233</v>
      </c>
      <c r="F728">
        <v>118.6684889</v>
      </c>
      <c r="G728" t="s">
        <v>234</v>
      </c>
      <c r="H728">
        <v>56638</v>
      </c>
      <c r="I728" t="s">
        <v>235</v>
      </c>
    </row>
    <row r="729" spans="1:9" x14ac:dyDescent="0.25">
      <c r="A729" t="s">
        <v>232</v>
      </c>
      <c r="B729" t="s">
        <v>3363</v>
      </c>
      <c r="C729" t="s">
        <v>236</v>
      </c>
      <c r="D729">
        <v>34.350372829999998</v>
      </c>
      <c r="E729" t="s">
        <v>233</v>
      </c>
      <c r="F729">
        <v>117.4798298</v>
      </c>
      <c r="G729" t="s">
        <v>234</v>
      </c>
      <c r="H729">
        <v>52063</v>
      </c>
      <c r="I729" t="s">
        <v>235</v>
      </c>
    </row>
    <row r="730" spans="1:9" x14ac:dyDescent="0.25">
      <c r="A730" t="s">
        <v>232</v>
      </c>
      <c r="B730" t="s">
        <v>2902</v>
      </c>
      <c r="C730" t="s">
        <v>236</v>
      </c>
      <c r="D730">
        <v>31.7942131</v>
      </c>
      <c r="E730" t="s">
        <v>233</v>
      </c>
      <c r="F730">
        <v>119.84060940000001</v>
      </c>
      <c r="G730" t="s">
        <v>234</v>
      </c>
      <c r="H730">
        <v>97530</v>
      </c>
      <c r="I730" t="s">
        <v>235</v>
      </c>
    </row>
    <row r="731" spans="1:9" x14ac:dyDescent="0.25">
      <c r="A731" t="s">
        <v>232</v>
      </c>
      <c r="B731" t="s">
        <v>3364</v>
      </c>
      <c r="C731" t="s">
        <v>236</v>
      </c>
      <c r="D731">
        <v>34.613745029999997</v>
      </c>
      <c r="E731" t="s">
        <v>233</v>
      </c>
      <c r="F731">
        <v>118.0528923</v>
      </c>
      <c r="G731" t="s">
        <v>234</v>
      </c>
      <c r="H731">
        <v>45461</v>
      </c>
      <c r="I731" t="s">
        <v>235</v>
      </c>
    </row>
    <row r="732" spans="1:9" x14ac:dyDescent="0.25">
      <c r="A732" t="s">
        <v>232</v>
      </c>
      <c r="B732" t="s">
        <v>3538</v>
      </c>
      <c r="C732" t="s">
        <v>236</v>
      </c>
      <c r="D732">
        <v>32.043828400000002</v>
      </c>
      <c r="E732" t="s">
        <v>233</v>
      </c>
      <c r="F732">
        <v>118.7788631</v>
      </c>
      <c r="G732" t="s">
        <v>234</v>
      </c>
      <c r="H732">
        <v>7743135</v>
      </c>
      <c r="I732" t="s">
        <v>3570</v>
      </c>
    </row>
    <row r="733" spans="1:9" x14ac:dyDescent="0.25">
      <c r="A733" t="s">
        <v>232</v>
      </c>
      <c r="B733" t="s">
        <v>3539</v>
      </c>
      <c r="C733" t="s">
        <v>236</v>
      </c>
      <c r="D733">
        <v>31.795148900000001</v>
      </c>
      <c r="E733" t="s">
        <v>233</v>
      </c>
      <c r="F733">
        <v>121.65093419999999</v>
      </c>
      <c r="G733" t="s">
        <v>234</v>
      </c>
      <c r="H733">
        <v>35196</v>
      </c>
      <c r="I733" t="s">
        <v>235</v>
      </c>
    </row>
    <row r="734" spans="1:9" x14ac:dyDescent="0.25">
      <c r="A734" t="s">
        <v>232</v>
      </c>
      <c r="B734" t="s">
        <v>3540</v>
      </c>
      <c r="C734" t="s">
        <v>236</v>
      </c>
      <c r="D734">
        <v>32.373465799999998</v>
      </c>
      <c r="E734" t="s">
        <v>233</v>
      </c>
      <c r="F734">
        <v>120.5697741</v>
      </c>
      <c r="G734" t="s">
        <v>234</v>
      </c>
      <c r="H734">
        <v>258489</v>
      </c>
      <c r="I734" t="s">
        <v>235</v>
      </c>
    </row>
    <row r="735" spans="1:9" x14ac:dyDescent="0.25">
      <c r="A735" t="s">
        <v>232</v>
      </c>
      <c r="B735" t="s">
        <v>3038</v>
      </c>
      <c r="C735" t="s">
        <v>236</v>
      </c>
      <c r="D735">
        <v>32.534876300000001</v>
      </c>
      <c r="E735" t="s">
        <v>233</v>
      </c>
      <c r="F735">
        <v>120.46292390000001</v>
      </c>
      <c r="G735" t="s">
        <v>234</v>
      </c>
      <c r="H735">
        <v>2405</v>
      </c>
      <c r="I735" t="s">
        <v>235</v>
      </c>
    </row>
    <row r="736" spans="1:9" x14ac:dyDescent="0.25">
      <c r="A736" t="s">
        <v>232</v>
      </c>
      <c r="B736" t="s">
        <v>3541</v>
      </c>
      <c r="C736" t="s">
        <v>236</v>
      </c>
      <c r="D736">
        <v>31.9827896</v>
      </c>
      <c r="E736" t="s">
        <v>233</v>
      </c>
      <c r="F736">
        <v>120.8904588</v>
      </c>
      <c r="G736" t="s">
        <v>234</v>
      </c>
      <c r="H736">
        <v>1909032</v>
      </c>
      <c r="I736" t="s">
        <v>235</v>
      </c>
    </row>
    <row r="737" spans="1:9" x14ac:dyDescent="0.25">
      <c r="A737" t="s">
        <v>232</v>
      </c>
      <c r="B737" t="s">
        <v>3542</v>
      </c>
      <c r="C737" t="s">
        <v>236</v>
      </c>
      <c r="D737">
        <v>33.9644701</v>
      </c>
      <c r="E737" t="s">
        <v>233</v>
      </c>
      <c r="F737">
        <v>118.26969939999999</v>
      </c>
      <c r="G737" t="s">
        <v>234</v>
      </c>
      <c r="H737">
        <v>1434088</v>
      </c>
      <c r="I737" t="s">
        <v>235</v>
      </c>
    </row>
    <row r="738" spans="1:9" x14ac:dyDescent="0.25">
      <c r="A738" t="s">
        <v>232</v>
      </c>
      <c r="B738" t="s">
        <v>3543</v>
      </c>
      <c r="C738" t="s">
        <v>236</v>
      </c>
      <c r="D738">
        <v>31.4178958</v>
      </c>
      <c r="E738" t="s">
        <v>233</v>
      </c>
      <c r="F738">
        <v>119.47874710000001</v>
      </c>
      <c r="G738" t="s">
        <v>234</v>
      </c>
      <c r="H738">
        <v>298889</v>
      </c>
      <c r="I738" t="s">
        <v>235</v>
      </c>
    </row>
    <row r="739" spans="1:9" x14ac:dyDescent="0.25">
      <c r="A739" t="s">
        <v>232</v>
      </c>
      <c r="B739" t="s">
        <v>3544</v>
      </c>
      <c r="C739" t="s">
        <v>236</v>
      </c>
      <c r="D739">
        <v>31.8122623</v>
      </c>
      <c r="E739" t="s">
        <v>233</v>
      </c>
      <c r="F739">
        <v>119.96915389999999</v>
      </c>
      <c r="G739" t="s">
        <v>234</v>
      </c>
      <c r="H739">
        <v>1815970</v>
      </c>
      <c r="I739" t="s">
        <v>235</v>
      </c>
    </row>
    <row r="740" spans="1:9" x14ac:dyDescent="0.25">
      <c r="A740" t="s">
        <v>232</v>
      </c>
      <c r="B740" t="s">
        <v>3545</v>
      </c>
      <c r="C740" t="s">
        <v>236</v>
      </c>
      <c r="D740">
        <v>34.369701499999998</v>
      </c>
      <c r="E740" t="s">
        <v>233</v>
      </c>
      <c r="F740">
        <v>118.3487597</v>
      </c>
      <c r="G740" t="s">
        <v>234</v>
      </c>
      <c r="H740">
        <v>300511</v>
      </c>
      <c r="I740" t="s">
        <v>235</v>
      </c>
    </row>
    <row r="741" spans="1:9" x14ac:dyDescent="0.25">
      <c r="A741" t="s">
        <v>232</v>
      </c>
      <c r="B741" t="s">
        <v>3546</v>
      </c>
      <c r="C741" t="s">
        <v>236</v>
      </c>
      <c r="D741">
        <v>34.340270199999999</v>
      </c>
      <c r="E741" t="s">
        <v>233</v>
      </c>
      <c r="F741">
        <v>118.00681729999999</v>
      </c>
      <c r="G741" t="s">
        <v>234</v>
      </c>
      <c r="H741">
        <v>343916</v>
      </c>
      <c r="I741" t="s">
        <v>235</v>
      </c>
    </row>
    <row r="742" spans="1:9" x14ac:dyDescent="0.25">
      <c r="A742" t="s">
        <v>232</v>
      </c>
      <c r="B742" t="s">
        <v>3547</v>
      </c>
      <c r="C742" t="s">
        <v>236</v>
      </c>
      <c r="D742">
        <v>34.266525799999997</v>
      </c>
      <c r="E742" t="s">
        <v>233</v>
      </c>
      <c r="F742">
        <v>117.1810431</v>
      </c>
      <c r="G742" t="s">
        <v>234</v>
      </c>
      <c r="H742">
        <v>2763913</v>
      </c>
      <c r="I742" t="s">
        <v>235</v>
      </c>
    </row>
    <row r="743" spans="1:9" x14ac:dyDescent="0.25">
      <c r="A743" t="s">
        <v>232</v>
      </c>
      <c r="B743" t="s">
        <v>3548</v>
      </c>
      <c r="C743" t="s">
        <v>236</v>
      </c>
      <c r="D743">
        <v>32.275098900000003</v>
      </c>
      <c r="E743" t="s">
        <v>233</v>
      </c>
      <c r="F743">
        <v>119.1790898</v>
      </c>
      <c r="G743" t="s">
        <v>234</v>
      </c>
      <c r="H743">
        <v>59527</v>
      </c>
      <c r="I743" t="s">
        <v>235</v>
      </c>
    </row>
    <row r="744" spans="1:9" x14ac:dyDescent="0.25">
      <c r="A744" t="s">
        <v>232</v>
      </c>
      <c r="B744" t="s">
        <v>3549</v>
      </c>
      <c r="C744" t="s">
        <v>236</v>
      </c>
      <c r="D744">
        <v>32.787542500000001</v>
      </c>
      <c r="E744" t="s">
        <v>233</v>
      </c>
      <c r="F744">
        <v>119.4326277</v>
      </c>
      <c r="G744" t="s">
        <v>234</v>
      </c>
      <c r="H744">
        <v>246131</v>
      </c>
      <c r="I744" t="s">
        <v>235</v>
      </c>
    </row>
    <row r="745" spans="1:9" x14ac:dyDescent="0.25">
      <c r="A745" t="s">
        <v>232</v>
      </c>
      <c r="B745" t="s">
        <v>3550</v>
      </c>
      <c r="C745" t="s">
        <v>236</v>
      </c>
      <c r="D745">
        <v>32.3968554</v>
      </c>
      <c r="E745" t="s">
        <v>233</v>
      </c>
      <c r="F745">
        <v>119.40776580000001</v>
      </c>
      <c r="G745" t="s">
        <v>234</v>
      </c>
      <c r="H745">
        <v>813908</v>
      </c>
      <c r="I745" t="s">
        <v>235</v>
      </c>
    </row>
    <row r="746" spans="1:9" x14ac:dyDescent="0.25">
      <c r="A746" t="s">
        <v>232</v>
      </c>
      <c r="B746" t="s">
        <v>3551</v>
      </c>
      <c r="C746" t="s">
        <v>236</v>
      </c>
      <c r="D746">
        <v>31.349597200000002</v>
      </c>
      <c r="E746" t="s">
        <v>233</v>
      </c>
      <c r="F746">
        <v>119.81725299999999</v>
      </c>
      <c r="G746" t="s">
        <v>234</v>
      </c>
      <c r="H746">
        <v>424747</v>
      </c>
      <c r="I746" t="s">
        <v>235</v>
      </c>
    </row>
    <row r="747" spans="1:9" x14ac:dyDescent="0.25">
      <c r="A747" t="s">
        <v>232</v>
      </c>
      <c r="B747" t="s">
        <v>3552</v>
      </c>
      <c r="C747" t="s">
        <v>236</v>
      </c>
      <c r="D747">
        <v>31.9215518</v>
      </c>
      <c r="E747" t="s">
        <v>233</v>
      </c>
      <c r="F747">
        <v>120.2808847</v>
      </c>
      <c r="G747" t="s">
        <v>234</v>
      </c>
      <c r="H747">
        <v>727830</v>
      </c>
      <c r="I747" t="s">
        <v>235</v>
      </c>
    </row>
    <row r="748" spans="1:9" x14ac:dyDescent="0.25">
      <c r="A748" t="s">
        <v>232</v>
      </c>
      <c r="B748" t="s">
        <v>3553</v>
      </c>
      <c r="C748" t="s">
        <v>236</v>
      </c>
      <c r="D748">
        <v>31.5776626</v>
      </c>
      <c r="E748" t="s">
        <v>233</v>
      </c>
      <c r="F748">
        <v>120.29527520000001</v>
      </c>
      <c r="G748" t="s">
        <v>234</v>
      </c>
      <c r="H748">
        <v>2964685</v>
      </c>
      <c r="I748" t="s">
        <v>235</v>
      </c>
    </row>
    <row r="749" spans="1:9" x14ac:dyDescent="0.25">
      <c r="A749" t="s">
        <v>232</v>
      </c>
      <c r="B749" t="s">
        <v>3554</v>
      </c>
      <c r="C749" t="s">
        <v>236</v>
      </c>
      <c r="D749">
        <v>32.913915099999997</v>
      </c>
      <c r="E749" t="s">
        <v>233</v>
      </c>
      <c r="F749">
        <v>119.84760350000001</v>
      </c>
      <c r="G749" t="s">
        <v>234</v>
      </c>
      <c r="H749">
        <v>297283</v>
      </c>
      <c r="I749" t="s">
        <v>235</v>
      </c>
    </row>
    <row r="750" spans="1:9" x14ac:dyDescent="0.25">
      <c r="A750" t="s">
        <v>232</v>
      </c>
      <c r="B750" t="s">
        <v>3555</v>
      </c>
      <c r="C750" t="s">
        <v>236</v>
      </c>
      <c r="D750">
        <v>32.173858799999998</v>
      </c>
      <c r="E750" t="s">
        <v>233</v>
      </c>
      <c r="F750">
        <v>120.0466771</v>
      </c>
      <c r="G750" t="s">
        <v>234</v>
      </c>
      <c r="H750">
        <v>242377</v>
      </c>
      <c r="I750" t="s">
        <v>235</v>
      </c>
    </row>
    <row r="751" spans="1:9" x14ac:dyDescent="0.25">
      <c r="A751" t="s">
        <v>232</v>
      </c>
      <c r="B751" t="s">
        <v>3556</v>
      </c>
      <c r="C751" t="s">
        <v>236</v>
      </c>
      <c r="D751">
        <v>31.9861352</v>
      </c>
      <c r="E751" t="s">
        <v>233</v>
      </c>
      <c r="F751">
        <v>120.2725083</v>
      </c>
      <c r="G751" t="s">
        <v>234</v>
      </c>
      <c r="H751">
        <v>358774</v>
      </c>
      <c r="I751" t="s">
        <v>235</v>
      </c>
    </row>
    <row r="752" spans="1:9" x14ac:dyDescent="0.25">
      <c r="A752" t="s">
        <v>232</v>
      </c>
      <c r="B752" t="s">
        <v>3557</v>
      </c>
      <c r="C752" t="s">
        <v>236</v>
      </c>
      <c r="D752">
        <v>32.457972900000001</v>
      </c>
      <c r="E752" t="s">
        <v>233</v>
      </c>
      <c r="F752">
        <v>119.9181174</v>
      </c>
      <c r="G752" t="s">
        <v>234</v>
      </c>
      <c r="H752">
        <v>739343</v>
      </c>
      <c r="I752" t="s">
        <v>235</v>
      </c>
    </row>
    <row r="753" spans="1:9" x14ac:dyDescent="0.25">
      <c r="A753" t="s">
        <v>232</v>
      </c>
      <c r="B753" t="s">
        <v>3558</v>
      </c>
      <c r="C753" t="s">
        <v>236</v>
      </c>
      <c r="D753">
        <v>33.552478499999999</v>
      </c>
      <c r="E753" t="s">
        <v>233</v>
      </c>
      <c r="F753">
        <v>119.1075773</v>
      </c>
      <c r="G753" t="s">
        <v>234</v>
      </c>
      <c r="H753">
        <v>2491927</v>
      </c>
      <c r="I753" t="s">
        <v>235</v>
      </c>
    </row>
    <row r="754" spans="1:9" x14ac:dyDescent="0.25">
      <c r="A754" t="s">
        <v>232</v>
      </c>
      <c r="B754" t="s">
        <v>3385</v>
      </c>
      <c r="C754" t="s">
        <v>236</v>
      </c>
      <c r="D754">
        <v>32.853621599999997</v>
      </c>
      <c r="E754" t="s">
        <v>233</v>
      </c>
      <c r="F754">
        <v>120.31224640000001</v>
      </c>
      <c r="G754" t="s">
        <v>234</v>
      </c>
      <c r="H754">
        <v>40174</v>
      </c>
      <c r="I754" t="s">
        <v>235</v>
      </c>
    </row>
    <row r="755" spans="1:9" x14ac:dyDescent="0.25">
      <c r="A755" t="s">
        <v>232</v>
      </c>
      <c r="B755" t="s">
        <v>3559</v>
      </c>
      <c r="C755" t="s">
        <v>236</v>
      </c>
      <c r="D755">
        <v>33.349558999999999</v>
      </c>
      <c r="E755" t="s">
        <v>233</v>
      </c>
      <c r="F755">
        <v>120.15770190000001</v>
      </c>
      <c r="G755" t="s">
        <v>234</v>
      </c>
      <c r="H755">
        <v>2135190</v>
      </c>
      <c r="I755" t="s">
        <v>235</v>
      </c>
    </row>
    <row r="756" spans="1:9" x14ac:dyDescent="0.25">
      <c r="A756" t="s">
        <v>232</v>
      </c>
      <c r="B756" t="s">
        <v>3560</v>
      </c>
      <c r="C756" t="s">
        <v>236</v>
      </c>
      <c r="D756">
        <v>31.4590371</v>
      </c>
      <c r="E756" t="s">
        <v>233</v>
      </c>
      <c r="F756">
        <v>121.1264772</v>
      </c>
      <c r="G756" t="s">
        <v>234</v>
      </c>
      <c r="H756">
        <v>144313</v>
      </c>
      <c r="I756" t="s">
        <v>235</v>
      </c>
    </row>
    <row r="757" spans="1:9" x14ac:dyDescent="0.25">
      <c r="A757" t="s">
        <v>232</v>
      </c>
      <c r="B757" t="s">
        <v>3561</v>
      </c>
      <c r="C757" t="s">
        <v>236</v>
      </c>
      <c r="D757">
        <v>31.657295399999999</v>
      </c>
      <c r="E757" t="s">
        <v>233</v>
      </c>
      <c r="F757">
        <v>120.7480757</v>
      </c>
      <c r="G757" t="s">
        <v>234</v>
      </c>
      <c r="H757">
        <v>785215</v>
      </c>
      <c r="I757" t="s">
        <v>235</v>
      </c>
    </row>
    <row r="758" spans="1:9" x14ac:dyDescent="0.25">
      <c r="A758" t="s">
        <v>232</v>
      </c>
      <c r="B758" t="s">
        <v>3562</v>
      </c>
      <c r="C758" t="s">
        <v>236</v>
      </c>
      <c r="D758">
        <v>31.8782976</v>
      </c>
      <c r="E758" t="s">
        <v>233</v>
      </c>
      <c r="F758">
        <v>120.55145950000001</v>
      </c>
      <c r="G758" t="s">
        <v>234</v>
      </c>
      <c r="H758">
        <v>19734</v>
      </c>
      <c r="I758" t="s">
        <v>235</v>
      </c>
    </row>
    <row r="759" spans="1:9" x14ac:dyDescent="0.25">
      <c r="A759" t="s">
        <v>232</v>
      </c>
      <c r="B759" t="s">
        <v>3563</v>
      </c>
      <c r="C759" t="s">
        <v>236</v>
      </c>
      <c r="D759">
        <v>31.386932300000002</v>
      </c>
      <c r="E759" t="s">
        <v>233</v>
      </c>
      <c r="F759">
        <v>120.97646829999999</v>
      </c>
      <c r="G759" t="s">
        <v>234</v>
      </c>
      <c r="H759">
        <v>376962</v>
      </c>
      <c r="I759" t="s">
        <v>235</v>
      </c>
    </row>
    <row r="760" spans="1:9" x14ac:dyDescent="0.25">
      <c r="A760" t="s">
        <v>232</v>
      </c>
      <c r="B760" t="s">
        <v>3564</v>
      </c>
      <c r="C760" t="s">
        <v>236</v>
      </c>
      <c r="D760">
        <v>31.301693499999999</v>
      </c>
      <c r="E760" t="s">
        <v>233</v>
      </c>
      <c r="F760">
        <v>120.5810725</v>
      </c>
      <c r="G760" t="s">
        <v>234</v>
      </c>
      <c r="H760">
        <v>3323122</v>
      </c>
      <c r="I760" t="s">
        <v>235</v>
      </c>
    </row>
    <row r="761" spans="1:9" x14ac:dyDescent="0.25">
      <c r="A761" t="s">
        <v>232</v>
      </c>
      <c r="B761" t="s">
        <v>3565</v>
      </c>
      <c r="C761" t="s">
        <v>236</v>
      </c>
      <c r="D761">
        <v>34.5933134</v>
      </c>
      <c r="E761" t="s">
        <v>233</v>
      </c>
      <c r="F761">
        <v>119.21716619999999</v>
      </c>
      <c r="G761" t="s">
        <v>234</v>
      </c>
      <c r="H761">
        <v>1215040</v>
      </c>
      <c r="I761" t="s">
        <v>235</v>
      </c>
    </row>
    <row r="762" spans="1:9" x14ac:dyDescent="0.25">
      <c r="A762" t="s">
        <v>232</v>
      </c>
      <c r="B762" t="s">
        <v>3566</v>
      </c>
      <c r="C762" t="s">
        <v>236</v>
      </c>
      <c r="D762">
        <v>32.0109736</v>
      </c>
      <c r="E762" t="s">
        <v>233</v>
      </c>
      <c r="F762">
        <v>119.6012702</v>
      </c>
      <c r="G762" t="s">
        <v>234</v>
      </c>
      <c r="H762">
        <v>364407</v>
      </c>
      <c r="I762" t="s">
        <v>235</v>
      </c>
    </row>
    <row r="763" spans="1:9" x14ac:dyDescent="0.25">
      <c r="A763" t="s">
        <v>232</v>
      </c>
      <c r="B763" t="s">
        <v>3567</v>
      </c>
      <c r="C763" t="s">
        <v>236</v>
      </c>
      <c r="D763">
        <v>31.947823700000001</v>
      </c>
      <c r="E763" t="s">
        <v>233</v>
      </c>
      <c r="F763">
        <v>119.1633971</v>
      </c>
      <c r="G763" t="s">
        <v>234</v>
      </c>
      <c r="H763">
        <v>264242</v>
      </c>
      <c r="I763" t="s">
        <v>235</v>
      </c>
    </row>
    <row r="764" spans="1:9" x14ac:dyDescent="0.25">
      <c r="A764" t="s">
        <v>232</v>
      </c>
      <c r="B764" t="s">
        <v>3568</v>
      </c>
      <c r="C764" t="s">
        <v>236</v>
      </c>
      <c r="D764">
        <v>32.237529700000003</v>
      </c>
      <c r="E764" t="s">
        <v>233</v>
      </c>
      <c r="F764">
        <v>119.7921913</v>
      </c>
      <c r="G764" t="s">
        <v>234</v>
      </c>
      <c r="H764">
        <v>184985</v>
      </c>
      <c r="I764" t="s">
        <v>235</v>
      </c>
    </row>
    <row r="765" spans="1:9" x14ac:dyDescent="0.25">
      <c r="A765" t="s">
        <v>232</v>
      </c>
      <c r="B765" t="s">
        <v>3569</v>
      </c>
      <c r="C765" t="s">
        <v>236</v>
      </c>
      <c r="D765">
        <v>32.189195900000001</v>
      </c>
      <c r="E765" t="s">
        <v>233</v>
      </c>
      <c r="F765">
        <v>119.4200069</v>
      </c>
      <c r="G765" t="s">
        <v>234</v>
      </c>
      <c r="H765">
        <v>918277</v>
      </c>
      <c r="I765" t="s">
        <v>235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0282-265E-4F41-912C-619FA202BB18}">
  <dimension ref="A1:F111"/>
  <sheetViews>
    <sheetView workbookViewId="0"/>
  </sheetViews>
  <sheetFormatPr defaultRowHeight="15" x14ac:dyDescent="0.25"/>
  <cols>
    <col min="1" max="1" width="40.14062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212</v>
      </c>
      <c r="F1" t="s">
        <v>213</v>
      </c>
    </row>
    <row r="2" spans="1:6" ht="15.75" thickBot="1" x14ac:dyDescent="0.3">
      <c r="A2" t="s">
        <v>4</v>
      </c>
      <c r="B2" s="1" t="s">
        <v>5</v>
      </c>
      <c r="C2" s="1" t="s">
        <v>6</v>
      </c>
      <c r="D2" s="2">
        <v>3776270</v>
      </c>
      <c r="E2" s="2">
        <v>4592431</v>
      </c>
      <c r="F2" s="2">
        <v>5278121</v>
      </c>
    </row>
    <row r="3" spans="1:6" ht="15.75" thickBot="1" x14ac:dyDescent="0.3">
      <c r="A3" t="s">
        <v>7</v>
      </c>
      <c r="B3" s="3" t="s">
        <v>8</v>
      </c>
      <c r="C3" s="3" t="s">
        <v>9</v>
      </c>
      <c r="D3" s="4">
        <v>533350</v>
      </c>
      <c r="E3" s="4">
        <v>551991</v>
      </c>
      <c r="F3" s="4">
        <v>585081</v>
      </c>
    </row>
    <row r="4" spans="1:6" ht="15.75" thickBot="1" x14ac:dyDescent="0.3">
      <c r="A4" t="s">
        <v>10</v>
      </c>
      <c r="B4" s="3" t="s">
        <v>11</v>
      </c>
      <c r="C4" s="3" t="s">
        <v>12</v>
      </c>
      <c r="D4" s="4">
        <v>740871</v>
      </c>
      <c r="E4" s="4">
        <v>749522</v>
      </c>
      <c r="F4" s="4">
        <v>785092</v>
      </c>
    </row>
    <row r="5" spans="1:6" ht="15.75" thickBot="1" x14ac:dyDescent="0.3">
      <c r="A5" t="s">
        <v>13</v>
      </c>
      <c r="B5" s="3" t="s">
        <v>8</v>
      </c>
      <c r="C5" s="3" t="s">
        <v>14</v>
      </c>
      <c r="D5" s="4">
        <v>327236</v>
      </c>
      <c r="E5" s="4">
        <v>625777</v>
      </c>
      <c r="F5" s="4">
        <v>668906</v>
      </c>
    </row>
    <row r="6" spans="1:6" ht="15.75" thickBot="1" x14ac:dyDescent="0.3">
      <c r="A6" t="s">
        <v>214</v>
      </c>
      <c r="B6" s="3" t="s">
        <v>8</v>
      </c>
      <c r="C6" s="3" t="s">
        <v>15</v>
      </c>
      <c r="D6" s="4">
        <v>1325934</v>
      </c>
      <c r="E6" s="4">
        <v>1400777</v>
      </c>
      <c r="F6" s="4">
        <v>1697380</v>
      </c>
    </row>
    <row r="7" spans="1:6" ht="15.75" thickBot="1" x14ac:dyDescent="0.3">
      <c r="A7" t="s">
        <v>16</v>
      </c>
      <c r="B7" s="3" t="s">
        <v>8</v>
      </c>
      <c r="C7" s="3" t="s">
        <v>17</v>
      </c>
      <c r="D7" s="4">
        <v>523395</v>
      </c>
      <c r="E7" s="4">
        <v>661072</v>
      </c>
      <c r="F7" s="4">
        <v>883125</v>
      </c>
    </row>
    <row r="8" spans="1:6" ht="15.75" thickBot="1" x14ac:dyDescent="0.3">
      <c r="A8" t="s">
        <v>18</v>
      </c>
      <c r="B8" s="3" t="s">
        <v>8</v>
      </c>
      <c r="C8" s="3" t="s">
        <v>19</v>
      </c>
      <c r="D8" s="4">
        <v>325484</v>
      </c>
      <c r="E8" s="4">
        <v>603292</v>
      </c>
      <c r="F8" s="4">
        <v>658537</v>
      </c>
    </row>
    <row r="9" spans="1:6" ht="15.75" thickBot="1" x14ac:dyDescent="0.3">
      <c r="A9" t="s">
        <v>20</v>
      </c>
      <c r="B9" s="1" t="s">
        <v>5</v>
      </c>
      <c r="C9" s="1" t="s">
        <v>21</v>
      </c>
      <c r="D9" s="2">
        <v>5038231</v>
      </c>
      <c r="E9" s="2">
        <v>4801662</v>
      </c>
      <c r="F9" s="2">
        <v>4556230</v>
      </c>
    </row>
    <row r="10" spans="1:6" ht="15.75" thickBot="1" x14ac:dyDescent="0.3">
      <c r="A10" t="s">
        <v>22</v>
      </c>
      <c r="B10" s="3" t="s">
        <v>8</v>
      </c>
      <c r="C10" s="3" t="s">
        <v>23</v>
      </c>
      <c r="D10" s="4">
        <v>365146</v>
      </c>
      <c r="E10" s="4">
        <v>326459</v>
      </c>
      <c r="F10" s="4">
        <v>285097</v>
      </c>
    </row>
    <row r="11" spans="1:6" ht="15.75" thickBot="1" x14ac:dyDescent="0.3">
      <c r="A11" t="s">
        <v>24</v>
      </c>
      <c r="B11" s="3" t="s">
        <v>8</v>
      </c>
      <c r="C11" s="3" t="s">
        <v>25</v>
      </c>
      <c r="D11" s="4">
        <v>1200679</v>
      </c>
      <c r="E11" s="4">
        <v>984983</v>
      </c>
      <c r="F11" s="4">
        <v>785272</v>
      </c>
    </row>
    <row r="12" spans="1:6" ht="15.75" thickBot="1" x14ac:dyDescent="0.3">
      <c r="A12" t="s">
        <v>26</v>
      </c>
      <c r="B12" s="3" t="s">
        <v>8</v>
      </c>
      <c r="C12" s="3" t="s">
        <v>27</v>
      </c>
      <c r="D12" s="4">
        <v>838184</v>
      </c>
      <c r="E12" s="4">
        <v>789747</v>
      </c>
      <c r="F12" s="4">
        <v>748791</v>
      </c>
    </row>
    <row r="13" spans="1:6" ht="15.75" thickBot="1" x14ac:dyDescent="0.3">
      <c r="A13" t="s">
        <v>28</v>
      </c>
      <c r="B13" s="3" t="s">
        <v>29</v>
      </c>
      <c r="C13" s="3" t="s">
        <v>30</v>
      </c>
      <c r="D13" s="4">
        <v>363377</v>
      </c>
      <c r="E13" s="4">
        <v>321251</v>
      </c>
      <c r="F13" s="4">
        <v>289456</v>
      </c>
    </row>
    <row r="14" spans="1:6" ht="15.75" thickBot="1" x14ac:dyDescent="0.3">
      <c r="A14" t="s">
        <v>31</v>
      </c>
      <c r="B14" s="3" t="s">
        <v>29</v>
      </c>
      <c r="C14" s="3" t="s">
        <v>32</v>
      </c>
      <c r="D14" s="4">
        <v>1003294</v>
      </c>
      <c r="E14" s="4">
        <v>859787</v>
      </c>
      <c r="F14" s="4">
        <v>829699</v>
      </c>
    </row>
    <row r="15" spans="1:6" ht="15.75" thickBot="1" x14ac:dyDescent="0.3">
      <c r="A15" t="s">
        <v>215</v>
      </c>
      <c r="B15" s="3" t="s">
        <v>8</v>
      </c>
      <c r="C15" s="3" t="s">
        <v>33</v>
      </c>
      <c r="D15" s="4">
        <v>555052</v>
      </c>
      <c r="E15" s="4">
        <v>860676</v>
      </c>
      <c r="F15" s="4">
        <v>1010704</v>
      </c>
    </row>
    <row r="16" spans="1:6" ht="15.75" thickBot="1" x14ac:dyDescent="0.3">
      <c r="A16" t="s">
        <v>34</v>
      </c>
      <c r="B16" s="3" t="s">
        <v>29</v>
      </c>
      <c r="C16" s="3" t="s">
        <v>35</v>
      </c>
      <c r="D16" s="4">
        <v>712499</v>
      </c>
      <c r="E16" s="4">
        <v>658759</v>
      </c>
      <c r="F16" s="4">
        <v>607211</v>
      </c>
    </row>
    <row r="17" spans="1:6" ht="15.75" thickBot="1" x14ac:dyDescent="0.3">
      <c r="A17" t="s">
        <v>36</v>
      </c>
      <c r="B17" s="1" t="s">
        <v>5</v>
      </c>
      <c r="C17" s="1" t="s">
        <v>37</v>
      </c>
      <c r="D17" s="2">
        <v>4569913</v>
      </c>
      <c r="E17" s="2">
        <v>4393482</v>
      </c>
      <c r="F17" s="2">
        <v>4599360</v>
      </c>
    </row>
    <row r="18" spans="1:6" ht="15.75" thickBot="1" x14ac:dyDescent="0.3">
      <c r="A18" t="s">
        <v>38</v>
      </c>
      <c r="B18" s="3" t="s">
        <v>29</v>
      </c>
      <c r="C18" s="3" t="s">
        <v>39</v>
      </c>
      <c r="D18" s="4">
        <v>1110952</v>
      </c>
      <c r="E18" s="4">
        <v>952668</v>
      </c>
      <c r="F18" s="4">
        <v>1047357</v>
      </c>
    </row>
    <row r="19" spans="1:6" ht="15.75" thickBot="1" x14ac:dyDescent="0.3">
      <c r="A19" t="s">
        <v>40</v>
      </c>
      <c r="B19" s="3" t="s">
        <v>8</v>
      </c>
      <c r="C19" s="3" t="s">
        <v>41</v>
      </c>
      <c r="D19" s="4">
        <v>1043940</v>
      </c>
      <c r="E19" s="4">
        <v>950486</v>
      </c>
      <c r="F19" s="4">
        <v>1003844</v>
      </c>
    </row>
    <row r="20" spans="1:6" ht="15.75" thickBot="1" x14ac:dyDescent="0.3">
      <c r="A20" t="s">
        <v>42</v>
      </c>
      <c r="B20" s="3" t="s">
        <v>29</v>
      </c>
      <c r="C20" s="3" t="s">
        <v>43</v>
      </c>
      <c r="D20" s="4">
        <v>697710</v>
      </c>
      <c r="E20" s="4">
        <v>622296</v>
      </c>
      <c r="F20" s="4">
        <v>612345</v>
      </c>
    </row>
    <row r="21" spans="1:6" ht="15.75" thickBot="1" x14ac:dyDescent="0.3">
      <c r="A21" t="s">
        <v>44</v>
      </c>
      <c r="B21" s="3" t="s">
        <v>29</v>
      </c>
      <c r="C21" s="3" t="s">
        <v>45</v>
      </c>
      <c r="D21" s="4">
        <v>992544</v>
      </c>
      <c r="E21" s="4">
        <v>782558</v>
      </c>
      <c r="F21" s="4">
        <v>725047</v>
      </c>
    </row>
    <row r="22" spans="1:6" ht="15.75" thickBot="1" x14ac:dyDescent="0.3">
      <c r="A22" t="s">
        <v>216</v>
      </c>
      <c r="B22" s="3" t="s">
        <v>8</v>
      </c>
      <c r="C22" s="3" t="s">
        <v>46</v>
      </c>
      <c r="D22" s="5" t="s">
        <v>47</v>
      </c>
      <c r="E22" s="4">
        <v>818426</v>
      </c>
      <c r="F22" s="4">
        <v>918005</v>
      </c>
    </row>
    <row r="23" spans="1:6" ht="15.75" thickBot="1" x14ac:dyDescent="0.3">
      <c r="A23" t="s">
        <v>217</v>
      </c>
      <c r="B23" s="3" t="s">
        <v>8</v>
      </c>
      <c r="C23" s="3" t="s">
        <v>48</v>
      </c>
      <c r="D23" s="5" t="s">
        <v>47</v>
      </c>
      <c r="E23" s="4">
        <v>267048</v>
      </c>
      <c r="F23" s="4">
        <v>292762</v>
      </c>
    </row>
    <row r="24" spans="1:6" ht="15.75" thickBot="1" x14ac:dyDescent="0.3">
      <c r="A24" t="s">
        <v>49</v>
      </c>
      <c r="B24" s="1" t="s">
        <v>50</v>
      </c>
      <c r="C24" s="1" t="s">
        <v>51</v>
      </c>
      <c r="D24" s="2">
        <v>6126165</v>
      </c>
      <c r="E24" s="2">
        <v>8003744</v>
      </c>
      <c r="F24" s="2">
        <v>9314685</v>
      </c>
    </row>
    <row r="25" spans="1:6" ht="15.75" thickBot="1" x14ac:dyDescent="0.3">
      <c r="A25" t="s">
        <v>52</v>
      </c>
      <c r="B25" s="3" t="s">
        <v>8</v>
      </c>
      <c r="C25" s="3" t="s">
        <v>53</v>
      </c>
      <c r="D25" s="4">
        <v>400121</v>
      </c>
      <c r="E25" s="4">
        <v>417129</v>
      </c>
      <c r="F25" s="4">
        <v>429173</v>
      </c>
    </row>
    <row r="26" spans="1:6" ht="15.75" thickBot="1" x14ac:dyDescent="0.3">
      <c r="A26" t="s">
        <v>218</v>
      </c>
      <c r="B26" s="3" t="s">
        <v>8</v>
      </c>
      <c r="C26" s="3" t="s">
        <v>54</v>
      </c>
      <c r="D26" s="4">
        <v>998621</v>
      </c>
      <c r="E26" s="4">
        <v>1271191</v>
      </c>
      <c r="F26" s="4">
        <v>940387</v>
      </c>
    </row>
    <row r="27" spans="1:6" ht="15.75" thickBot="1" x14ac:dyDescent="0.3">
      <c r="A27" t="s">
        <v>55</v>
      </c>
      <c r="B27" s="3" t="s">
        <v>8</v>
      </c>
      <c r="C27" s="3" t="s">
        <v>56</v>
      </c>
      <c r="D27" s="4">
        <v>781344</v>
      </c>
      <c r="E27" s="4">
        <v>1145628</v>
      </c>
      <c r="F27" s="4">
        <v>1926117</v>
      </c>
    </row>
    <row r="28" spans="1:6" ht="15.75" thickBot="1" x14ac:dyDescent="0.3">
      <c r="A28" t="s">
        <v>57</v>
      </c>
      <c r="B28" s="3" t="s">
        <v>8</v>
      </c>
      <c r="C28" s="3" t="s">
        <v>58</v>
      </c>
      <c r="D28" s="4">
        <v>358966</v>
      </c>
      <c r="E28" s="4">
        <v>427089</v>
      </c>
      <c r="F28" s="4">
        <v>534257</v>
      </c>
    </row>
    <row r="29" spans="1:6" ht="15.75" thickBot="1" x14ac:dyDescent="0.3">
      <c r="A29" t="s">
        <v>59</v>
      </c>
      <c r="B29" s="3" t="s">
        <v>8</v>
      </c>
      <c r="C29" s="3" t="s">
        <v>60</v>
      </c>
      <c r="D29" s="4">
        <v>380288</v>
      </c>
      <c r="E29" s="4">
        <v>421323</v>
      </c>
      <c r="F29" s="4">
        <v>491336</v>
      </c>
    </row>
    <row r="30" spans="1:6" ht="15.75" thickBot="1" x14ac:dyDescent="0.3">
      <c r="A30" t="s">
        <v>61</v>
      </c>
      <c r="B30" s="3" t="s">
        <v>8</v>
      </c>
      <c r="C30" s="3" t="s">
        <v>62</v>
      </c>
      <c r="D30" s="4">
        <v>866676</v>
      </c>
      <c r="E30" s="4">
        <v>915625</v>
      </c>
      <c r="F30" s="4">
        <v>946563</v>
      </c>
    </row>
    <row r="31" spans="1:6" ht="15.75" thickBot="1" x14ac:dyDescent="0.3">
      <c r="A31" t="s">
        <v>219</v>
      </c>
      <c r="B31" s="3" t="s">
        <v>8</v>
      </c>
      <c r="C31" s="3" t="s">
        <v>63</v>
      </c>
      <c r="D31" s="4">
        <v>536763</v>
      </c>
      <c r="E31" s="4">
        <v>710298</v>
      </c>
      <c r="F31" s="4">
        <v>1171603</v>
      </c>
    </row>
    <row r="32" spans="1:6" ht="15.75" thickBot="1" x14ac:dyDescent="0.3">
      <c r="A32" t="s">
        <v>220</v>
      </c>
      <c r="B32" s="3" t="s">
        <v>8</v>
      </c>
      <c r="C32" s="3" t="s">
        <v>64</v>
      </c>
      <c r="D32" s="4">
        <v>661708</v>
      </c>
      <c r="E32" s="4">
        <v>1007916</v>
      </c>
      <c r="F32" s="4">
        <v>740809</v>
      </c>
    </row>
    <row r="33" spans="1:6" ht="15.75" thickBot="1" x14ac:dyDescent="0.3">
      <c r="A33" t="s">
        <v>65</v>
      </c>
      <c r="B33" s="3" t="s">
        <v>8</v>
      </c>
      <c r="C33" s="3" t="s">
        <v>66</v>
      </c>
      <c r="D33" s="4">
        <v>395388</v>
      </c>
      <c r="E33" s="4">
        <v>644295</v>
      </c>
      <c r="F33" s="4">
        <v>987835</v>
      </c>
    </row>
    <row r="34" spans="1:6" ht="15.75" thickBot="1" x14ac:dyDescent="0.3">
      <c r="A34" t="s">
        <v>67</v>
      </c>
      <c r="B34" s="3" t="s">
        <v>8</v>
      </c>
      <c r="C34" s="3" t="s">
        <v>68</v>
      </c>
      <c r="D34" s="4">
        <v>491364</v>
      </c>
      <c r="E34" s="4">
        <v>651957</v>
      </c>
      <c r="F34" s="4">
        <v>537825</v>
      </c>
    </row>
    <row r="35" spans="1:6" ht="15.75" thickBot="1" x14ac:dyDescent="0.3">
      <c r="A35" t="s">
        <v>69</v>
      </c>
      <c r="B35" s="3" t="s">
        <v>8</v>
      </c>
      <c r="C35" s="3" t="s">
        <v>70</v>
      </c>
      <c r="D35" s="4">
        <v>274936</v>
      </c>
      <c r="E35" s="4">
        <v>391293</v>
      </c>
      <c r="F35" s="4">
        <v>608780</v>
      </c>
    </row>
    <row r="36" spans="1:6" ht="15.75" thickBot="1" x14ac:dyDescent="0.3">
      <c r="A36" t="s">
        <v>71</v>
      </c>
      <c r="B36" s="1" t="s">
        <v>5</v>
      </c>
      <c r="C36" s="1" t="s">
        <v>72</v>
      </c>
      <c r="D36" s="2">
        <v>7512919</v>
      </c>
      <c r="E36" s="2">
        <v>7283622</v>
      </c>
      <c r="F36" s="2">
        <v>7726635</v>
      </c>
    </row>
    <row r="37" spans="1:6" ht="15.75" thickBot="1" x14ac:dyDescent="0.3">
      <c r="A37" t="s">
        <v>221</v>
      </c>
      <c r="B37" s="3" t="s">
        <v>8</v>
      </c>
      <c r="C37" s="3" t="s">
        <v>73</v>
      </c>
      <c r="D37" s="4">
        <v>771386</v>
      </c>
      <c r="E37" s="4">
        <v>1135375</v>
      </c>
      <c r="F37" s="4">
        <v>1516013</v>
      </c>
    </row>
    <row r="38" spans="1:6" ht="15.75" thickBot="1" x14ac:dyDescent="0.3">
      <c r="A38" t="s">
        <v>74</v>
      </c>
      <c r="B38" s="3" t="s">
        <v>11</v>
      </c>
      <c r="C38" s="3" t="s">
        <v>75</v>
      </c>
      <c r="D38" s="4">
        <v>921999</v>
      </c>
      <c r="E38" s="4">
        <v>866337</v>
      </c>
      <c r="F38" s="4">
        <v>874334</v>
      </c>
    </row>
    <row r="39" spans="1:6" ht="15.75" thickBot="1" x14ac:dyDescent="0.3">
      <c r="A39" t="s">
        <v>76</v>
      </c>
      <c r="B39" s="3" t="s">
        <v>11</v>
      </c>
      <c r="C39" s="3" t="s">
        <v>77</v>
      </c>
      <c r="D39" s="4">
        <v>942952</v>
      </c>
      <c r="E39" s="4">
        <v>907598</v>
      </c>
      <c r="F39" s="4">
        <v>991782</v>
      </c>
    </row>
    <row r="40" spans="1:6" ht="15.75" thickBot="1" x14ac:dyDescent="0.3">
      <c r="A40" t="s">
        <v>78</v>
      </c>
      <c r="B40" s="3" t="s">
        <v>11</v>
      </c>
      <c r="C40" s="3" t="s">
        <v>79</v>
      </c>
      <c r="D40" s="4">
        <v>1057073</v>
      </c>
      <c r="E40" s="4">
        <v>972525</v>
      </c>
      <c r="F40" s="4">
        <v>967313</v>
      </c>
    </row>
    <row r="41" spans="1:6" ht="15.75" thickBot="1" x14ac:dyDescent="0.3">
      <c r="A41" t="s">
        <v>80</v>
      </c>
      <c r="B41" s="3" t="s">
        <v>29</v>
      </c>
      <c r="C41" s="3" t="s">
        <v>81</v>
      </c>
      <c r="D41" s="4">
        <v>1085478</v>
      </c>
      <c r="E41" s="4">
        <v>995983</v>
      </c>
      <c r="F41" s="4">
        <v>880006</v>
      </c>
    </row>
    <row r="42" spans="1:6" ht="15.75" thickBot="1" x14ac:dyDescent="0.3">
      <c r="A42" t="s">
        <v>82</v>
      </c>
      <c r="B42" s="3" t="s">
        <v>11</v>
      </c>
      <c r="C42" s="3" t="s">
        <v>83</v>
      </c>
      <c r="D42" s="4">
        <v>1362533</v>
      </c>
      <c r="E42" s="4">
        <v>1267066</v>
      </c>
      <c r="F42" s="4">
        <v>1238448</v>
      </c>
    </row>
    <row r="43" spans="1:6" ht="15.75" thickBot="1" x14ac:dyDescent="0.3">
      <c r="A43" t="s">
        <v>84</v>
      </c>
      <c r="B43" s="3" t="s">
        <v>8</v>
      </c>
      <c r="C43" s="3" t="s">
        <v>85</v>
      </c>
      <c r="D43" s="4">
        <v>1371498</v>
      </c>
      <c r="E43" s="4">
        <v>1138738</v>
      </c>
      <c r="F43" s="4">
        <v>1258739</v>
      </c>
    </row>
    <row r="44" spans="1:6" ht="15.75" thickBot="1" x14ac:dyDescent="0.3">
      <c r="A44" t="s">
        <v>86</v>
      </c>
      <c r="B44" s="1" t="s">
        <v>5</v>
      </c>
      <c r="C44" s="1" t="s">
        <v>87</v>
      </c>
      <c r="D44" s="2">
        <v>5061576</v>
      </c>
      <c r="E44" s="2">
        <v>4719178</v>
      </c>
      <c r="F44" s="2">
        <v>4986192</v>
      </c>
    </row>
    <row r="45" spans="1:6" ht="15.75" thickBot="1" x14ac:dyDescent="0.3">
      <c r="A45" t="s">
        <v>88</v>
      </c>
      <c r="B45" s="3" t="s">
        <v>29</v>
      </c>
      <c r="C45" s="3" t="s">
        <v>89</v>
      </c>
      <c r="D45" s="4">
        <v>1705303</v>
      </c>
      <c r="E45" s="4">
        <v>1541083</v>
      </c>
      <c r="F45" s="4">
        <v>1674978</v>
      </c>
    </row>
    <row r="46" spans="1:6" ht="15.75" thickBot="1" x14ac:dyDescent="0.3">
      <c r="A46" t="s">
        <v>90</v>
      </c>
      <c r="B46" s="3" t="s">
        <v>29</v>
      </c>
      <c r="C46" s="3" t="s">
        <v>91</v>
      </c>
      <c r="D46" s="4">
        <v>1022670</v>
      </c>
      <c r="E46" s="4">
        <v>909298</v>
      </c>
      <c r="F46" s="4">
        <v>858740</v>
      </c>
    </row>
    <row r="47" spans="1:6" ht="15.75" thickBot="1" x14ac:dyDescent="0.3">
      <c r="A47" t="s">
        <v>92</v>
      </c>
      <c r="B47" s="3" t="s">
        <v>29</v>
      </c>
      <c r="C47" s="3" t="s">
        <v>93</v>
      </c>
      <c r="D47" s="4">
        <v>1162470</v>
      </c>
      <c r="E47" s="4">
        <v>831112</v>
      </c>
      <c r="F47" s="4">
        <v>829562</v>
      </c>
    </row>
    <row r="48" spans="1:6" ht="15.75" thickBot="1" x14ac:dyDescent="0.3">
      <c r="A48" t="s">
        <v>222</v>
      </c>
      <c r="B48" s="3" t="s">
        <v>8</v>
      </c>
      <c r="C48" s="3" t="s">
        <v>94</v>
      </c>
      <c r="D48" s="5" t="s">
        <v>47</v>
      </c>
      <c r="E48" s="4">
        <v>876961</v>
      </c>
      <c r="F48" s="4">
        <v>1034392</v>
      </c>
    </row>
    <row r="49" spans="1:6" ht="15.75" thickBot="1" x14ac:dyDescent="0.3">
      <c r="A49" t="s">
        <v>95</v>
      </c>
      <c r="B49" s="3" t="s">
        <v>8</v>
      </c>
      <c r="C49" s="3" t="s">
        <v>96</v>
      </c>
      <c r="D49" s="5" t="s">
        <v>47</v>
      </c>
      <c r="E49" s="4">
        <v>560724</v>
      </c>
      <c r="F49" s="4">
        <v>588520</v>
      </c>
    </row>
    <row r="50" spans="1:6" ht="15.75" thickBot="1" x14ac:dyDescent="0.3">
      <c r="A50" t="s">
        <v>97</v>
      </c>
      <c r="B50" s="1" t="s">
        <v>5</v>
      </c>
      <c r="C50" s="1" t="s">
        <v>98</v>
      </c>
      <c r="D50" s="2">
        <v>6792239</v>
      </c>
      <c r="E50" s="2">
        <v>10459890</v>
      </c>
      <c r="F50" s="2">
        <v>12748262</v>
      </c>
    </row>
    <row r="51" spans="1:6" ht="15.75" thickBot="1" x14ac:dyDescent="0.3">
      <c r="A51" t="s">
        <v>99</v>
      </c>
      <c r="B51" s="3" t="s">
        <v>11</v>
      </c>
      <c r="C51" s="3" t="s">
        <v>100</v>
      </c>
      <c r="D51" s="4">
        <v>1239637</v>
      </c>
      <c r="E51" s="4">
        <v>1510453</v>
      </c>
      <c r="F51" s="4">
        <v>1677050</v>
      </c>
    </row>
    <row r="52" spans="1:6" ht="15.75" thickBot="1" x14ac:dyDescent="0.3">
      <c r="A52" t="s">
        <v>223</v>
      </c>
      <c r="B52" s="3" t="s">
        <v>8</v>
      </c>
      <c r="C52" s="3" t="s">
        <v>101</v>
      </c>
      <c r="D52" s="4">
        <v>1118467</v>
      </c>
      <c r="E52" s="4">
        <v>1649943</v>
      </c>
      <c r="F52" s="4">
        <v>2058010</v>
      </c>
    </row>
    <row r="53" spans="1:6" ht="15.75" thickBot="1" x14ac:dyDescent="0.3">
      <c r="A53" t="s">
        <v>102</v>
      </c>
      <c r="B53" s="3" t="s">
        <v>8</v>
      </c>
      <c r="C53" s="3" t="s">
        <v>103</v>
      </c>
      <c r="D53" s="4">
        <v>226242</v>
      </c>
      <c r="E53" s="4">
        <v>572071</v>
      </c>
      <c r="F53" s="4">
        <v>832499</v>
      </c>
    </row>
    <row r="54" spans="1:6" ht="15.75" thickBot="1" x14ac:dyDescent="0.3">
      <c r="A54" t="s">
        <v>104</v>
      </c>
      <c r="B54" s="3" t="s">
        <v>11</v>
      </c>
      <c r="C54" s="3" t="s">
        <v>105</v>
      </c>
      <c r="D54" s="4">
        <v>750074</v>
      </c>
      <c r="E54" s="4">
        <v>1644860</v>
      </c>
      <c r="F54" s="4">
        <v>2092496</v>
      </c>
    </row>
    <row r="55" spans="1:6" ht="15.75" thickBot="1" x14ac:dyDescent="0.3">
      <c r="A55" t="s">
        <v>106</v>
      </c>
      <c r="B55" s="3" t="s">
        <v>11</v>
      </c>
      <c r="C55" s="3" t="s">
        <v>107</v>
      </c>
      <c r="D55" s="4">
        <v>515063</v>
      </c>
      <c r="E55" s="4">
        <v>711854</v>
      </c>
      <c r="F55" s="4">
        <v>831113</v>
      </c>
    </row>
    <row r="56" spans="1:6" ht="15.75" thickBot="1" x14ac:dyDescent="0.3">
      <c r="A56" t="s">
        <v>108</v>
      </c>
      <c r="B56" s="3" t="s">
        <v>8</v>
      </c>
      <c r="C56" s="3" t="s">
        <v>109</v>
      </c>
      <c r="D56" s="4">
        <v>857104</v>
      </c>
      <c r="E56" s="4">
        <v>1273880</v>
      </c>
      <c r="F56" s="4">
        <v>1545023</v>
      </c>
    </row>
    <row r="57" spans="1:6" ht="15.75" thickBot="1" x14ac:dyDescent="0.3">
      <c r="A57" t="s">
        <v>110</v>
      </c>
      <c r="B57" s="3" t="s">
        <v>8</v>
      </c>
      <c r="C57" s="3" t="s">
        <v>111</v>
      </c>
      <c r="D57" s="5" t="s">
        <v>47</v>
      </c>
      <c r="E57" s="4">
        <v>1157120</v>
      </c>
      <c r="F57" s="4">
        <v>1388972</v>
      </c>
    </row>
    <row r="58" spans="1:6" ht="15.75" thickBot="1" x14ac:dyDescent="0.3">
      <c r="A58" t="s">
        <v>112</v>
      </c>
      <c r="B58" s="3" t="s">
        <v>8</v>
      </c>
      <c r="C58" s="3" t="s">
        <v>113</v>
      </c>
      <c r="D58" s="5" t="s">
        <v>47</v>
      </c>
      <c r="E58" s="4">
        <v>692947</v>
      </c>
      <c r="F58" s="4">
        <v>891055</v>
      </c>
    </row>
    <row r="59" spans="1:6" ht="15.75" thickBot="1" x14ac:dyDescent="0.3">
      <c r="A59" t="s">
        <v>114</v>
      </c>
      <c r="B59" s="3" t="s">
        <v>11</v>
      </c>
      <c r="C59" s="3" t="s">
        <v>115</v>
      </c>
      <c r="D59" s="4">
        <v>957223</v>
      </c>
      <c r="E59" s="4">
        <v>1246762</v>
      </c>
      <c r="F59" s="4">
        <v>1432044</v>
      </c>
    </row>
    <row r="60" spans="1:6" ht="15.75" thickBot="1" x14ac:dyDescent="0.3">
      <c r="A60" t="s">
        <v>116</v>
      </c>
      <c r="B60" s="1" t="s">
        <v>5</v>
      </c>
      <c r="C60" s="1" t="s">
        <v>117</v>
      </c>
      <c r="D60" s="2">
        <v>4785759</v>
      </c>
      <c r="E60" s="2">
        <v>4618937</v>
      </c>
      <c r="F60" s="2">
        <v>4512762</v>
      </c>
    </row>
    <row r="61" spans="1:6" ht="15.75" thickBot="1" x14ac:dyDescent="0.3">
      <c r="A61" t="s">
        <v>118</v>
      </c>
      <c r="B61" s="3" t="s">
        <v>8</v>
      </c>
      <c r="C61" s="3" t="s">
        <v>119</v>
      </c>
      <c r="D61" s="4">
        <v>186040</v>
      </c>
      <c r="E61" s="4">
        <v>250032</v>
      </c>
      <c r="F61" s="4">
        <v>258590</v>
      </c>
    </row>
    <row r="62" spans="1:6" ht="15.75" thickBot="1" x14ac:dyDescent="0.3">
      <c r="A62" t="s">
        <v>120</v>
      </c>
      <c r="B62" s="3" t="s">
        <v>8</v>
      </c>
      <c r="C62" s="3" t="s">
        <v>121</v>
      </c>
      <c r="D62" s="4">
        <v>382822</v>
      </c>
      <c r="E62" s="4">
        <v>512583</v>
      </c>
      <c r="F62" s="4">
        <v>577016</v>
      </c>
    </row>
    <row r="63" spans="1:6" ht="15.75" thickBot="1" x14ac:dyDescent="0.3">
      <c r="A63" t="s">
        <v>122</v>
      </c>
      <c r="B63" s="3" t="s">
        <v>8</v>
      </c>
      <c r="C63" s="3" t="s">
        <v>123</v>
      </c>
      <c r="D63" s="4">
        <v>820922</v>
      </c>
      <c r="E63" s="4">
        <v>690925</v>
      </c>
      <c r="F63" s="4">
        <v>668408</v>
      </c>
    </row>
    <row r="64" spans="1:6" ht="15.75" thickBot="1" x14ac:dyDescent="0.3">
      <c r="A64" t="s">
        <v>124</v>
      </c>
      <c r="B64" s="3" t="s">
        <v>11</v>
      </c>
      <c r="C64" s="3" t="s">
        <v>125</v>
      </c>
      <c r="D64" s="4">
        <v>639665</v>
      </c>
      <c r="E64" s="4">
        <v>684360</v>
      </c>
      <c r="F64" s="4">
        <v>663408</v>
      </c>
    </row>
    <row r="65" spans="1:6" ht="15.75" thickBot="1" x14ac:dyDescent="0.3">
      <c r="A65" t="s">
        <v>126</v>
      </c>
      <c r="B65" s="3" t="s">
        <v>11</v>
      </c>
      <c r="C65" s="3" t="s">
        <v>127</v>
      </c>
      <c r="D65" s="4">
        <v>1235454</v>
      </c>
      <c r="E65" s="4">
        <v>1073921</v>
      </c>
      <c r="F65" s="4">
        <v>994445</v>
      </c>
    </row>
    <row r="66" spans="1:6" ht="15.75" thickBot="1" x14ac:dyDescent="0.3">
      <c r="A66" t="s">
        <v>224</v>
      </c>
      <c r="B66" s="3" t="s">
        <v>128</v>
      </c>
      <c r="C66" s="3" t="s">
        <v>129</v>
      </c>
      <c r="D66" s="4">
        <v>79197</v>
      </c>
      <c r="E66" s="4">
        <v>153568</v>
      </c>
      <c r="F66" s="4">
        <v>222691</v>
      </c>
    </row>
    <row r="67" spans="1:6" ht="15.75" thickBot="1" x14ac:dyDescent="0.3">
      <c r="A67" t="s">
        <v>130</v>
      </c>
      <c r="B67" s="3" t="s">
        <v>11</v>
      </c>
      <c r="C67" s="3" t="s">
        <v>131</v>
      </c>
      <c r="D67" s="4">
        <v>1441659</v>
      </c>
      <c r="E67" s="4">
        <v>1253548</v>
      </c>
      <c r="F67" s="4">
        <v>1128204</v>
      </c>
    </row>
    <row r="68" spans="1:6" ht="15.75" thickBot="1" x14ac:dyDescent="0.3">
      <c r="A68" t="s">
        <v>132</v>
      </c>
      <c r="B68" s="1" t="s">
        <v>5</v>
      </c>
      <c r="C68" s="1" t="s">
        <v>133</v>
      </c>
      <c r="D68" s="2">
        <v>5086586</v>
      </c>
      <c r="E68" s="2">
        <v>6374399</v>
      </c>
      <c r="F68" s="2">
        <v>7462135</v>
      </c>
    </row>
    <row r="69" spans="1:6" ht="15.75" thickBot="1" x14ac:dyDescent="0.3">
      <c r="A69" t="s">
        <v>134</v>
      </c>
      <c r="B69" s="3" t="s">
        <v>8</v>
      </c>
      <c r="C69" s="3" t="s">
        <v>135</v>
      </c>
      <c r="D69" s="5" t="s">
        <v>47</v>
      </c>
      <c r="E69" s="4">
        <v>689146</v>
      </c>
      <c r="F69" s="4">
        <v>915093</v>
      </c>
    </row>
    <row r="70" spans="1:6" ht="15.75" thickBot="1" x14ac:dyDescent="0.3">
      <c r="A70" t="s">
        <v>136</v>
      </c>
      <c r="B70" s="3" t="s">
        <v>8</v>
      </c>
      <c r="C70" s="3" t="s">
        <v>137</v>
      </c>
      <c r="D70" s="5" t="s">
        <v>47</v>
      </c>
      <c r="E70" s="4">
        <v>691077</v>
      </c>
      <c r="F70" s="4">
        <v>893675</v>
      </c>
    </row>
    <row r="71" spans="1:6" ht="15.75" thickBot="1" x14ac:dyDescent="0.3">
      <c r="A71" t="s">
        <v>138</v>
      </c>
      <c r="B71" s="3" t="s">
        <v>11</v>
      </c>
      <c r="C71" s="3" t="s">
        <v>139</v>
      </c>
      <c r="D71" s="4">
        <v>1315472</v>
      </c>
      <c r="E71" s="4">
        <v>1595138</v>
      </c>
      <c r="F71" s="4">
        <v>1779515</v>
      </c>
    </row>
    <row r="72" spans="1:6" ht="15.75" thickBot="1" x14ac:dyDescent="0.3">
      <c r="A72" t="s">
        <v>225</v>
      </c>
      <c r="B72" s="3" t="s">
        <v>8</v>
      </c>
      <c r="C72" s="3" t="s">
        <v>140</v>
      </c>
      <c r="D72" s="4">
        <v>581111</v>
      </c>
      <c r="E72" s="4">
        <v>944388</v>
      </c>
      <c r="F72" s="4">
        <v>985465</v>
      </c>
    </row>
    <row r="73" spans="1:6" ht="15.75" thickBot="1" x14ac:dyDescent="0.3">
      <c r="A73" t="s">
        <v>226</v>
      </c>
      <c r="B73" s="3" t="s">
        <v>8</v>
      </c>
      <c r="C73" s="3" t="s">
        <v>141</v>
      </c>
      <c r="D73" s="5" t="s">
        <v>47</v>
      </c>
      <c r="E73" s="4">
        <v>537695</v>
      </c>
      <c r="F73" s="4">
        <v>720215</v>
      </c>
    </row>
    <row r="74" spans="1:6" ht="15.75" thickBot="1" x14ac:dyDescent="0.3">
      <c r="A74" t="s">
        <v>142</v>
      </c>
      <c r="B74" s="3" t="s">
        <v>8</v>
      </c>
      <c r="C74" s="3" t="s">
        <v>143</v>
      </c>
      <c r="D74" s="5" t="s">
        <v>47</v>
      </c>
      <c r="E74" s="4">
        <v>681413</v>
      </c>
      <c r="F74" s="4">
        <v>882387</v>
      </c>
    </row>
    <row r="75" spans="1:6" ht="15.75" thickBot="1" x14ac:dyDescent="0.3">
      <c r="A75" t="s">
        <v>144</v>
      </c>
      <c r="B75" s="3" t="s">
        <v>11</v>
      </c>
      <c r="C75" s="3" t="s">
        <v>145</v>
      </c>
      <c r="D75" s="4">
        <v>1164275</v>
      </c>
      <c r="E75" s="4">
        <v>1235542</v>
      </c>
      <c r="F75" s="4">
        <v>1285785</v>
      </c>
    </row>
    <row r="76" spans="1:6" ht="15.75" thickBot="1" x14ac:dyDescent="0.3">
      <c r="A76" t="s">
        <v>146</v>
      </c>
      <c r="B76" s="1" t="s">
        <v>5</v>
      </c>
      <c r="C76" s="1" t="s">
        <v>147</v>
      </c>
      <c r="D76" s="2">
        <v>8913965</v>
      </c>
      <c r="E76" s="2">
        <v>8577225</v>
      </c>
      <c r="F76" s="2">
        <v>9083790</v>
      </c>
    </row>
    <row r="77" spans="1:6" ht="15.75" thickBot="1" x14ac:dyDescent="0.3">
      <c r="A77" t="s">
        <v>148</v>
      </c>
      <c r="B77" s="3" t="s">
        <v>29</v>
      </c>
      <c r="C77" s="3" t="s">
        <v>149</v>
      </c>
      <c r="D77" s="4">
        <v>1068404</v>
      </c>
      <c r="E77" s="4">
        <v>963531</v>
      </c>
      <c r="F77" s="4">
        <v>935200</v>
      </c>
    </row>
    <row r="78" spans="1:6" ht="15.75" thickBot="1" x14ac:dyDescent="0.3">
      <c r="A78" t="s">
        <v>218</v>
      </c>
      <c r="B78" s="3" t="s">
        <v>8</v>
      </c>
      <c r="C78" s="3" t="s">
        <v>54</v>
      </c>
      <c r="D78" s="4">
        <v>322855</v>
      </c>
      <c r="E78" s="4">
        <v>526504</v>
      </c>
      <c r="F78" s="4">
        <v>806550</v>
      </c>
    </row>
    <row r="79" spans="1:6" ht="15.75" thickBot="1" x14ac:dyDescent="0.3">
      <c r="A79" t="s">
        <v>150</v>
      </c>
      <c r="B79" s="3" t="s">
        <v>8</v>
      </c>
      <c r="C79" s="3" t="s">
        <v>151</v>
      </c>
      <c r="D79" s="4">
        <v>494166</v>
      </c>
      <c r="E79" s="4">
        <v>430712</v>
      </c>
      <c r="F79" s="4">
        <v>453555</v>
      </c>
    </row>
    <row r="80" spans="1:6" ht="15.75" thickBot="1" x14ac:dyDescent="0.3">
      <c r="A80" t="s">
        <v>152</v>
      </c>
      <c r="B80" s="3" t="s">
        <v>29</v>
      </c>
      <c r="C80" s="3" t="s">
        <v>153</v>
      </c>
      <c r="D80" s="4">
        <v>1183048</v>
      </c>
      <c r="E80" s="4">
        <v>1141935</v>
      </c>
      <c r="F80" s="4">
        <v>1038337</v>
      </c>
    </row>
    <row r="81" spans="1:6" ht="15.75" thickBot="1" x14ac:dyDescent="0.3">
      <c r="A81" t="s">
        <v>154</v>
      </c>
      <c r="B81" s="3" t="s">
        <v>11</v>
      </c>
      <c r="C81" s="3" t="s">
        <v>155</v>
      </c>
      <c r="D81" s="4">
        <v>1539922</v>
      </c>
      <c r="E81" s="4">
        <v>1458038</v>
      </c>
      <c r="F81" s="4">
        <v>1462563</v>
      </c>
    </row>
    <row r="82" spans="1:6" ht="15.75" thickBot="1" x14ac:dyDescent="0.3">
      <c r="A82" t="s">
        <v>227</v>
      </c>
      <c r="B82" s="3" t="s">
        <v>8</v>
      </c>
      <c r="C82" s="3" t="s">
        <v>156</v>
      </c>
      <c r="D82" s="5" t="s">
        <v>47</v>
      </c>
      <c r="E82" s="4">
        <v>622213</v>
      </c>
      <c r="F82" s="4">
        <v>619784</v>
      </c>
    </row>
    <row r="83" spans="1:6" ht="15.75" thickBot="1" x14ac:dyDescent="0.3">
      <c r="A83" t="s">
        <v>157</v>
      </c>
      <c r="B83" s="3" t="s">
        <v>29</v>
      </c>
      <c r="C83" s="3" t="s">
        <v>158</v>
      </c>
      <c r="D83" s="4">
        <v>1217820</v>
      </c>
      <c r="E83" s="4">
        <v>1039315</v>
      </c>
      <c r="F83" s="4">
        <v>1088553</v>
      </c>
    </row>
    <row r="84" spans="1:6" ht="15.75" thickBot="1" x14ac:dyDescent="0.3">
      <c r="A84" t="s">
        <v>228</v>
      </c>
      <c r="B84" s="3" t="s">
        <v>8</v>
      </c>
      <c r="C84" s="3" t="s">
        <v>159</v>
      </c>
      <c r="D84" s="5" t="s">
        <v>47</v>
      </c>
      <c r="E84" s="4">
        <v>1128956</v>
      </c>
      <c r="F84" s="4">
        <v>1237760</v>
      </c>
    </row>
    <row r="85" spans="1:6" ht="15.75" thickBot="1" x14ac:dyDescent="0.3">
      <c r="A85" t="s">
        <v>160</v>
      </c>
      <c r="B85" s="3" t="s">
        <v>11</v>
      </c>
      <c r="C85" s="3" t="s">
        <v>161</v>
      </c>
      <c r="D85" s="4">
        <v>962656</v>
      </c>
      <c r="E85" s="4">
        <v>920628</v>
      </c>
      <c r="F85" s="4">
        <v>969922</v>
      </c>
    </row>
    <row r="86" spans="1:6" ht="15.75" thickBot="1" x14ac:dyDescent="0.3">
      <c r="A86" t="s">
        <v>162</v>
      </c>
      <c r="B86" s="3" t="s">
        <v>8</v>
      </c>
      <c r="C86" s="3" t="s">
        <v>163</v>
      </c>
      <c r="D86" s="4">
        <v>220217</v>
      </c>
      <c r="E86" s="4">
        <v>345393</v>
      </c>
      <c r="F86" s="4">
        <v>471566</v>
      </c>
    </row>
    <row r="87" spans="1:6" ht="15.75" thickBot="1" x14ac:dyDescent="0.3">
      <c r="A87" t="s">
        <v>164</v>
      </c>
      <c r="B87" s="1" t="s">
        <v>5</v>
      </c>
      <c r="C87" s="1" t="s">
        <v>165</v>
      </c>
      <c r="D87" s="2">
        <v>7946544</v>
      </c>
      <c r="E87" s="2">
        <v>7262200</v>
      </c>
      <c r="F87" s="2">
        <v>6709629</v>
      </c>
    </row>
    <row r="88" spans="1:6" ht="15.75" thickBot="1" x14ac:dyDescent="0.3">
      <c r="A88" t="s">
        <v>166</v>
      </c>
      <c r="B88" s="3" t="s">
        <v>29</v>
      </c>
      <c r="C88" s="3" t="s">
        <v>167</v>
      </c>
      <c r="D88" s="4">
        <v>1050251</v>
      </c>
      <c r="E88" s="4">
        <v>957215</v>
      </c>
      <c r="F88" s="4">
        <v>820084</v>
      </c>
    </row>
    <row r="89" spans="1:6" ht="15.75" thickBot="1" x14ac:dyDescent="0.3">
      <c r="A89" t="s">
        <v>168</v>
      </c>
      <c r="B89" s="3" t="s">
        <v>8</v>
      </c>
      <c r="C89" s="3" t="s">
        <v>169</v>
      </c>
      <c r="D89" s="4">
        <v>756766</v>
      </c>
      <c r="E89" s="4">
        <v>706662</v>
      </c>
      <c r="F89" s="4">
        <v>645603</v>
      </c>
    </row>
    <row r="90" spans="1:6" ht="15.75" thickBot="1" x14ac:dyDescent="0.3">
      <c r="A90" t="s">
        <v>170</v>
      </c>
      <c r="B90" s="3" t="s">
        <v>11</v>
      </c>
      <c r="C90" s="3" t="s">
        <v>171</v>
      </c>
      <c r="D90" s="4">
        <v>1164653</v>
      </c>
      <c r="E90" s="4">
        <v>990306</v>
      </c>
      <c r="F90" s="4">
        <v>888410</v>
      </c>
    </row>
    <row r="91" spans="1:6" ht="15.75" thickBot="1" x14ac:dyDescent="0.3">
      <c r="A91" t="s">
        <v>172</v>
      </c>
      <c r="B91" s="3" t="s">
        <v>29</v>
      </c>
      <c r="C91" s="3" t="s">
        <v>173</v>
      </c>
      <c r="D91" s="4">
        <v>1035035</v>
      </c>
      <c r="E91" s="4">
        <v>843464</v>
      </c>
      <c r="F91" s="4">
        <v>794036</v>
      </c>
    </row>
    <row r="92" spans="1:6" ht="15.75" thickBot="1" x14ac:dyDescent="0.3">
      <c r="A92" t="s">
        <v>174</v>
      </c>
      <c r="B92" s="3" t="s">
        <v>29</v>
      </c>
      <c r="C92" s="3" t="s">
        <v>175</v>
      </c>
      <c r="D92" s="4">
        <v>789566</v>
      </c>
      <c r="E92" s="4">
        <v>741764</v>
      </c>
      <c r="F92" s="4">
        <v>609346</v>
      </c>
    </row>
    <row r="93" spans="1:6" ht="15.75" thickBot="1" x14ac:dyDescent="0.3">
      <c r="A93" t="s">
        <v>176</v>
      </c>
      <c r="B93" s="3" t="s">
        <v>29</v>
      </c>
      <c r="C93" s="3" t="s">
        <v>177</v>
      </c>
      <c r="D93" s="4">
        <v>1053680</v>
      </c>
      <c r="E93" s="4">
        <v>897073</v>
      </c>
      <c r="F93" s="4">
        <v>759403</v>
      </c>
    </row>
    <row r="94" spans="1:6" ht="15.75" thickBot="1" x14ac:dyDescent="0.3">
      <c r="A94" t="s">
        <v>229</v>
      </c>
      <c r="B94" s="3" t="s">
        <v>8</v>
      </c>
      <c r="C94" s="3" t="s">
        <v>178</v>
      </c>
      <c r="D94" s="4">
        <v>683663</v>
      </c>
      <c r="E94" s="4">
        <v>904514</v>
      </c>
      <c r="F94" s="4">
        <v>901007</v>
      </c>
    </row>
    <row r="95" spans="1:6" ht="15.75" thickBot="1" x14ac:dyDescent="0.3">
      <c r="A95" t="s">
        <v>179</v>
      </c>
      <c r="B95" s="3" t="s">
        <v>29</v>
      </c>
      <c r="C95" s="3" t="s">
        <v>180</v>
      </c>
      <c r="D95" s="4">
        <v>562411</v>
      </c>
      <c r="E95" s="4">
        <v>509880</v>
      </c>
      <c r="F95" s="4">
        <v>459156</v>
      </c>
    </row>
    <row r="96" spans="1:6" ht="15.75" thickBot="1" x14ac:dyDescent="0.3">
      <c r="A96" t="s">
        <v>181</v>
      </c>
      <c r="B96" s="3" t="s">
        <v>8</v>
      </c>
      <c r="C96" s="3" t="s">
        <v>182</v>
      </c>
      <c r="D96" s="4">
        <v>850519</v>
      </c>
      <c r="E96" s="4">
        <v>711322</v>
      </c>
      <c r="F96" s="4">
        <v>832584</v>
      </c>
    </row>
    <row r="97" spans="1:6" ht="15.75" thickBot="1" x14ac:dyDescent="0.3">
      <c r="A97" t="s">
        <v>183</v>
      </c>
      <c r="B97" s="1" t="s">
        <v>5</v>
      </c>
      <c r="C97" s="1" t="s">
        <v>184</v>
      </c>
      <c r="D97" s="2">
        <v>4588554</v>
      </c>
      <c r="E97" s="2">
        <v>4460066</v>
      </c>
      <c r="F97" s="2">
        <v>4559797</v>
      </c>
    </row>
    <row r="98" spans="1:6" ht="15.75" thickBot="1" x14ac:dyDescent="0.3">
      <c r="A98" t="s">
        <v>185</v>
      </c>
      <c r="B98" s="3" t="s">
        <v>29</v>
      </c>
      <c r="C98" s="3" t="s">
        <v>186</v>
      </c>
      <c r="D98" s="4">
        <v>869972</v>
      </c>
      <c r="E98" s="4">
        <v>752425</v>
      </c>
      <c r="F98" s="4">
        <v>682219</v>
      </c>
    </row>
    <row r="99" spans="1:6" ht="15.75" thickBot="1" x14ac:dyDescent="0.3">
      <c r="A99" t="s">
        <v>187</v>
      </c>
      <c r="B99" s="3" t="s">
        <v>11</v>
      </c>
      <c r="C99" s="3" t="s">
        <v>188</v>
      </c>
      <c r="D99" s="4">
        <v>797752</v>
      </c>
      <c r="E99" s="4">
        <v>744685</v>
      </c>
      <c r="F99" s="4">
        <v>709572</v>
      </c>
    </row>
    <row r="100" spans="1:6" ht="15.75" thickBot="1" x14ac:dyDescent="0.3">
      <c r="A100" t="s">
        <v>189</v>
      </c>
      <c r="B100" s="3" t="s">
        <v>8</v>
      </c>
      <c r="C100" s="3" t="s">
        <v>190</v>
      </c>
      <c r="D100" s="5" t="s">
        <v>47</v>
      </c>
      <c r="E100" s="4">
        <v>523876</v>
      </c>
      <c r="F100" s="4">
        <v>608660</v>
      </c>
    </row>
    <row r="101" spans="1:6" ht="15.75" thickBot="1" x14ac:dyDescent="0.3">
      <c r="A101" t="s">
        <v>230</v>
      </c>
      <c r="B101" s="3" t="s">
        <v>8</v>
      </c>
      <c r="C101" s="3" t="s">
        <v>191</v>
      </c>
      <c r="D101" s="5" t="s">
        <v>47</v>
      </c>
      <c r="E101" s="4">
        <v>868687</v>
      </c>
      <c r="F101" s="4">
        <v>1100198</v>
      </c>
    </row>
    <row r="102" spans="1:6" ht="15.75" thickBot="1" x14ac:dyDescent="0.3">
      <c r="A102" t="s">
        <v>192</v>
      </c>
      <c r="B102" s="3" t="s">
        <v>8</v>
      </c>
      <c r="C102" s="3" t="s">
        <v>193</v>
      </c>
      <c r="D102" s="4">
        <v>1053023</v>
      </c>
      <c r="E102" s="4">
        <v>1006372</v>
      </c>
      <c r="F102" s="4">
        <v>926577</v>
      </c>
    </row>
    <row r="103" spans="1:6" ht="15.75" thickBot="1" x14ac:dyDescent="0.3">
      <c r="A103" t="s">
        <v>194</v>
      </c>
      <c r="B103" s="3" t="s">
        <v>11</v>
      </c>
      <c r="C103" s="3" t="s">
        <v>195</v>
      </c>
      <c r="D103" s="4">
        <v>610356</v>
      </c>
      <c r="E103" s="4">
        <v>564021</v>
      </c>
      <c r="F103" s="4">
        <v>532571</v>
      </c>
    </row>
    <row r="104" spans="1:6" ht="15.75" thickBot="1" x14ac:dyDescent="0.3">
      <c r="A104" t="s">
        <v>196</v>
      </c>
      <c r="B104" s="1" t="s">
        <v>5</v>
      </c>
      <c r="C104" s="1" t="s">
        <v>197</v>
      </c>
      <c r="D104" s="2">
        <v>2844856</v>
      </c>
      <c r="E104" s="2">
        <v>3114105</v>
      </c>
      <c r="F104" s="2">
        <v>3210418</v>
      </c>
    </row>
    <row r="105" spans="1:6" ht="15.75" thickBot="1" x14ac:dyDescent="0.3">
      <c r="A105" t="s">
        <v>198</v>
      </c>
      <c r="B105" s="3" t="s">
        <v>8</v>
      </c>
      <c r="C105" s="3" t="s">
        <v>199</v>
      </c>
      <c r="D105" s="4">
        <v>375973</v>
      </c>
      <c r="E105" s="4">
        <v>302345</v>
      </c>
      <c r="F105" s="4">
        <v>347264</v>
      </c>
    </row>
    <row r="106" spans="1:6" ht="15.75" thickBot="1" x14ac:dyDescent="0.3">
      <c r="A106" t="s">
        <v>200</v>
      </c>
      <c r="B106" s="3" t="s">
        <v>11</v>
      </c>
      <c r="C106" s="3" t="s">
        <v>201</v>
      </c>
      <c r="D106" s="4">
        <v>877232</v>
      </c>
      <c r="E106" s="4">
        <v>960662</v>
      </c>
      <c r="F106" s="4">
        <v>988900</v>
      </c>
    </row>
    <row r="107" spans="1:6" ht="15.75" thickBot="1" x14ac:dyDescent="0.3">
      <c r="A107" t="s">
        <v>231</v>
      </c>
      <c r="B107" s="3" t="s">
        <v>8</v>
      </c>
      <c r="C107" s="3" t="s">
        <v>202</v>
      </c>
      <c r="D107" s="4">
        <v>427272</v>
      </c>
      <c r="E107" s="4">
        <v>601876</v>
      </c>
      <c r="F107" s="4">
        <v>619570</v>
      </c>
    </row>
    <row r="108" spans="1:6" ht="15.75" thickBot="1" x14ac:dyDescent="0.3">
      <c r="A108" t="s">
        <v>203</v>
      </c>
      <c r="B108" s="3" t="s">
        <v>11</v>
      </c>
      <c r="C108" s="3" t="s">
        <v>204</v>
      </c>
      <c r="D108" s="4">
        <v>594316</v>
      </c>
      <c r="E108" s="4">
        <v>617706</v>
      </c>
      <c r="F108" s="4">
        <v>639266</v>
      </c>
    </row>
    <row r="109" spans="1:6" ht="15.75" thickBot="1" x14ac:dyDescent="0.3">
      <c r="A109" t="s">
        <v>205</v>
      </c>
      <c r="B109" s="3" t="s">
        <v>8</v>
      </c>
      <c r="C109" s="3" t="s">
        <v>206</v>
      </c>
      <c r="D109" s="4">
        <v>268391</v>
      </c>
      <c r="E109" s="4">
        <v>296539</v>
      </c>
      <c r="F109" s="4">
        <v>299956</v>
      </c>
    </row>
    <row r="110" spans="1:6" ht="15.75" thickBot="1" x14ac:dyDescent="0.3">
      <c r="A110" t="s">
        <v>207</v>
      </c>
      <c r="B110" s="3" t="s">
        <v>11</v>
      </c>
      <c r="C110" s="3" t="s">
        <v>208</v>
      </c>
      <c r="D110" s="4">
        <v>301672</v>
      </c>
      <c r="E110" s="4">
        <v>334977</v>
      </c>
      <c r="F110" s="4">
        <v>315462</v>
      </c>
    </row>
    <row r="111" spans="1:6" x14ac:dyDescent="0.25">
      <c r="A111" s="6" t="s">
        <v>209</v>
      </c>
      <c r="B111" s="6" t="s">
        <v>210</v>
      </c>
      <c r="C111" s="6" t="s">
        <v>211</v>
      </c>
      <c r="D111" s="7">
        <v>73043577</v>
      </c>
      <c r="E111" s="7">
        <v>78660941</v>
      </c>
      <c r="F111" s="7">
        <v>84748016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C894-53B8-45B8-828A-90D8A1C3AE80}">
  <dimension ref="A1:B111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 t="s">
        <v>6</v>
      </c>
      <c r="B2" t="s">
        <v>4</v>
      </c>
    </row>
    <row r="3" spans="1:2" x14ac:dyDescent="0.25">
      <c r="A3" t="s">
        <v>9</v>
      </c>
      <c r="B3" t="s">
        <v>7</v>
      </c>
    </row>
    <row r="4" spans="1:2" x14ac:dyDescent="0.25">
      <c r="A4" t="s">
        <v>12</v>
      </c>
      <c r="B4" t="s">
        <v>10</v>
      </c>
    </row>
    <row r="5" spans="1:2" x14ac:dyDescent="0.25">
      <c r="A5" t="s">
        <v>14</v>
      </c>
      <c r="B5" t="s">
        <v>13</v>
      </c>
    </row>
    <row r="6" spans="1:2" x14ac:dyDescent="0.25">
      <c r="A6" t="s">
        <v>15</v>
      </c>
      <c r="B6" t="s">
        <v>214</v>
      </c>
    </row>
    <row r="7" spans="1:2" x14ac:dyDescent="0.25">
      <c r="A7" t="s">
        <v>17</v>
      </c>
      <c r="B7" t="s">
        <v>16</v>
      </c>
    </row>
    <row r="8" spans="1:2" x14ac:dyDescent="0.25">
      <c r="A8" t="s">
        <v>19</v>
      </c>
      <c r="B8" t="s">
        <v>18</v>
      </c>
    </row>
    <row r="9" spans="1:2" x14ac:dyDescent="0.25">
      <c r="A9" t="s">
        <v>21</v>
      </c>
      <c r="B9" t="s">
        <v>20</v>
      </c>
    </row>
    <row r="10" spans="1:2" x14ac:dyDescent="0.25">
      <c r="A10" t="s">
        <v>23</v>
      </c>
      <c r="B10" t="s">
        <v>22</v>
      </c>
    </row>
    <row r="11" spans="1:2" x14ac:dyDescent="0.25">
      <c r="A11" t="s">
        <v>25</v>
      </c>
      <c r="B11" t="s">
        <v>24</v>
      </c>
    </row>
    <row r="12" spans="1:2" x14ac:dyDescent="0.25">
      <c r="A12" t="s">
        <v>27</v>
      </c>
      <c r="B12" t="s">
        <v>26</v>
      </c>
    </row>
    <row r="13" spans="1:2" x14ac:dyDescent="0.25">
      <c r="A13" t="s">
        <v>30</v>
      </c>
      <c r="B13" t="s">
        <v>28</v>
      </c>
    </row>
    <row r="14" spans="1:2" x14ac:dyDescent="0.25">
      <c r="A14" t="s">
        <v>32</v>
      </c>
      <c r="B14" t="s">
        <v>31</v>
      </c>
    </row>
    <row r="15" spans="1:2" x14ac:dyDescent="0.25">
      <c r="A15" t="s">
        <v>33</v>
      </c>
      <c r="B15" t="s">
        <v>215</v>
      </c>
    </row>
    <row r="16" spans="1:2" x14ac:dyDescent="0.25">
      <c r="A16" t="s">
        <v>35</v>
      </c>
      <c r="B16" t="s">
        <v>34</v>
      </c>
    </row>
    <row r="17" spans="1:2" x14ac:dyDescent="0.25">
      <c r="A17" t="s">
        <v>37</v>
      </c>
      <c r="B17" t="s">
        <v>36</v>
      </c>
    </row>
    <row r="18" spans="1:2" x14ac:dyDescent="0.25">
      <c r="A18" t="s">
        <v>39</v>
      </c>
      <c r="B18" t="s">
        <v>38</v>
      </c>
    </row>
    <row r="19" spans="1:2" x14ac:dyDescent="0.25">
      <c r="A19" t="s">
        <v>41</v>
      </c>
      <c r="B19" t="s">
        <v>40</v>
      </c>
    </row>
    <row r="20" spans="1:2" x14ac:dyDescent="0.25">
      <c r="A20" t="s">
        <v>43</v>
      </c>
      <c r="B20" t="s">
        <v>42</v>
      </c>
    </row>
    <row r="21" spans="1:2" x14ac:dyDescent="0.25">
      <c r="A21" t="s">
        <v>45</v>
      </c>
      <c r="B21" t="s">
        <v>44</v>
      </c>
    </row>
    <row r="22" spans="1:2" x14ac:dyDescent="0.25">
      <c r="A22" t="s">
        <v>46</v>
      </c>
      <c r="B22" t="s">
        <v>216</v>
      </c>
    </row>
    <row r="23" spans="1:2" x14ac:dyDescent="0.25">
      <c r="A23" t="s">
        <v>48</v>
      </c>
      <c r="B23" t="s">
        <v>217</v>
      </c>
    </row>
    <row r="24" spans="1:2" x14ac:dyDescent="0.25">
      <c r="A24" t="s">
        <v>51</v>
      </c>
      <c r="B24" t="s">
        <v>49</v>
      </c>
    </row>
    <row r="25" spans="1:2" x14ac:dyDescent="0.25">
      <c r="A25" t="s">
        <v>53</v>
      </c>
      <c r="B25" t="s">
        <v>52</v>
      </c>
    </row>
    <row r="26" spans="1:2" x14ac:dyDescent="0.25">
      <c r="A26" t="s">
        <v>54</v>
      </c>
      <c r="B26" t="s">
        <v>218</v>
      </c>
    </row>
    <row r="27" spans="1:2" x14ac:dyDescent="0.25">
      <c r="A27" t="s">
        <v>56</v>
      </c>
      <c r="B27" t="s">
        <v>55</v>
      </c>
    </row>
    <row r="28" spans="1:2" x14ac:dyDescent="0.25">
      <c r="A28" t="s">
        <v>58</v>
      </c>
      <c r="B28" t="s">
        <v>57</v>
      </c>
    </row>
    <row r="29" spans="1:2" x14ac:dyDescent="0.25">
      <c r="A29" t="s">
        <v>60</v>
      </c>
      <c r="B29" t="s">
        <v>59</v>
      </c>
    </row>
    <row r="30" spans="1:2" x14ac:dyDescent="0.25">
      <c r="A30" t="s">
        <v>62</v>
      </c>
      <c r="B30" t="s">
        <v>61</v>
      </c>
    </row>
    <row r="31" spans="1:2" x14ac:dyDescent="0.25">
      <c r="A31" t="s">
        <v>63</v>
      </c>
      <c r="B31" t="s">
        <v>219</v>
      </c>
    </row>
    <row r="32" spans="1:2" x14ac:dyDescent="0.25">
      <c r="A32" t="s">
        <v>64</v>
      </c>
      <c r="B32" t="s">
        <v>220</v>
      </c>
    </row>
    <row r="33" spans="1:2" x14ac:dyDescent="0.25">
      <c r="A33" t="s">
        <v>66</v>
      </c>
      <c r="B33" t="s">
        <v>65</v>
      </c>
    </row>
    <row r="34" spans="1:2" x14ac:dyDescent="0.25">
      <c r="A34" t="s">
        <v>68</v>
      </c>
      <c r="B34" t="s">
        <v>67</v>
      </c>
    </row>
    <row r="35" spans="1:2" x14ac:dyDescent="0.25">
      <c r="A35" t="s">
        <v>70</v>
      </c>
      <c r="B35" t="s">
        <v>69</v>
      </c>
    </row>
    <row r="36" spans="1:2" x14ac:dyDescent="0.25">
      <c r="A36" t="s">
        <v>72</v>
      </c>
      <c r="B36" t="s">
        <v>71</v>
      </c>
    </row>
    <row r="37" spans="1:2" x14ac:dyDescent="0.25">
      <c r="A37" t="s">
        <v>73</v>
      </c>
      <c r="B37" t="s">
        <v>221</v>
      </c>
    </row>
    <row r="38" spans="1:2" x14ac:dyDescent="0.25">
      <c r="A38" t="s">
        <v>75</v>
      </c>
      <c r="B38" t="s">
        <v>74</v>
      </c>
    </row>
    <row r="39" spans="1:2" x14ac:dyDescent="0.25">
      <c r="A39" t="s">
        <v>77</v>
      </c>
      <c r="B39" t="s">
        <v>76</v>
      </c>
    </row>
    <row r="40" spans="1:2" x14ac:dyDescent="0.25">
      <c r="A40" t="s">
        <v>79</v>
      </c>
      <c r="B40" t="s">
        <v>78</v>
      </c>
    </row>
    <row r="41" spans="1:2" x14ac:dyDescent="0.25">
      <c r="A41" t="s">
        <v>81</v>
      </c>
      <c r="B41" t="s">
        <v>80</v>
      </c>
    </row>
    <row r="42" spans="1:2" x14ac:dyDescent="0.25">
      <c r="A42" t="s">
        <v>83</v>
      </c>
      <c r="B42" t="s">
        <v>82</v>
      </c>
    </row>
    <row r="43" spans="1:2" x14ac:dyDescent="0.25">
      <c r="A43" t="s">
        <v>85</v>
      </c>
      <c r="B43" t="s">
        <v>84</v>
      </c>
    </row>
    <row r="44" spans="1:2" x14ac:dyDescent="0.25">
      <c r="A44" t="s">
        <v>87</v>
      </c>
      <c r="B44" t="s">
        <v>86</v>
      </c>
    </row>
    <row r="45" spans="1:2" x14ac:dyDescent="0.25">
      <c r="A45" t="s">
        <v>89</v>
      </c>
      <c r="B45" t="s">
        <v>88</v>
      </c>
    </row>
    <row r="46" spans="1:2" x14ac:dyDescent="0.25">
      <c r="A46" t="s">
        <v>91</v>
      </c>
      <c r="B46" t="s">
        <v>90</v>
      </c>
    </row>
    <row r="47" spans="1:2" x14ac:dyDescent="0.25">
      <c r="A47" t="s">
        <v>93</v>
      </c>
      <c r="B47" t="s">
        <v>92</v>
      </c>
    </row>
    <row r="48" spans="1:2" x14ac:dyDescent="0.25">
      <c r="A48" t="s">
        <v>94</v>
      </c>
      <c r="B48" t="s">
        <v>222</v>
      </c>
    </row>
    <row r="49" spans="1:2" x14ac:dyDescent="0.25">
      <c r="A49" t="s">
        <v>96</v>
      </c>
      <c r="B49" t="s">
        <v>95</v>
      </c>
    </row>
    <row r="50" spans="1:2" x14ac:dyDescent="0.25">
      <c r="A50" t="s">
        <v>98</v>
      </c>
      <c r="B50" t="s">
        <v>97</v>
      </c>
    </row>
    <row r="51" spans="1:2" x14ac:dyDescent="0.25">
      <c r="A51" t="s">
        <v>100</v>
      </c>
      <c r="B51" t="s">
        <v>99</v>
      </c>
    </row>
    <row r="52" spans="1:2" x14ac:dyDescent="0.25">
      <c r="A52" t="s">
        <v>101</v>
      </c>
      <c r="B52" t="s">
        <v>223</v>
      </c>
    </row>
    <row r="53" spans="1:2" x14ac:dyDescent="0.25">
      <c r="A53" t="s">
        <v>103</v>
      </c>
      <c r="B53" t="s">
        <v>102</v>
      </c>
    </row>
    <row r="54" spans="1:2" x14ac:dyDescent="0.25">
      <c r="A54" t="s">
        <v>105</v>
      </c>
      <c r="B54" t="s">
        <v>104</v>
      </c>
    </row>
    <row r="55" spans="1:2" x14ac:dyDescent="0.25">
      <c r="A55" t="s">
        <v>107</v>
      </c>
      <c r="B55" t="s">
        <v>106</v>
      </c>
    </row>
    <row r="56" spans="1:2" x14ac:dyDescent="0.25">
      <c r="A56" t="s">
        <v>109</v>
      </c>
      <c r="B56" t="s">
        <v>108</v>
      </c>
    </row>
    <row r="57" spans="1:2" x14ac:dyDescent="0.25">
      <c r="A57" t="s">
        <v>111</v>
      </c>
      <c r="B57" t="s">
        <v>110</v>
      </c>
    </row>
    <row r="58" spans="1:2" x14ac:dyDescent="0.25">
      <c r="A58" t="s">
        <v>113</v>
      </c>
      <c r="B58" t="s">
        <v>112</v>
      </c>
    </row>
    <row r="59" spans="1:2" x14ac:dyDescent="0.25">
      <c r="A59" t="s">
        <v>115</v>
      </c>
      <c r="B59" t="s">
        <v>114</v>
      </c>
    </row>
    <row r="60" spans="1:2" x14ac:dyDescent="0.25">
      <c r="A60" t="s">
        <v>117</v>
      </c>
      <c r="B60" t="s">
        <v>116</v>
      </c>
    </row>
    <row r="61" spans="1:2" x14ac:dyDescent="0.25">
      <c r="A61" t="s">
        <v>119</v>
      </c>
      <c r="B61" t="s">
        <v>118</v>
      </c>
    </row>
    <row r="62" spans="1:2" x14ac:dyDescent="0.25">
      <c r="A62" t="s">
        <v>121</v>
      </c>
      <c r="B62" t="s">
        <v>120</v>
      </c>
    </row>
    <row r="63" spans="1:2" x14ac:dyDescent="0.25">
      <c r="A63" t="s">
        <v>123</v>
      </c>
      <c r="B63" t="s">
        <v>122</v>
      </c>
    </row>
    <row r="64" spans="1:2" x14ac:dyDescent="0.25">
      <c r="A64" t="s">
        <v>125</v>
      </c>
      <c r="B64" t="s">
        <v>124</v>
      </c>
    </row>
    <row r="65" spans="1:2" x14ac:dyDescent="0.25">
      <c r="A65" t="s">
        <v>127</v>
      </c>
      <c r="B65" t="s">
        <v>126</v>
      </c>
    </row>
    <row r="66" spans="1:2" x14ac:dyDescent="0.25">
      <c r="A66" t="s">
        <v>129</v>
      </c>
      <c r="B66" t="s">
        <v>224</v>
      </c>
    </row>
    <row r="67" spans="1:2" x14ac:dyDescent="0.25">
      <c r="A67" t="s">
        <v>131</v>
      </c>
      <c r="B67" t="s">
        <v>130</v>
      </c>
    </row>
    <row r="68" spans="1:2" x14ac:dyDescent="0.25">
      <c r="A68" t="s">
        <v>133</v>
      </c>
      <c r="B68" t="s">
        <v>132</v>
      </c>
    </row>
    <row r="69" spans="1:2" x14ac:dyDescent="0.25">
      <c r="A69" t="s">
        <v>135</v>
      </c>
      <c r="B69" t="s">
        <v>134</v>
      </c>
    </row>
    <row r="70" spans="1:2" x14ac:dyDescent="0.25">
      <c r="A70" t="s">
        <v>137</v>
      </c>
      <c r="B70" t="s">
        <v>136</v>
      </c>
    </row>
    <row r="71" spans="1:2" x14ac:dyDescent="0.25">
      <c r="A71" t="s">
        <v>139</v>
      </c>
      <c r="B71" t="s">
        <v>138</v>
      </c>
    </row>
    <row r="72" spans="1:2" x14ac:dyDescent="0.25">
      <c r="A72" t="s">
        <v>140</v>
      </c>
      <c r="B72" t="s">
        <v>225</v>
      </c>
    </row>
    <row r="73" spans="1:2" x14ac:dyDescent="0.25">
      <c r="A73" t="s">
        <v>141</v>
      </c>
      <c r="B73" t="s">
        <v>226</v>
      </c>
    </row>
    <row r="74" spans="1:2" x14ac:dyDescent="0.25">
      <c r="A74" t="s">
        <v>143</v>
      </c>
      <c r="B74" t="s">
        <v>142</v>
      </c>
    </row>
    <row r="75" spans="1:2" x14ac:dyDescent="0.25">
      <c r="A75" t="s">
        <v>145</v>
      </c>
      <c r="B75" t="s">
        <v>144</v>
      </c>
    </row>
    <row r="76" spans="1:2" x14ac:dyDescent="0.25">
      <c r="A76" t="s">
        <v>147</v>
      </c>
      <c r="B76" t="s">
        <v>146</v>
      </c>
    </row>
    <row r="77" spans="1:2" x14ac:dyDescent="0.25">
      <c r="A77" t="s">
        <v>149</v>
      </c>
      <c r="B77" t="s">
        <v>148</v>
      </c>
    </row>
    <row r="78" spans="1:2" x14ac:dyDescent="0.25">
      <c r="A78" t="s">
        <v>54</v>
      </c>
      <c r="B78" t="s">
        <v>218</v>
      </c>
    </row>
    <row r="79" spans="1:2" x14ac:dyDescent="0.25">
      <c r="A79" t="s">
        <v>151</v>
      </c>
      <c r="B79" t="s">
        <v>150</v>
      </c>
    </row>
    <row r="80" spans="1:2" x14ac:dyDescent="0.25">
      <c r="A80" t="s">
        <v>153</v>
      </c>
      <c r="B80" t="s">
        <v>152</v>
      </c>
    </row>
    <row r="81" spans="1:2" x14ac:dyDescent="0.25">
      <c r="A81" t="s">
        <v>155</v>
      </c>
      <c r="B81" t="s">
        <v>154</v>
      </c>
    </row>
    <row r="82" spans="1:2" x14ac:dyDescent="0.25">
      <c r="A82" t="s">
        <v>156</v>
      </c>
      <c r="B82" t="s">
        <v>227</v>
      </c>
    </row>
    <row r="83" spans="1:2" x14ac:dyDescent="0.25">
      <c r="A83" t="s">
        <v>158</v>
      </c>
      <c r="B83" t="s">
        <v>157</v>
      </c>
    </row>
    <row r="84" spans="1:2" x14ac:dyDescent="0.25">
      <c r="A84" t="s">
        <v>159</v>
      </c>
      <c r="B84" t="s">
        <v>228</v>
      </c>
    </row>
    <row r="85" spans="1:2" x14ac:dyDescent="0.25">
      <c r="A85" t="s">
        <v>161</v>
      </c>
      <c r="B85" t="s">
        <v>160</v>
      </c>
    </row>
    <row r="86" spans="1:2" x14ac:dyDescent="0.25">
      <c r="A86" t="s">
        <v>163</v>
      </c>
      <c r="B86" t="s">
        <v>162</v>
      </c>
    </row>
    <row r="87" spans="1:2" x14ac:dyDescent="0.25">
      <c r="A87" t="s">
        <v>165</v>
      </c>
      <c r="B87" t="s">
        <v>164</v>
      </c>
    </row>
    <row r="88" spans="1:2" x14ac:dyDescent="0.25">
      <c r="A88" t="s">
        <v>167</v>
      </c>
      <c r="B88" t="s">
        <v>166</v>
      </c>
    </row>
    <row r="89" spans="1:2" x14ac:dyDescent="0.25">
      <c r="A89" t="s">
        <v>169</v>
      </c>
      <c r="B89" t="s">
        <v>168</v>
      </c>
    </row>
    <row r="90" spans="1:2" x14ac:dyDescent="0.25">
      <c r="A90" t="s">
        <v>171</v>
      </c>
      <c r="B90" t="s">
        <v>170</v>
      </c>
    </row>
    <row r="91" spans="1:2" x14ac:dyDescent="0.25">
      <c r="A91" t="s">
        <v>173</v>
      </c>
      <c r="B91" t="s">
        <v>172</v>
      </c>
    </row>
    <row r="92" spans="1:2" x14ac:dyDescent="0.25">
      <c r="A92" t="s">
        <v>175</v>
      </c>
      <c r="B92" t="s">
        <v>174</v>
      </c>
    </row>
    <row r="93" spans="1:2" x14ac:dyDescent="0.25">
      <c r="A93" t="s">
        <v>177</v>
      </c>
      <c r="B93" t="s">
        <v>176</v>
      </c>
    </row>
    <row r="94" spans="1:2" x14ac:dyDescent="0.25">
      <c r="A94" t="s">
        <v>178</v>
      </c>
      <c r="B94" t="s">
        <v>229</v>
      </c>
    </row>
    <row r="95" spans="1:2" x14ac:dyDescent="0.25">
      <c r="A95" t="s">
        <v>180</v>
      </c>
      <c r="B95" t="s">
        <v>179</v>
      </c>
    </row>
    <row r="96" spans="1:2" x14ac:dyDescent="0.25">
      <c r="A96" t="s">
        <v>182</v>
      </c>
      <c r="B96" t="s">
        <v>181</v>
      </c>
    </row>
    <row r="97" spans="1:2" x14ac:dyDescent="0.25">
      <c r="A97" t="s">
        <v>184</v>
      </c>
      <c r="B97" t="s">
        <v>183</v>
      </c>
    </row>
    <row r="98" spans="1:2" x14ac:dyDescent="0.25">
      <c r="A98" t="s">
        <v>186</v>
      </c>
      <c r="B98" t="s">
        <v>185</v>
      </c>
    </row>
    <row r="99" spans="1:2" x14ac:dyDescent="0.25">
      <c r="A99" t="s">
        <v>188</v>
      </c>
      <c r="B99" t="s">
        <v>187</v>
      </c>
    </row>
    <row r="100" spans="1:2" x14ac:dyDescent="0.25">
      <c r="A100" t="s">
        <v>190</v>
      </c>
      <c r="B100" t="s">
        <v>189</v>
      </c>
    </row>
    <row r="101" spans="1:2" x14ac:dyDescent="0.25">
      <c r="A101" t="s">
        <v>191</v>
      </c>
      <c r="B101" t="s">
        <v>230</v>
      </c>
    </row>
    <row r="102" spans="1:2" x14ac:dyDescent="0.25">
      <c r="A102" t="s">
        <v>193</v>
      </c>
      <c r="B102" t="s">
        <v>192</v>
      </c>
    </row>
    <row r="103" spans="1:2" x14ac:dyDescent="0.25">
      <c r="A103" t="s">
        <v>195</v>
      </c>
      <c r="B103" t="s">
        <v>194</v>
      </c>
    </row>
    <row r="104" spans="1:2" x14ac:dyDescent="0.25">
      <c r="A104" t="s">
        <v>197</v>
      </c>
      <c r="B104" t="s">
        <v>196</v>
      </c>
    </row>
    <row r="105" spans="1:2" x14ac:dyDescent="0.25">
      <c r="A105" t="s">
        <v>199</v>
      </c>
      <c r="B105" t="s">
        <v>198</v>
      </c>
    </row>
    <row r="106" spans="1:2" x14ac:dyDescent="0.25">
      <c r="A106" t="s">
        <v>201</v>
      </c>
      <c r="B106" t="s">
        <v>200</v>
      </c>
    </row>
    <row r="107" spans="1:2" x14ac:dyDescent="0.25">
      <c r="A107" t="s">
        <v>202</v>
      </c>
      <c r="B107" t="s">
        <v>231</v>
      </c>
    </row>
    <row r="108" spans="1:2" x14ac:dyDescent="0.25">
      <c r="A108" t="s">
        <v>204</v>
      </c>
      <c r="B108" t="s">
        <v>203</v>
      </c>
    </row>
    <row r="109" spans="1:2" x14ac:dyDescent="0.25">
      <c r="A109" t="s">
        <v>206</v>
      </c>
      <c r="B109" t="s">
        <v>205</v>
      </c>
    </row>
    <row r="110" spans="1:2" x14ac:dyDescent="0.25">
      <c r="A110" t="s">
        <v>208</v>
      </c>
      <c r="B110" t="s">
        <v>207</v>
      </c>
    </row>
    <row r="111" spans="1:2" x14ac:dyDescent="0.25">
      <c r="A111" t="s">
        <v>211</v>
      </c>
      <c r="B111" t="s">
        <v>209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C0B8-C757-4EC9-B42E-3B9FCC39BD7A}">
  <dimension ref="A1:F127"/>
  <sheetViews>
    <sheetView workbookViewId="0">
      <selection activeCell="F3" sqref="E2:F12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362</v>
      </c>
      <c r="B2" s="3" t="s">
        <v>363</v>
      </c>
      <c r="C2" s="3" t="s">
        <v>248</v>
      </c>
      <c r="D2" s="3" t="s">
        <v>24</v>
      </c>
      <c r="E2" s="5">
        <v>14120</v>
      </c>
      <c r="F2" s="8" t="str">
        <f>VLOOKUP(D2,Table1[[Name]:[Native]],3,FALSE)</f>
        <v>淮安区</v>
      </c>
    </row>
    <row r="3" spans="1:6" ht="15.75" thickBot="1" x14ac:dyDescent="0.3">
      <c r="A3" t="s">
        <v>364</v>
      </c>
      <c r="B3" s="3" t="s">
        <v>365</v>
      </c>
      <c r="C3" s="3" t="s">
        <v>243</v>
      </c>
      <c r="D3" s="3" t="s">
        <v>34</v>
      </c>
      <c r="E3" s="5">
        <v>67301</v>
      </c>
      <c r="F3" s="3" t="str">
        <f>VLOOKUP(D3,Table1[[Name]:[Native]],3,FALSE)</f>
        <v>盱眙县</v>
      </c>
    </row>
    <row r="4" spans="1:6" ht="15.75" thickBot="1" x14ac:dyDescent="0.3">
      <c r="A4" t="s">
        <v>366</v>
      </c>
      <c r="B4" s="3" t="s">
        <v>367</v>
      </c>
      <c r="C4" s="3" t="s">
        <v>240</v>
      </c>
      <c r="D4" s="3" t="s">
        <v>31</v>
      </c>
      <c r="E4" s="5">
        <v>21639</v>
      </c>
      <c r="F4" s="3" t="str">
        <f>VLOOKUP(D4,Table1[[Name]:[Native]],3,FALSE)</f>
        <v>涟水县</v>
      </c>
    </row>
    <row r="5" spans="1:6" ht="15.75" thickBot="1" x14ac:dyDescent="0.3">
      <c r="A5" t="s">
        <v>368</v>
      </c>
      <c r="B5" s="3" t="s">
        <v>369</v>
      </c>
      <c r="C5" s="3" t="s">
        <v>248</v>
      </c>
      <c r="D5" s="3" t="s">
        <v>28</v>
      </c>
      <c r="E5" s="5">
        <v>5137</v>
      </c>
      <c r="F5" s="3" t="str">
        <f>VLOOKUP(D5,Table1[[Name]:[Native]],3,FALSE)</f>
        <v>金湖县</v>
      </c>
    </row>
    <row r="6" spans="1:6" ht="15.75" thickBot="1" x14ac:dyDescent="0.3">
      <c r="A6" t="s">
        <v>370</v>
      </c>
      <c r="B6" s="3" t="s">
        <v>371</v>
      </c>
      <c r="C6" s="3" t="s">
        <v>248</v>
      </c>
      <c r="D6" s="3" t="s">
        <v>31</v>
      </c>
      <c r="E6" s="5">
        <v>16407</v>
      </c>
      <c r="F6" s="3" t="str">
        <f>VLOOKUP(D6,Table1[[Name]:[Native]],3,FALSE)</f>
        <v>涟水县</v>
      </c>
    </row>
    <row r="7" spans="1:6" ht="15.75" thickBot="1" x14ac:dyDescent="0.3">
      <c r="A7" t="s">
        <v>372</v>
      </c>
      <c r="B7" s="3" t="s">
        <v>373</v>
      </c>
      <c r="C7" s="3" t="s">
        <v>240</v>
      </c>
      <c r="D7" s="3" t="s">
        <v>215</v>
      </c>
      <c r="E7" s="5">
        <v>5941</v>
      </c>
      <c r="F7" s="3" t="str">
        <f>VLOOKUP(D7,Table1[[Name]:[Native]],3,FALSE)</f>
        <v>清江浦区</v>
      </c>
    </row>
    <row r="8" spans="1:6" ht="15.75" thickBot="1" x14ac:dyDescent="0.3">
      <c r="A8" t="s">
        <v>374</v>
      </c>
      <c r="B8" s="3" t="s">
        <v>375</v>
      </c>
      <c r="C8" s="3" t="s">
        <v>243</v>
      </c>
      <c r="D8" s="3" t="s">
        <v>24</v>
      </c>
      <c r="E8" s="5">
        <v>66544</v>
      </c>
      <c r="F8" s="3" t="str">
        <f>VLOOKUP(D8,Table1[[Name]:[Native]],3,FALSE)</f>
        <v>淮安区</v>
      </c>
    </row>
    <row r="9" spans="1:6" ht="15.75" thickBot="1" x14ac:dyDescent="0.3">
      <c r="A9" t="s">
        <v>376</v>
      </c>
      <c r="B9" s="3" t="s">
        <v>377</v>
      </c>
      <c r="C9" s="3" t="s">
        <v>243</v>
      </c>
      <c r="D9" s="3" t="s">
        <v>22</v>
      </c>
      <c r="E9" s="5">
        <v>43995</v>
      </c>
      <c r="F9" s="3" t="str">
        <f>VLOOKUP(D9,Table1[[Name]:[Native]],3,FALSE)</f>
        <v>洪泽区</v>
      </c>
    </row>
    <row r="10" spans="1:6" ht="15.75" thickBot="1" x14ac:dyDescent="0.3">
      <c r="A10" t="s">
        <v>378</v>
      </c>
      <c r="B10" s="3" t="s">
        <v>379</v>
      </c>
      <c r="C10" s="3" t="s">
        <v>243</v>
      </c>
      <c r="D10" s="3" t="s">
        <v>31</v>
      </c>
      <c r="E10" s="5">
        <v>32773</v>
      </c>
      <c r="F10" s="3" t="str">
        <f>VLOOKUP(D10,Table1[[Name]:[Native]],3,FALSE)</f>
        <v>涟水县</v>
      </c>
    </row>
    <row r="11" spans="1:6" ht="15.75" thickBot="1" x14ac:dyDescent="0.3">
      <c r="A11" t="s">
        <v>380</v>
      </c>
      <c r="B11" s="3" t="s">
        <v>381</v>
      </c>
      <c r="C11" s="3" t="s">
        <v>240</v>
      </c>
      <c r="D11" s="3" t="s">
        <v>215</v>
      </c>
      <c r="E11" s="5">
        <v>16474</v>
      </c>
      <c r="F11" s="3" t="str">
        <f>VLOOKUP(D11,Table1[[Name]:[Native]],3,FALSE)</f>
        <v>清江浦区</v>
      </c>
    </row>
    <row r="12" spans="1:6" ht="15.75" thickBot="1" x14ac:dyDescent="0.3">
      <c r="A12" t="s">
        <v>382</v>
      </c>
      <c r="B12" s="3" t="s">
        <v>383</v>
      </c>
      <c r="C12" s="3" t="s">
        <v>240</v>
      </c>
      <c r="D12" s="3" t="s">
        <v>26</v>
      </c>
      <c r="E12" s="5">
        <v>36968</v>
      </c>
      <c r="F12" s="3" t="str">
        <f>VLOOKUP(D12,Table1[[Name]:[Native]],3,FALSE)</f>
        <v>淮阴区</v>
      </c>
    </row>
    <row r="13" spans="1:6" ht="15.75" thickBot="1" x14ac:dyDescent="0.3">
      <c r="A13" t="s">
        <v>384</v>
      </c>
      <c r="B13" s="3" t="s">
        <v>385</v>
      </c>
      <c r="C13" s="3" t="s">
        <v>240</v>
      </c>
      <c r="D13" s="3" t="s">
        <v>215</v>
      </c>
      <c r="E13" s="5">
        <v>33487</v>
      </c>
      <c r="F13" s="3" t="str">
        <f>VLOOKUP(D13,Table1[[Name]:[Native]],3,FALSE)</f>
        <v>清江浦区</v>
      </c>
    </row>
    <row r="14" spans="1:6" ht="15.75" thickBot="1" x14ac:dyDescent="0.3">
      <c r="A14" t="s">
        <v>386</v>
      </c>
      <c r="B14" s="3" t="s">
        <v>387</v>
      </c>
      <c r="C14" s="3" t="s">
        <v>243</v>
      </c>
      <c r="D14" s="3" t="s">
        <v>31</v>
      </c>
      <c r="E14" s="5">
        <v>18317</v>
      </c>
      <c r="F14" s="3" t="str">
        <f>VLOOKUP(D14,Table1[[Name]:[Native]],3,FALSE)</f>
        <v>涟水县</v>
      </c>
    </row>
    <row r="15" spans="1:6" ht="15.75" thickBot="1" x14ac:dyDescent="0.3">
      <c r="A15" t="s">
        <v>388</v>
      </c>
      <c r="B15" s="3" t="s">
        <v>389</v>
      </c>
      <c r="C15" s="3" t="s">
        <v>240</v>
      </c>
      <c r="D15" s="3" t="s">
        <v>215</v>
      </c>
      <c r="E15" s="5">
        <v>31461</v>
      </c>
      <c r="F15" s="3" t="str">
        <f>VLOOKUP(D15,Table1[[Name]:[Native]],3,FALSE)</f>
        <v>清江浦区</v>
      </c>
    </row>
    <row r="16" spans="1:6" ht="15.75" thickBot="1" x14ac:dyDescent="0.3">
      <c r="A16" t="s">
        <v>390</v>
      </c>
      <c r="B16" s="3" t="s">
        <v>391</v>
      </c>
      <c r="C16" s="3" t="s">
        <v>243</v>
      </c>
      <c r="D16" s="3" t="s">
        <v>28</v>
      </c>
      <c r="E16" s="5">
        <v>17550</v>
      </c>
      <c r="F16" s="3" t="str">
        <f>VLOOKUP(D16,Table1[[Name]:[Native]],3,FALSE)</f>
        <v>金湖县</v>
      </c>
    </row>
    <row r="17" spans="1:6" ht="15.75" thickBot="1" x14ac:dyDescent="0.3">
      <c r="A17" t="s">
        <v>392</v>
      </c>
      <c r="B17" s="3" t="s">
        <v>393</v>
      </c>
      <c r="C17" s="3" t="s">
        <v>240</v>
      </c>
      <c r="D17" s="3" t="s">
        <v>31</v>
      </c>
      <c r="E17" s="5">
        <v>21907</v>
      </c>
      <c r="F17" s="3" t="str">
        <f>VLOOKUP(D17,Table1[[Name]:[Native]],3,FALSE)</f>
        <v>涟水县</v>
      </c>
    </row>
    <row r="18" spans="1:6" ht="15.75" thickBot="1" x14ac:dyDescent="0.3">
      <c r="A18" t="s">
        <v>394</v>
      </c>
      <c r="B18" s="3" t="s">
        <v>395</v>
      </c>
      <c r="C18" s="3" t="s">
        <v>243</v>
      </c>
      <c r="D18" s="3" t="s">
        <v>24</v>
      </c>
      <c r="E18" s="5">
        <v>45181</v>
      </c>
      <c r="F18" s="3" t="str">
        <f>VLOOKUP(D18,Table1[[Name]:[Native]],3,FALSE)</f>
        <v>淮安区</v>
      </c>
    </row>
    <row r="19" spans="1:6" ht="15.75" thickBot="1" x14ac:dyDescent="0.3">
      <c r="A19" t="s">
        <v>396</v>
      </c>
      <c r="B19" s="3" t="s">
        <v>397</v>
      </c>
      <c r="C19" s="3" t="s">
        <v>243</v>
      </c>
      <c r="D19" s="3" t="s">
        <v>34</v>
      </c>
      <c r="E19" s="5">
        <v>20602</v>
      </c>
      <c r="F19" s="3" t="str">
        <f>VLOOKUP(D19,Table1[[Name]:[Native]],3,FALSE)</f>
        <v>盱眙县</v>
      </c>
    </row>
    <row r="20" spans="1:6" ht="15.75" thickBot="1" x14ac:dyDescent="0.3">
      <c r="A20" t="s">
        <v>398</v>
      </c>
      <c r="B20" s="3" t="s">
        <v>399</v>
      </c>
      <c r="C20" s="3" t="s">
        <v>243</v>
      </c>
      <c r="D20" s="3" t="s">
        <v>31</v>
      </c>
      <c r="E20" s="5">
        <v>22939</v>
      </c>
      <c r="F20" s="3" t="str">
        <f>VLOOKUP(D20,Table1[[Name]:[Native]],3,FALSE)</f>
        <v>涟水县</v>
      </c>
    </row>
    <row r="21" spans="1:6" ht="15.75" thickBot="1" x14ac:dyDescent="0.3">
      <c r="A21" t="s">
        <v>400</v>
      </c>
      <c r="B21" s="3" t="s">
        <v>401</v>
      </c>
      <c r="C21" s="3" t="s">
        <v>240</v>
      </c>
      <c r="D21" s="3" t="s">
        <v>28</v>
      </c>
      <c r="E21" s="5">
        <v>17902</v>
      </c>
      <c r="F21" s="3" t="str">
        <f>VLOOKUP(D21,Table1[[Name]:[Native]],3,FALSE)</f>
        <v>金湖县</v>
      </c>
    </row>
    <row r="22" spans="1:6" ht="15.75" thickBot="1" x14ac:dyDescent="0.3">
      <c r="A22" t="s">
        <v>402</v>
      </c>
      <c r="B22" s="3" t="s">
        <v>403</v>
      </c>
      <c r="C22" s="3" t="s">
        <v>243</v>
      </c>
      <c r="D22" s="3" t="s">
        <v>26</v>
      </c>
      <c r="E22" s="5">
        <v>50904</v>
      </c>
      <c r="F22" s="3" t="str">
        <f>VLOOKUP(D22,Table1[[Name]:[Native]],3,FALSE)</f>
        <v>淮阴区</v>
      </c>
    </row>
    <row r="23" spans="1:6" ht="15.75" thickBot="1" x14ac:dyDescent="0.3">
      <c r="A23" t="s">
        <v>404</v>
      </c>
      <c r="B23" s="3" t="s">
        <v>405</v>
      </c>
      <c r="C23" s="3" t="s">
        <v>240</v>
      </c>
      <c r="D23" s="3" t="s">
        <v>215</v>
      </c>
      <c r="E23" s="5">
        <v>41075</v>
      </c>
      <c r="F23" s="3" t="str">
        <f>VLOOKUP(D23,Table1[[Name]:[Native]],3,FALSE)</f>
        <v>清江浦区</v>
      </c>
    </row>
    <row r="24" spans="1:6" ht="15.75" thickBot="1" x14ac:dyDescent="0.3">
      <c r="A24" t="s">
        <v>406</v>
      </c>
      <c r="B24" s="3" t="s">
        <v>407</v>
      </c>
      <c r="C24" s="3" t="s">
        <v>243</v>
      </c>
      <c r="D24" s="3" t="s">
        <v>31</v>
      </c>
      <c r="E24" s="5">
        <v>20841</v>
      </c>
      <c r="F24" s="3" t="str">
        <f>VLOOKUP(D24,Table1[[Name]:[Native]],3,FALSE)</f>
        <v>涟水县</v>
      </c>
    </row>
    <row r="25" spans="1:6" ht="15.75" thickBot="1" x14ac:dyDescent="0.3">
      <c r="A25" t="s">
        <v>408</v>
      </c>
      <c r="B25" s="3" t="s">
        <v>409</v>
      </c>
      <c r="C25" s="3" t="s">
        <v>243</v>
      </c>
      <c r="D25" s="3" t="s">
        <v>22</v>
      </c>
      <c r="E25" s="5">
        <v>50127</v>
      </c>
      <c r="F25" s="3" t="str">
        <f>VLOOKUP(D25,Table1[[Name]:[Native]],3,FALSE)</f>
        <v>洪泽区</v>
      </c>
    </row>
    <row r="26" spans="1:6" ht="15.75" thickBot="1" x14ac:dyDescent="0.3">
      <c r="A26" t="s">
        <v>410</v>
      </c>
      <c r="B26" s="3" t="s">
        <v>411</v>
      </c>
      <c r="C26" s="3" t="s">
        <v>248</v>
      </c>
      <c r="D26" s="3" t="s">
        <v>31</v>
      </c>
      <c r="E26" s="5">
        <v>17958</v>
      </c>
      <c r="F26" s="3" t="str">
        <f>VLOOKUP(D26,Table1[[Name]:[Native]],3,FALSE)</f>
        <v>涟水县</v>
      </c>
    </row>
    <row r="27" spans="1:6" ht="15.75" thickBot="1" x14ac:dyDescent="0.3">
      <c r="A27" t="s">
        <v>412</v>
      </c>
      <c r="B27" s="3" t="s">
        <v>413</v>
      </c>
      <c r="C27" s="3" t="s">
        <v>243</v>
      </c>
      <c r="D27" s="3" t="s">
        <v>24</v>
      </c>
      <c r="E27" s="5">
        <v>25625</v>
      </c>
      <c r="F27" s="3" t="str">
        <f>VLOOKUP(D27,Table1[[Name]:[Native]],3,FALSE)</f>
        <v>淮安区</v>
      </c>
    </row>
    <row r="28" spans="1:6" ht="15.75" thickBot="1" x14ac:dyDescent="0.3">
      <c r="A28" t="s">
        <v>414</v>
      </c>
      <c r="B28" s="3" t="s">
        <v>415</v>
      </c>
      <c r="C28" s="3" t="s">
        <v>240</v>
      </c>
      <c r="D28" s="3" t="s">
        <v>215</v>
      </c>
      <c r="E28" s="5">
        <v>73729</v>
      </c>
      <c r="F28" s="3" t="str">
        <f>VLOOKUP(D28,Table1[[Name]:[Native]],3,FALSE)</f>
        <v>清江浦区</v>
      </c>
    </row>
    <row r="29" spans="1:6" ht="15.75" thickBot="1" x14ac:dyDescent="0.3">
      <c r="A29" t="s">
        <v>416</v>
      </c>
      <c r="B29" s="3" t="s">
        <v>417</v>
      </c>
      <c r="C29" s="3" t="s">
        <v>248</v>
      </c>
      <c r="D29" s="3" t="s">
        <v>28</v>
      </c>
      <c r="E29" s="5">
        <v>712</v>
      </c>
      <c r="F29" s="3" t="str">
        <f>VLOOKUP(D29,Table1[[Name]:[Native]],3,FALSE)</f>
        <v>金湖县</v>
      </c>
    </row>
    <row r="30" spans="1:6" ht="15.75" thickBot="1" x14ac:dyDescent="0.3">
      <c r="A30" t="s">
        <v>418</v>
      </c>
      <c r="B30" s="3" t="s">
        <v>419</v>
      </c>
      <c r="C30" s="3" t="s">
        <v>243</v>
      </c>
      <c r="D30" s="3" t="s">
        <v>24</v>
      </c>
      <c r="E30" s="5">
        <v>28176</v>
      </c>
      <c r="F30" s="3" t="str">
        <f>VLOOKUP(D30,Table1[[Name]:[Native]],3,FALSE)</f>
        <v>淮安区</v>
      </c>
    </row>
    <row r="31" spans="1:6" ht="15.75" thickBot="1" x14ac:dyDescent="0.3">
      <c r="A31" t="s">
        <v>420</v>
      </c>
      <c r="B31" s="3" t="s">
        <v>421</v>
      </c>
      <c r="C31" s="3" t="s">
        <v>243</v>
      </c>
      <c r="D31" s="3" t="s">
        <v>31</v>
      </c>
      <c r="E31" s="5">
        <v>72247</v>
      </c>
      <c r="F31" s="3" t="str">
        <f>VLOOKUP(D31,Table1[[Name]:[Native]],3,FALSE)</f>
        <v>涟水县</v>
      </c>
    </row>
    <row r="32" spans="1:6" ht="15.75" thickBot="1" x14ac:dyDescent="0.3">
      <c r="A32" t="s">
        <v>422</v>
      </c>
      <c r="B32" s="3" t="s">
        <v>423</v>
      </c>
      <c r="C32" s="3" t="s">
        <v>243</v>
      </c>
      <c r="D32" s="3" t="s">
        <v>26</v>
      </c>
      <c r="E32" s="5">
        <v>50721</v>
      </c>
      <c r="F32" s="3" t="str">
        <f>VLOOKUP(D32,Table1[[Name]:[Native]],3,FALSE)</f>
        <v>淮阴区</v>
      </c>
    </row>
    <row r="33" spans="1:6" ht="15.75" thickBot="1" x14ac:dyDescent="0.3">
      <c r="A33" t="s">
        <v>424</v>
      </c>
      <c r="B33" s="3" t="s">
        <v>425</v>
      </c>
      <c r="C33" s="3" t="s">
        <v>240</v>
      </c>
      <c r="D33" s="3" t="s">
        <v>22</v>
      </c>
      <c r="E33" s="5">
        <v>128098</v>
      </c>
      <c r="F33" s="3" t="str">
        <f>VLOOKUP(D33,Table1[[Name]:[Native]],3,FALSE)</f>
        <v>洪泽区</v>
      </c>
    </row>
    <row r="34" spans="1:6" ht="15.75" thickBot="1" x14ac:dyDescent="0.3">
      <c r="A34" t="s">
        <v>426</v>
      </c>
      <c r="B34" s="3" t="s">
        <v>427</v>
      </c>
      <c r="C34" s="3" t="s">
        <v>248</v>
      </c>
      <c r="D34" s="3" t="s">
        <v>26</v>
      </c>
      <c r="E34" s="5">
        <v>23549</v>
      </c>
      <c r="F34" s="3" t="str">
        <f>VLOOKUP(D34,Table1[[Name]:[Native]],3,FALSE)</f>
        <v>淮阴区</v>
      </c>
    </row>
    <row r="35" spans="1:6" ht="15.75" thickBot="1" x14ac:dyDescent="0.3">
      <c r="A35" t="s">
        <v>428</v>
      </c>
      <c r="B35" s="3" t="s">
        <v>429</v>
      </c>
      <c r="C35" s="3" t="s">
        <v>240</v>
      </c>
      <c r="D35" s="3" t="s">
        <v>215</v>
      </c>
      <c r="E35" s="5">
        <v>21665</v>
      </c>
      <c r="F35" s="3" t="str">
        <f>VLOOKUP(D35,Table1[[Name]:[Native]],3,FALSE)</f>
        <v>清江浦区</v>
      </c>
    </row>
    <row r="36" spans="1:6" ht="15.75" thickBot="1" x14ac:dyDescent="0.3">
      <c r="A36" t="s">
        <v>430</v>
      </c>
      <c r="B36" s="3" t="s">
        <v>431</v>
      </c>
      <c r="C36" s="3" t="s">
        <v>243</v>
      </c>
      <c r="D36" s="3" t="s">
        <v>34</v>
      </c>
      <c r="E36" s="5">
        <v>32195</v>
      </c>
      <c r="F36" s="3" t="str">
        <f>VLOOKUP(D36,Table1[[Name]:[Native]],3,FALSE)</f>
        <v>盱眙县</v>
      </c>
    </row>
    <row r="37" spans="1:6" ht="15.75" thickBot="1" x14ac:dyDescent="0.3">
      <c r="A37" t="s">
        <v>432</v>
      </c>
      <c r="B37" s="3" t="s">
        <v>433</v>
      </c>
      <c r="C37" s="3" t="s">
        <v>243</v>
      </c>
      <c r="D37" s="3" t="s">
        <v>34</v>
      </c>
      <c r="E37" s="5">
        <v>46268</v>
      </c>
      <c r="F37" s="3" t="str">
        <f>VLOOKUP(D37,Table1[[Name]:[Native]],3,FALSE)</f>
        <v>盱眙县</v>
      </c>
    </row>
    <row r="38" spans="1:6" ht="15.75" thickBot="1" x14ac:dyDescent="0.3">
      <c r="A38" t="s">
        <v>434</v>
      </c>
      <c r="B38" s="3" t="s">
        <v>435</v>
      </c>
      <c r="C38" s="3" t="s">
        <v>243</v>
      </c>
      <c r="D38" s="3" t="s">
        <v>34</v>
      </c>
      <c r="E38" s="5">
        <v>27572</v>
      </c>
      <c r="F38" s="3" t="str">
        <f>VLOOKUP(D38,Table1[[Name]:[Native]],3,FALSE)</f>
        <v>盱眙县</v>
      </c>
    </row>
    <row r="39" spans="1:6" ht="15.75" thickBot="1" x14ac:dyDescent="0.3">
      <c r="A39" t="s">
        <v>436</v>
      </c>
      <c r="B39" s="3" t="s">
        <v>437</v>
      </c>
      <c r="C39" s="3" t="s">
        <v>240</v>
      </c>
      <c r="D39" s="3" t="s">
        <v>26</v>
      </c>
      <c r="E39" s="5">
        <v>25780</v>
      </c>
      <c r="F39" s="3" t="str">
        <f>VLOOKUP(D39,Table1[[Name]:[Native]],3,FALSE)</f>
        <v>淮阴区</v>
      </c>
    </row>
    <row r="40" spans="1:6" ht="15.75" thickBot="1" x14ac:dyDescent="0.3">
      <c r="A40" t="s">
        <v>438</v>
      </c>
      <c r="B40" s="3" t="s">
        <v>439</v>
      </c>
      <c r="C40" s="3" t="s">
        <v>240</v>
      </c>
      <c r="D40" s="3" t="s">
        <v>34</v>
      </c>
      <c r="E40" s="5">
        <v>20458</v>
      </c>
      <c r="F40" s="3" t="str">
        <f>VLOOKUP(D40,Table1[[Name]:[Native]],3,FALSE)</f>
        <v>盱眙县</v>
      </c>
    </row>
    <row r="41" spans="1:6" ht="15.75" thickBot="1" x14ac:dyDescent="0.3">
      <c r="A41" t="s">
        <v>440</v>
      </c>
      <c r="B41" s="3" t="s">
        <v>441</v>
      </c>
      <c r="C41" s="3" t="s">
        <v>243</v>
      </c>
      <c r="D41" s="3" t="s">
        <v>215</v>
      </c>
      <c r="E41" s="5">
        <v>29839</v>
      </c>
      <c r="F41" s="3" t="str">
        <f>VLOOKUP(D41,Table1[[Name]:[Native]],3,FALSE)</f>
        <v>清江浦区</v>
      </c>
    </row>
    <row r="42" spans="1:6" ht="15.75" thickBot="1" x14ac:dyDescent="0.3">
      <c r="A42" t="s">
        <v>442</v>
      </c>
      <c r="B42" s="3" t="s">
        <v>443</v>
      </c>
      <c r="C42" s="3" t="s">
        <v>243</v>
      </c>
      <c r="D42" s="3" t="s">
        <v>34</v>
      </c>
      <c r="E42" s="5">
        <v>27646</v>
      </c>
      <c r="F42" s="3" t="str">
        <f>VLOOKUP(D42,Table1[[Name]:[Native]],3,FALSE)</f>
        <v>盱眙县</v>
      </c>
    </row>
    <row r="43" spans="1:6" ht="15.75" thickBot="1" x14ac:dyDescent="0.3">
      <c r="A43" t="s">
        <v>444</v>
      </c>
      <c r="B43" s="3" t="s">
        <v>445</v>
      </c>
      <c r="C43" s="3" t="s">
        <v>248</v>
      </c>
      <c r="D43" s="3" t="s">
        <v>31</v>
      </c>
      <c r="E43" s="5">
        <v>17144</v>
      </c>
      <c r="F43" s="3" t="str">
        <f>VLOOKUP(D43,Table1[[Name]:[Native]],3,FALSE)</f>
        <v>涟水县</v>
      </c>
    </row>
    <row r="44" spans="1:6" ht="15.75" thickBot="1" x14ac:dyDescent="0.3">
      <c r="A44" t="s">
        <v>446</v>
      </c>
      <c r="B44" s="3" t="s">
        <v>447</v>
      </c>
      <c r="C44" s="3" t="s">
        <v>243</v>
      </c>
      <c r="D44" s="3" t="s">
        <v>31</v>
      </c>
      <c r="E44" s="5">
        <v>42256</v>
      </c>
      <c r="F44" s="3" t="str">
        <f>VLOOKUP(D44,Table1[[Name]:[Native]],3,FALSE)</f>
        <v>涟水县</v>
      </c>
    </row>
    <row r="45" spans="1:6" ht="15.75" thickBot="1" x14ac:dyDescent="0.3">
      <c r="A45" t="s">
        <v>448</v>
      </c>
      <c r="B45" s="3" t="s">
        <v>449</v>
      </c>
      <c r="C45" s="3" t="s">
        <v>248</v>
      </c>
      <c r="D45" s="3" t="s">
        <v>22</v>
      </c>
      <c r="E45" s="5">
        <v>1490</v>
      </c>
      <c r="F45" s="3" t="str">
        <f>VLOOKUP(D45,Table1[[Name]:[Native]],3,FALSE)</f>
        <v>洪泽区</v>
      </c>
    </row>
    <row r="46" spans="1:6" ht="15.75" thickBot="1" x14ac:dyDescent="0.3">
      <c r="A46" t="s">
        <v>450</v>
      </c>
      <c r="B46" s="3" t="s">
        <v>451</v>
      </c>
      <c r="C46" s="3" t="s">
        <v>240</v>
      </c>
      <c r="D46" s="3" t="s">
        <v>24</v>
      </c>
      <c r="E46" s="5">
        <v>220084</v>
      </c>
      <c r="F46" s="3" t="str">
        <f>VLOOKUP(D46,Table1[[Name]:[Native]],3,FALSE)</f>
        <v>淮安区</v>
      </c>
    </row>
    <row r="47" spans="1:6" ht="15.75" thickBot="1" x14ac:dyDescent="0.3">
      <c r="A47" t="s">
        <v>452</v>
      </c>
      <c r="B47" s="3" t="s">
        <v>453</v>
      </c>
      <c r="C47" s="3" t="s">
        <v>240</v>
      </c>
      <c r="D47" s="3" t="s">
        <v>215</v>
      </c>
      <c r="E47" s="5">
        <v>87178</v>
      </c>
      <c r="F47" s="3" t="str">
        <f>VLOOKUP(D47,Table1[[Name]:[Native]],3,FALSE)</f>
        <v>清江浦区</v>
      </c>
    </row>
    <row r="48" spans="1:6" ht="15.75" thickBot="1" x14ac:dyDescent="0.3">
      <c r="A48" t="s">
        <v>454</v>
      </c>
      <c r="B48" s="3" t="s">
        <v>455</v>
      </c>
      <c r="C48" s="3" t="s">
        <v>243</v>
      </c>
      <c r="D48" s="3" t="s">
        <v>34</v>
      </c>
      <c r="E48" s="5">
        <v>51680</v>
      </c>
      <c r="F48" s="3" t="str">
        <f>VLOOKUP(D48,Table1[[Name]:[Native]],3,FALSE)</f>
        <v>盱眙县</v>
      </c>
    </row>
    <row r="49" spans="1:6" ht="15.75" thickBot="1" x14ac:dyDescent="0.3">
      <c r="A49" t="s">
        <v>456</v>
      </c>
      <c r="B49" s="3" t="s">
        <v>457</v>
      </c>
      <c r="C49" s="3" t="s">
        <v>248</v>
      </c>
      <c r="D49" s="3" t="s">
        <v>34</v>
      </c>
      <c r="E49" s="5">
        <v>2706</v>
      </c>
      <c r="F49" s="3" t="str">
        <f>VLOOKUP(D49,Table1[[Name]:[Native]],3,FALSE)</f>
        <v>盱眙县</v>
      </c>
    </row>
    <row r="50" spans="1:6" ht="15.75" thickBot="1" x14ac:dyDescent="0.3">
      <c r="A50" t="s">
        <v>458</v>
      </c>
      <c r="B50" s="3" t="s">
        <v>459</v>
      </c>
      <c r="C50" s="3" t="s">
        <v>243</v>
      </c>
      <c r="D50" s="3" t="s">
        <v>34</v>
      </c>
      <c r="E50" s="5">
        <v>55144</v>
      </c>
      <c r="F50" s="3" t="str">
        <f>VLOOKUP(D50,Table1[[Name]:[Native]],3,FALSE)</f>
        <v>盱眙县</v>
      </c>
    </row>
    <row r="51" spans="1:6" ht="15.75" thickBot="1" x14ac:dyDescent="0.3">
      <c r="A51" t="s">
        <v>460</v>
      </c>
      <c r="B51" s="3" t="s">
        <v>461</v>
      </c>
      <c r="C51" s="3" t="s">
        <v>240</v>
      </c>
      <c r="D51" s="3" t="s">
        <v>22</v>
      </c>
      <c r="E51" s="5">
        <v>14688</v>
      </c>
      <c r="F51" s="3" t="str">
        <f>VLOOKUP(D51,Table1[[Name]:[Native]],3,FALSE)</f>
        <v>洪泽区</v>
      </c>
    </row>
    <row r="52" spans="1:6" ht="15.75" thickBot="1" x14ac:dyDescent="0.3">
      <c r="A52" t="s">
        <v>462</v>
      </c>
      <c r="B52" s="3" t="s">
        <v>463</v>
      </c>
      <c r="C52" s="3" t="s">
        <v>243</v>
      </c>
      <c r="D52" s="3" t="s">
        <v>215</v>
      </c>
      <c r="E52" s="5">
        <v>28683</v>
      </c>
      <c r="F52" s="3" t="str">
        <f>VLOOKUP(D52,Table1[[Name]:[Native]],3,FALSE)</f>
        <v>清江浦区</v>
      </c>
    </row>
    <row r="53" spans="1:6" ht="15.75" thickBot="1" x14ac:dyDescent="0.3">
      <c r="A53" t="s">
        <v>464</v>
      </c>
      <c r="B53" s="3" t="s">
        <v>465</v>
      </c>
      <c r="C53" s="3" t="s">
        <v>243</v>
      </c>
      <c r="D53" s="3" t="s">
        <v>31</v>
      </c>
      <c r="E53" s="5">
        <v>23989</v>
      </c>
      <c r="F53" s="3" t="str">
        <f>VLOOKUP(D53,Table1[[Name]:[Native]],3,FALSE)</f>
        <v>涟水县</v>
      </c>
    </row>
    <row r="54" spans="1:6" ht="15.75" thickBot="1" x14ac:dyDescent="0.3">
      <c r="A54" t="s">
        <v>466</v>
      </c>
      <c r="B54" s="3" t="s">
        <v>467</v>
      </c>
      <c r="C54" s="3" t="s">
        <v>248</v>
      </c>
      <c r="D54" s="3" t="s">
        <v>31</v>
      </c>
      <c r="E54" s="5">
        <v>20409</v>
      </c>
      <c r="F54" s="3" t="str">
        <f>VLOOKUP(D54,Table1[[Name]:[Native]],3,FALSE)</f>
        <v>涟水县</v>
      </c>
    </row>
    <row r="55" spans="1:6" ht="15.75" thickBot="1" x14ac:dyDescent="0.3">
      <c r="A55" t="s">
        <v>468</v>
      </c>
      <c r="B55" s="3" t="s">
        <v>469</v>
      </c>
      <c r="C55" s="3" t="s">
        <v>243</v>
      </c>
      <c r="D55" s="3" t="s">
        <v>22</v>
      </c>
      <c r="E55" s="5">
        <v>5695</v>
      </c>
      <c r="F55" s="3" t="str">
        <f>VLOOKUP(D55,Table1[[Name]:[Native]],3,FALSE)</f>
        <v>洪泽区</v>
      </c>
    </row>
    <row r="56" spans="1:6" ht="15.75" thickBot="1" x14ac:dyDescent="0.3">
      <c r="A56" t="s">
        <v>470</v>
      </c>
      <c r="B56" s="3" t="s">
        <v>471</v>
      </c>
      <c r="C56" s="3" t="s">
        <v>248</v>
      </c>
      <c r="D56" s="3" t="s">
        <v>31</v>
      </c>
      <c r="E56" s="5">
        <v>27422</v>
      </c>
      <c r="F56" s="3" t="str">
        <f>VLOOKUP(D56,Table1[[Name]:[Native]],3,FALSE)</f>
        <v>涟水县</v>
      </c>
    </row>
    <row r="57" spans="1:6" ht="15.75" thickBot="1" x14ac:dyDescent="0.3">
      <c r="A57" t="s">
        <v>472</v>
      </c>
      <c r="B57" s="3" t="s">
        <v>473</v>
      </c>
      <c r="C57" s="3" t="s">
        <v>240</v>
      </c>
      <c r="D57" s="3" t="s">
        <v>28</v>
      </c>
      <c r="E57" s="5">
        <v>17409</v>
      </c>
      <c r="F57" s="3" t="str">
        <f>VLOOKUP(D57,Table1[[Name]:[Native]],3,FALSE)</f>
        <v>金湖县</v>
      </c>
    </row>
    <row r="58" spans="1:6" ht="15.75" thickBot="1" x14ac:dyDescent="0.3">
      <c r="A58" t="s">
        <v>474</v>
      </c>
      <c r="B58" s="3" t="s">
        <v>475</v>
      </c>
      <c r="C58" s="3" t="s">
        <v>248</v>
      </c>
      <c r="D58" s="3" t="s">
        <v>31</v>
      </c>
      <c r="E58" s="5">
        <v>43313</v>
      </c>
      <c r="F58" s="3" t="str">
        <f>VLOOKUP(D58,Table1[[Name]:[Native]],3,FALSE)</f>
        <v>涟水县</v>
      </c>
    </row>
    <row r="59" spans="1:6" ht="15.75" thickBot="1" x14ac:dyDescent="0.3">
      <c r="A59" t="s">
        <v>476</v>
      </c>
      <c r="B59" s="3" t="s">
        <v>477</v>
      </c>
      <c r="C59" s="3" t="s">
        <v>243</v>
      </c>
      <c r="D59" s="3" t="s">
        <v>24</v>
      </c>
      <c r="E59" s="5">
        <v>31708</v>
      </c>
      <c r="F59" s="3" t="str">
        <f>VLOOKUP(D59,Table1[[Name]:[Native]],3,FALSE)</f>
        <v>淮安区</v>
      </c>
    </row>
    <row r="60" spans="1:6" ht="15.75" thickBot="1" x14ac:dyDescent="0.3">
      <c r="A60" t="s">
        <v>478</v>
      </c>
      <c r="B60" s="3" t="s">
        <v>479</v>
      </c>
      <c r="C60" s="3" t="s">
        <v>248</v>
      </c>
      <c r="D60" s="3" t="s">
        <v>28</v>
      </c>
      <c r="E60" s="5">
        <v>5357</v>
      </c>
      <c r="F60" s="3" t="str">
        <f>VLOOKUP(D60,Table1[[Name]:[Native]],3,FALSE)</f>
        <v>金湖县</v>
      </c>
    </row>
    <row r="61" spans="1:6" ht="15.75" thickBot="1" x14ac:dyDescent="0.3">
      <c r="A61" t="s">
        <v>480</v>
      </c>
      <c r="B61" s="3" t="s">
        <v>481</v>
      </c>
      <c r="C61" s="3" t="s">
        <v>243</v>
      </c>
      <c r="D61" s="3" t="s">
        <v>28</v>
      </c>
      <c r="E61" s="5">
        <v>26120</v>
      </c>
      <c r="F61" s="3" t="str">
        <f>VLOOKUP(D61,Table1[[Name]:[Native]],3,FALSE)</f>
        <v>金湖县</v>
      </c>
    </row>
    <row r="62" spans="1:6" ht="15.75" thickBot="1" x14ac:dyDescent="0.3">
      <c r="A62" t="s">
        <v>482</v>
      </c>
      <c r="B62" s="3" t="s">
        <v>483</v>
      </c>
      <c r="C62" s="3" t="s">
        <v>243</v>
      </c>
      <c r="D62" s="3" t="s">
        <v>26</v>
      </c>
      <c r="E62" s="5">
        <v>52128</v>
      </c>
      <c r="F62" s="3" t="str">
        <f>VLOOKUP(D62,Table1[[Name]:[Native]],3,FALSE)</f>
        <v>淮阴区</v>
      </c>
    </row>
    <row r="63" spans="1:6" ht="15.75" thickBot="1" x14ac:dyDescent="0.3">
      <c r="A63" t="s">
        <v>484</v>
      </c>
      <c r="B63" s="3" t="s">
        <v>485</v>
      </c>
      <c r="C63" s="3" t="s">
        <v>243</v>
      </c>
      <c r="D63" s="3" t="s">
        <v>22</v>
      </c>
      <c r="E63" s="5">
        <v>14609</v>
      </c>
      <c r="F63" s="3" t="str">
        <f>VLOOKUP(D63,Table1[[Name]:[Native]],3,FALSE)</f>
        <v>洪泽区</v>
      </c>
    </row>
    <row r="64" spans="1:6" ht="15.75" thickBot="1" x14ac:dyDescent="0.3">
      <c r="A64" t="s">
        <v>486</v>
      </c>
      <c r="B64" s="3" t="s">
        <v>487</v>
      </c>
      <c r="C64" s="3" t="s">
        <v>240</v>
      </c>
      <c r="D64" s="3" t="s">
        <v>31</v>
      </c>
      <c r="E64" s="5">
        <v>144692</v>
      </c>
      <c r="F64" s="3" t="str">
        <f>VLOOKUP(D64,Table1[[Name]:[Native]],3,FALSE)</f>
        <v>涟水县</v>
      </c>
    </row>
    <row r="65" spans="1:6" ht="15.75" thickBot="1" x14ac:dyDescent="0.3">
      <c r="A65" t="s">
        <v>488</v>
      </c>
      <c r="B65" s="3" t="s">
        <v>489</v>
      </c>
      <c r="C65" s="3" t="s">
        <v>243</v>
      </c>
      <c r="D65" s="3" t="s">
        <v>31</v>
      </c>
      <c r="E65" s="5">
        <v>28930</v>
      </c>
      <c r="F65" s="3" t="str">
        <f>VLOOKUP(D65,Table1[[Name]:[Native]],3,FALSE)</f>
        <v>涟水县</v>
      </c>
    </row>
    <row r="66" spans="1:6" ht="15.75" thickBot="1" x14ac:dyDescent="0.3">
      <c r="A66" t="s">
        <v>490</v>
      </c>
      <c r="B66" s="3" t="s">
        <v>491</v>
      </c>
      <c r="C66" s="3" t="s">
        <v>248</v>
      </c>
      <c r="D66" s="3" t="s">
        <v>28</v>
      </c>
      <c r="E66" s="5">
        <v>1086</v>
      </c>
      <c r="F66" s="3" t="str">
        <f>VLOOKUP(D66,Table1[[Name]:[Native]],3,FALSE)</f>
        <v>金湖县</v>
      </c>
    </row>
    <row r="67" spans="1:6" ht="15.75" thickBot="1" x14ac:dyDescent="0.3">
      <c r="A67" t="s">
        <v>492</v>
      </c>
      <c r="B67" s="3" t="s">
        <v>493</v>
      </c>
      <c r="C67" s="3" t="s">
        <v>240</v>
      </c>
      <c r="D67" s="3" t="s">
        <v>28</v>
      </c>
      <c r="E67" s="5">
        <v>123970</v>
      </c>
      <c r="F67" s="3" t="str">
        <f>VLOOKUP(D67,Table1[[Name]:[Native]],3,FALSE)</f>
        <v>金湖县</v>
      </c>
    </row>
    <row r="68" spans="1:6" ht="15.75" thickBot="1" x14ac:dyDescent="0.3">
      <c r="A68" t="s">
        <v>494</v>
      </c>
      <c r="B68" s="3" t="s">
        <v>495</v>
      </c>
      <c r="C68" s="3" t="s">
        <v>243</v>
      </c>
      <c r="D68" s="3" t="s">
        <v>24</v>
      </c>
      <c r="E68" s="5">
        <v>17293</v>
      </c>
      <c r="F68" s="3" t="str">
        <f>VLOOKUP(D68,Table1[[Name]:[Native]],3,FALSE)</f>
        <v>淮安区</v>
      </c>
    </row>
    <row r="69" spans="1:6" ht="15.75" thickBot="1" x14ac:dyDescent="0.3">
      <c r="A69" t="s">
        <v>496</v>
      </c>
      <c r="B69" s="3" t="s">
        <v>497</v>
      </c>
      <c r="C69" s="3" t="s">
        <v>243</v>
      </c>
      <c r="D69" s="3" t="s">
        <v>24</v>
      </c>
      <c r="E69" s="5">
        <v>39832</v>
      </c>
      <c r="F69" s="3" t="str">
        <f>VLOOKUP(D69,Table1[[Name]:[Native]],3,FALSE)</f>
        <v>淮安区</v>
      </c>
    </row>
    <row r="70" spans="1:6" ht="15.75" thickBot="1" x14ac:dyDescent="0.3">
      <c r="A70" t="s">
        <v>498</v>
      </c>
      <c r="B70" s="3" t="s">
        <v>499</v>
      </c>
      <c r="C70" s="3" t="s">
        <v>243</v>
      </c>
      <c r="D70" s="3" t="s">
        <v>26</v>
      </c>
      <c r="E70" s="5">
        <v>37525</v>
      </c>
      <c r="F70" s="3" t="str">
        <f>VLOOKUP(D70,Table1[[Name]:[Native]],3,FALSE)</f>
        <v>淮阴区</v>
      </c>
    </row>
    <row r="71" spans="1:6" ht="15.75" thickBot="1" x14ac:dyDescent="0.3">
      <c r="A71" t="s">
        <v>500</v>
      </c>
      <c r="B71" s="3" t="s">
        <v>501</v>
      </c>
      <c r="C71" s="3" t="s">
        <v>240</v>
      </c>
      <c r="D71" s="3" t="s">
        <v>215</v>
      </c>
      <c r="E71" s="5">
        <v>65793</v>
      </c>
      <c r="F71" s="3" t="str">
        <f>VLOOKUP(D71,Table1[[Name]:[Native]],3,FALSE)</f>
        <v>清江浦区</v>
      </c>
    </row>
    <row r="72" spans="1:6" ht="15.75" thickBot="1" x14ac:dyDescent="0.3">
      <c r="A72" t="s">
        <v>502</v>
      </c>
      <c r="B72" s="3" t="s">
        <v>503</v>
      </c>
      <c r="C72" s="3" t="s">
        <v>243</v>
      </c>
      <c r="D72" s="3" t="s">
        <v>28</v>
      </c>
      <c r="E72" s="5">
        <v>14440</v>
      </c>
      <c r="F72" s="3" t="str">
        <f>VLOOKUP(D72,Table1[[Name]:[Native]],3,FALSE)</f>
        <v>金湖县</v>
      </c>
    </row>
    <row r="73" spans="1:6" ht="15.75" thickBot="1" x14ac:dyDescent="0.3">
      <c r="A73" t="s">
        <v>504</v>
      </c>
      <c r="B73" s="3" t="s">
        <v>505</v>
      </c>
      <c r="C73" s="3" t="s">
        <v>243</v>
      </c>
      <c r="D73" s="3" t="s">
        <v>34</v>
      </c>
      <c r="E73" s="5">
        <v>89512</v>
      </c>
      <c r="F73" s="3" t="str">
        <f>VLOOKUP(D73,Table1[[Name]:[Native]],3,FALSE)</f>
        <v>盱眙县</v>
      </c>
    </row>
    <row r="74" spans="1:6" ht="15.75" thickBot="1" x14ac:dyDescent="0.3">
      <c r="A74" t="s">
        <v>506</v>
      </c>
      <c r="B74" s="3" t="s">
        <v>507</v>
      </c>
      <c r="C74" s="3" t="s">
        <v>248</v>
      </c>
      <c r="D74" s="3" t="s">
        <v>31</v>
      </c>
      <c r="E74" s="5">
        <v>19252</v>
      </c>
      <c r="F74" s="3" t="str">
        <f>VLOOKUP(D74,Table1[[Name]:[Native]],3,FALSE)</f>
        <v>涟水县</v>
      </c>
    </row>
    <row r="75" spans="1:6" ht="15.75" thickBot="1" x14ac:dyDescent="0.3">
      <c r="A75" t="s">
        <v>508</v>
      </c>
      <c r="B75" s="3" t="s">
        <v>509</v>
      </c>
      <c r="C75" s="3" t="s">
        <v>243</v>
      </c>
      <c r="D75" s="3" t="s">
        <v>26</v>
      </c>
      <c r="E75" s="5">
        <v>70722</v>
      </c>
      <c r="F75" s="3" t="str">
        <f>VLOOKUP(D75,Table1[[Name]:[Native]],3,FALSE)</f>
        <v>淮阴区</v>
      </c>
    </row>
    <row r="76" spans="1:6" ht="15.75" thickBot="1" x14ac:dyDescent="0.3">
      <c r="A76" s="3" t="s">
        <v>510</v>
      </c>
      <c r="B76" s="3" t="s">
        <v>511</v>
      </c>
      <c r="C76" s="3" t="s">
        <v>240</v>
      </c>
      <c r="D76" s="3" t="s">
        <v>215</v>
      </c>
      <c r="E76" s="5">
        <v>73081</v>
      </c>
      <c r="F76" s="3" t="str">
        <f>VLOOKUP(D76,Table1[[Name]:[Native]],3,FALSE)</f>
        <v>清江浦区</v>
      </c>
    </row>
    <row r="77" spans="1:6" ht="15.75" thickBot="1" x14ac:dyDescent="0.3">
      <c r="A77" t="s">
        <v>512</v>
      </c>
      <c r="B77" s="3" t="s">
        <v>513</v>
      </c>
      <c r="C77" s="3" t="s">
        <v>243</v>
      </c>
      <c r="D77" s="3" t="s">
        <v>28</v>
      </c>
      <c r="E77" s="5">
        <v>18312</v>
      </c>
      <c r="F77" s="3" t="str">
        <f>VLOOKUP(D77,Table1[[Name]:[Native]],3,FALSE)</f>
        <v>金湖县</v>
      </c>
    </row>
    <row r="78" spans="1:6" ht="15.75" thickBot="1" x14ac:dyDescent="0.3">
      <c r="A78" t="s">
        <v>514</v>
      </c>
      <c r="B78" s="3" t="s">
        <v>515</v>
      </c>
      <c r="C78" s="3" t="s">
        <v>243</v>
      </c>
      <c r="D78" s="3" t="s">
        <v>34</v>
      </c>
      <c r="E78" s="5">
        <v>42164</v>
      </c>
      <c r="F78" s="3" t="str">
        <f>VLOOKUP(D78,Table1[[Name]:[Native]],3,FALSE)</f>
        <v>盱眙县</v>
      </c>
    </row>
    <row r="79" spans="1:6" ht="15.75" thickBot="1" x14ac:dyDescent="0.3">
      <c r="A79" t="s">
        <v>516</v>
      </c>
      <c r="B79" s="3" t="s">
        <v>517</v>
      </c>
      <c r="C79" s="3" t="s">
        <v>243</v>
      </c>
      <c r="D79" s="3" t="s">
        <v>26</v>
      </c>
      <c r="E79" s="5">
        <v>43380</v>
      </c>
      <c r="F79" s="3" t="str">
        <f>VLOOKUP(D79,Table1[[Name]:[Native]],3,FALSE)</f>
        <v>淮阴区</v>
      </c>
    </row>
    <row r="80" spans="1:6" ht="15.75" thickBot="1" x14ac:dyDescent="0.3">
      <c r="A80" t="s">
        <v>518</v>
      </c>
      <c r="B80" s="3" t="s">
        <v>519</v>
      </c>
      <c r="C80" s="3" t="s">
        <v>243</v>
      </c>
      <c r="D80" s="3" t="s">
        <v>31</v>
      </c>
      <c r="E80" s="5">
        <v>20500</v>
      </c>
      <c r="F80" s="3" t="str">
        <f>VLOOKUP(D80,Table1[[Name]:[Native]],3,FALSE)</f>
        <v>涟水县</v>
      </c>
    </row>
    <row r="81" spans="1:6" ht="15.75" thickBot="1" x14ac:dyDescent="0.3">
      <c r="A81" t="s">
        <v>520</v>
      </c>
      <c r="B81" s="3" t="s">
        <v>521</v>
      </c>
      <c r="C81" s="3" t="s">
        <v>248</v>
      </c>
      <c r="D81" s="3" t="s">
        <v>31</v>
      </c>
      <c r="E81" s="5">
        <v>17419</v>
      </c>
      <c r="F81" s="3" t="str">
        <f>VLOOKUP(D81,Table1[[Name]:[Native]],3,FALSE)</f>
        <v>涟水县</v>
      </c>
    </row>
    <row r="82" spans="1:6" ht="15.75" thickBot="1" x14ac:dyDescent="0.3">
      <c r="A82" t="s">
        <v>522</v>
      </c>
      <c r="B82" s="3" t="s">
        <v>523</v>
      </c>
      <c r="C82" s="3" t="s">
        <v>240</v>
      </c>
      <c r="D82" s="3" t="s">
        <v>215</v>
      </c>
      <c r="E82" s="5">
        <v>16625</v>
      </c>
      <c r="F82" s="3" t="str">
        <f>VLOOKUP(D82,Table1[[Name]:[Native]],3,FALSE)</f>
        <v>清江浦区</v>
      </c>
    </row>
    <row r="83" spans="1:6" ht="15.75" thickBot="1" x14ac:dyDescent="0.3">
      <c r="A83" t="s">
        <v>524</v>
      </c>
      <c r="B83" s="3" t="s">
        <v>525</v>
      </c>
      <c r="C83" s="3" t="s">
        <v>243</v>
      </c>
      <c r="D83" s="3" t="s">
        <v>24</v>
      </c>
      <c r="E83" s="5">
        <v>22355</v>
      </c>
      <c r="F83" s="3" t="str">
        <f>VLOOKUP(D83,Table1[[Name]:[Native]],3,FALSE)</f>
        <v>淮安区</v>
      </c>
    </row>
    <row r="84" spans="1:6" ht="15.75" thickBot="1" x14ac:dyDescent="0.3">
      <c r="A84" t="s">
        <v>526</v>
      </c>
      <c r="B84" s="3" t="s">
        <v>527</v>
      </c>
      <c r="C84" s="3" t="s">
        <v>248</v>
      </c>
      <c r="D84" s="3" t="s">
        <v>215</v>
      </c>
      <c r="E84" s="5">
        <v>16493</v>
      </c>
      <c r="F84" s="3" t="str">
        <f>VLOOKUP(D84,Table1[[Name]:[Native]],3,FALSE)</f>
        <v>清江浦区</v>
      </c>
    </row>
    <row r="85" spans="1:6" ht="15.75" thickBot="1" x14ac:dyDescent="0.3">
      <c r="A85" t="s">
        <v>528</v>
      </c>
      <c r="B85" s="3" t="s">
        <v>529</v>
      </c>
      <c r="C85" s="3" t="s">
        <v>243</v>
      </c>
      <c r="D85" s="3" t="s">
        <v>24</v>
      </c>
      <c r="E85" s="5">
        <v>48874</v>
      </c>
      <c r="F85" s="3" t="str">
        <f>VLOOKUP(D85,Table1[[Name]:[Native]],3,FALSE)</f>
        <v>淮安区</v>
      </c>
    </row>
    <row r="86" spans="1:6" ht="15.75" thickBot="1" x14ac:dyDescent="0.3">
      <c r="A86" t="s">
        <v>530</v>
      </c>
      <c r="B86" s="3" t="s">
        <v>531</v>
      </c>
      <c r="C86" s="3" t="s">
        <v>240</v>
      </c>
      <c r="D86" s="3" t="s">
        <v>215</v>
      </c>
      <c r="E86" s="5">
        <v>31798</v>
      </c>
      <c r="F86" s="3" t="str">
        <f>VLOOKUP(D86,Table1[[Name]:[Native]],3,FALSE)</f>
        <v>清江浦区</v>
      </c>
    </row>
    <row r="87" spans="1:6" ht="15.75" thickBot="1" x14ac:dyDescent="0.3">
      <c r="A87" t="s">
        <v>532</v>
      </c>
      <c r="B87" s="3" t="s">
        <v>533</v>
      </c>
      <c r="C87" s="3" t="s">
        <v>243</v>
      </c>
      <c r="D87" s="3" t="s">
        <v>28</v>
      </c>
      <c r="E87" s="5">
        <v>20417</v>
      </c>
      <c r="F87" s="3" t="str">
        <f>VLOOKUP(D87,Table1[[Name]:[Native]],3,FALSE)</f>
        <v>金湖县</v>
      </c>
    </row>
    <row r="88" spans="1:6" ht="15.75" thickBot="1" x14ac:dyDescent="0.3">
      <c r="A88" t="s">
        <v>534</v>
      </c>
      <c r="B88" s="3" t="s">
        <v>535</v>
      </c>
      <c r="C88" s="3" t="s">
        <v>248</v>
      </c>
      <c r="D88" s="3" t="s">
        <v>31</v>
      </c>
      <c r="E88" s="5">
        <v>25870</v>
      </c>
      <c r="F88" s="3" t="str">
        <f>VLOOKUP(D88,Table1[[Name]:[Native]],3,FALSE)</f>
        <v>涟水县</v>
      </c>
    </row>
    <row r="89" spans="1:6" ht="15.75" thickBot="1" x14ac:dyDescent="0.3">
      <c r="A89" t="s">
        <v>536</v>
      </c>
      <c r="B89" s="3" t="s">
        <v>537</v>
      </c>
      <c r="C89" s="3" t="s">
        <v>240</v>
      </c>
      <c r="D89" s="3" t="s">
        <v>215</v>
      </c>
      <c r="E89" s="5">
        <v>13327</v>
      </c>
      <c r="F89" s="3" t="str">
        <f>VLOOKUP(D89,Table1[[Name]:[Native]],3,FALSE)</f>
        <v>清江浦区</v>
      </c>
    </row>
    <row r="90" spans="1:6" ht="15.75" thickBot="1" x14ac:dyDescent="0.3">
      <c r="A90" t="s">
        <v>538</v>
      </c>
      <c r="B90" s="3" t="s">
        <v>539</v>
      </c>
      <c r="C90" s="3" t="s">
        <v>240</v>
      </c>
      <c r="D90" s="3" t="s">
        <v>215</v>
      </c>
      <c r="E90" s="5">
        <v>30111</v>
      </c>
      <c r="F90" s="3" t="str">
        <f>VLOOKUP(D90,Table1[[Name]:[Native]],3,FALSE)</f>
        <v>清江浦区</v>
      </c>
    </row>
    <row r="91" spans="1:6" ht="15.75" thickBot="1" x14ac:dyDescent="0.3">
      <c r="A91" t="s">
        <v>540</v>
      </c>
      <c r="B91" s="3" t="s">
        <v>541</v>
      </c>
      <c r="C91" s="3" t="s">
        <v>243</v>
      </c>
      <c r="D91" s="3" t="s">
        <v>24</v>
      </c>
      <c r="E91" s="5">
        <v>62802</v>
      </c>
      <c r="F91" s="3" t="str">
        <f>VLOOKUP(D91,Table1[[Name]:[Native]],3,FALSE)</f>
        <v>淮安区</v>
      </c>
    </row>
    <row r="92" spans="1:6" ht="15.75" thickBot="1" x14ac:dyDescent="0.3">
      <c r="A92" t="s">
        <v>542</v>
      </c>
      <c r="B92" s="3" t="s">
        <v>543</v>
      </c>
      <c r="C92" s="3" t="s">
        <v>240</v>
      </c>
      <c r="D92" s="3" t="s">
        <v>215</v>
      </c>
      <c r="E92" s="5">
        <v>79616</v>
      </c>
      <c r="F92" s="3" t="str">
        <f>VLOOKUP(D92,Table1[[Name]:[Native]],3,FALSE)</f>
        <v>清江浦区</v>
      </c>
    </row>
    <row r="93" spans="1:6" ht="15.75" thickBot="1" x14ac:dyDescent="0.3">
      <c r="A93" t="s">
        <v>544</v>
      </c>
      <c r="B93" s="3" t="s">
        <v>545</v>
      </c>
      <c r="C93" s="3" t="s">
        <v>243</v>
      </c>
      <c r="D93" s="3" t="s">
        <v>24</v>
      </c>
      <c r="E93" s="5">
        <v>26033</v>
      </c>
      <c r="F93" s="3" t="str">
        <f>VLOOKUP(D93,Table1[[Name]:[Native]],3,FALSE)</f>
        <v>淮安区</v>
      </c>
    </row>
    <row r="94" spans="1:6" ht="15.75" thickBot="1" x14ac:dyDescent="0.3">
      <c r="A94" t="s">
        <v>546</v>
      </c>
      <c r="B94" s="3" t="s">
        <v>547</v>
      </c>
      <c r="C94" s="3" t="s">
        <v>248</v>
      </c>
      <c r="D94" s="3" t="s">
        <v>34</v>
      </c>
      <c r="E94" s="5">
        <v>8621</v>
      </c>
      <c r="F94" s="3" t="str">
        <f>VLOOKUP(D94,Table1[[Name]:[Native]],3,FALSE)</f>
        <v>盱眙县</v>
      </c>
    </row>
    <row r="95" spans="1:6" ht="15.75" thickBot="1" x14ac:dyDescent="0.3">
      <c r="A95" t="s">
        <v>548</v>
      </c>
      <c r="B95" s="3" t="s">
        <v>549</v>
      </c>
      <c r="C95" s="3" t="s">
        <v>243</v>
      </c>
      <c r="D95" s="3" t="s">
        <v>22</v>
      </c>
      <c r="E95" s="5">
        <v>35165</v>
      </c>
      <c r="F95" s="3" t="str">
        <f>VLOOKUP(D95,Table1[[Name]:[Native]],3,FALSE)</f>
        <v>洪泽区</v>
      </c>
    </row>
    <row r="96" spans="1:6" ht="15.75" thickBot="1" x14ac:dyDescent="0.3">
      <c r="A96" t="s">
        <v>550</v>
      </c>
      <c r="B96" s="3" t="s">
        <v>551</v>
      </c>
      <c r="C96" s="3" t="s">
        <v>243</v>
      </c>
      <c r="D96" s="3" t="s">
        <v>26</v>
      </c>
      <c r="E96" s="5">
        <v>32950</v>
      </c>
      <c r="F96" s="3" t="str">
        <f>VLOOKUP(D96,Table1[[Name]:[Native]],3,FALSE)</f>
        <v>淮阴区</v>
      </c>
    </row>
    <row r="97" spans="1:6" ht="15.75" thickBot="1" x14ac:dyDescent="0.3">
      <c r="A97" t="s">
        <v>552</v>
      </c>
      <c r="B97" s="3" t="s">
        <v>553</v>
      </c>
      <c r="C97" s="3" t="s">
        <v>240</v>
      </c>
      <c r="D97" s="3" t="s">
        <v>24</v>
      </c>
      <c r="E97" s="5">
        <v>105995</v>
      </c>
      <c r="F97" s="3" t="str">
        <f>VLOOKUP(D97,Table1[[Name]:[Native]],3,FALSE)</f>
        <v>淮安区</v>
      </c>
    </row>
    <row r="98" spans="1:6" ht="15.75" thickBot="1" x14ac:dyDescent="0.3">
      <c r="A98" t="s">
        <v>554</v>
      </c>
      <c r="B98" s="3" t="s">
        <v>555</v>
      </c>
      <c r="C98" s="3" t="s">
        <v>243</v>
      </c>
      <c r="D98" s="3" t="s">
        <v>24</v>
      </c>
      <c r="E98" s="5">
        <v>55125</v>
      </c>
      <c r="F98" s="3" t="str">
        <f>VLOOKUP(D98,Table1[[Name]:[Native]],3,FALSE)</f>
        <v>淮安区</v>
      </c>
    </row>
    <row r="99" spans="1:6" ht="15.75" thickBot="1" x14ac:dyDescent="0.3">
      <c r="A99" t="s">
        <v>556</v>
      </c>
      <c r="B99" s="3" t="s">
        <v>557</v>
      </c>
      <c r="C99" s="3" t="s">
        <v>243</v>
      </c>
      <c r="D99" s="3" t="s">
        <v>31</v>
      </c>
      <c r="E99" s="5">
        <v>12920</v>
      </c>
      <c r="F99" s="3" t="str">
        <f>VLOOKUP(D99,Table1[[Name]:[Native]],3,FALSE)</f>
        <v>涟水县</v>
      </c>
    </row>
    <row r="100" spans="1:6" ht="15.75" thickBot="1" x14ac:dyDescent="0.3">
      <c r="A100" t="s">
        <v>558</v>
      </c>
      <c r="B100" s="3" t="s">
        <v>559</v>
      </c>
      <c r="C100" s="3" t="s">
        <v>248</v>
      </c>
      <c r="D100" s="3" t="s">
        <v>31</v>
      </c>
      <c r="E100" s="5">
        <v>22605</v>
      </c>
      <c r="F100" s="3" t="str">
        <f>VLOOKUP(D100,Table1[[Name]:[Native]],3,FALSE)</f>
        <v>涟水县</v>
      </c>
    </row>
    <row r="101" spans="1:6" ht="15.75" thickBot="1" x14ac:dyDescent="0.3">
      <c r="A101" t="s">
        <v>560</v>
      </c>
      <c r="B101" s="3" t="s">
        <v>561</v>
      </c>
      <c r="C101" s="3" t="s">
        <v>243</v>
      </c>
      <c r="D101" s="3" t="s">
        <v>24</v>
      </c>
      <c r="E101" s="5">
        <v>49800</v>
      </c>
      <c r="F101" s="3" t="str">
        <f>VLOOKUP(D101,Table1[[Name]:[Native]],3,FALSE)</f>
        <v>淮安区</v>
      </c>
    </row>
    <row r="102" spans="1:6" ht="15.75" thickBot="1" x14ac:dyDescent="0.3">
      <c r="A102" t="s">
        <v>562</v>
      </c>
      <c r="B102" s="3" t="s">
        <v>563</v>
      </c>
      <c r="C102" s="3" t="s">
        <v>240</v>
      </c>
      <c r="D102" s="3" t="s">
        <v>215</v>
      </c>
      <c r="E102" s="5">
        <v>23277</v>
      </c>
      <c r="F102" s="3" t="str">
        <f>VLOOKUP(D102,Table1[[Name]:[Native]],3,FALSE)</f>
        <v>清江浦区</v>
      </c>
    </row>
    <row r="103" spans="1:6" ht="15.75" thickBot="1" x14ac:dyDescent="0.3">
      <c r="A103" t="s">
        <v>564</v>
      </c>
      <c r="B103" s="3" t="s">
        <v>565</v>
      </c>
      <c r="C103" s="3" t="s">
        <v>243</v>
      </c>
      <c r="D103" s="3" t="s">
        <v>24</v>
      </c>
      <c r="E103" s="5">
        <v>38009</v>
      </c>
      <c r="F103" s="3" t="str">
        <f>VLOOKUP(D103,Table1[[Name]:[Native]],3,FALSE)</f>
        <v>淮安区</v>
      </c>
    </row>
    <row r="104" spans="1:6" ht="15.75" thickBot="1" x14ac:dyDescent="0.3">
      <c r="A104" t="s">
        <v>566</v>
      </c>
      <c r="B104" s="3" t="s">
        <v>567</v>
      </c>
      <c r="C104" s="3" t="s">
        <v>243</v>
      </c>
      <c r="D104" s="3" t="s">
        <v>24</v>
      </c>
      <c r="E104" s="5">
        <v>55210</v>
      </c>
      <c r="F104" s="3" t="str">
        <f>VLOOKUP(D104,Table1[[Name]:[Native]],3,FALSE)</f>
        <v>淮安区</v>
      </c>
    </row>
    <row r="105" spans="1:6" ht="15.75" thickBot="1" x14ac:dyDescent="0.3">
      <c r="A105" t="s">
        <v>568</v>
      </c>
      <c r="B105" s="3" t="s">
        <v>569</v>
      </c>
      <c r="C105" s="3" t="s">
        <v>243</v>
      </c>
      <c r="D105" s="3" t="s">
        <v>28</v>
      </c>
      <c r="E105" s="5">
        <v>19463</v>
      </c>
      <c r="F105" s="3" t="str">
        <f>VLOOKUP(D105,Table1[[Name]:[Native]],3,FALSE)</f>
        <v>金湖县</v>
      </c>
    </row>
    <row r="106" spans="1:6" ht="15.75" thickBot="1" x14ac:dyDescent="0.3">
      <c r="A106" t="s">
        <v>570</v>
      </c>
      <c r="B106" s="3" t="s">
        <v>571</v>
      </c>
      <c r="C106" s="3" t="s">
        <v>243</v>
      </c>
      <c r="D106" s="3" t="s">
        <v>31</v>
      </c>
      <c r="E106" s="5">
        <v>22867</v>
      </c>
      <c r="F106" s="3" t="str">
        <f>VLOOKUP(D106,Table1[[Name]:[Native]],3,FALSE)</f>
        <v>涟水县</v>
      </c>
    </row>
    <row r="107" spans="1:6" ht="15.75" thickBot="1" x14ac:dyDescent="0.3">
      <c r="A107" t="s">
        <v>572</v>
      </c>
      <c r="B107" s="3" t="s">
        <v>573</v>
      </c>
      <c r="C107" s="3" t="s">
        <v>243</v>
      </c>
      <c r="D107" s="3" t="s">
        <v>34</v>
      </c>
      <c r="E107" s="5">
        <v>25525</v>
      </c>
      <c r="F107" s="3" t="str">
        <f>VLOOKUP(D107,Table1[[Name]:[Native]],3,FALSE)</f>
        <v>盱眙县</v>
      </c>
    </row>
    <row r="108" spans="1:6" ht="15.75" thickBot="1" x14ac:dyDescent="0.3">
      <c r="A108" t="s">
        <v>574</v>
      </c>
      <c r="B108" s="3" t="s">
        <v>575</v>
      </c>
      <c r="C108" s="3" t="s">
        <v>240</v>
      </c>
      <c r="D108" s="3" t="s">
        <v>26</v>
      </c>
      <c r="E108" s="5">
        <v>207038</v>
      </c>
      <c r="F108" s="3" t="str">
        <f>VLOOKUP(D108,Table1[[Name]:[Native]],3,FALSE)</f>
        <v>淮阴区</v>
      </c>
    </row>
    <row r="109" spans="1:6" ht="15.75" thickBot="1" x14ac:dyDescent="0.3">
      <c r="A109" t="s">
        <v>576</v>
      </c>
      <c r="B109" s="3" t="s">
        <v>577</v>
      </c>
      <c r="C109" s="3" t="s">
        <v>240</v>
      </c>
      <c r="D109" s="3" t="s">
        <v>215</v>
      </c>
      <c r="E109" s="5">
        <v>20976</v>
      </c>
      <c r="F109" s="3" t="str">
        <f>VLOOKUP(D109,Table1[[Name]:[Native]],3,FALSE)</f>
        <v>清江浦区</v>
      </c>
    </row>
    <row r="110" spans="1:6" ht="15.75" thickBot="1" x14ac:dyDescent="0.3">
      <c r="A110" t="s">
        <v>578</v>
      </c>
      <c r="B110" s="3" t="s">
        <v>579</v>
      </c>
      <c r="C110" s="3" t="s">
        <v>243</v>
      </c>
      <c r="D110" s="3" t="s">
        <v>31</v>
      </c>
      <c r="E110" s="5">
        <v>24774</v>
      </c>
      <c r="F110" s="3" t="str">
        <f>VLOOKUP(D110,Table1[[Name]:[Native]],3,FALSE)</f>
        <v>涟水县</v>
      </c>
    </row>
    <row r="111" spans="1:6" ht="15.75" thickBot="1" x14ac:dyDescent="0.3">
      <c r="A111" t="s">
        <v>580</v>
      </c>
      <c r="B111" s="3" t="s">
        <v>581</v>
      </c>
      <c r="C111" s="3" t="s">
        <v>248</v>
      </c>
      <c r="D111" s="3" t="s">
        <v>31</v>
      </c>
      <c r="E111" s="5">
        <v>32127</v>
      </c>
      <c r="F111" s="3" t="str">
        <f>VLOOKUP(D111,Table1[[Name]:[Native]],3,FALSE)</f>
        <v>涟水县</v>
      </c>
    </row>
    <row r="112" spans="1:6" ht="15.75" thickBot="1" x14ac:dyDescent="0.3">
      <c r="A112" t="s">
        <v>582</v>
      </c>
      <c r="B112" s="3" t="s">
        <v>583</v>
      </c>
      <c r="C112" s="3" t="s">
        <v>240</v>
      </c>
      <c r="D112" s="3" t="s">
        <v>26</v>
      </c>
      <c r="E112" s="5">
        <v>25464</v>
      </c>
      <c r="F112" s="3" t="str">
        <f>VLOOKUP(D112,Table1[[Name]:[Native]],3,FALSE)</f>
        <v>淮阴区</v>
      </c>
    </row>
    <row r="113" spans="1:6" ht="15.75" thickBot="1" x14ac:dyDescent="0.3">
      <c r="A113" t="s">
        <v>584</v>
      </c>
      <c r="B113" s="3" t="s">
        <v>585</v>
      </c>
      <c r="C113" s="3" t="s">
        <v>240</v>
      </c>
      <c r="D113" s="3" t="s">
        <v>215</v>
      </c>
      <c r="E113" s="5">
        <v>8492</v>
      </c>
      <c r="F113" s="3" t="str">
        <f>VLOOKUP(D113,Table1[[Name]:[Native]],3,FALSE)</f>
        <v>清江浦区</v>
      </c>
    </row>
    <row r="114" spans="1:6" ht="15.75" thickBot="1" x14ac:dyDescent="0.3">
      <c r="A114" t="s">
        <v>586</v>
      </c>
      <c r="B114" s="3" t="s">
        <v>587</v>
      </c>
      <c r="C114" s="3" t="s">
        <v>243</v>
      </c>
      <c r="D114" s="3" t="s">
        <v>22</v>
      </c>
      <c r="E114" s="5">
        <v>7250</v>
      </c>
      <c r="F114" s="3" t="str">
        <f>VLOOKUP(D114,Table1[[Name]:[Native]],3,FALSE)</f>
        <v>洪泽区</v>
      </c>
    </row>
    <row r="115" spans="1:6" ht="15.75" thickBot="1" x14ac:dyDescent="0.3">
      <c r="A115" t="s">
        <v>588</v>
      </c>
      <c r="B115" s="3" t="s">
        <v>589</v>
      </c>
      <c r="C115" s="3" t="s">
        <v>240</v>
      </c>
      <c r="D115" s="3" t="s">
        <v>34</v>
      </c>
      <c r="E115" s="5">
        <v>141365</v>
      </c>
      <c r="F115" s="3" t="str">
        <f>VLOOKUP(D115,Table1[[Name]:[Native]],3,FALSE)</f>
        <v>盱眙县</v>
      </c>
    </row>
    <row r="116" spans="1:6" ht="15.75" thickBot="1" x14ac:dyDescent="0.3">
      <c r="A116" t="s">
        <v>590</v>
      </c>
      <c r="B116" s="3" t="s">
        <v>591</v>
      </c>
      <c r="C116" s="3" t="s">
        <v>243</v>
      </c>
      <c r="D116" s="3" t="s">
        <v>26</v>
      </c>
      <c r="E116" s="5">
        <v>61450</v>
      </c>
      <c r="F116" s="3" t="str">
        <f>VLOOKUP(D116,Table1[[Name]:[Native]],3,FALSE)</f>
        <v>淮阴区</v>
      </c>
    </row>
    <row r="117" spans="1:6" ht="15.75" thickBot="1" x14ac:dyDescent="0.3">
      <c r="A117" t="s">
        <v>592</v>
      </c>
      <c r="B117" s="3" t="s">
        <v>593</v>
      </c>
      <c r="C117" s="3" t="s">
        <v>240</v>
      </c>
      <c r="D117" s="3" t="s">
        <v>215</v>
      </c>
      <c r="E117" s="5">
        <v>46813</v>
      </c>
      <c r="F117" s="3" t="str">
        <f>VLOOKUP(D117,Table1[[Name]:[Native]],3,FALSE)</f>
        <v>清江浦区</v>
      </c>
    </row>
    <row r="118" spans="1:6" ht="15.75" thickBot="1" x14ac:dyDescent="0.3">
      <c r="A118" t="s">
        <v>594</v>
      </c>
      <c r="B118" s="3" t="s">
        <v>595</v>
      </c>
      <c r="C118" s="3" t="s">
        <v>248</v>
      </c>
      <c r="D118" s="3" t="s">
        <v>31</v>
      </c>
      <c r="E118" s="5">
        <v>21625</v>
      </c>
      <c r="F118" s="3" t="str">
        <f>VLOOKUP(D118,Table1[[Name]:[Native]],3,FALSE)</f>
        <v>涟水县</v>
      </c>
    </row>
    <row r="119" spans="1:6" ht="15.75" thickBot="1" x14ac:dyDescent="0.3">
      <c r="A119" t="s">
        <v>596</v>
      </c>
      <c r="B119" s="3" t="s">
        <v>597</v>
      </c>
      <c r="C119" s="3" t="s">
        <v>240</v>
      </c>
      <c r="D119" s="3" t="s">
        <v>215</v>
      </c>
      <c r="E119" s="5">
        <v>20238</v>
      </c>
      <c r="F119" s="3" t="str">
        <f>VLOOKUP(D119,Table1[[Name]:[Native]],3,FALSE)</f>
        <v>清江浦区</v>
      </c>
    </row>
    <row r="120" spans="1:6" ht="15.75" thickBot="1" x14ac:dyDescent="0.3">
      <c r="A120" t="s">
        <v>598</v>
      </c>
      <c r="B120" s="3" t="s">
        <v>599</v>
      </c>
      <c r="C120" s="3" t="s">
        <v>243</v>
      </c>
      <c r="D120" s="3" t="s">
        <v>28</v>
      </c>
      <c r="E120" s="5">
        <v>33376</v>
      </c>
      <c r="F120" s="3" t="str">
        <f>VLOOKUP(D120,Table1[[Name]:[Native]],3,FALSE)</f>
        <v>金湖县</v>
      </c>
    </row>
    <row r="121" spans="1:6" ht="15.75" thickBot="1" x14ac:dyDescent="0.3">
      <c r="A121" t="s">
        <v>600</v>
      </c>
      <c r="B121" s="3" t="s">
        <v>601</v>
      </c>
      <c r="C121" s="3" t="s">
        <v>243</v>
      </c>
      <c r="D121" s="3" t="s">
        <v>26</v>
      </c>
      <c r="E121" s="5">
        <v>71168</v>
      </c>
      <c r="F121" s="3" t="str">
        <f>VLOOKUP(D121,Table1[[Name]:[Native]],3,FALSE)</f>
        <v>淮阴区</v>
      </c>
    </row>
    <row r="122" spans="1:6" ht="15.75" thickBot="1" x14ac:dyDescent="0.3">
      <c r="A122" t="s">
        <v>602</v>
      </c>
      <c r="B122" s="3" t="s">
        <v>603</v>
      </c>
      <c r="C122" s="3" t="s">
        <v>248</v>
      </c>
      <c r="D122" s="3" t="s">
        <v>31</v>
      </c>
      <c r="E122" s="5">
        <v>14750</v>
      </c>
      <c r="F122" s="3" t="str">
        <f>VLOOKUP(D122,Table1[[Name]:[Native]],3,FALSE)</f>
        <v>涟水县</v>
      </c>
    </row>
    <row r="123" spans="1:6" ht="15.75" thickBot="1" x14ac:dyDescent="0.3">
      <c r="A123" t="s">
        <v>604</v>
      </c>
      <c r="B123" s="3" t="s">
        <v>605</v>
      </c>
      <c r="C123" s="3" t="s">
        <v>240</v>
      </c>
      <c r="D123" s="3" t="s">
        <v>215</v>
      </c>
      <c r="E123" s="5">
        <v>41449</v>
      </c>
      <c r="F123" s="3" t="str">
        <f>VLOOKUP(D123,Table1[[Name]:[Native]],3,FALSE)</f>
        <v>清江浦区</v>
      </c>
    </row>
    <row r="124" spans="1:6" ht="15.75" thickBot="1" x14ac:dyDescent="0.3">
      <c r="A124" s="3" t="s">
        <v>606</v>
      </c>
      <c r="B124" s="3" t="s">
        <v>607</v>
      </c>
      <c r="C124" s="3" t="s">
        <v>248</v>
      </c>
      <c r="D124" s="3" t="s">
        <v>215</v>
      </c>
      <c r="E124" s="5">
        <v>3055</v>
      </c>
      <c r="F124" s="3" t="str">
        <f>VLOOKUP(D124,Table1[[Name]:[Native]],3,FALSE)</f>
        <v>清江浦区</v>
      </c>
    </row>
    <row r="125" spans="1:6" ht="15.75" thickBot="1" x14ac:dyDescent="0.3">
      <c r="A125" t="s">
        <v>608</v>
      </c>
      <c r="B125" s="3" t="s">
        <v>609</v>
      </c>
      <c r="C125" s="3" t="s">
        <v>240</v>
      </c>
      <c r="D125" s="3" t="s">
        <v>22</v>
      </c>
      <c r="E125" s="5">
        <v>25342</v>
      </c>
      <c r="F125" s="3" t="str">
        <f>VLOOKUP(D125,Table1[[Name]:[Native]],3,FALSE)</f>
        <v>洪泽区</v>
      </c>
    </row>
    <row r="126" spans="1:6" ht="15.75" thickBot="1" x14ac:dyDescent="0.3">
      <c r="A126" t="s">
        <v>610</v>
      </c>
      <c r="B126" s="3" t="s">
        <v>611</v>
      </c>
      <c r="C126" s="3" t="s">
        <v>240</v>
      </c>
      <c r="D126" s="3" t="s">
        <v>31</v>
      </c>
      <c r="E126" s="5">
        <v>31895</v>
      </c>
      <c r="F126" s="3" t="str">
        <f>VLOOKUP(D126,Table1[[Name]:[Native]],3,FALSE)</f>
        <v>涟水县</v>
      </c>
    </row>
    <row r="127" spans="1:6" ht="15.75" thickBot="1" x14ac:dyDescent="0.3">
      <c r="A127" t="s">
        <v>612</v>
      </c>
      <c r="B127" s="3" t="s">
        <v>613</v>
      </c>
      <c r="C127" s="3" t="s">
        <v>243</v>
      </c>
      <c r="D127" s="3" t="s">
        <v>24</v>
      </c>
      <c r="E127" s="5">
        <v>32217</v>
      </c>
      <c r="F127" s="9" t="str">
        <f>VLOOKUP(D127,Table1[[Name]:[Native]],3,FALSE)</f>
        <v>淮安区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6167-E788-4DC2-AAAA-89ED602AF47F}">
  <dimension ref="A1:F102"/>
  <sheetViews>
    <sheetView workbookViewId="0">
      <selection activeCell="F3" sqref="E2:F10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614</v>
      </c>
      <c r="B2" s="3" t="s">
        <v>615</v>
      </c>
      <c r="C2" s="3" t="s">
        <v>243</v>
      </c>
      <c r="D2" s="3" t="s">
        <v>38</v>
      </c>
      <c r="E2" s="5">
        <v>55617</v>
      </c>
      <c r="F2" s="8" t="str">
        <f>VLOOKUP(D2,Table1[[Name]:[Native]],3,FALSE)</f>
        <v>东海县</v>
      </c>
    </row>
    <row r="3" spans="1:6" ht="15.75" thickBot="1" x14ac:dyDescent="0.3">
      <c r="A3" t="s">
        <v>616</v>
      </c>
      <c r="B3" s="3" t="s">
        <v>617</v>
      </c>
      <c r="C3" s="3" t="s">
        <v>243</v>
      </c>
      <c r="D3" s="3" t="s">
        <v>42</v>
      </c>
      <c r="E3" s="5">
        <v>45586</v>
      </c>
      <c r="F3" s="3" t="str">
        <f>VLOOKUP(D3,Table1[[Name]:[Native]],3,FALSE)</f>
        <v>灌南县</v>
      </c>
    </row>
    <row r="4" spans="1:6" ht="15.75" thickBot="1" x14ac:dyDescent="0.3">
      <c r="A4" t="s">
        <v>618</v>
      </c>
      <c r="B4" s="3" t="s">
        <v>619</v>
      </c>
      <c r="C4" s="3" t="s">
        <v>243</v>
      </c>
      <c r="D4" s="3" t="s">
        <v>38</v>
      </c>
      <c r="E4" s="5">
        <v>50231</v>
      </c>
      <c r="F4" s="3" t="str">
        <f>VLOOKUP(D4,Table1[[Name]:[Native]],3,FALSE)</f>
        <v>东海县</v>
      </c>
    </row>
    <row r="5" spans="1:6" ht="15.75" thickBot="1" x14ac:dyDescent="0.3">
      <c r="A5" t="s">
        <v>620</v>
      </c>
      <c r="B5" s="3" t="s">
        <v>621</v>
      </c>
      <c r="C5" s="3" t="s">
        <v>243</v>
      </c>
      <c r="D5" s="3" t="s">
        <v>216</v>
      </c>
      <c r="E5" s="5">
        <v>57121</v>
      </c>
      <c r="F5" s="3" t="str">
        <f>VLOOKUP(D5,Table1[[Name]:[Native]],3,FALSE)</f>
        <v>海州区</v>
      </c>
    </row>
    <row r="6" spans="1:6" ht="15.75" thickBot="1" x14ac:dyDescent="0.3">
      <c r="A6" t="s">
        <v>622</v>
      </c>
      <c r="B6" s="3" t="s">
        <v>623</v>
      </c>
      <c r="C6" s="3" t="s">
        <v>240</v>
      </c>
      <c r="D6" s="3" t="s">
        <v>217</v>
      </c>
      <c r="E6" s="5">
        <v>12223</v>
      </c>
      <c r="F6" s="3" t="str">
        <f>VLOOKUP(D6,Table1[[Name]:[Native]],3,FALSE)</f>
        <v>连云区</v>
      </c>
    </row>
    <row r="7" spans="1:6" ht="15.75" thickBot="1" x14ac:dyDescent="0.3">
      <c r="A7" t="s">
        <v>624</v>
      </c>
      <c r="B7" s="3" t="s">
        <v>625</v>
      </c>
      <c r="C7" s="3" t="s">
        <v>243</v>
      </c>
      <c r="D7" s="3" t="s">
        <v>40</v>
      </c>
      <c r="E7" s="5">
        <v>75743</v>
      </c>
      <c r="F7" s="3" t="str">
        <f>VLOOKUP(D7,Table1[[Name]:[Native]],3,FALSE)</f>
        <v>赣榆区</v>
      </c>
    </row>
    <row r="8" spans="1:6" ht="15.75" thickBot="1" x14ac:dyDescent="0.3">
      <c r="A8" t="s">
        <v>626</v>
      </c>
      <c r="B8" s="3" t="s">
        <v>627</v>
      </c>
      <c r="C8" s="3" t="s">
        <v>243</v>
      </c>
      <c r="D8" s="3" t="s">
        <v>42</v>
      </c>
      <c r="E8" s="5">
        <v>27766</v>
      </c>
      <c r="F8" s="3" t="str">
        <f>VLOOKUP(D8,Table1[[Name]:[Native]],3,FALSE)</f>
        <v>灌南县</v>
      </c>
    </row>
    <row r="9" spans="1:6" ht="15.75" thickBot="1" x14ac:dyDescent="0.3">
      <c r="A9" t="s">
        <v>628</v>
      </c>
      <c r="B9" s="3" t="s">
        <v>629</v>
      </c>
      <c r="C9" s="3" t="s">
        <v>240</v>
      </c>
      <c r="D9" s="3" t="s">
        <v>217</v>
      </c>
      <c r="E9" s="5">
        <v>18885</v>
      </c>
      <c r="F9" s="3" t="str">
        <f>VLOOKUP(D9,Table1[[Name]:[Native]],3,FALSE)</f>
        <v>连云区</v>
      </c>
    </row>
    <row r="10" spans="1:6" ht="15.75" thickBot="1" x14ac:dyDescent="0.3">
      <c r="A10" t="s">
        <v>630</v>
      </c>
      <c r="B10" s="3" t="s">
        <v>631</v>
      </c>
      <c r="C10" s="3" t="s">
        <v>243</v>
      </c>
      <c r="D10" s="3" t="s">
        <v>40</v>
      </c>
      <c r="E10" s="5">
        <v>72788</v>
      </c>
      <c r="F10" s="3" t="str">
        <f>VLOOKUP(D10,Table1[[Name]:[Native]],3,FALSE)</f>
        <v>赣榆区</v>
      </c>
    </row>
    <row r="11" spans="1:6" ht="15.75" thickBot="1" x14ac:dyDescent="0.3">
      <c r="A11" t="s">
        <v>632</v>
      </c>
      <c r="B11" s="3" t="s">
        <v>633</v>
      </c>
      <c r="C11" s="3" t="s">
        <v>243</v>
      </c>
      <c r="D11" s="3" t="s">
        <v>40</v>
      </c>
      <c r="E11" s="5">
        <v>33933</v>
      </c>
      <c r="F11" s="3" t="str">
        <f>VLOOKUP(D11,Table1[[Name]:[Native]],3,FALSE)</f>
        <v>赣榆区</v>
      </c>
    </row>
    <row r="12" spans="1:6" ht="15.75" thickBot="1" x14ac:dyDescent="0.3">
      <c r="A12" t="s">
        <v>634</v>
      </c>
      <c r="B12" s="3" t="s">
        <v>635</v>
      </c>
      <c r="C12" s="3" t="s">
        <v>243</v>
      </c>
      <c r="D12" s="3" t="s">
        <v>44</v>
      </c>
      <c r="E12" s="5">
        <v>55356</v>
      </c>
      <c r="F12" s="3" t="str">
        <f>VLOOKUP(D12,Table1[[Name]:[Native]],3,FALSE)</f>
        <v>灌云县</v>
      </c>
    </row>
    <row r="13" spans="1:6" ht="15.75" thickBot="1" x14ac:dyDescent="0.3">
      <c r="A13" t="s">
        <v>636</v>
      </c>
      <c r="B13" s="3" t="s">
        <v>637</v>
      </c>
      <c r="C13" s="3" t="s">
        <v>248</v>
      </c>
      <c r="D13" s="3" t="s">
        <v>217</v>
      </c>
      <c r="E13" s="5">
        <v>34951</v>
      </c>
      <c r="F13" s="3" t="str">
        <f>VLOOKUP(D13,Table1[[Name]:[Native]],3,FALSE)</f>
        <v>连云区</v>
      </c>
    </row>
    <row r="14" spans="1:6" ht="15.75" thickBot="1" x14ac:dyDescent="0.3">
      <c r="A14" t="s">
        <v>638</v>
      </c>
      <c r="B14" s="3" t="s">
        <v>639</v>
      </c>
      <c r="C14" s="3" t="s">
        <v>243</v>
      </c>
      <c r="D14" s="3" t="s">
        <v>42</v>
      </c>
      <c r="E14" s="5">
        <v>66468</v>
      </c>
      <c r="F14" s="3" t="str">
        <f>VLOOKUP(D14,Table1[[Name]:[Native]],3,FALSE)</f>
        <v>灌南县</v>
      </c>
    </row>
    <row r="15" spans="1:6" ht="15.75" thickBot="1" x14ac:dyDescent="0.3">
      <c r="A15" t="s">
        <v>640</v>
      </c>
      <c r="B15" s="3" t="s">
        <v>641</v>
      </c>
      <c r="C15" s="3" t="s">
        <v>243</v>
      </c>
      <c r="D15" s="3" t="s">
        <v>40</v>
      </c>
      <c r="E15" s="5">
        <v>60735</v>
      </c>
      <c r="F15" s="3" t="str">
        <f>VLOOKUP(D15,Table1[[Name]:[Native]],3,FALSE)</f>
        <v>赣榆区</v>
      </c>
    </row>
    <row r="16" spans="1:6" ht="15.75" thickBot="1" x14ac:dyDescent="0.3">
      <c r="A16" t="s">
        <v>642</v>
      </c>
      <c r="B16" s="3" t="s">
        <v>643</v>
      </c>
      <c r="C16" s="3" t="s">
        <v>243</v>
      </c>
      <c r="D16" s="3" t="s">
        <v>38</v>
      </c>
      <c r="E16" s="5">
        <v>60877</v>
      </c>
      <c r="F16" s="3" t="str">
        <f>VLOOKUP(D16,Table1[[Name]:[Native]],3,FALSE)</f>
        <v>东海县</v>
      </c>
    </row>
    <row r="17" spans="1:6" ht="15.75" thickBot="1" x14ac:dyDescent="0.3">
      <c r="A17" t="s">
        <v>644</v>
      </c>
      <c r="B17" s="3" t="s">
        <v>645</v>
      </c>
      <c r="C17" s="3" t="s">
        <v>248</v>
      </c>
      <c r="D17" s="3" t="s">
        <v>216</v>
      </c>
      <c r="E17" s="5">
        <v>21864</v>
      </c>
      <c r="F17" s="3" t="str">
        <f>VLOOKUP(D17,Table1[[Name]:[Native]],3,FALSE)</f>
        <v>海州区</v>
      </c>
    </row>
    <row r="18" spans="1:6" ht="15.75" thickBot="1" x14ac:dyDescent="0.3">
      <c r="A18" t="s">
        <v>646</v>
      </c>
      <c r="B18" s="3" t="s">
        <v>647</v>
      </c>
      <c r="C18" s="3" t="s">
        <v>243</v>
      </c>
      <c r="D18" s="3" t="s">
        <v>40</v>
      </c>
      <c r="E18" s="5">
        <v>70575</v>
      </c>
      <c r="F18" s="3" t="str">
        <f>VLOOKUP(D18,Table1[[Name]:[Native]],3,FALSE)</f>
        <v>赣榆区</v>
      </c>
    </row>
    <row r="19" spans="1:6" ht="15.75" thickBot="1" x14ac:dyDescent="0.3">
      <c r="A19" t="s">
        <v>648</v>
      </c>
      <c r="B19" s="3" t="s">
        <v>649</v>
      </c>
      <c r="C19" s="3" t="s">
        <v>240</v>
      </c>
      <c r="D19" s="3" t="s">
        <v>217</v>
      </c>
      <c r="E19" s="5">
        <v>2589</v>
      </c>
      <c r="F19" s="3" t="str">
        <f>VLOOKUP(D19,Table1[[Name]:[Native]],3,FALSE)</f>
        <v>连云区</v>
      </c>
    </row>
    <row r="20" spans="1:6" ht="15.75" thickBot="1" x14ac:dyDescent="0.3">
      <c r="A20" t="s">
        <v>650</v>
      </c>
      <c r="B20" s="3" t="s">
        <v>651</v>
      </c>
      <c r="C20" s="3" t="s">
        <v>248</v>
      </c>
      <c r="D20" s="3" t="s">
        <v>44</v>
      </c>
      <c r="E20" s="5">
        <v>6369</v>
      </c>
      <c r="F20" s="3" t="str">
        <f>VLOOKUP(D20,Table1[[Name]:[Native]],3,FALSE)</f>
        <v>灌云县</v>
      </c>
    </row>
    <row r="21" spans="1:6" ht="15.75" thickBot="1" x14ac:dyDescent="0.3">
      <c r="A21" t="s">
        <v>652</v>
      </c>
      <c r="B21" s="3" t="s">
        <v>653</v>
      </c>
      <c r="C21" s="3" t="s">
        <v>248</v>
      </c>
      <c r="D21" s="3" t="s">
        <v>44</v>
      </c>
      <c r="E21" s="5">
        <v>1644</v>
      </c>
      <c r="F21" s="3" t="str">
        <f>VLOOKUP(D21,Table1[[Name]:[Native]],3,FALSE)</f>
        <v>灌云县</v>
      </c>
    </row>
    <row r="22" spans="1:6" ht="15.75" thickBot="1" x14ac:dyDescent="0.3">
      <c r="A22" t="s">
        <v>654</v>
      </c>
      <c r="B22" s="3" t="s">
        <v>655</v>
      </c>
      <c r="C22" s="3" t="s">
        <v>248</v>
      </c>
      <c r="D22" s="3" t="s">
        <v>44</v>
      </c>
      <c r="E22" s="5">
        <v>3256</v>
      </c>
      <c r="F22" s="3" t="str">
        <f>VLOOKUP(D22,Table1[[Name]:[Native]],3,FALSE)</f>
        <v>灌云县</v>
      </c>
    </row>
    <row r="23" spans="1:6" ht="15.75" thickBot="1" x14ac:dyDescent="0.3">
      <c r="A23" t="s">
        <v>656</v>
      </c>
      <c r="B23" s="3" t="s">
        <v>657</v>
      </c>
      <c r="C23" s="3" t="s">
        <v>243</v>
      </c>
      <c r="D23" s="3" t="s">
        <v>40</v>
      </c>
      <c r="E23" s="5">
        <v>71419</v>
      </c>
      <c r="F23" s="3" t="str">
        <f>VLOOKUP(D23,Table1[[Name]:[Native]],3,FALSE)</f>
        <v>赣榆区</v>
      </c>
    </row>
    <row r="24" spans="1:6" ht="15.75" thickBot="1" x14ac:dyDescent="0.3">
      <c r="A24" t="s">
        <v>658</v>
      </c>
      <c r="B24" s="3" t="s">
        <v>659</v>
      </c>
      <c r="C24" s="3" t="s">
        <v>240</v>
      </c>
      <c r="D24" s="3" t="s">
        <v>216</v>
      </c>
      <c r="E24" s="5">
        <v>20266</v>
      </c>
      <c r="F24" s="3" t="str">
        <f>VLOOKUP(D24,Table1[[Name]:[Native]],3,FALSE)</f>
        <v>海州区</v>
      </c>
    </row>
    <row r="25" spans="1:6" ht="15.75" thickBot="1" x14ac:dyDescent="0.3">
      <c r="A25" t="s">
        <v>660</v>
      </c>
      <c r="B25" s="3" t="s">
        <v>661</v>
      </c>
      <c r="C25" s="3" t="s">
        <v>248</v>
      </c>
      <c r="D25" s="3" t="s">
        <v>216</v>
      </c>
      <c r="E25" s="5">
        <v>6098</v>
      </c>
      <c r="F25" s="3" t="str">
        <f>VLOOKUP(D25,Table1[[Name]:[Native]],3,FALSE)</f>
        <v>海州区</v>
      </c>
    </row>
    <row r="26" spans="1:6" ht="15.75" thickBot="1" x14ac:dyDescent="0.3">
      <c r="A26" t="s">
        <v>662</v>
      </c>
      <c r="B26" s="3" t="s">
        <v>663</v>
      </c>
      <c r="C26" s="3" t="s">
        <v>243</v>
      </c>
      <c r="D26" s="3" t="s">
        <v>40</v>
      </c>
      <c r="E26" s="5">
        <v>35019</v>
      </c>
      <c r="F26" s="3" t="str">
        <f>VLOOKUP(D26,Table1[[Name]:[Native]],3,FALSE)</f>
        <v>赣榆区</v>
      </c>
    </row>
    <row r="27" spans="1:6" ht="15.75" thickBot="1" x14ac:dyDescent="0.3">
      <c r="A27" t="s">
        <v>664</v>
      </c>
      <c r="B27" s="3" t="s">
        <v>665</v>
      </c>
      <c r="C27" s="3" t="s">
        <v>240</v>
      </c>
      <c r="D27" s="3" t="s">
        <v>216</v>
      </c>
      <c r="E27" s="5">
        <v>17338</v>
      </c>
      <c r="F27" s="3" t="str">
        <f>VLOOKUP(D27,Table1[[Name]:[Native]],3,FALSE)</f>
        <v>海州区</v>
      </c>
    </row>
    <row r="28" spans="1:6" ht="15.75" thickBot="1" x14ac:dyDescent="0.3">
      <c r="A28" t="s">
        <v>666</v>
      </c>
      <c r="B28" s="3" t="s">
        <v>667</v>
      </c>
      <c r="C28" s="3" t="s">
        <v>243</v>
      </c>
      <c r="D28" s="3" t="s">
        <v>38</v>
      </c>
      <c r="E28" s="5">
        <v>24230</v>
      </c>
      <c r="F28" s="3" t="str">
        <f>VLOOKUP(D28,Table1[[Name]:[Native]],3,FALSE)</f>
        <v>东海县</v>
      </c>
    </row>
    <row r="29" spans="1:6" ht="15.75" thickBot="1" x14ac:dyDescent="0.3">
      <c r="A29" t="s">
        <v>668</v>
      </c>
      <c r="B29" s="3" t="s">
        <v>669</v>
      </c>
      <c r="C29" s="3" t="s">
        <v>240</v>
      </c>
      <c r="D29" s="3" t="s">
        <v>217</v>
      </c>
      <c r="E29" s="5">
        <v>24424</v>
      </c>
      <c r="F29" s="3" t="str">
        <f>VLOOKUP(D29,Table1[[Name]:[Native]],3,FALSE)</f>
        <v>连云区</v>
      </c>
    </row>
    <row r="30" spans="1:6" ht="15.75" thickBot="1" x14ac:dyDescent="0.3">
      <c r="A30" t="s">
        <v>670</v>
      </c>
      <c r="B30" s="3" t="s">
        <v>671</v>
      </c>
      <c r="C30" s="3" t="s">
        <v>240</v>
      </c>
      <c r="D30" s="3" t="s">
        <v>216</v>
      </c>
      <c r="E30" s="5">
        <v>31437</v>
      </c>
      <c r="F30" s="3" t="str">
        <f>VLOOKUP(D30,Table1[[Name]:[Native]],3,FALSE)</f>
        <v>海州区</v>
      </c>
    </row>
    <row r="31" spans="1:6" ht="15.75" thickBot="1" x14ac:dyDescent="0.3">
      <c r="A31" t="s">
        <v>672</v>
      </c>
      <c r="B31" s="3" t="s">
        <v>673</v>
      </c>
      <c r="C31" s="3" t="s">
        <v>243</v>
      </c>
      <c r="D31" s="3" t="s">
        <v>38</v>
      </c>
      <c r="E31" s="5">
        <v>53121</v>
      </c>
      <c r="F31" s="3" t="str">
        <f>VLOOKUP(D31,Table1[[Name]:[Native]],3,FALSE)</f>
        <v>东海县</v>
      </c>
    </row>
    <row r="32" spans="1:6" ht="15.75" thickBot="1" x14ac:dyDescent="0.3">
      <c r="A32" t="s">
        <v>674</v>
      </c>
      <c r="B32" s="3" t="s">
        <v>675</v>
      </c>
      <c r="C32" s="3" t="s">
        <v>248</v>
      </c>
      <c r="D32" s="3" t="s">
        <v>38</v>
      </c>
      <c r="E32" s="5">
        <v>11034</v>
      </c>
      <c r="F32" s="3" t="str">
        <f>VLOOKUP(D32,Table1[[Name]:[Native]],3,FALSE)</f>
        <v>东海县</v>
      </c>
    </row>
    <row r="33" spans="1:6" ht="15.75" thickBot="1" x14ac:dyDescent="0.3">
      <c r="A33" t="s">
        <v>676</v>
      </c>
      <c r="B33" s="3" t="s">
        <v>677</v>
      </c>
      <c r="C33" s="3" t="s">
        <v>243</v>
      </c>
      <c r="D33" s="3" t="s">
        <v>216</v>
      </c>
      <c r="E33" s="5">
        <v>28207</v>
      </c>
      <c r="F33" s="3" t="str">
        <f>VLOOKUP(D33,Table1[[Name]:[Native]],3,FALSE)</f>
        <v>海州区</v>
      </c>
    </row>
    <row r="34" spans="1:6" ht="15.75" thickBot="1" x14ac:dyDescent="0.3">
      <c r="A34" t="s">
        <v>678</v>
      </c>
      <c r="B34" s="3" t="s">
        <v>679</v>
      </c>
      <c r="C34" s="3" t="s">
        <v>243</v>
      </c>
      <c r="D34" s="3" t="s">
        <v>40</v>
      </c>
      <c r="E34" s="5">
        <v>39685</v>
      </c>
      <c r="F34" s="3" t="str">
        <f>VLOOKUP(D34,Table1[[Name]:[Native]],3,FALSE)</f>
        <v>赣榆区</v>
      </c>
    </row>
    <row r="35" spans="1:6" ht="15.75" thickBot="1" x14ac:dyDescent="0.3">
      <c r="A35" t="s">
        <v>680</v>
      </c>
      <c r="B35" s="3" t="s">
        <v>681</v>
      </c>
      <c r="C35" s="3" t="s">
        <v>240</v>
      </c>
      <c r="D35" s="3" t="s">
        <v>217</v>
      </c>
      <c r="E35" s="5">
        <v>3559</v>
      </c>
      <c r="F35" s="3" t="str">
        <f>VLOOKUP(D35,Table1[[Name]:[Native]],3,FALSE)</f>
        <v>连云区</v>
      </c>
    </row>
    <row r="36" spans="1:6" ht="15.75" thickBot="1" x14ac:dyDescent="0.3">
      <c r="A36" t="s">
        <v>682</v>
      </c>
      <c r="B36" s="3" t="s">
        <v>683</v>
      </c>
      <c r="C36" s="3" t="s">
        <v>248</v>
      </c>
      <c r="D36" s="3" t="s">
        <v>217</v>
      </c>
      <c r="E36" s="5">
        <v>2</v>
      </c>
      <c r="F36" s="3" t="str">
        <f>VLOOKUP(D36,Table1[[Name]:[Native]],3,FALSE)</f>
        <v>连云区</v>
      </c>
    </row>
    <row r="37" spans="1:6" ht="15.75" thickBot="1" x14ac:dyDescent="0.3">
      <c r="A37" t="s">
        <v>684</v>
      </c>
      <c r="B37" s="3" t="s">
        <v>685</v>
      </c>
      <c r="C37" s="3" t="s">
        <v>240</v>
      </c>
      <c r="D37" s="3" t="s">
        <v>217</v>
      </c>
      <c r="E37" s="5">
        <v>26863</v>
      </c>
      <c r="F37" s="3" t="str">
        <f>VLOOKUP(D37,Table1[[Name]:[Native]],3,FALSE)</f>
        <v>连云区</v>
      </c>
    </row>
    <row r="38" spans="1:6" ht="15.75" thickBot="1" x14ac:dyDescent="0.3">
      <c r="A38" t="s">
        <v>686</v>
      </c>
      <c r="B38" s="3" t="s">
        <v>687</v>
      </c>
      <c r="C38" s="3" t="s">
        <v>243</v>
      </c>
      <c r="D38" s="3" t="s">
        <v>42</v>
      </c>
      <c r="E38" s="5">
        <v>50532</v>
      </c>
      <c r="F38" s="3" t="str">
        <f>VLOOKUP(D38,Table1[[Name]:[Native]],3,FALSE)</f>
        <v>灌南县</v>
      </c>
    </row>
    <row r="39" spans="1:6" ht="15.75" thickBot="1" x14ac:dyDescent="0.3">
      <c r="A39" t="s">
        <v>688</v>
      </c>
      <c r="B39" s="3" t="s">
        <v>689</v>
      </c>
      <c r="C39" s="3" t="s">
        <v>690</v>
      </c>
      <c r="D39" s="3" t="s">
        <v>38</v>
      </c>
      <c r="E39" s="5">
        <v>31179</v>
      </c>
      <c r="F39" s="3" t="str">
        <f>VLOOKUP(D39,Table1[[Name]:[Native]],3,FALSE)</f>
        <v>东海县</v>
      </c>
    </row>
    <row r="40" spans="1:6" ht="15.75" thickBot="1" x14ac:dyDescent="0.3">
      <c r="A40" t="s">
        <v>691</v>
      </c>
      <c r="B40" s="3" t="s">
        <v>692</v>
      </c>
      <c r="C40" s="3" t="s">
        <v>243</v>
      </c>
      <c r="D40" s="3" t="s">
        <v>40</v>
      </c>
      <c r="E40" s="5">
        <v>31781</v>
      </c>
      <c r="F40" s="3" t="str">
        <f>VLOOKUP(D40,Table1[[Name]:[Native]],3,FALSE)</f>
        <v>赣榆区</v>
      </c>
    </row>
    <row r="41" spans="1:6" ht="15.75" thickBot="1" x14ac:dyDescent="0.3">
      <c r="A41" t="s">
        <v>693</v>
      </c>
      <c r="B41" s="3" t="s">
        <v>694</v>
      </c>
      <c r="C41" s="3" t="s">
        <v>243</v>
      </c>
      <c r="D41" s="3" t="s">
        <v>44</v>
      </c>
      <c r="E41" s="5">
        <v>60674</v>
      </c>
      <c r="F41" s="3" t="str">
        <f>VLOOKUP(D41,Table1[[Name]:[Native]],3,FALSE)</f>
        <v>灌云县</v>
      </c>
    </row>
    <row r="42" spans="1:6" ht="15.75" thickBot="1" x14ac:dyDescent="0.3">
      <c r="A42" t="s">
        <v>695</v>
      </c>
      <c r="B42" s="3" t="s">
        <v>696</v>
      </c>
      <c r="C42" s="3" t="s">
        <v>240</v>
      </c>
      <c r="D42" s="3" t="s">
        <v>216</v>
      </c>
      <c r="E42" s="5">
        <v>60833</v>
      </c>
      <c r="F42" s="3" t="str">
        <f>VLOOKUP(D42,Table1[[Name]:[Native]],3,FALSE)</f>
        <v>海州区</v>
      </c>
    </row>
    <row r="43" spans="1:6" ht="15.75" thickBot="1" x14ac:dyDescent="0.3">
      <c r="A43" t="s">
        <v>697</v>
      </c>
      <c r="B43" s="3" t="s">
        <v>698</v>
      </c>
      <c r="C43" s="3" t="s">
        <v>243</v>
      </c>
      <c r="D43" s="3" t="s">
        <v>42</v>
      </c>
      <c r="E43" s="5">
        <v>39383</v>
      </c>
      <c r="F43" s="3" t="str">
        <f>VLOOKUP(D43,Table1[[Name]:[Native]],3,FALSE)</f>
        <v>灌南县</v>
      </c>
    </row>
    <row r="44" spans="1:6" ht="15.75" thickBot="1" x14ac:dyDescent="0.3">
      <c r="A44" t="s">
        <v>699</v>
      </c>
      <c r="B44" s="3" t="s">
        <v>700</v>
      </c>
      <c r="C44" s="3" t="s">
        <v>240</v>
      </c>
      <c r="D44" s="3" t="s">
        <v>216</v>
      </c>
      <c r="E44" s="5">
        <v>6996</v>
      </c>
      <c r="F44" s="3" t="str">
        <f>VLOOKUP(D44,Table1[[Name]:[Native]],3,FALSE)</f>
        <v>海州区</v>
      </c>
    </row>
    <row r="45" spans="1:6" ht="15.75" thickBot="1" x14ac:dyDescent="0.3">
      <c r="A45" t="s">
        <v>701</v>
      </c>
      <c r="B45" s="3" t="s">
        <v>702</v>
      </c>
      <c r="C45" s="3" t="s">
        <v>243</v>
      </c>
      <c r="D45" s="3" t="s">
        <v>44</v>
      </c>
      <c r="E45" s="5">
        <v>75886</v>
      </c>
      <c r="F45" s="3" t="str">
        <f>VLOOKUP(D45,Table1[[Name]:[Native]],3,FALSE)</f>
        <v>灌云县</v>
      </c>
    </row>
    <row r="46" spans="1:6" ht="15.75" thickBot="1" x14ac:dyDescent="0.3">
      <c r="A46" t="s">
        <v>703</v>
      </c>
      <c r="B46" s="3" t="s">
        <v>704</v>
      </c>
      <c r="C46" s="3" t="s">
        <v>248</v>
      </c>
      <c r="D46" s="3" t="s">
        <v>216</v>
      </c>
      <c r="E46" s="5">
        <v>4219</v>
      </c>
      <c r="F46" s="3" t="str">
        <f>VLOOKUP(D46,Table1[[Name]:[Native]],3,FALSE)</f>
        <v>海州区</v>
      </c>
    </row>
    <row r="47" spans="1:6" ht="15.75" thickBot="1" x14ac:dyDescent="0.3">
      <c r="A47" t="s">
        <v>705</v>
      </c>
      <c r="B47" s="3" t="s">
        <v>706</v>
      </c>
      <c r="C47" s="3" t="s">
        <v>240</v>
      </c>
      <c r="D47" s="3" t="s">
        <v>216</v>
      </c>
      <c r="E47" s="5">
        <v>24349</v>
      </c>
      <c r="F47" s="3" t="str">
        <f>VLOOKUP(D47,Table1[[Name]:[Native]],3,FALSE)</f>
        <v>海州区</v>
      </c>
    </row>
    <row r="48" spans="1:6" ht="15.75" thickBot="1" x14ac:dyDescent="0.3">
      <c r="A48" t="s">
        <v>707</v>
      </c>
      <c r="B48" s="3" t="s">
        <v>708</v>
      </c>
      <c r="C48" s="3" t="s">
        <v>240</v>
      </c>
      <c r="D48" s="3" t="s">
        <v>38</v>
      </c>
      <c r="E48" s="5">
        <v>149511</v>
      </c>
      <c r="F48" s="3" t="str">
        <f>VLOOKUP(D48,Table1[[Name]:[Native]],3,FALSE)</f>
        <v>东海县</v>
      </c>
    </row>
    <row r="49" spans="1:6" ht="15.75" thickBot="1" x14ac:dyDescent="0.3">
      <c r="A49" t="s">
        <v>709</v>
      </c>
      <c r="B49" s="3" t="s">
        <v>710</v>
      </c>
      <c r="C49" s="3" t="s">
        <v>243</v>
      </c>
      <c r="D49" s="3" t="s">
        <v>38</v>
      </c>
      <c r="E49" s="5">
        <v>59740</v>
      </c>
      <c r="F49" s="3" t="str">
        <f>VLOOKUP(D49,Table1[[Name]:[Native]],3,FALSE)</f>
        <v>东海县</v>
      </c>
    </row>
    <row r="50" spans="1:6" ht="15.75" thickBot="1" x14ac:dyDescent="0.3">
      <c r="A50" t="s">
        <v>711</v>
      </c>
      <c r="B50" s="3" t="s">
        <v>712</v>
      </c>
      <c r="C50" s="3" t="s">
        <v>243</v>
      </c>
      <c r="D50" s="3" t="s">
        <v>216</v>
      </c>
      <c r="E50" s="5">
        <v>48774</v>
      </c>
      <c r="F50" s="3" t="str">
        <f>VLOOKUP(D50,Table1[[Name]:[Native]],3,FALSE)</f>
        <v>海州区</v>
      </c>
    </row>
    <row r="51" spans="1:6" ht="15.75" thickBot="1" x14ac:dyDescent="0.3">
      <c r="A51" t="s">
        <v>713</v>
      </c>
      <c r="B51" s="3" t="s">
        <v>714</v>
      </c>
      <c r="C51" s="3" t="s">
        <v>240</v>
      </c>
      <c r="D51" s="3" t="s">
        <v>216</v>
      </c>
      <c r="E51" s="5">
        <v>58226</v>
      </c>
      <c r="F51" s="3" t="str">
        <f>VLOOKUP(D51,Table1[[Name]:[Native]],3,FALSE)</f>
        <v>海州区</v>
      </c>
    </row>
    <row r="52" spans="1:6" ht="15.75" thickBot="1" x14ac:dyDescent="0.3">
      <c r="A52" t="s">
        <v>715</v>
      </c>
      <c r="B52" s="3" t="s">
        <v>716</v>
      </c>
      <c r="C52" s="3" t="s">
        <v>690</v>
      </c>
      <c r="D52" s="3" t="s">
        <v>217</v>
      </c>
      <c r="E52" s="5">
        <v>3</v>
      </c>
      <c r="F52" s="3" t="str">
        <f>VLOOKUP(D52,Table1[[Name]:[Native]],3,FALSE)</f>
        <v>连云区</v>
      </c>
    </row>
    <row r="53" spans="1:6" ht="15.75" thickBot="1" x14ac:dyDescent="0.3">
      <c r="A53" t="s">
        <v>717</v>
      </c>
      <c r="B53" s="3" t="s">
        <v>718</v>
      </c>
      <c r="C53" s="3" t="s">
        <v>243</v>
      </c>
      <c r="D53" s="3" t="s">
        <v>38</v>
      </c>
      <c r="E53" s="5">
        <v>45322</v>
      </c>
      <c r="F53" s="3" t="str">
        <f>VLOOKUP(D53,Table1[[Name]:[Native]],3,FALSE)</f>
        <v>东海县</v>
      </c>
    </row>
    <row r="54" spans="1:6" ht="15.75" thickBot="1" x14ac:dyDescent="0.3">
      <c r="A54" t="s">
        <v>719</v>
      </c>
      <c r="B54" s="3" t="s">
        <v>720</v>
      </c>
      <c r="C54" s="3" t="s">
        <v>248</v>
      </c>
      <c r="D54" s="3" t="s">
        <v>40</v>
      </c>
      <c r="E54" s="5">
        <v>3870</v>
      </c>
      <c r="F54" s="3" t="str">
        <f>VLOOKUP(D54,Table1[[Name]:[Native]],3,FALSE)</f>
        <v>赣榆区</v>
      </c>
    </row>
    <row r="55" spans="1:6" ht="15.75" thickBot="1" x14ac:dyDescent="0.3">
      <c r="A55" t="s">
        <v>721</v>
      </c>
      <c r="B55" s="3" t="s">
        <v>722</v>
      </c>
      <c r="C55" s="3" t="s">
        <v>243</v>
      </c>
      <c r="D55" s="3" t="s">
        <v>40</v>
      </c>
      <c r="E55" s="5">
        <v>178631</v>
      </c>
      <c r="F55" s="3" t="str">
        <f>VLOOKUP(D55,Table1[[Name]:[Native]],3,FALSE)</f>
        <v>赣榆区</v>
      </c>
    </row>
    <row r="56" spans="1:6" ht="15.75" thickBot="1" x14ac:dyDescent="0.3">
      <c r="A56" t="s">
        <v>723</v>
      </c>
      <c r="B56" s="3" t="s">
        <v>724</v>
      </c>
      <c r="C56" s="3" t="s">
        <v>240</v>
      </c>
      <c r="D56" s="3" t="s">
        <v>216</v>
      </c>
      <c r="E56" s="5">
        <v>31981</v>
      </c>
      <c r="F56" s="3" t="str">
        <f>VLOOKUP(D56,Table1[[Name]:[Native]],3,FALSE)</f>
        <v>海州区</v>
      </c>
    </row>
    <row r="57" spans="1:6" ht="15.75" thickBot="1" x14ac:dyDescent="0.3">
      <c r="A57" t="s">
        <v>725</v>
      </c>
      <c r="B57" s="3" t="s">
        <v>726</v>
      </c>
      <c r="C57" s="3" t="s">
        <v>690</v>
      </c>
      <c r="D57" s="3" t="s">
        <v>38</v>
      </c>
      <c r="E57" s="5">
        <v>29325</v>
      </c>
      <c r="F57" s="3" t="str">
        <f>VLOOKUP(D57,Table1[[Name]:[Native]],3,FALSE)</f>
        <v>东海县</v>
      </c>
    </row>
    <row r="58" spans="1:6" ht="15.75" thickBot="1" x14ac:dyDescent="0.3">
      <c r="A58" t="s">
        <v>727</v>
      </c>
      <c r="B58" s="3" t="s">
        <v>728</v>
      </c>
      <c r="C58" s="3" t="s">
        <v>243</v>
      </c>
      <c r="D58" s="3" t="s">
        <v>42</v>
      </c>
      <c r="E58" s="5">
        <v>45247</v>
      </c>
      <c r="F58" s="3" t="str">
        <f>VLOOKUP(D58,Table1[[Name]:[Native]],3,FALSE)</f>
        <v>灌南县</v>
      </c>
    </row>
    <row r="59" spans="1:6" ht="15.75" thickBot="1" x14ac:dyDescent="0.3">
      <c r="A59" t="s">
        <v>729</v>
      </c>
      <c r="B59" s="3" t="s">
        <v>730</v>
      </c>
      <c r="C59" s="3" t="s">
        <v>243</v>
      </c>
      <c r="D59" s="3" t="s">
        <v>40</v>
      </c>
      <c r="E59" s="5">
        <v>96768</v>
      </c>
      <c r="F59" s="3" t="str">
        <f>VLOOKUP(D59,Table1[[Name]:[Native]],3,FALSE)</f>
        <v>赣榆区</v>
      </c>
    </row>
    <row r="60" spans="1:6" ht="15.75" thickBot="1" x14ac:dyDescent="0.3">
      <c r="A60" t="s">
        <v>731</v>
      </c>
      <c r="B60" s="3" t="s">
        <v>732</v>
      </c>
      <c r="C60" s="3" t="s">
        <v>248</v>
      </c>
      <c r="D60" s="3" t="s">
        <v>40</v>
      </c>
      <c r="E60" s="5">
        <v>2381</v>
      </c>
      <c r="F60" s="3" t="str">
        <f>VLOOKUP(D60,Table1[[Name]:[Native]],3,FALSE)</f>
        <v>赣榆区</v>
      </c>
    </row>
    <row r="61" spans="1:6" ht="15.75" thickBot="1" x14ac:dyDescent="0.3">
      <c r="A61" t="s">
        <v>733</v>
      </c>
      <c r="B61" s="3" t="s">
        <v>734</v>
      </c>
      <c r="C61" s="3" t="s">
        <v>690</v>
      </c>
      <c r="D61" s="3" t="s">
        <v>38</v>
      </c>
      <c r="E61" s="5">
        <v>32020</v>
      </c>
      <c r="F61" s="3" t="str">
        <f>VLOOKUP(D61,Table1[[Name]:[Native]],3,FALSE)</f>
        <v>东海县</v>
      </c>
    </row>
    <row r="62" spans="1:6" ht="15.75" thickBot="1" x14ac:dyDescent="0.3">
      <c r="A62" t="s">
        <v>735</v>
      </c>
      <c r="B62" s="3" t="s">
        <v>736</v>
      </c>
      <c r="C62" s="3" t="s">
        <v>690</v>
      </c>
      <c r="D62" s="3" t="s">
        <v>38</v>
      </c>
      <c r="E62" s="5">
        <v>24528</v>
      </c>
      <c r="F62" s="3" t="str">
        <f>VLOOKUP(D62,Table1[[Name]:[Native]],3,FALSE)</f>
        <v>东海县</v>
      </c>
    </row>
    <row r="63" spans="1:6" ht="15.75" thickBot="1" x14ac:dyDescent="0.3">
      <c r="A63" t="s">
        <v>737</v>
      </c>
      <c r="B63" s="3" t="s">
        <v>738</v>
      </c>
      <c r="C63" s="3" t="s">
        <v>243</v>
      </c>
      <c r="D63" s="3" t="s">
        <v>38</v>
      </c>
      <c r="E63" s="5">
        <v>49530</v>
      </c>
      <c r="F63" s="3" t="str">
        <f>VLOOKUP(D63,Table1[[Name]:[Native]],3,FALSE)</f>
        <v>东海县</v>
      </c>
    </row>
    <row r="64" spans="1:6" ht="15.75" thickBot="1" x14ac:dyDescent="0.3">
      <c r="A64" t="s">
        <v>739</v>
      </c>
      <c r="B64" s="3" t="s">
        <v>740</v>
      </c>
      <c r="C64" s="3" t="s">
        <v>240</v>
      </c>
      <c r="D64" s="3" t="s">
        <v>38</v>
      </c>
      <c r="E64" s="5">
        <v>63047</v>
      </c>
      <c r="F64" s="3" t="str">
        <f>VLOOKUP(D64,Table1[[Name]:[Native]],3,FALSE)</f>
        <v>东海县</v>
      </c>
    </row>
    <row r="65" spans="1:6" ht="15.75" thickBot="1" x14ac:dyDescent="0.3">
      <c r="A65" t="s">
        <v>741</v>
      </c>
      <c r="B65" s="3" t="s">
        <v>742</v>
      </c>
      <c r="C65" s="3" t="s">
        <v>243</v>
      </c>
      <c r="D65" s="3" t="s">
        <v>40</v>
      </c>
      <c r="E65" s="5">
        <v>53193</v>
      </c>
      <c r="F65" s="3" t="str">
        <f>VLOOKUP(D65,Table1[[Name]:[Native]],3,FALSE)</f>
        <v>赣榆区</v>
      </c>
    </row>
    <row r="66" spans="1:6" ht="15.75" thickBot="1" x14ac:dyDescent="0.3">
      <c r="A66" t="s">
        <v>743</v>
      </c>
      <c r="B66" s="3" t="s">
        <v>744</v>
      </c>
      <c r="C66" s="3" t="s">
        <v>240</v>
      </c>
      <c r="D66" s="3" t="s">
        <v>44</v>
      </c>
      <c r="E66" s="5">
        <v>45406</v>
      </c>
      <c r="F66" s="3" t="str">
        <f>VLOOKUP(D66,Table1[[Name]:[Native]],3,FALSE)</f>
        <v>灌云县</v>
      </c>
    </row>
    <row r="67" spans="1:6" ht="15.75" thickBot="1" x14ac:dyDescent="0.3">
      <c r="A67" t="s">
        <v>745</v>
      </c>
      <c r="B67" s="3" t="s">
        <v>746</v>
      </c>
      <c r="C67" s="3" t="s">
        <v>243</v>
      </c>
      <c r="D67" s="3" t="s">
        <v>38</v>
      </c>
      <c r="E67" s="5">
        <v>42403</v>
      </c>
      <c r="F67" s="3" t="str">
        <f>VLOOKUP(D67,Table1[[Name]:[Native]],3,FALSE)</f>
        <v>东海县</v>
      </c>
    </row>
    <row r="68" spans="1:6" ht="15.75" thickBot="1" x14ac:dyDescent="0.3">
      <c r="A68" t="s">
        <v>747</v>
      </c>
      <c r="B68" s="3" t="s">
        <v>748</v>
      </c>
      <c r="C68" s="3" t="s">
        <v>243</v>
      </c>
      <c r="D68" s="3" t="s">
        <v>44</v>
      </c>
      <c r="E68" s="5">
        <v>45335</v>
      </c>
      <c r="F68" s="3" t="str">
        <f>VLOOKUP(D68,Table1[[Name]:[Native]],3,FALSE)</f>
        <v>灌云县</v>
      </c>
    </row>
    <row r="69" spans="1:6" ht="15.75" thickBot="1" x14ac:dyDescent="0.3">
      <c r="A69" t="s">
        <v>749</v>
      </c>
      <c r="B69" s="3" t="s">
        <v>750</v>
      </c>
      <c r="C69" s="3" t="s">
        <v>243</v>
      </c>
      <c r="D69" s="3" t="s">
        <v>40</v>
      </c>
      <c r="E69" s="5">
        <v>31006</v>
      </c>
      <c r="F69" s="3" t="str">
        <f>VLOOKUP(D69,Table1[[Name]:[Native]],3,FALSE)</f>
        <v>赣榆区</v>
      </c>
    </row>
    <row r="70" spans="1:6" ht="15.75" thickBot="1" x14ac:dyDescent="0.3">
      <c r="A70" t="s">
        <v>751</v>
      </c>
      <c r="B70" s="3" t="s">
        <v>752</v>
      </c>
      <c r="C70" s="3" t="s">
        <v>240</v>
      </c>
      <c r="D70" s="3" t="s">
        <v>217</v>
      </c>
      <c r="E70" s="5">
        <v>4932</v>
      </c>
      <c r="F70" s="3" t="str">
        <f>VLOOKUP(D70,Table1[[Name]:[Native]],3,FALSE)</f>
        <v>连云区</v>
      </c>
    </row>
    <row r="71" spans="1:6" ht="15.75" thickBot="1" x14ac:dyDescent="0.3">
      <c r="A71" t="s">
        <v>753</v>
      </c>
      <c r="B71" s="3" t="s">
        <v>754</v>
      </c>
      <c r="C71" s="3" t="s">
        <v>243</v>
      </c>
      <c r="D71" s="3" t="s">
        <v>42</v>
      </c>
      <c r="E71" s="5">
        <v>20362</v>
      </c>
      <c r="F71" s="3" t="str">
        <f>VLOOKUP(D71,Table1[[Name]:[Native]],3,FALSE)</f>
        <v>灌南县</v>
      </c>
    </row>
    <row r="72" spans="1:6" ht="15.75" thickBot="1" x14ac:dyDescent="0.3">
      <c r="A72" t="s">
        <v>755</v>
      </c>
      <c r="B72" s="3" t="s">
        <v>756</v>
      </c>
      <c r="C72" s="3" t="s">
        <v>243</v>
      </c>
      <c r="D72" s="3" t="s">
        <v>38</v>
      </c>
      <c r="E72" s="5">
        <v>57459</v>
      </c>
      <c r="F72" s="3" t="str">
        <f>VLOOKUP(D72,Table1[[Name]:[Native]],3,FALSE)</f>
        <v>东海县</v>
      </c>
    </row>
    <row r="73" spans="1:6" ht="15.75" thickBot="1" x14ac:dyDescent="0.3">
      <c r="A73" t="s">
        <v>757</v>
      </c>
      <c r="B73" s="3" t="s">
        <v>758</v>
      </c>
      <c r="C73" s="3" t="s">
        <v>243</v>
      </c>
      <c r="D73" s="3" t="s">
        <v>40</v>
      </c>
      <c r="E73" s="5">
        <v>45285</v>
      </c>
      <c r="F73" s="3" t="str">
        <f>VLOOKUP(D73,Table1[[Name]:[Native]],3,FALSE)</f>
        <v>赣榆区</v>
      </c>
    </row>
    <row r="74" spans="1:6" ht="15.75" thickBot="1" x14ac:dyDescent="0.3">
      <c r="A74" t="s">
        <v>759</v>
      </c>
      <c r="B74" s="3" t="s">
        <v>760</v>
      </c>
      <c r="C74" s="3" t="s">
        <v>243</v>
      </c>
      <c r="D74" s="3" t="s">
        <v>42</v>
      </c>
      <c r="E74" s="5">
        <v>55357</v>
      </c>
      <c r="F74" s="3" t="str">
        <f>VLOOKUP(D74,Table1[[Name]:[Native]],3,FALSE)</f>
        <v>灌南县</v>
      </c>
    </row>
    <row r="75" spans="1:6" ht="15.75" thickBot="1" x14ac:dyDescent="0.3">
      <c r="A75" t="s">
        <v>761</v>
      </c>
      <c r="B75" s="3" t="s">
        <v>762</v>
      </c>
      <c r="C75" s="3" t="s">
        <v>243</v>
      </c>
      <c r="D75" s="3" t="s">
        <v>44</v>
      </c>
      <c r="E75" s="5">
        <v>59713</v>
      </c>
      <c r="F75" s="3" t="str">
        <f>VLOOKUP(D75,Table1[[Name]:[Native]],3,FALSE)</f>
        <v>灌云县</v>
      </c>
    </row>
    <row r="76" spans="1:6" ht="15.75" thickBot="1" x14ac:dyDescent="0.3">
      <c r="A76" t="s">
        <v>763</v>
      </c>
      <c r="B76" s="3" t="s">
        <v>764</v>
      </c>
      <c r="C76" s="3" t="s">
        <v>243</v>
      </c>
      <c r="D76" s="3" t="s">
        <v>44</v>
      </c>
      <c r="E76" s="5">
        <v>40911</v>
      </c>
      <c r="F76" s="3" t="str">
        <f>VLOOKUP(D76,Table1[[Name]:[Native]],3,FALSE)</f>
        <v>灌云县</v>
      </c>
    </row>
    <row r="77" spans="1:6" ht="15.75" thickBot="1" x14ac:dyDescent="0.3">
      <c r="A77" t="s">
        <v>765</v>
      </c>
      <c r="B77" s="3" t="s">
        <v>766</v>
      </c>
      <c r="C77" s="3" t="s">
        <v>690</v>
      </c>
      <c r="D77" s="3" t="s">
        <v>38</v>
      </c>
      <c r="E77" s="5">
        <v>48244</v>
      </c>
      <c r="F77" s="3" t="str">
        <f>VLOOKUP(D77,Table1[[Name]:[Native]],3,FALSE)</f>
        <v>东海县</v>
      </c>
    </row>
    <row r="78" spans="1:6" ht="15.75" thickBot="1" x14ac:dyDescent="0.3">
      <c r="A78" t="s">
        <v>767</v>
      </c>
      <c r="B78" s="3" t="s">
        <v>768</v>
      </c>
      <c r="C78" s="3" t="s">
        <v>243</v>
      </c>
      <c r="D78" s="3" t="s">
        <v>44</v>
      </c>
      <c r="E78" s="5">
        <v>37336</v>
      </c>
      <c r="F78" s="3" t="str">
        <f>VLOOKUP(D78,Table1[[Name]:[Native]],3,FALSE)</f>
        <v>灌云县</v>
      </c>
    </row>
    <row r="79" spans="1:6" ht="15.75" thickBot="1" x14ac:dyDescent="0.3">
      <c r="A79" t="s">
        <v>769</v>
      </c>
      <c r="B79" s="3" t="s">
        <v>770</v>
      </c>
      <c r="C79" s="3" t="s">
        <v>243</v>
      </c>
      <c r="D79" s="3" t="s">
        <v>38</v>
      </c>
      <c r="E79" s="5">
        <v>41153</v>
      </c>
      <c r="F79" s="3" t="str">
        <f>VLOOKUP(D79,Table1[[Name]:[Native]],3,FALSE)</f>
        <v>东海县</v>
      </c>
    </row>
    <row r="80" spans="1:6" ht="15.75" thickBot="1" x14ac:dyDescent="0.3">
      <c r="A80" t="s">
        <v>771</v>
      </c>
      <c r="B80" s="3" t="s">
        <v>772</v>
      </c>
      <c r="C80" s="3" t="s">
        <v>248</v>
      </c>
      <c r="D80" s="3" t="s">
        <v>44</v>
      </c>
      <c r="E80" s="5">
        <v>3999</v>
      </c>
      <c r="F80" s="3" t="str">
        <f>VLOOKUP(D80,Table1[[Name]:[Native]],3,FALSE)</f>
        <v>灌云县</v>
      </c>
    </row>
    <row r="81" spans="1:6" ht="15.75" thickBot="1" x14ac:dyDescent="0.3">
      <c r="A81" t="s">
        <v>773</v>
      </c>
      <c r="B81" s="3" t="s">
        <v>774</v>
      </c>
      <c r="C81" s="3" t="s">
        <v>243</v>
      </c>
      <c r="D81" s="3" t="s">
        <v>44</v>
      </c>
      <c r="E81" s="5">
        <v>73553</v>
      </c>
      <c r="F81" s="3" t="str">
        <f>VLOOKUP(D81,Table1[[Name]:[Native]],3,FALSE)</f>
        <v>灌云县</v>
      </c>
    </row>
    <row r="82" spans="1:6" ht="15.75" thickBot="1" x14ac:dyDescent="0.3">
      <c r="A82" t="s">
        <v>775</v>
      </c>
      <c r="B82" s="3" t="s">
        <v>776</v>
      </c>
      <c r="C82" s="3" t="s">
        <v>243</v>
      </c>
      <c r="D82" s="3" t="s">
        <v>44</v>
      </c>
      <c r="E82" s="5">
        <v>48776</v>
      </c>
      <c r="F82" s="3" t="str">
        <f>VLOOKUP(D82,Table1[[Name]:[Native]],3,FALSE)</f>
        <v>灌云县</v>
      </c>
    </row>
    <row r="83" spans="1:6" ht="15.75" thickBot="1" x14ac:dyDescent="0.3">
      <c r="A83" t="s">
        <v>777</v>
      </c>
      <c r="B83" s="3" t="s">
        <v>778</v>
      </c>
      <c r="C83" s="3" t="s">
        <v>243</v>
      </c>
      <c r="D83" s="3" t="s">
        <v>42</v>
      </c>
      <c r="E83" s="5">
        <v>194850</v>
      </c>
      <c r="F83" s="3" t="str">
        <f>VLOOKUP(D83,Table1[[Name]:[Native]],3,FALSE)</f>
        <v>灌南县</v>
      </c>
    </row>
    <row r="84" spans="1:6" ht="15.75" thickBot="1" x14ac:dyDescent="0.3">
      <c r="A84" t="s">
        <v>779</v>
      </c>
      <c r="B84" s="3" t="s">
        <v>780</v>
      </c>
      <c r="C84" s="3" t="s">
        <v>243</v>
      </c>
      <c r="D84" s="3" t="s">
        <v>216</v>
      </c>
      <c r="E84" s="5">
        <v>26846</v>
      </c>
      <c r="F84" s="3" t="str">
        <f>VLOOKUP(D84,Table1[[Name]:[Native]],3,FALSE)</f>
        <v>海州区</v>
      </c>
    </row>
    <row r="85" spans="1:6" ht="15.75" thickBot="1" x14ac:dyDescent="0.3">
      <c r="A85" t="s">
        <v>781</v>
      </c>
      <c r="B85" s="3" t="s">
        <v>782</v>
      </c>
      <c r="C85" s="3" t="s">
        <v>240</v>
      </c>
      <c r="D85" s="3" t="s">
        <v>216</v>
      </c>
      <c r="E85" s="5">
        <v>107350</v>
      </c>
      <c r="F85" s="3" t="str">
        <f>VLOOKUP(D85,Table1[[Name]:[Native]],3,FALSE)</f>
        <v>海州区</v>
      </c>
    </row>
    <row r="86" spans="1:6" ht="15.75" thickBot="1" x14ac:dyDescent="0.3">
      <c r="A86" t="s">
        <v>783</v>
      </c>
      <c r="B86" s="3" t="s">
        <v>784</v>
      </c>
      <c r="C86" s="3" t="s">
        <v>240</v>
      </c>
      <c r="D86" s="3" t="s">
        <v>216</v>
      </c>
      <c r="E86" s="5">
        <v>18840</v>
      </c>
      <c r="F86" s="3" t="str">
        <f>VLOOKUP(D86,Table1[[Name]:[Native]],3,FALSE)</f>
        <v>海州区</v>
      </c>
    </row>
    <row r="87" spans="1:6" ht="15.75" thickBot="1" x14ac:dyDescent="0.3">
      <c r="A87" t="s">
        <v>785</v>
      </c>
      <c r="B87" s="3" t="s">
        <v>786</v>
      </c>
      <c r="C87" s="3" t="s">
        <v>240</v>
      </c>
      <c r="D87" s="3" t="s">
        <v>216</v>
      </c>
      <c r="E87" s="5">
        <v>61177</v>
      </c>
      <c r="F87" s="3" t="str">
        <f>VLOOKUP(D87,Table1[[Name]:[Native]],3,FALSE)</f>
        <v>海州区</v>
      </c>
    </row>
    <row r="88" spans="1:6" ht="15.75" thickBot="1" x14ac:dyDescent="0.3">
      <c r="A88" t="s">
        <v>787</v>
      </c>
      <c r="B88" s="3" t="s">
        <v>788</v>
      </c>
      <c r="C88" s="3" t="s">
        <v>243</v>
      </c>
      <c r="D88" s="3" t="s">
        <v>42</v>
      </c>
      <c r="E88" s="5">
        <v>49506</v>
      </c>
      <c r="F88" s="3" t="str">
        <f>VLOOKUP(D88,Table1[[Name]:[Native]],3,FALSE)</f>
        <v>灌南县</v>
      </c>
    </row>
    <row r="89" spans="1:6" ht="15.75" thickBot="1" x14ac:dyDescent="0.3">
      <c r="A89" t="s">
        <v>789</v>
      </c>
      <c r="B89" s="3" t="s">
        <v>790</v>
      </c>
      <c r="C89" s="3" t="s">
        <v>240</v>
      </c>
      <c r="D89" s="3" t="s">
        <v>216</v>
      </c>
      <c r="E89" s="5">
        <v>82793</v>
      </c>
      <c r="F89" s="3" t="str">
        <f>VLOOKUP(D89,Table1[[Name]:[Native]],3,FALSE)</f>
        <v>海州区</v>
      </c>
    </row>
    <row r="90" spans="1:6" ht="15.75" thickBot="1" x14ac:dyDescent="0.3">
      <c r="A90" t="s">
        <v>791</v>
      </c>
      <c r="B90" s="3" t="s">
        <v>792</v>
      </c>
      <c r="C90" s="3" t="s">
        <v>240</v>
      </c>
      <c r="D90" s="3" t="s">
        <v>216</v>
      </c>
      <c r="E90" s="5">
        <v>62543</v>
      </c>
      <c r="F90" s="3" t="str">
        <f>VLOOKUP(D90,Table1[[Name]:[Native]],3,FALSE)</f>
        <v>海州区</v>
      </c>
    </row>
    <row r="91" spans="1:6" ht="15.75" thickBot="1" x14ac:dyDescent="0.3">
      <c r="A91" t="s">
        <v>793</v>
      </c>
      <c r="B91" s="3" t="s">
        <v>794</v>
      </c>
      <c r="C91" s="3" t="s">
        <v>248</v>
      </c>
      <c r="D91" s="3" t="s">
        <v>216</v>
      </c>
      <c r="E91" s="5">
        <v>7594</v>
      </c>
      <c r="F91" s="3" t="str">
        <f>VLOOKUP(D91,Table1[[Name]:[Native]],3,FALSE)</f>
        <v>海州区</v>
      </c>
    </row>
    <row r="92" spans="1:6" ht="15.75" thickBot="1" x14ac:dyDescent="0.3">
      <c r="A92" t="s">
        <v>795</v>
      </c>
      <c r="B92" s="3" t="s">
        <v>796</v>
      </c>
      <c r="C92" s="3" t="s">
        <v>240</v>
      </c>
      <c r="D92" s="3" t="s">
        <v>217</v>
      </c>
      <c r="E92" s="5">
        <v>89068</v>
      </c>
      <c r="F92" s="3" t="str">
        <f>VLOOKUP(D92,Table1[[Name]:[Native]],3,FALSE)</f>
        <v>连云区</v>
      </c>
    </row>
    <row r="93" spans="1:6" ht="15.75" thickBot="1" x14ac:dyDescent="0.3">
      <c r="A93" t="s">
        <v>797</v>
      </c>
      <c r="B93" s="3" t="s">
        <v>798</v>
      </c>
      <c r="C93" s="3" t="s">
        <v>243</v>
      </c>
      <c r="D93" s="3" t="s">
        <v>44</v>
      </c>
      <c r="E93" s="5">
        <v>77723</v>
      </c>
      <c r="F93" s="3" t="str">
        <f>VLOOKUP(D93,Table1[[Name]:[Native]],3,FALSE)</f>
        <v>灌云县</v>
      </c>
    </row>
    <row r="94" spans="1:6" ht="15.75" thickBot="1" x14ac:dyDescent="0.3">
      <c r="A94" t="s">
        <v>799</v>
      </c>
      <c r="B94" s="3" t="s">
        <v>800</v>
      </c>
      <c r="C94" s="3" t="s">
        <v>243</v>
      </c>
      <c r="D94" s="3" t="s">
        <v>44</v>
      </c>
      <c r="E94" s="5">
        <v>9386</v>
      </c>
      <c r="F94" s="3" t="str">
        <f>VLOOKUP(D94,Table1[[Name]:[Native]],3,FALSE)</f>
        <v>灌云县</v>
      </c>
    </row>
    <row r="95" spans="1:6" ht="15.75" thickBot="1" x14ac:dyDescent="0.3">
      <c r="A95" t="s">
        <v>801</v>
      </c>
      <c r="B95" s="3" t="s">
        <v>802</v>
      </c>
      <c r="C95" s="3" t="s">
        <v>243</v>
      </c>
      <c r="D95" s="3" t="s">
        <v>44</v>
      </c>
      <c r="E95" s="5">
        <v>137235</v>
      </c>
      <c r="F95" s="3" t="str">
        <f>VLOOKUP(D95,Table1[[Name]:[Native]],3,FALSE)</f>
        <v>灌云县</v>
      </c>
    </row>
    <row r="96" spans="1:6" ht="15.75" thickBot="1" x14ac:dyDescent="0.3">
      <c r="A96" t="s">
        <v>803</v>
      </c>
      <c r="B96" s="3" t="s">
        <v>804</v>
      </c>
      <c r="C96" s="3" t="s">
        <v>240</v>
      </c>
      <c r="D96" s="3" t="s">
        <v>217</v>
      </c>
      <c r="E96" s="5">
        <v>13777</v>
      </c>
      <c r="F96" s="3" t="str">
        <f>VLOOKUP(D96,Table1[[Name]:[Native]],3,FALSE)</f>
        <v>连云区</v>
      </c>
    </row>
    <row r="97" spans="1:6" ht="15.75" thickBot="1" x14ac:dyDescent="0.3">
      <c r="A97" t="s">
        <v>805</v>
      </c>
      <c r="B97" s="3" t="s">
        <v>806</v>
      </c>
      <c r="C97" s="3" t="s">
        <v>240</v>
      </c>
      <c r="D97" s="3" t="s">
        <v>216</v>
      </c>
      <c r="E97" s="5">
        <v>28603</v>
      </c>
      <c r="F97" s="3" t="str">
        <f>VLOOKUP(D97,Table1[[Name]:[Native]],3,FALSE)</f>
        <v>海州区</v>
      </c>
    </row>
    <row r="98" spans="1:6" ht="15.75" thickBot="1" x14ac:dyDescent="0.3">
      <c r="A98" t="s">
        <v>807</v>
      </c>
      <c r="B98" s="3" t="s">
        <v>808</v>
      </c>
      <c r="C98" s="3" t="s">
        <v>248</v>
      </c>
      <c r="D98" s="3" t="s">
        <v>216</v>
      </c>
      <c r="E98" s="5">
        <v>4971</v>
      </c>
      <c r="F98" s="3" t="str">
        <f>VLOOKUP(D98,Table1[[Name]:[Native]],3,FALSE)</f>
        <v>海州区</v>
      </c>
    </row>
    <row r="99" spans="1:6" ht="15.75" thickBot="1" x14ac:dyDescent="0.3">
      <c r="A99" t="s">
        <v>809</v>
      </c>
      <c r="B99" s="3" t="s">
        <v>810</v>
      </c>
      <c r="C99" s="3" t="s">
        <v>243</v>
      </c>
      <c r="D99" s="3" t="s">
        <v>42</v>
      </c>
      <c r="E99" s="5">
        <v>27239</v>
      </c>
      <c r="F99" s="3" t="str">
        <f>VLOOKUP(D99,Table1[[Name]:[Native]],3,FALSE)</f>
        <v>灌南县</v>
      </c>
    </row>
    <row r="100" spans="1:6" ht="15.75" thickBot="1" x14ac:dyDescent="0.3">
      <c r="A100" t="s">
        <v>811</v>
      </c>
      <c r="B100" s="3" t="s">
        <v>812</v>
      </c>
      <c r="C100" s="3" t="s">
        <v>690</v>
      </c>
      <c r="D100" s="3" t="s">
        <v>38</v>
      </c>
      <c r="E100" s="5">
        <v>24097</v>
      </c>
      <c r="F100" s="3" t="str">
        <f>VLOOKUP(D100,Table1[[Name]:[Native]],3,FALSE)</f>
        <v>东海县</v>
      </c>
    </row>
    <row r="101" spans="1:6" ht="15.75" thickBot="1" x14ac:dyDescent="0.3">
      <c r="A101" t="s">
        <v>813</v>
      </c>
      <c r="B101" s="3" t="s">
        <v>814</v>
      </c>
      <c r="C101" s="3" t="s">
        <v>243</v>
      </c>
      <c r="D101" s="3" t="s">
        <v>40</v>
      </c>
      <c r="E101" s="5">
        <v>47674</v>
      </c>
      <c r="F101" s="3" t="str">
        <f>VLOOKUP(D101,Table1[[Name]:[Native]],3,FALSE)</f>
        <v>赣榆区</v>
      </c>
    </row>
    <row r="102" spans="1:6" ht="15.75" thickBot="1" x14ac:dyDescent="0.3">
      <c r="A102" t="s">
        <v>815</v>
      </c>
      <c r="B102" s="3" t="s">
        <v>816</v>
      </c>
      <c r="C102" s="3" t="s">
        <v>240</v>
      </c>
      <c r="D102" s="3" t="s">
        <v>217</v>
      </c>
      <c r="E102" s="5">
        <v>35772</v>
      </c>
      <c r="F102" s="9" t="str">
        <f>VLOOKUP(D102,Table1[[Name]:[Native]],3,FALSE)</f>
        <v>连云区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A704-7EBC-4353-985E-E19F675C3EC9}">
  <dimension ref="A1:F106"/>
  <sheetViews>
    <sheetView workbookViewId="0">
      <selection activeCell="F3" sqref="E2:F10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817</v>
      </c>
      <c r="B2" s="3" t="s">
        <v>818</v>
      </c>
      <c r="C2" s="3" t="s">
        <v>240</v>
      </c>
      <c r="D2" s="3" t="s">
        <v>65</v>
      </c>
      <c r="E2" s="5">
        <v>34399</v>
      </c>
      <c r="F2" s="8" t="str">
        <f>VLOOKUP(D2,Table1[[Name]:[Native]],3,FALSE)</f>
        <v>栖霞区</v>
      </c>
    </row>
    <row r="3" spans="1:6" ht="15.75" thickBot="1" x14ac:dyDescent="0.3">
      <c r="A3" t="s">
        <v>819</v>
      </c>
      <c r="B3" s="3" t="s">
        <v>820</v>
      </c>
      <c r="C3" s="3" t="s">
        <v>243</v>
      </c>
      <c r="D3" s="3" t="s">
        <v>59</v>
      </c>
      <c r="E3" s="5">
        <v>32427</v>
      </c>
      <c r="F3" s="3" t="str">
        <f>VLOOKUP(D3,Table1[[Name]:[Native]],3,FALSE)</f>
        <v>溧水区</v>
      </c>
    </row>
    <row r="4" spans="1:6" ht="15.75" thickBot="1" x14ac:dyDescent="0.3">
      <c r="A4" t="s">
        <v>821</v>
      </c>
      <c r="B4" s="3" t="s">
        <v>623</v>
      </c>
      <c r="C4" s="3" t="s">
        <v>240</v>
      </c>
      <c r="D4" s="3" t="s">
        <v>69</v>
      </c>
      <c r="E4" s="5">
        <v>26943</v>
      </c>
      <c r="F4" s="3" t="str">
        <f>VLOOKUP(D4,Table1[[Name]:[Native]],3,FALSE)</f>
        <v>雨花台区</v>
      </c>
    </row>
    <row r="5" spans="1:6" ht="15.75" thickBot="1" x14ac:dyDescent="0.3">
      <c r="A5" t="s">
        <v>822</v>
      </c>
      <c r="B5" s="3" t="s">
        <v>823</v>
      </c>
      <c r="C5" s="3" t="s">
        <v>240</v>
      </c>
      <c r="D5" s="3" t="s">
        <v>218</v>
      </c>
      <c r="E5" s="5">
        <v>97631</v>
      </c>
      <c r="F5" s="3" t="str">
        <f>VLOOKUP(D5,Table1[[Name]:[Native]],3,FALSE)</f>
        <v>鼓楼区</v>
      </c>
    </row>
    <row r="6" spans="1:6" ht="15.75" thickBot="1" x14ac:dyDescent="0.3">
      <c r="A6" t="s">
        <v>824</v>
      </c>
      <c r="B6" s="3" t="s">
        <v>825</v>
      </c>
      <c r="C6" s="3" t="s">
        <v>240</v>
      </c>
      <c r="D6" s="3" t="s">
        <v>61</v>
      </c>
      <c r="E6" s="5">
        <v>39011</v>
      </c>
      <c r="F6" s="3" t="str">
        <f>VLOOKUP(D6,Table1[[Name]:[Native]],3,FALSE)</f>
        <v>六合区</v>
      </c>
    </row>
    <row r="7" spans="1:6" ht="15.75" thickBot="1" x14ac:dyDescent="0.3">
      <c r="A7" t="s">
        <v>826</v>
      </c>
      <c r="B7" s="3" t="s">
        <v>827</v>
      </c>
      <c r="C7" s="3" t="s">
        <v>240</v>
      </c>
      <c r="D7" s="3" t="s">
        <v>220</v>
      </c>
      <c r="E7" s="5">
        <v>110833</v>
      </c>
      <c r="F7" s="3" t="str">
        <f>VLOOKUP(D7,Table1[[Name]:[Native]],3,FALSE)</f>
        <v>秦淮区</v>
      </c>
    </row>
    <row r="8" spans="1:6" ht="15.75" thickBot="1" x14ac:dyDescent="0.3">
      <c r="A8" t="s">
        <v>828</v>
      </c>
      <c r="B8" s="3" t="s">
        <v>829</v>
      </c>
      <c r="C8" s="3" t="s">
        <v>240</v>
      </c>
      <c r="D8" s="3" t="s">
        <v>61</v>
      </c>
      <c r="E8" s="5">
        <v>46903</v>
      </c>
      <c r="F8" s="3" t="str">
        <f>VLOOKUP(D8,Table1[[Name]:[Native]],3,FALSE)</f>
        <v>六合区</v>
      </c>
    </row>
    <row r="9" spans="1:6" ht="15.75" thickBot="1" x14ac:dyDescent="0.3">
      <c r="A9" t="s">
        <v>830</v>
      </c>
      <c r="B9" s="3" t="s">
        <v>831</v>
      </c>
      <c r="C9" s="3" t="s">
        <v>240</v>
      </c>
      <c r="D9" s="3" t="s">
        <v>55</v>
      </c>
      <c r="E9" s="5">
        <v>56827</v>
      </c>
      <c r="F9" s="3" t="str">
        <f>VLOOKUP(D9,Table1[[Name]:[Native]],3,FALSE)</f>
        <v>江宁区</v>
      </c>
    </row>
    <row r="10" spans="1:6" ht="15.75" thickBot="1" x14ac:dyDescent="0.3">
      <c r="A10" t="s">
        <v>832</v>
      </c>
      <c r="B10" s="3" t="s">
        <v>833</v>
      </c>
      <c r="C10" s="3" t="s">
        <v>240</v>
      </c>
      <c r="D10" s="3" t="s">
        <v>52</v>
      </c>
      <c r="E10" s="5">
        <v>122658</v>
      </c>
      <c r="F10" s="3" t="str">
        <f>VLOOKUP(D10,Table1[[Name]:[Native]],3,FALSE)</f>
        <v>高淳区</v>
      </c>
    </row>
    <row r="11" spans="1:6" ht="15.75" thickBot="1" x14ac:dyDescent="0.3">
      <c r="A11" t="s">
        <v>834</v>
      </c>
      <c r="B11" s="3" t="s">
        <v>835</v>
      </c>
      <c r="C11" s="3" t="s">
        <v>240</v>
      </c>
      <c r="D11" s="3" t="s">
        <v>61</v>
      </c>
      <c r="E11" s="5">
        <v>156915</v>
      </c>
      <c r="F11" s="3" t="str">
        <f>VLOOKUP(D11,Table1[[Name]:[Native]],3,FALSE)</f>
        <v>六合区</v>
      </c>
    </row>
    <row r="12" spans="1:6" ht="15.75" thickBot="1" x14ac:dyDescent="0.3">
      <c r="A12" t="s">
        <v>836</v>
      </c>
      <c r="B12" s="3" t="s">
        <v>837</v>
      </c>
      <c r="C12" s="3" t="s">
        <v>240</v>
      </c>
      <c r="D12" s="3" t="s">
        <v>220</v>
      </c>
      <c r="E12" s="5">
        <v>78475</v>
      </c>
      <c r="F12" s="3" t="str">
        <f>VLOOKUP(D12,Table1[[Name]:[Native]],3,FALSE)</f>
        <v>秦淮区</v>
      </c>
    </row>
    <row r="13" spans="1:6" ht="15.75" thickBot="1" x14ac:dyDescent="0.3">
      <c r="A13" t="s">
        <v>838</v>
      </c>
      <c r="B13" s="3" t="s">
        <v>839</v>
      </c>
      <c r="C13" s="3" t="s">
        <v>240</v>
      </c>
      <c r="D13" s="3" t="s">
        <v>219</v>
      </c>
      <c r="E13" s="5">
        <v>47082</v>
      </c>
      <c r="F13" s="3" t="str">
        <f>VLOOKUP(D13,Table1[[Name]:[Native]],3,FALSE)</f>
        <v>浦口区</v>
      </c>
    </row>
    <row r="14" spans="1:6" ht="15.75" thickBot="1" x14ac:dyDescent="0.3">
      <c r="A14" t="s">
        <v>840</v>
      </c>
      <c r="B14" s="3" t="s">
        <v>841</v>
      </c>
      <c r="C14" s="3" t="s">
        <v>240</v>
      </c>
      <c r="D14" s="3" t="s">
        <v>52</v>
      </c>
      <c r="E14" s="5">
        <v>40172</v>
      </c>
      <c r="F14" s="3" t="str">
        <f>VLOOKUP(D14,Table1[[Name]:[Native]],3,FALSE)</f>
        <v>高淳区</v>
      </c>
    </row>
    <row r="15" spans="1:6" ht="15.75" thickBot="1" x14ac:dyDescent="0.3">
      <c r="A15" t="s">
        <v>842</v>
      </c>
      <c r="B15" s="3" t="s">
        <v>843</v>
      </c>
      <c r="C15" s="3" t="s">
        <v>240</v>
      </c>
      <c r="D15" s="3" t="s">
        <v>59</v>
      </c>
      <c r="E15" s="5">
        <v>34596</v>
      </c>
      <c r="F15" s="3" t="str">
        <f>VLOOKUP(D15,Table1[[Name]:[Native]],3,FALSE)</f>
        <v>溧水区</v>
      </c>
    </row>
    <row r="16" spans="1:6" ht="15.75" thickBot="1" x14ac:dyDescent="0.3">
      <c r="A16" t="s">
        <v>844</v>
      </c>
      <c r="B16" s="3" t="s">
        <v>845</v>
      </c>
      <c r="C16" s="3" t="s">
        <v>240</v>
      </c>
      <c r="D16" s="3" t="s">
        <v>55</v>
      </c>
      <c r="E16" s="5">
        <v>180690</v>
      </c>
      <c r="F16" s="3" t="str">
        <f>VLOOKUP(D16,Table1[[Name]:[Native]],3,FALSE)</f>
        <v>江宁区</v>
      </c>
    </row>
    <row r="17" spans="1:6" ht="15.75" thickBot="1" x14ac:dyDescent="0.3">
      <c r="A17" t="s">
        <v>846</v>
      </c>
      <c r="B17" s="3" t="s">
        <v>847</v>
      </c>
      <c r="C17" s="3" t="s">
        <v>240</v>
      </c>
      <c r="D17" s="3" t="s">
        <v>218</v>
      </c>
      <c r="E17" s="5">
        <v>115250</v>
      </c>
      <c r="F17" s="3" t="str">
        <f>VLOOKUP(D17,Table1[[Name]:[Native]],3,FALSE)</f>
        <v>鼓楼区</v>
      </c>
    </row>
    <row r="18" spans="1:6" ht="15.75" thickBot="1" x14ac:dyDescent="0.3">
      <c r="A18" t="s">
        <v>848</v>
      </c>
      <c r="B18" s="3" t="s">
        <v>849</v>
      </c>
      <c r="C18" s="3" t="s">
        <v>240</v>
      </c>
      <c r="D18" s="3" t="s">
        <v>220</v>
      </c>
      <c r="E18" s="5">
        <v>73308</v>
      </c>
      <c r="F18" s="3" t="str">
        <f>VLOOKUP(D18,Table1[[Name]:[Native]],3,FALSE)</f>
        <v>秦淮区</v>
      </c>
    </row>
    <row r="19" spans="1:6" ht="15.75" thickBot="1" x14ac:dyDescent="0.3">
      <c r="A19" t="s">
        <v>850</v>
      </c>
      <c r="B19" s="3" t="s">
        <v>851</v>
      </c>
      <c r="C19" s="3" t="s">
        <v>240</v>
      </c>
      <c r="D19" s="3" t="s">
        <v>61</v>
      </c>
      <c r="E19" s="5">
        <v>86266</v>
      </c>
      <c r="F19" s="3" t="str">
        <f>VLOOKUP(D19,Table1[[Name]:[Native]],3,FALSE)</f>
        <v>六合区</v>
      </c>
    </row>
    <row r="20" spans="1:6" ht="15.75" thickBot="1" x14ac:dyDescent="0.3">
      <c r="A20" t="s">
        <v>852</v>
      </c>
      <c r="B20" s="3" t="s">
        <v>853</v>
      </c>
      <c r="C20" s="3" t="s">
        <v>240</v>
      </c>
      <c r="D20" s="3" t="s">
        <v>220</v>
      </c>
      <c r="E20" s="5">
        <v>84085</v>
      </c>
      <c r="F20" s="3" t="str">
        <f>VLOOKUP(D20,Table1[[Name]:[Native]],3,FALSE)</f>
        <v>秦淮区</v>
      </c>
    </row>
    <row r="21" spans="1:6" ht="15.75" thickBot="1" x14ac:dyDescent="0.3">
      <c r="A21" t="s">
        <v>854</v>
      </c>
      <c r="B21" s="3" t="s">
        <v>855</v>
      </c>
      <c r="C21" s="3" t="s">
        <v>240</v>
      </c>
      <c r="D21" s="3" t="s">
        <v>52</v>
      </c>
      <c r="E21" s="5">
        <v>36332</v>
      </c>
      <c r="F21" s="3" t="str">
        <f>VLOOKUP(D21,Table1[[Name]:[Native]],3,FALSE)</f>
        <v>高淳区</v>
      </c>
    </row>
    <row r="22" spans="1:6" ht="15.75" thickBot="1" x14ac:dyDescent="0.3">
      <c r="A22" t="s">
        <v>856</v>
      </c>
      <c r="B22" s="3" t="s">
        <v>857</v>
      </c>
      <c r="C22" s="3" t="s">
        <v>240</v>
      </c>
      <c r="D22" s="3" t="s">
        <v>52</v>
      </c>
      <c r="E22" s="5">
        <v>41637</v>
      </c>
      <c r="F22" s="3" t="str">
        <f>VLOOKUP(D22,Table1[[Name]:[Native]],3,FALSE)</f>
        <v>高淳区</v>
      </c>
    </row>
    <row r="23" spans="1:6" ht="15.75" thickBot="1" x14ac:dyDescent="0.3">
      <c r="A23" t="s">
        <v>858</v>
      </c>
      <c r="B23" s="3" t="s">
        <v>859</v>
      </c>
      <c r="C23" s="3" t="s">
        <v>240</v>
      </c>
      <c r="D23" s="3" t="s">
        <v>55</v>
      </c>
      <c r="E23" s="5">
        <v>60770</v>
      </c>
      <c r="F23" s="3" t="str">
        <f>VLOOKUP(D23,Table1[[Name]:[Native]],3,FALSE)</f>
        <v>江宁区</v>
      </c>
    </row>
    <row r="24" spans="1:6" ht="15.75" thickBot="1" x14ac:dyDescent="0.3">
      <c r="A24" t="s">
        <v>860</v>
      </c>
      <c r="B24" s="3" t="s">
        <v>861</v>
      </c>
      <c r="C24" s="3" t="s">
        <v>240</v>
      </c>
      <c r="D24" s="3" t="s">
        <v>69</v>
      </c>
      <c r="E24" s="5">
        <v>14784</v>
      </c>
      <c r="F24" s="3" t="str">
        <f>VLOOKUP(D24,Table1[[Name]:[Native]],3,FALSE)</f>
        <v>雨花台区</v>
      </c>
    </row>
    <row r="25" spans="1:6" ht="15.75" thickBot="1" x14ac:dyDescent="0.3">
      <c r="A25" t="s">
        <v>862</v>
      </c>
      <c r="B25" s="3" t="s">
        <v>863</v>
      </c>
      <c r="C25" s="3" t="s">
        <v>243</v>
      </c>
      <c r="D25" s="3" t="s">
        <v>59</v>
      </c>
      <c r="E25" s="5">
        <v>43823</v>
      </c>
      <c r="F25" s="3" t="str">
        <f>VLOOKUP(D25,Table1[[Name]:[Native]],3,FALSE)</f>
        <v>溧水区</v>
      </c>
    </row>
    <row r="26" spans="1:6" ht="15.75" thickBot="1" x14ac:dyDescent="0.3">
      <c r="A26" t="s">
        <v>864</v>
      </c>
      <c r="B26" s="3" t="s">
        <v>865</v>
      </c>
      <c r="C26" s="3" t="s">
        <v>240</v>
      </c>
      <c r="D26" s="3" t="s">
        <v>61</v>
      </c>
      <c r="E26" s="5">
        <v>60751</v>
      </c>
      <c r="F26" s="3" t="str">
        <f>VLOOKUP(D26,Table1[[Name]:[Native]],3,FALSE)</f>
        <v>六合区</v>
      </c>
    </row>
    <row r="27" spans="1:6" ht="15.75" thickBot="1" x14ac:dyDescent="0.3">
      <c r="A27" t="s">
        <v>866</v>
      </c>
      <c r="B27" s="3" t="s">
        <v>867</v>
      </c>
      <c r="C27" s="3" t="s">
        <v>240</v>
      </c>
      <c r="D27" s="3" t="s">
        <v>55</v>
      </c>
      <c r="E27" s="5">
        <v>73465</v>
      </c>
      <c r="F27" s="3" t="str">
        <f>VLOOKUP(D27,Table1[[Name]:[Native]],3,FALSE)</f>
        <v>江宁区</v>
      </c>
    </row>
    <row r="28" spans="1:6" ht="15.75" thickBot="1" x14ac:dyDescent="0.3">
      <c r="A28" t="s">
        <v>868</v>
      </c>
      <c r="B28" s="3" t="s">
        <v>869</v>
      </c>
      <c r="C28" s="3" t="s">
        <v>240</v>
      </c>
      <c r="D28" s="3" t="s">
        <v>220</v>
      </c>
      <c r="E28" s="5">
        <v>112254</v>
      </c>
      <c r="F28" s="3" t="str">
        <f>VLOOKUP(D28,Table1[[Name]:[Native]],3,FALSE)</f>
        <v>秦淮区</v>
      </c>
    </row>
    <row r="29" spans="1:6" ht="15.75" thickBot="1" x14ac:dyDescent="0.3">
      <c r="A29" t="s">
        <v>870</v>
      </c>
      <c r="B29" s="3" t="s">
        <v>871</v>
      </c>
      <c r="C29" s="3" t="s">
        <v>240</v>
      </c>
      <c r="D29" s="3" t="s">
        <v>59</v>
      </c>
      <c r="E29" s="5">
        <v>43785</v>
      </c>
      <c r="F29" s="3" t="str">
        <f>VLOOKUP(D29,Table1[[Name]:[Native]],3,FALSE)</f>
        <v>溧水区</v>
      </c>
    </row>
    <row r="30" spans="1:6" ht="15.75" thickBot="1" x14ac:dyDescent="0.3">
      <c r="A30" t="s">
        <v>872</v>
      </c>
      <c r="B30" s="3" t="s">
        <v>873</v>
      </c>
      <c r="C30" s="3" t="s">
        <v>240</v>
      </c>
      <c r="D30" s="3" t="s">
        <v>67</v>
      </c>
      <c r="E30" s="5">
        <v>88217</v>
      </c>
      <c r="F30" s="3" t="str">
        <f>VLOOKUP(D30,Table1[[Name]:[Native]],3,FALSE)</f>
        <v>玄武区</v>
      </c>
    </row>
    <row r="31" spans="1:6" ht="15.75" thickBot="1" x14ac:dyDescent="0.3">
      <c r="A31" t="s">
        <v>874</v>
      </c>
      <c r="B31" s="3" t="s">
        <v>875</v>
      </c>
      <c r="C31" s="3" t="s">
        <v>240</v>
      </c>
      <c r="D31" s="3" t="s">
        <v>220</v>
      </c>
      <c r="E31" s="5">
        <v>109385</v>
      </c>
      <c r="F31" s="3" t="str">
        <f>VLOOKUP(D31,Table1[[Name]:[Native]],3,FALSE)</f>
        <v>秦淮区</v>
      </c>
    </row>
    <row r="32" spans="1:6" ht="15.75" thickBot="1" x14ac:dyDescent="0.3">
      <c r="A32" t="s">
        <v>876</v>
      </c>
      <c r="B32" s="3" t="s">
        <v>877</v>
      </c>
      <c r="C32" s="3" t="s">
        <v>240</v>
      </c>
      <c r="D32" s="3" t="s">
        <v>218</v>
      </c>
      <c r="E32" s="5">
        <v>114432</v>
      </c>
      <c r="F32" s="3" t="str">
        <f>VLOOKUP(D32,Table1[[Name]:[Native]],3,FALSE)</f>
        <v>鼓楼区</v>
      </c>
    </row>
    <row r="33" spans="1:6" ht="15.75" thickBot="1" x14ac:dyDescent="0.3">
      <c r="A33" t="s">
        <v>878</v>
      </c>
      <c r="B33" s="3" t="s">
        <v>879</v>
      </c>
      <c r="C33" s="3" t="s">
        <v>240</v>
      </c>
      <c r="D33" s="3" t="s">
        <v>218</v>
      </c>
      <c r="E33" s="5">
        <v>122324</v>
      </c>
      <c r="F33" s="3" t="str">
        <f>VLOOKUP(D33,Table1[[Name]:[Native]],3,FALSE)</f>
        <v>鼓楼区</v>
      </c>
    </row>
    <row r="34" spans="1:6" ht="15.75" thickBot="1" x14ac:dyDescent="0.3">
      <c r="A34" t="s">
        <v>880</v>
      </c>
      <c r="B34" s="3" t="s">
        <v>881</v>
      </c>
      <c r="C34" s="3" t="s">
        <v>240</v>
      </c>
      <c r="D34" s="3" t="s">
        <v>55</v>
      </c>
      <c r="E34" s="5">
        <v>78247</v>
      </c>
      <c r="F34" s="3" t="str">
        <f>VLOOKUP(D34,Table1[[Name]:[Native]],3,FALSE)</f>
        <v>江宁区</v>
      </c>
    </row>
    <row r="35" spans="1:6" ht="15.75" thickBot="1" x14ac:dyDescent="0.3">
      <c r="A35" t="s">
        <v>882</v>
      </c>
      <c r="B35" s="3" t="s">
        <v>883</v>
      </c>
      <c r="C35" s="3" t="s">
        <v>240</v>
      </c>
      <c r="D35" s="3" t="s">
        <v>218</v>
      </c>
      <c r="E35" s="5">
        <v>109810</v>
      </c>
      <c r="F35" s="3" t="str">
        <f>VLOOKUP(D35,Table1[[Name]:[Native]],3,FALSE)</f>
        <v>鼓楼区</v>
      </c>
    </row>
    <row r="36" spans="1:6" ht="15.75" thickBot="1" x14ac:dyDescent="0.3">
      <c r="A36" t="s">
        <v>884</v>
      </c>
      <c r="B36" s="3" t="s">
        <v>885</v>
      </c>
      <c r="C36" s="3" t="s">
        <v>240</v>
      </c>
      <c r="D36" s="3" t="s">
        <v>55</v>
      </c>
      <c r="E36" s="5">
        <v>90830</v>
      </c>
      <c r="F36" s="3" t="str">
        <f>VLOOKUP(D36,Table1[[Name]:[Native]],3,FALSE)</f>
        <v>江宁区</v>
      </c>
    </row>
    <row r="37" spans="1:6" ht="15.75" thickBot="1" x14ac:dyDescent="0.3">
      <c r="A37" t="s">
        <v>886</v>
      </c>
      <c r="B37" s="3" t="s">
        <v>887</v>
      </c>
      <c r="C37" s="3" t="s">
        <v>240</v>
      </c>
      <c r="D37" s="3" t="s">
        <v>219</v>
      </c>
      <c r="E37" s="5">
        <v>164891</v>
      </c>
      <c r="F37" s="3" t="str">
        <f>VLOOKUP(D37,Table1[[Name]:[Native]],3,FALSE)</f>
        <v>浦口区</v>
      </c>
    </row>
    <row r="38" spans="1:6" ht="15.75" thickBot="1" x14ac:dyDescent="0.3">
      <c r="A38" t="s">
        <v>888</v>
      </c>
      <c r="B38" s="3" t="s">
        <v>889</v>
      </c>
      <c r="C38" s="3" t="s">
        <v>240</v>
      </c>
      <c r="D38" s="3" t="s">
        <v>57</v>
      </c>
      <c r="E38" s="5">
        <v>20865</v>
      </c>
      <c r="F38" s="3" t="str">
        <f>VLOOKUP(D38,Table1[[Name]:[Native]],3,FALSE)</f>
        <v>建邺区</v>
      </c>
    </row>
    <row r="39" spans="1:6" ht="15.75" thickBot="1" x14ac:dyDescent="0.3">
      <c r="A39" t="s">
        <v>890</v>
      </c>
      <c r="B39" s="3" t="s">
        <v>891</v>
      </c>
      <c r="C39" s="3" t="s">
        <v>240</v>
      </c>
      <c r="D39" s="3" t="s">
        <v>218</v>
      </c>
      <c r="E39" s="5">
        <v>61720</v>
      </c>
      <c r="F39" s="3" t="str">
        <f>VLOOKUP(D39,Table1[[Name]:[Native]],3,FALSE)</f>
        <v>鼓楼区</v>
      </c>
    </row>
    <row r="40" spans="1:6" ht="15.75" thickBot="1" x14ac:dyDescent="0.3">
      <c r="A40" t="s">
        <v>892</v>
      </c>
      <c r="B40" s="3" t="s">
        <v>893</v>
      </c>
      <c r="C40" s="3" t="s">
        <v>243</v>
      </c>
      <c r="D40" s="3" t="s">
        <v>59</v>
      </c>
      <c r="E40" s="5">
        <v>29753</v>
      </c>
      <c r="F40" s="3" t="str">
        <f>VLOOKUP(D40,Table1[[Name]:[Native]],3,FALSE)</f>
        <v>溧水区</v>
      </c>
    </row>
    <row r="41" spans="1:6" ht="15.75" thickBot="1" x14ac:dyDescent="0.3">
      <c r="A41" t="s">
        <v>894</v>
      </c>
      <c r="B41" s="3" t="s">
        <v>895</v>
      </c>
      <c r="C41" s="3" t="s">
        <v>240</v>
      </c>
      <c r="D41" s="3" t="s">
        <v>61</v>
      </c>
      <c r="E41" s="5">
        <v>65388</v>
      </c>
      <c r="F41" s="3" t="str">
        <f>VLOOKUP(D41,Table1[[Name]:[Native]],3,FALSE)</f>
        <v>六合区</v>
      </c>
    </row>
    <row r="42" spans="1:6" ht="15.75" thickBot="1" x14ac:dyDescent="0.3">
      <c r="A42" t="s">
        <v>896</v>
      </c>
      <c r="B42" s="3" t="s">
        <v>897</v>
      </c>
      <c r="C42" s="3" t="s">
        <v>248</v>
      </c>
      <c r="D42" s="3" t="s">
        <v>59</v>
      </c>
      <c r="E42" s="5">
        <v>22879</v>
      </c>
      <c r="F42" s="3" t="str">
        <f>VLOOKUP(D42,Table1[[Name]:[Native]],3,FALSE)</f>
        <v>溧水区</v>
      </c>
    </row>
    <row r="43" spans="1:6" ht="15.75" thickBot="1" x14ac:dyDescent="0.3">
      <c r="A43" t="s">
        <v>898</v>
      </c>
      <c r="B43" s="3" t="s">
        <v>899</v>
      </c>
      <c r="C43" s="3" t="s">
        <v>240</v>
      </c>
      <c r="D43" s="3" t="s">
        <v>61</v>
      </c>
      <c r="E43" s="5">
        <v>60493</v>
      </c>
      <c r="F43" s="3" t="str">
        <f>VLOOKUP(D43,Table1[[Name]:[Native]],3,FALSE)</f>
        <v>六合区</v>
      </c>
    </row>
    <row r="44" spans="1:6" ht="15.75" thickBot="1" x14ac:dyDescent="0.3">
      <c r="A44" t="s">
        <v>900</v>
      </c>
      <c r="B44" s="3" t="s">
        <v>901</v>
      </c>
      <c r="C44" s="3" t="s">
        <v>240</v>
      </c>
      <c r="D44" s="3" t="s">
        <v>61</v>
      </c>
      <c r="E44" s="5">
        <v>55599</v>
      </c>
      <c r="F44" s="3" t="str">
        <f>VLOOKUP(D44,Table1[[Name]:[Native]],3,FALSE)</f>
        <v>六合区</v>
      </c>
    </row>
    <row r="45" spans="1:6" ht="15.75" thickBot="1" x14ac:dyDescent="0.3">
      <c r="A45" t="s">
        <v>902</v>
      </c>
      <c r="B45" s="3" t="s">
        <v>903</v>
      </c>
      <c r="C45" s="3" t="s">
        <v>240</v>
      </c>
      <c r="D45" s="3" t="s">
        <v>65</v>
      </c>
      <c r="E45" s="5">
        <v>57364</v>
      </c>
      <c r="F45" s="3" t="str">
        <f>VLOOKUP(D45,Table1[[Name]:[Native]],3,FALSE)</f>
        <v>栖霞区</v>
      </c>
    </row>
    <row r="46" spans="1:6" ht="15.75" thickBot="1" x14ac:dyDescent="0.3">
      <c r="A46" t="s">
        <v>904</v>
      </c>
      <c r="B46" s="3" t="s">
        <v>905</v>
      </c>
      <c r="C46" s="3" t="s">
        <v>240</v>
      </c>
      <c r="D46" s="3" t="s">
        <v>55</v>
      </c>
      <c r="E46" s="5">
        <v>85670</v>
      </c>
      <c r="F46" s="3" t="str">
        <f>VLOOKUP(D46,Table1[[Name]:[Native]],3,FALSE)</f>
        <v>江宁区</v>
      </c>
    </row>
    <row r="47" spans="1:6" ht="15.75" thickBot="1" x14ac:dyDescent="0.3">
      <c r="A47" t="s">
        <v>906</v>
      </c>
      <c r="B47" s="3" t="s">
        <v>907</v>
      </c>
      <c r="C47" s="3" t="s">
        <v>240</v>
      </c>
      <c r="D47" s="3" t="s">
        <v>61</v>
      </c>
      <c r="E47" s="5">
        <v>83529</v>
      </c>
      <c r="F47" s="3" t="str">
        <f>VLOOKUP(D47,Table1[[Name]:[Native]],3,FALSE)</f>
        <v>六合区</v>
      </c>
    </row>
    <row r="48" spans="1:6" ht="15.75" thickBot="1" x14ac:dyDescent="0.3">
      <c r="A48" t="s">
        <v>908</v>
      </c>
      <c r="B48" s="3" t="s">
        <v>909</v>
      </c>
      <c r="C48" s="3" t="s">
        <v>240</v>
      </c>
      <c r="D48" s="3" t="s">
        <v>65</v>
      </c>
      <c r="E48" s="5">
        <v>120991</v>
      </c>
      <c r="F48" s="3" t="str">
        <f>VLOOKUP(D48,Table1[[Name]:[Native]],3,FALSE)</f>
        <v>栖霞区</v>
      </c>
    </row>
    <row r="49" spans="1:6" ht="15.75" thickBot="1" x14ac:dyDescent="0.3">
      <c r="A49" t="s">
        <v>910</v>
      </c>
      <c r="B49" s="3" t="s">
        <v>911</v>
      </c>
      <c r="C49" s="3" t="s">
        <v>240</v>
      </c>
      <c r="D49" s="3" t="s">
        <v>65</v>
      </c>
      <c r="E49" s="5">
        <v>59769</v>
      </c>
      <c r="F49" s="3" t="str">
        <f>VLOOKUP(D49,Table1[[Name]:[Native]],3,FALSE)</f>
        <v>栖霞区</v>
      </c>
    </row>
    <row r="50" spans="1:6" ht="15.75" thickBot="1" x14ac:dyDescent="0.3">
      <c r="A50" t="s">
        <v>912</v>
      </c>
      <c r="B50" s="3" t="s">
        <v>913</v>
      </c>
      <c r="C50" s="3" t="s">
        <v>240</v>
      </c>
      <c r="D50" s="3" t="s">
        <v>69</v>
      </c>
      <c r="E50" s="5">
        <v>35831</v>
      </c>
      <c r="F50" s="3" t="str">
        <f>VLOOKUP(D50,Table1[[Name]:[Native]],3,FALSE)</f>
        <v>雨花台区</v>
      </c>
    </row>
    <row r="51" spans="1:6" ht="15.75" thickBot="1" x14ac:dyDescent="0.3">
      <c r="A51" t="s">
        <v>914</v>
      </c>
      <c r="B51" s="3" t="s">
        <v>915</v>
      </c>
      <c r="C51" s="3" t="s">
        <v>240</v>
      </c>
      <c r="D51" s="3" t="s">
        <v>67</v>
      </c>
      <c r="E51" s="5">
        <v>169385</v>
      </c>
      <c r="F51" s="3" t="str">
        <f>VLOOKUP(D51,Table1[[Name]:[Native]],3,FALSE)</f>
        <v>玄武区</v>
      </c>
    </row>
    <row r="52" spans="1:6" ht="15.75" thickBot="1" x14ac:dyDescent="0.3">
      <c r="A52" t="s">
        <v>916</v>
      </c>
      <c r="B52" s="3" t="s">
        <v>917</v>
      </c>
      <c r="C52" s="3" t="s">
        <v>240</v>
      </c>
      <c r="D52" s="3" t="s">
        <v>57</v>
      </c>
      <c r="E52" s="5">
        <v>152320</v>
      </c>
      <c r="F52" s="3" t="str">
        <f>VLOOKUP(D52,Table1[[Name]:[Native]],3,FALSE)</f>
        <v>建邺区</v>
      </c>
    </row>
    <row r="53" spans="1:6" ht="15.75" thickBot="1" x14ac:dyDescent="0.3">
      <c r="A53" t="s">
        <v>918</v>
      </c>
      <c r="B53" s="3" t="s">
        <v>919</v>
      </c>
      <c r="C53" s="3" t="s">
        <v>240</v>
      </c>
      <c r="D53" s="3" t="s">
        <v>55</v>
      </c>
      <c r="E53" s="5">
        <v>386552</v>
      </c>
      <c r="F53" s="3" t="str">
        <f>VLOOKUP(D53,Table1[[Name]:[Native]],3,FALSE)</f>
        <v>江宁区</v>
      </c>
    </row>
    <row r="54" spans="1:6" ht="15.75" thickBot="1" x14ac:dyDescent="0.3">
      <c r="A54" t="s">
        <v>920</v>
      </c>
      <c r="B54" s="3" t="s">
        <v>921</v>
      </c>
      <c r="C54" s="3" t="s">
        <v>240</v>
      </c>
      <c r="D54" s="3" t="s">
        <v>218</v>
      </c>
      <c r="E54" s="5">
        <v>43980</v>
      </c>
      <c r="F54" s="3" t="str">
        <f>VLOOKUP(D54,Table1[[Name]:[Native]],3,FALSE)</f>
        <v>鼓楼区</v>
      </c>
    </row>
    <row r="55" spans="1:6" ht="15.75" thickBot="1" x14ac:dyDescent="0.3">
      <c r="A55" t="s">
        <v>922</v>
      </c>
      <c r="B55" s="3" t="s">
        <v>923</v>
      </c>
      <c r="C55" s="3" t="s">
        <v>248</v>
      </c>
      <c r="D55" s="3" t="s">
        <v>65</v>
      </c>
      <c r="E55" s="5">
        <v>14091</v>
      </c>
      <c r="F55" s="3" t="str">
        <f>VLOOKUP(D55,Table1[[Name]:[Native]],3,FALSE)</f>
        <v>栖霞区</v>
      </c>
    </row>
    <row r="56" spans="1:6" ht="15.75" thickBot="1" x14ac:dyDescent="0.3">
      <c r="A56" t="s">
        <v>924</v>
      </c>
      <c r="B56" s="3" t="s">
        <v>925</v>
      </c>
      <c r="C56" s="3" t="s">
        <v>240</v>
      </c>
      <c r="D56" s="3" t="s">
        <v>57</v>
      </c>
      <c r="E56" s="5">
        <v>110596</v>
      </c>
      <c r="F56" s="3" t="str">
        <f>VLOOKUP(D56,Table1[[Name]:[Native]],3,FALSE)</f>
        <v>建邺区</v>
      </c>
    </row>
    <row r="57" spans="1:6" ht="15.75" thickBot="1" x14ac:dyDescent="0.3">
      <c r="A57" t="s">
        <v>926</v>
      </c>
      <c r="B57" s="3" t="s">
        <v>927</v>
      </c>
      <c r="C57" s="3" t="s">
        <v>240</v>
      </c>
      <c r="D57" s="3" t="s">
        <v>218</v>
      </c>
      <c r="E57" s="5">
        <v>119506</v>
      </c>
      <c r="F57" s="3" t="str">
        <f>VLOOKUP(D57,Table1[[Name]:[Native]],3,FALSE)</f>
        <v>鼓楼区</v>
      </c>
    </row>
    <row r="58" spans="1:6" ht="15.75" thickBot="1" x14ac:dyDescent="0.3">
      <c r="A58" t="s">
        <v>928</v>
      </c>
      <c r="B58" s="3" t="s">
        <v>929</v>
      </c>
      <c r="C58" s="3" t="s">
        <v>240</v>
      </c>
      <c r="D58" s="3" t="s">
        <v>219</v>
      </c>
      <c r="E58" s="5">
        <v>69815</v>
      </c>
      <c r="F58" s="3" t="str">
        <f>VLOOKUP(D58,Table1[[Name]:[Native]],3,FALSE)</f>
        <v>浦口区</v>
      </c>
    </row>
    <row r="59" spans="1:6" ht="15.75" thickBot="1" x14ac:dyDescent="0.3">
      <c r="A59" t="s">
        <v>930</v>
      </c>
      <c r="B59" s="3" t="s">
        <v>931</v>
      </c>
      <c r="C59" s="3" t="s">
        <v>240</v>
      </c>
      <c r="D59" s="3" t="s">
        <v>219</v>
      </c>
      <c r="E59" s="5">
        <v>66973</v>
      </c>
      <c r="F59" s="3" t="str">
        <f>VLOOKUP(D59,Table1[[Name]:[Native]],3,FALSE)</f>
        <v>浦口区</v>
      </c>
    </row>
    <row r="60" spans="1:6" ht="15.75" thickBot="1" x14ac:dyDescent="0.3">
      <c r="A60" t="s">
        <v>932</v>
      </c>
      <c r="B60" s="3" t="s">
        <v>933</v>
      </c>
      <c r="C60" s="3" t="s">
        <v>240</v>
      </c>
      <c r="D60" s="3" t="s">
        <v>55</v>
      </c>
      <c r="E60" s="5">
        <v>62446</v>
      </c>
      <c r="F60" s="3" t="str">
        <f>VLOOKUP(D60,Table1[[Name]:[Native]],3,FALSE)</f>
        <v>江宁区</v>
      </c>
    </row>
    <row r="61" spans="1:6" ht="15.75" thickBot="1" x14ac:dyDescent="0.3">
      <c r="A61" t="s">
        <v>934</v>
      </c>
      <c r="B61" s="3" t="s">
        <v>935</v>
      </c>
      <c r="C61" s="3" t="s">
        <v>240</v>
      </c>
      <c r="D61" s="3" t="s">
        <v>220</v>
      </c>
      <c r="E61" s="5">
        <v>81332</v>
      </c>
      <c r="F61" s="3" t="str">
        <f>VLOOKUP(D61,Table1[[Name]:[Native]],3,FALSE)</f>
        <v>秦淮区</v>
      </c>
    </row>
    <row r="62" spans="1:6" ht="15.75" thickBot="1" x14ac:dyDescent="0.3">
      <c r="A62" t="s">
        <v>936</v>
      </c>
      <c r="B62" s="3" t="s">
        <v>937</v>
      </c>
      <c r="C62" s="3" t="s">
        <v>240</v>
      </c>
      <c r="D62" s="3" t="s">
        <v>52</v>
      </c>
      <c r="E62" s="5">
        <v>22969</v>
      </c>
      <c r="F62" s="3" t="str">
        <f>VLOOKUP(D62,Table1[[Name]:[Native]],3,FALSE)</f>
        <v>高淳区</v>
      </c>
    </row>
    <row r="63" spans="1:6" ht="15.75" thickBot="1" x14ac:dyDescent="0.3">
      <c r="A63" t="s">
        <v>938</v>
      </c>
      <c r="B63" s="3" t="s">
        <v>939</v>
      </c>
      <c r="C63" s="3" t="s">
        <v>240</v>
      </c>
      <c r="D63" s="3" t="s">
        <v>65</v>
      </c>
      <c r="E63" s="5">
        <v>50247</v>
      </c>
      <c r="F63" s="3" t="str">
        <f>VLOOKUP(D63,Table1[[Name]:[Native]],3,FALSE)</f>
        <v>栖霞区</v>
      </c>
    </row>
    <row r="64" spans="1:6" ht="15.75" thickBot="1" x14ac:dyDescent="0.3">
      <c r="A64" t="s">
        <v>940</v>
      </c>
      <c r="B64" s="3" t="s">
        <v>941</v>
      </c>
      <c r="C64" s="3" t="s">
        <v>248</v>
      </c>
      <c r="D64" s="3" t="s">
        <v>65</v>
      </c>
      <c r="E64" s="5">
        <v>4109</v>
      </c>
      <c r="F64" s="3" t="str">
        <f>VLOOKUP(D64,Table1[[Name]:[Native]],3,FALSE)</f>
        <v>栖霞区</v>
      </c>
    </row>
    <row r="65" spans="1:6" ht="15.75" thickBot="1" x14ac:dyDescent="0.3">
      <c r="A65" t="s">
        <v>942</v>
      </c>
      <c r="B65" s="3" t="s">
        <v>943</v>
      </c>
      <c r="C65" s="3" t="s">
        <v>240</v>
      </c>
      <c r="D65" s="3" t="s">
        <v>218</v>
      </c>
      <c r="E65" s="5">
        <v>77401</v>
      </c>
      <c r="F65" s="3" t="str">
        <f>VLOOKUP(D65,Table1[[Name]:[Native]],3,FALSE)</f>
        <v>鼓楼区</v>
      </c>
    </row>
    <row r="66" spans="1:6" ht="15.75" thickBot="1" x14ac:dyDescent="0.3">
      <c r="A66" t="s">
        <v>944</v>
      </c>
      <c r="B66" s="3" t="s">
        <v>945</v>
      </c>
      <c r="C66" s="3" t="s">
        <v>240</v>
      </c>
      <c r="D66" s="3" t="s">
        <v>220</v>
      </c>
      <c r="E66" s="5">
        <v>75756</v>
      </c>
      <c r="F66" s="3" t="str">
        <f>VLOOKUP(D66,Table1[[Name]:[Native]],3,FALSE)</f>
        <v>秦淮区</v>
      </c>
    </row>
    <row r="67" spans="1:6" ht="15.75" thickBot="1" x14ac:dyDescent="0.3">
      <c r="A67" t="s">
        <v>946</v>
      </c>
      <c r="B67" s="3" t="s">
        <v>947</v>
      </c>
      <c r="C67" s="3" t="s">
        <v>240</v>
      </c>
      <c r="D67" s="3" t="s">
        <v>69</v>
      </c>
      <c r="E67" s="5">
        <v>67698</v>
      </c>
      <c r="F67" s="3" t="str">
        <f>VLOOKUP(D67,Table1[[Name]:[Native]],3,FALSE)</f>
        <v>雨花台区</v>
      </c>
    </row>
    <row r="68" spans="1:6" ht="15.75" thickBot="1" x14ac:dyDescent="0.3">
      <c r="A68" t="s">
        <v>948</v>
      </c>
      <c r="B68" s="3" t="s">
        <v>949</v>
      </c>
      <c r="C68" s="3" t="s">
        <v>240</v>
      </c>
      <c r="D68" s="3" t="s">
        <v>57</v>
      </c>
      <c r="E68" s="5">
        <v>56474</v>
      </c>
      <c r="F68" s="3" t="str">
        <f>VLOOKUP(D68,Table1[[Name]:[Native]],3,FALSE)</f>
        <v>建邺区</v>
      </c>
    </row>
    <row r="69" spans="1:6" ht="15.75" thickBot="1" x14ac:dyDescent="0.3">
      <c r="A69" t="s">
        <v>950</v>
      </c>
      <c r="B69" s="3" t="s">
        <v>951</v>
      </c>
      <c r="C69" s="3" t="s">
        <v>240</v>
      </c>
      <c r="D69" s="3" t="s">
        <v>59</v>
      </c>
      <c r="E69" s="5">
        <v>42509</v>
      </c>
      <c r="F69" s="3" t="str">
        <f>VLOOKUP(D69,Table1[[Name]:[Native]],3,FALSE)</f>
        <v>溧水区</v>
      </c>
    </row>
    <row r="70" spans="1:6" ht="15.75" thickBot="1" x14ac:dyDescent="0.3">
      <c r="A70" t="s">
        <v>952</v>
      </c>
      <c r="B70" s="3" t="s">
        <v>953</v>
      </c>
      <c r="C70" s="3" t="s">
        <v>240</v>
      </c>
      <c r="D70" s="3" t="s">
        <v>220</v>
      </c>
      <c r="E70" s="5">
        <v>101553</v>
      </c>
      <c r="F70" s="3" t="str">
        <f>VLOOKUP(D70,Table1[[Name]:[Native]],3,FALSE)</f>
        <v>秦淮区</v>
      </c>
    </row>
    <row r="71" spans="1:6" ht="15.75" thickBot="1" x14ac:dyDescent="0.3">
      <c r="A71" t="s">
        <v>954</v>
      </c>
      <c r="B71" s="3" t="s">
        <v>955</v>
      </c>
      <c r="C71" s="3" t="s">
        <v>240</v>
      </c>
      <c r="D71" s="3" t="s">
        <v>57</v>
      </c>
      <c r="E71" s="5">
        <v>19560</v>
      </c>
      <c r="F71" s="3" t="str">
        <f>VLOOKUP(D71,Table1[[Name]:[Native]],3,FALSE)</f>
        <v>建邺区</v>
      </c>
    </row>
    <row r="72" spans="1:6" ht="15.75" thickBot="1" x14ac:dyDescent="0.3">
      <c r="A72" t="s">
        <v>956</v>
      </c>
      <c r="B72" s="3" t="s">
        <v>957</v>
      </c>
      <c r="C72" s="3" t="s">
        <v>240</v>
      </c>
      <c r="D72" s="3" t="s">
        <v>67</v>
      </c>
      <c r="E72" s="5">
        <v>76063</v>
      </c>
      <c r="F72" s="3" t="str">
        <f>VLOOKUP(D72,Table1[[Name]:[Native]],3,FALSE)</f>
        <v>玄武区</v>
      </c>
    </row>
    <row r="73" spans="1:6" ht="15.75" thickBot="1" x14ac:dyDescent="0.3">
      <c r="A73" t="s">
        <v>958</v>
      </c>
      <c r="B73" s="3" t="s">
        <v>959</v>
      </c>
      <c r="C73" s="3" t="s">
        <v>240</v>
      </c>
      <c r="D73" s="3" t="s">
        <v>219</v>
      </c>
      <c r="E73" s="5">
        <v>165706</v>
      </c>
      <c r="F73" s="3" t="str">
        <f>VLOOKUP(D73,Table1[[Name]:[Native]],3,FALSE)</f>
        <v>浦口区</v>
      </c>
    </row>
    <row r="74" spans="1:6" ht="15.75" thickBot="1" x14ac:dyDescent="0.3">
      <c r="A74" t="s">
        <v>960</v>
      </c>
      <c r="B74" s="3" t="s">
        <v>961</v>
      </c>
      <c r="C74" s="3" t="s">
        <v>240</v>
      </c>
      <c r="D74" s="3" t="s">
        <v>219</v>
      </c>
      <c r="E74" s="5">
        <v>26950</v>
      </c>
      <c r="F74" s="3" t="str">
        <f>VLOOKUP(D74,Table1[[Name]:[Native]],3,FALSE)</f>
        <v>浦口区</v>
      </c>
    </row>
    <row r="75" spans="1:6" ht="15.75" thickBot="1" x14ac:dyDescent="0.3">
      <c r="A75" t="s">
        <v>962</v>
      </c>
      <c r="B75" s="3" t="s">
        <v>963</v>
      </c>
      <c r="C75" s="3" t="s">
        <v>240</v>
      </c>
      <c r="D75" s="3" t="s">
        <v>55</v>
      </c>
      <c r="E75" s="5">
        <v>70131</v>
      </c>
      <c r="F75" s="3" t="str">
        <f>VLOOKUP(D75,Table1[[Name]:[Native]],3,FALSE)</f>
        <v>江宁区</v>
      </c>
    </row>
    <row r="76" spans="1:6" ht="15.75" thickBot="1" x14ac:dyDescent="0.3">
      <c r="A76" t="s">
        <v>964</v>
      </c>
      <c r="B76" s="3" t="s">
        <v>965</v>
      </c>
      <c r="C76" s="3" t="s">
        <v>240</v>
      </c>
      <c r="D76" s="3" t="s">
        <v>69</v>
      </c>
      <c r="E76" s="5">
        <v>104798</v>
      </c>
      <c r="F76" s="3" t="str">
        <f>VLOOKUP(D76,Table1[[Name]:[Native]],3,FALSE)</f>
        <v>雨花台区</v>
      </c>
    </row>
    <row r="77" spans="1:6" ht="15.75" thickBot="1" x14ac:dyDescent="0.3">
      <c r="A77" t="s">
        <v>966</v>
      </c>
      <c r="B77" s="3" t="s">
        <v>967</v>
      </c>
      <c r="C77" s="3" t="s">
        <v>240</v>
      </c>
      <c r="D77" s="3" t="s">
        <v>220</v>
      </c>
      <c r="E77" s="5">
        <v>72881</v>
      </c>
      <c r="F77" s="3" t="str">
        <f>VLOOKUP(D77,Table1[[Name]:[Native]],3,FALSE)</f>
        <v>秦淮区</v>
      </c>
    </row>
    <row r="78" spans="1:6" ht="15.75" thickBot="1" x14ac:dyDescent="0.3">
      <c r="A78" t="s">
        <v>968</v>
      </c>
      <c r="B78" s="3" t="s">
        <v>969</v>
      </c>
      <c r="C78" s="3" t="s">
        <v>240</v>
      </c>
      <c r="D78" s="3" t="s">
        <v>218</v>
      </c>
      <c r="E78" s="5">
        <v>79841</v>
      </c>
      <c r="F78" s="3" t="str">
        <f>VLOOKUP(D78,Table1[[Name]:[Native]],3,FALSE)</f>
        <v>鼓楼区</v>
      </c>
    </row>
    <row r="79" spans="1:6" ht="15.75" thickBot="1" x14ac:dyDescent="0.3">
      <c r="A79" t="s">
        <v>970</v>
      </c>
      <c r="B79" s="3" t="s">
        <v>971</v>
      </c>
      <c r="C79" s="3" t="s">
        <v>240</v>
      </c>
      <c r="D79" s="3" t="s">
        <v>65</v>
      </c>
      <c r="E79" s="5">
        <v>117287</v>
      </c>
      <c r="F79" s="3" t="str">
        <f>VLOOKUP(D79,Table1[[Name]:[Native]],3,FALSE)</f>
        <v>栖霞区</v>
      </c>
    </row>
    <row r="80" spans="1:6" ht="15.75" thickBot="1" x14ac:dyDescent="0.3">
      <c r="A80" t="s">
        <v>972</v>
      </c>
      <c r="B80" s="3" t="s">
        <v>973</v>
      </c>
      <c r="C80" s="3" t="s">
        <v>240</v>
      </c>
      <c r="D80" s="3" t="s">
        <v>67</v>
      </c>
      <c r="E80" s="5">
        <v>112654</v>
      </c>
      <c r="F80" s="3" t="str">
        <f>VLOOKUP(D80,Table1[[Name]:[Native]],3,FALSE)</f>
        <v>玄武区</v>
      </c>
    </row>
    <row r="81" spans="1:6" ht="15.75" thickBot="1" x14ac:dyDescent="0.3">
      <c r="A81" t="s">
        <v>974</v>
      </c>
      <c r="B81" s="3" t="s">
        <v>975</v>
      </c>
      <c r="C81" s="3" t="s">
        <v>240</v>
      </c>
      <c r="D81" s="3" t="s">
        <v>218</v>
      </c>
      <c r="E81" s="5">
        <v>84544</v>
      </c>
      <c r="F81" s="3" t="str">
        <f>VLOOKUP(D81,Table1[[Name]:[Native]],3,FALSE)</f>
        <v>鼓楼区</v>
      </c>
    </row>
    <row r="82" spans="1:6" ht="15.75" thickBot="1" x14ac:dyDescent="0.3">
      <c r="A82" t="s">
        <v>976</v>
      </c>
      <c r="B82" s="3" t="s">
        <v>977</v>
      </c>
      <c r="C82" s="3" t="s">
        <v>240</v>
      </c>
      <c r="D82" s="3" t="s">
        <v>65</v>
      </c>
      <c r="E82" s="5">
        <v>29798</v>
      </c>
      <c r="F82" s="3" t="str">
        <f>VLOOKUP(D82,Table1[[Name]:[Native]],3,FALSE)</f>
        <v>栖霞区</v>
      </c>
    </row>
    <row r="83" spans="1:6" ht="15.75" thickBot="1" x14ac:dyDescent="0.3">
      <c r="A83" t="s">
        <v>978</v>
      </c>
      <c r="B83" s="3" t="s">
        <v>979</v>
      </c>
      <c r="C83" s="3" t="s">
        <v>240</v>
      </c>
      <c r="D83" s="3" t="s">
        <v>219</v>
      </c>
      <c r="E83" s="5">
        <v>58006</v>
      </c>
      <c r="F83" s="3" t="str">
        <f>VLOOKUP(D83,Table1[[Name]:[Native]],3,FALSE)</f>
        <v>浦口区</v>
      </c>
    </row>
    <row r="84" spans="1:6" ht="15.75" thickBot="1" x14ac:dyDescent="0.3">
      <c r="A84" t="s">
        <v>980</v>
      </c>
      <c r="B84" s="3" t="s">
        <v>981</v>
      </c>
      <c r="C84" s="3" t="s">
        <v>240</v>
      </c>
      <c r="D84" s="3" t="s">
        <v>57</v>
      </c>
      <c r="E84" s="5">
        <v>67274</v>
      </c>
      <c r="F84" s="3" t="str">
        <f>VLOOKUP(D84,Table1[[Name]:[Native]],3,FALSE)</f>
        <v>建邺区</v>
      </c>
    </row>
    <row r="85" spans="1:6" ht="15.75" thickBot="1" x14ac:dyDescent="0.3">
      <c r="A85" t="s">
        <v>982</v>
      </c>
      <c r="B85" s="3" t="s">
        <v>983</v>
      </c>
      <c r="C85" s="3" t="s">
        <v>240</v>
      </c>
      <c r="D85" s="3" t="s">
        <v>67</v>
      </c>
      <c r="E85" s="5">
        <v>93906</v>
      </c>
      <c r="F85" s="3" t="str">
        <f>VLOOKUP(D85,Table1[[Name]:[Native]],3,FALSE)</f>
        <v>玄武区</v>
      </c>
    </row>
    <row r="86" spans="1:6" ht="15.75" thickBot="1" x14ac:dyDescent="0.3">
      <c r="A86" t="s">
        <v>984</v>
      </c>
      <c r="B86" s="3" t="s">
        <v>985</v>
      </c>
      <c r="C86" s="3" t="s">
        <v>240</v>
      </c>
      <c r="D86" s="3" t="s">
        <v>61</v>
      </c>
      <c r="E86" s="5">
        <v>163666</v>
      </c>
      <c r="F86" s="3" t="str">
        <f>VLOOKUP(D86,Table1[[Name]:[Native]],3,FALSE)</f>
        <v>六合区</v>
      </c>
    </row>
    <row r="87" spans="1:6" ht="15.75" thickBot="1" x14ac:dyDescent="0.3">
      <c r="A87" t="s">
        <v>986</v>
      </c>
      <c r="B87" s="3" t="s">
        <v>987</v>
      </c>
      <c r="C87" s="3" t="s">
        <v>240</v>
      </c>
      <c r="D87" s="3" t="s">
        <v>69</v>
      </c>
      <c r="E87" s="5">
        <v>40705</v>
      </c>
      <c r="F87" s="3" t="str">
        <f>VLOOKUP(D87,Table1[[Name]:[Native]],3,FALSE)</f>
        <v>雨花台区</v>
      </c>
    </row>
    <row r="88" spans="1:6" ht="15.75" thickBot="1" x14ac:dyDescent="0.3">
      <c r="A88" t="s">
        <v>988</v>
      </c>
      <c r="B88" s="3" t="s">
        <v>989</v>
      </c>
      <c r="C88" s="3" t="s">
        <v>240</v>
      </c>
      <c r="D88" s="3" t="s">
        <v>67</v>
      </c>
      <c r="E88" s="5">
        <v>69739</v>
      </c>
      <c r="F88" s="3" t="str">
        <f>VLOOKUP(D88,Table1[[Name]:[Native]],3,FALSE)</f>
        <v>玄武区</v>
      </c>
    </row>
    <row r="89" spans="1:6" ht="15.75" thickBot="1" x14ac:dyDescent="0.3">
      <c r="A89" t="s">
        <v>990</v>
      </c>
      <c r="B89" s="3" t="s">
        <v>991</v>
      </c>
      <c r="C89" s="3" t="s">
        <v>240</v>
      </c>
      <c r="D89" s="3" t="s">
        <v>67</v>
      </c>
      <c r="E89" s="5">
        <v>41993</v>
      </c>
      <c r="F89" s="3" t="str">
        <f>VLOOKUP(D89,Table1[[Name]:[Native]],3,FALSE)</f>
        <v>玄武区</v>
      </c>
    </row>
    <row r="90" spans="1:6" ht="15.75" thickBot="1" x14ac:dyDescent="0.3">
      <c r="A90" t="s">
        <v>992</v>
      </c>
      <c r="B90" s="3" t="s">
        <v>993</v>
      </c>
      <c r="C90" s="3" t="s">
        <v>243</v>
      </c>
      <c r="D90" s="3" t="s">
        <v>52</v>
      </c>
      <c r="E90" s="5">
        <v>65768</v>
      </c>
      <c r="F90" s="3" t="str">
        <f>VLOOKUP(D90,Table1[[Name]:[Native]],3,FALSE)</f>
        <v>高淳区</v>
      </c>
    </row>
    <row r="91" spans="1:6" ht="15.75" thickBot="1" x14ac:dyDescent="0.3">
      <c r="A91" t="s">
        <v>994</v>
      </c>
      <c r="B91" s="3" t="s">
        <v>995</v>
      </c>
      <c r="C91" s="3" t="s">
        <v>240</v>
      </c>
      <c r="D91" s="3" t="s">
        <v>219</v>
      </c>
      <c r="E91" s="5">
        <v>66329</v>
      </c>
      <c r="F91" s="3" t="str">
        <f>VLOOKUP(D91,Table1[[Name]:[Native]],3,FALSE)</f>
        <v>浦口区</v>
      </c>
    </row>
    <row r="92" spans="1:6" ht="15.75" thickBot="1" x14ac:dyDescent="0.3">
      <c r="A92" t="s">
        <v>996</v>
      </c>
      <c r="B92" s="3" t="s">
        <v>997</v>
      </c>
      <c r="C92" s="3" t="s">
        <v>240</v>
      </c>
      <c r="D92" s="3" t="s">
        <v>65</v>
      </c>
      <c r="E92" s="5">
        <v>100027</v>
      </c>
      <c r="F92" s="3" t="str">
        <f>VLOOKUP(D92,Table1[[Name]:[Native]],3,FALSE)</f>
        <v>栖霞区</v>
      </c>
    </row>
    <row r="93" spans="1:6" ht="15.75" thickBot="1" x14ac:dyDescent="0.3">
      <c r="A93" t="s">
        <v>998</v>
      </c>
      <c r="B93" s="3" t="s">
        <v>999</v>
      </c>
      <c r="C93" s="3" t="s">
        <v>240</v>
      </c>
      <c r="D93" s="3" t="s">
        <v>65</v>
      </c>
      <c r="E93" s="5">
        <v>56213</v>
      </c>
      <c r="F93" s="3" t="str">
        <f>VLOOKUP(D93,Table1[[Name]:[Native]],3,FALSE)</f>
        <v>栖霞区</v>
      </c>
    </row>
    <row r="94" spans="1:6" ht="15.75" thickBot="1" x14ac:dyDescent="0.3">
      <c r="A94" t="s">
        <v>1000</v>
      </c>
      <c r="B94" s="3" t="s">
        <v>1001</v>
      </c>
      <c r="C94" s="3" t="s">
        <v>240</v>
      </c>
      <c r="D94" s="3" t="s">
        <v>52</v>
      </c>
      <c r="E94" s="5">
        <v>55393</v>
      </c>
      <c r="F94" s="3" t="str">
        <f>VLOOKUP(D94,Table1[[Name]:[Native]],3,FALSE)</f>
        <v>高淳区</v>
      </c>
    </row>
    <row r="95" spans="1:6" ht="15.75" thickBot="1" x14ac:dyDescent="0.3">
      <c r="A95" t="s">
        <v>1002</v>
      </c>
      <c r="B95" s="3" t="s">
        <v>1003</v>
      </c>
      <c r="C95" s="3" t="s">
        <v>240</v>
      </c>
      <c r="D95" s="3" t="s">
        <v>61</v>
      </c>
      <c r="E95" s="5">
        <v>40466</v>
      </c>
      <c r="F95" s="3" t="str">
        <f>VLOOKUP(D95,Table1[[Name]:[Native]],3,FALSE)</f>
        <v>六合区</v>
      </c>
    </row>
    <row r="96" spans="1:6" ht="15.75" thickBot="1" x14ac:dyDescent="0.3">
      <c r="A96" t="s">
        <v>1004</v>
      </c>
      <c r="B96" s="3" t="s">
        <v>1005</v>
      </c>
      <c r="C96" s="3" t="s">
        <v>240</v>
      </c>
      <c r="D96" s="3" t="s">
        <v>218</v>
      </c>
      <c r="E96" s="5">
        <v>94874</v>
      </c>
      <c r="F96" s="3" t="str">
        <f>VLOOKUP(D96,Table1[[Name]:[Native]],3,FALSE)</f>
        <v>鼓楼区</v>
      </c>
    </row>
    <row r="97" spans="1:6" ht="15.75" thickBot="1" x14ac:dyDescent="0.3">
      <c r="A97" t="s">
        <v>1006</v>
      </c>
      <c r="B97" s="3" t="s">
        <v>1007</v>
      </c>
      <c r="C97" s="3" t="s">
        <v>240</v>
      </c>
      <c r="D97" s="3" t="s">
        <v>219</v>
      </c>
      <c r="E97" s="5">
        <v>44546</v>
      </c>
      <c r="F97" s="3" t="str">
        <f>VLOOKUP(D97,Table1[[Name]:[Native]],3,FALSE)</f>
        <v>浦口区</v>
      </c>
    </row>
    <row r="98" spans="1:6" ht="15.75" thickBot="1" x14ac:dyDescent="0.3">
      <c r="A98" t="s">
        <v>1008</v>
      </c>
      <c r="B98" s="3" t="s">
        <v>1009</v>
      </c>
      <c r="C98" s="3" t="s">
        <v>240</v>
      </c>
      <c r="D98" s="3" t="s">
        <v>59</v>
      </c>
      <c r="E98" s="5">
        <v>140597</v>
      </c>
      <c r="F98" s="3" t="str">
        <f>VLOOKUP(D98,Table1[[Name]:[Native]],3,FALSE)</f>
        <v>溧水区</v>
      </c>
    </row>
    <row r="99" spans="1:6" ht="15.75" thickBot="1" x14ac:dyDescent="0.3">
      <c r="A99" t="s">
        <v>1010</v>
      </c>
      <c r="B99" s="3" t="s">
        <v>1011</v>
      </c>
      <c r="C99" s="3" t="s">
        <v>240</v>
      </c>
      <c r="D99" s="3" t="s">
        <v>220</v>
      </c>
      <c r="E99" s="5">
        <v>70546</v>
      </c>
      <c r="F99" s="3" t="str">
        <f>VLOOKUP(D99,Table1[[Name]:[Native]],3,FALSE)</f>
        <v>秦淮区</v>
      </c>
    </row>
    <row r="100" spans="1:6" ht="15.75" thickBot="1" x14ac:dyDescent="0.3">
      <c r="A100" t="s">
        <v>1012</v>
      </c>
      <c r="B100" s="3" t="s">
        <v>1013</v>
      </c>
      <c r="C100" s="3" t="s">
        <v>240</v>
      </c>
      <c r="D100" s="3" t="s">
        <v>69</v>
      </c>
      <c r="E100" s="5">
        <v>82823</v>
      </c>
      <c r="F100" s="3" t="str">
        <f>VLOOKUP(D100,Table1[[Name]:[Native]],3,FALSE)</f>
        <v>雨花台区</v>
      </c>
    </row>
    <row r="101" spans="1:6" ht="15.75" thickBot="1" x14ac:dyDescent="0.3">
      <c r="A101" t="s">
        <v>1014</v>
      </c>
      <c r="B101" s="3" t="s">
        <v>1015</v>
      </c>
      <c r="C101" s="3" t="s">
        <v>248</v>
      </c>
      <c r="D101" s="3" t="s">
        <v>69</v>
      </c>
      <c r="E101" s="5">
        <v>17711</v>
      </c>
      <c r="F101" s="3" t="str">
        <f>VLOOKUP(D101,Table1[[Name]:[Native]],3,FALSE)</f>
        <v>雨花台区</v>
      </c>
    </row>
    <row r="102" spans="1:6" ht="15.75" thickBot="1" x14ac:dyDescent="0.3">
      <c r="A102" t="s">
        <v>1016</v>
      </c>
      <c r="B102" s="3" t="s">
        <v>1017</v>
      </c>
      <c r="C102" s="3" t="s">
        <v>240</v>
      </c>
      <c r="D102" s="3" t="s">
        <v>59</v>
      </c>
      <c r="E102" s="5">
        <v>30954</v>
      </c>
      <c r="F102" s="3" t="str">
        <f>VLOOKUP(D102,Table1[[Name]:[Native]],3,FALSE)</f>
        <v>溧水区</v>
      </c>
    </row>
    <row r="103" spans="1:6" ht="15.75" thickBot="1" x14ac:dyDescent="0.3">
      <c r="A103" t="s">
        <v>1018</v>
      </c>
      <c r="B103" s="3" t="s">
        <v>1019</v>
      </c>
      <c r="C103" s="3" t="s">
        <v>240</v>
      </c>
      <c r="D103" s="3" t="s">
        <v>220</v>
      </c>
      <c r="E103" s="5">
        <v>37508</v>
      </c>
      <c r="F103" s="3" t="str">
        <f>VLOOKUP(D103,Table1[[Name]:[Native]],3,FALSE)</f>
        <v>秦淮区</v>
      </c>
    </row>
    <row r="104" spans="1:6" ht="15.75" thickBot="1" x14ac:dyDescent="0.3">
      <c r="A104" t="s">
        <v>1020</v>
      </c>
      <c r="B104" s="3" t="s">
        <v>1021</v>
      </c>
      <c r="C104" s="3" t="s">
        <v>240</v>
      </c>
      <c r="D104" s="3" t="s">
        <v>218</v>
      </c>
      <c r="E104" s="5">
        <v>149878</v>
      </c>
      <c r="F104" s="3" t="str">
        <f>VLOOKUP(D104,Table1[[Name]:[Native]],3,FALSE)</f>
        <v>鼓楼区</v>
      </c>
    </row>
    <row r="105" spans="1:6" ht="15.75" thickBot="1" x14ac:dyDescent="0.3">
      <c r="A105" t="s">
        <v>1022</v>
      </c>
      <c r="B105" s="3" t="s">
        <v>1023</v>
      </c>
      <c r="C105" s="3" t="s">
        <v>243</v>
      </c>
      <c r="D105" s="3" t="s">
        <v>52</v>
      </c>
      <c r="E105" s="5">
        <v>32200</v>
      </c>
      <c r="F105" s="3" t="str">
        <f>VLOOKUP(D105,Table1[[Name]:[Native]],3,FALSE)</f>
        <v>高淳区</v>
      </c>
    </row>
    <row r="106" spans="1:6" ht="15.75" thickBot="1" x14ac:dyDescent="0.3">
      <c r="A106" t="s">
        <v>1024</v>
      </c>
      <c r="B106" s="3" t="s">
        <v>1025</v>
      </c>
      <c r="C106" s="3" t="s">
        <v>243</v>
      </c>
      <c r="D106" s="3" t="s">
        <v>61</v>
      </c>
      <c r="E106" s="5">
        <v>56638</v>
      </c>
      <c r="F106" s="9" t="str">
        <f>VLOOKUP(D106,Table1[[Name]:[Native]],3,FALSE)</f>
        <v>六合区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CFB9-45D9-4CC1-AE3F-C30E0D5C67CD}">
  <dimension ref="A1:F116"/>
  <sheetViews>
    <sheetView workbookViewId="0">
      <selection activeCell="F3" sqref="E2:F11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1026</v>
      </c>
      <c r="B2" s="3" t="s">
        <v>1027</v>
      </c>
      <c r="C2" s="3" t="s">
        <v>243</v>
      </c>
      <c r="D2" s="3" t="s">
        <v>74</v>
      </c>
      <c r="E2" s="5">
        <v>26955</v>
      </c>
      <c r="F2" s="8" t="str">
        <f>VLOOKUP(D2,Table1[[Name]:[Native]],3,FALSE)</f>
        <v>海安市</v>
      </c>
    </row>
    <row r="3" spans="1:6" ht="15.75" thickBot="1" x14ac:dyDescent="0.3">
      <c r="A3" t="s">
        <v>1028</v>
      </c>
      <c r="B3" s="3" t="s">
        <v>1029</v>
      </c>
      <c r="C3" s="3" t="s">
        <v>243</v>
      </c>
      <c r="D3" s="3" t="s">
        <v>82</v>
      </c>
      <c r="E3" s="5">
        <v>111706</v>
      </c>
      <c r="F3" s="3" t="str">
        <f>VLOOKUP(D3,Table1[[Name]:[Native]],3,FALSE)</f>
        <v>如皋市</v>
      </c>
    </row>
    <row r="4" spans="1:6" ht="15.75" thickBot="1" x14ac:dyDescent="0.3">
      <c r="A4" t="s">
        <v>1030</v>
      </c>
      <c r="B4" s="3" t="s">
        <v>1031</v>
      </c>
      <c r="C4" s="3" t="s">
        <v>243</v>
      </c>
      <c r="D4" s="3" t="s">
        <v>82</v>
      </c>
      <c r="E4" s="5">
        <v>153343</v>
      </c>
      <c r="F4" s="3" t="str">
        <f>VLOOKUP(D4,Table1[[Name]:[Native]],3,FALSE)</f>
        <v>如皋市</v>
      </c>
    </row>
    <row r="5" spans="1:6" ht="15.75" thickBot="1" x14ac:dyDescent="0.3">
      <c r="A5" t="s">
        <v>1032</v>
      </c>
      <c r="B5" s="3" t="s">
        <v>1033</v>
      </c>
      <c r="C5" s="3" t="s">
        <v>243</v>
      </c>
      <c r="D5" s="3" t="s">
        <v>76</v>
      </c>
      <c r="E5" s="5">
        <v>44316</v>
      </c>
      <c r="F5" s="3" t="str">
        <f>VLOOKUP(D5,Table1[[Name]:[Native]],3,FALSE)</f>
        <v>海门区</v>
      </c>
    </row>
    <row r="6" spans="1:6" ht="15.75" thickBot="1" x14ac:dyDescent="0.3">
      <c r="A6" t="s">
        <v>1034</v>
      </c>
      <c r="B6" s="3" t="s">
        <v>1035</v>
      </c>
      <c r="C6" s="3" t="s">
        <v>243</v>
      </c>
      <c r="D6" s="3" t="s">
        <v>78</v>
      </c>
      <c r="E6" s="5">
        <v>59944</v>
      </c>
      <c r="F6" s="3" t="str">
        <f>VLOOKUP(D6,Table1[[Name]:[Native]],3,FALSE)</f>
        <v>启东市</v>
      </c>
    </row>
    <row r="7" spans="1:6" ht="15.75" thickBot="1" x14ac:dyDescent="0.3">
      <c r="A7" t="s">
        <v>1036</v>
      </c>
      <c r="B7" s="3" t="s">
        <v>1037</v>
      </c>
      <c r="C7" s="3" t="s">
        <v>243</v>
      </c>
      <c r="D7" s="3" t="s">
        <v>80</v>
      </c>
      <c r="E7" s="5">
        <v>49240</v>
      </c>
      <c r="F7" s="3" t="str">
        <f>VLOOKUP(D7,Table1[[Name]:[Native]],3,FALSE)</f>
        <v>如东县</v>
      </c>
    </row>
    <row r="8" spans="1:6" ht="15.75" thickBot="1" x14ac:dyDescent="0.3">
      <c r="A8" t="s">
        <v>1038</v>
      </c>
      <c r="B8" s="3" t="s">
        <v>1039</v>
      </c>
      <c r="C8" s="3" t="s">
        <v>243</v>
      </c>
      <c r="D8" s="3" t="s">
        <v>80</v>
      </c>
      <c r="E8" s="5">
        <v>43469</v>
      </c>
      <c r="F8" s="3" t="str">
        <f>VLOOKUP(D8,Table1[[Name]:[Native]],3,FALSE)</f>
        <v>如东县</v>
      </c>
    </row>
    <row r="9" spans="1:6" ht="15.75" thickBot="1" x14ac:dyDescent="0.3">
      <c r="A9" t="s">
        <v>1040</v>
      </c>
      <c r="B9" s="3" t="s">
        <v>377</v>
      </c>
      <c r="C9" s="3" t="s">
        <v>243</v>
      </c>
      <c r="D9" s="3" t="s">
        <v>80</v>
      </c>
      <c r="E9" s="5">
        <v>77741</v>
      </c>
      <c r="F9" s="3" t="str">
        <f>VLOOKUP(D9,Table1[[Name]:[Native]],3,FALSE)</f>
        <v>如东县</v>
      </c>
    </row>
    <row r="10" spans="1:6" ht="15.75" thickBot="1" x14ac:dyDescent="0.3">
      <c r="A10" t="s">
        <v>1041</v>
      </c>
      <c r="B10" s="3" t="s">
        <v>1042</v>
      </c>
      <c r="C10" s="3" t="s">
        <v>243</v>
      </c>
      <c r="D10" s="3" t="s">
        <v>82</v>
      </c>
      <c r="E10" s="5">
        <v>44933</v>
      </c>
      <c r="F10" s="3" t="str">
        <f>VLOOKUP(D10,Table1[[Name]:[Native]],3,FALSE)</f>
        <v>如皋市</v>
      </c>
    </row>
    <row r="11" spans="1:6" ht="15.75" thickBot="1" x14ac:dyDescent="0.3">
      <c r="A11" t="s">
        <v>1043</v>
      </c>
      <c r="B11" s="3" t="s">
        <v>1044</v>
      </c>
      <c r="C11" s="3" t="s">
        <v>243</v>
      </c>
      <c r="D11" s="3" t="s">
        <v>82</v>
      </c>
      <c r="E11" s="5">
        <v>130065</v>
      </c>
      <c r="F11" s="3" t="str">
        <f>VLOOKUP(D11,Table1[[Name]:[Native]],3,FALSE)</f>
        <v>如皋市</v>
      </c>
    </row>
    <row r="12" spans="1:6" ht="15.75" thickBot="1" x14ac:dyDescent="0.3">
      <c r="A12" t="s">
        <v>1045</v>
      </c>
      <c r="B12" s="3" t="s">
        <v>1046</v>
      </c>
      <c r="C12" s="3" t="s">
        <v>243</v>
      </c>
      <c r="D12" s="3" t="s">
        <v>76</v>
      </c>
      <c r="E12" s="5">
        <v>64890</v>
      </c>
      <c r="F12" s="3" t="str">
        <f>VLOOKUP(D12,Table1[[Name]:[Native]],3,FALSE)</f>
        <v>海门区</v>
      </c>
    </row>
    <row r="13" spans="1:6" ht="15.75" thickBot="1" x14ac:dyDescent="0.3">
      <c r="A13" t="s">
        <v>1047</v>
      </c>
      <c r="B13" s="3" t="s">
        <v>1048</v>
      </c>
      <c r="C13" s="3" t="s">
        <v>243</v>
      </c>
      <c r="D13" s="3" t="s">
        <v>80</v>
      </c>
      <c r="E13" s="5">
        <v>35461</v>
      </c>
      <c r="F13" s="3" t="str">
        <f>VLOOKUP(D13,Table1[[Name]:[Native]],3,FALSE)</f>
        <v>如东县</v>
      </c>
    </row>
    <row r="14" spans="1:6" ht="15.75" thickBot="1" x14ac:dyDescent="0.3">
      <c r="A14" t="s">
        <v>1049</v>
      </c>
      <c r="B14" s="3" t="s">
        <v>1050</v>
      </c>
      <c r="C14" s="3" t="s">
        <v>240</v>
      </c>
      <c r="D14" s="3" t="s">
        <v>221</v>
      </c>
      <c r="E14" s="5">
        <v>82736</v>
      </c>
      <c r="F14" s="3" t="str">
        <f>VLOOKUP(D14,Table1[[Name]:[Native]],3,FALSE)</f>
        <v>崇川区</v>
      </c>
    </row>
    <row r="15" spans="1:6" ht="15.75" thickBot="1" x14ac:dyDescent="0.3">
      <c r="A15" t="s">
        <v>1051</v>
      </c>
      <c r="B15" s="3" t="s">
        <v>1052</v>
      </c>
      <c r="C15" s="3" t="s">
        <v>243</v>
      </c>
      <c r="D15" s="3" t="s">
        <v>74</v>
      </c>
      <c r="E15" s="5">
        <v>137864</v>
      </c>
      <c r="F15" s="3" t="str">
        <f>VLOOKUP(D15,Table1[[Name]:[Native]],3,FALSE)</f>
        <v>海安市</v>
      </c>
    </row>
    <row r="16" spans="1:6" ht="15.75" thickBot="1" x14ac:dyDescent="0.3">
      <c r="A16" t="s">
        <v>1053</v>
      </c>
      <c r="B16" s="3" t="s">
        <v>1054</v>
      </c>
      <c r="C16" s="3" t="s">
        <v>240</v>
      </c>
      <c r="D16" s="3" t="s">
        <v>221</v>
      </c>
      <c r="E16" s="5">
        <v>28878</v>
      </c>
      <c r="F16" s="3" t="str">
        <f>VLOOKUP(D16,Table1[[Name]:[Native]],3,FALSE)</f>
        <v>崇川区</v>
      </c>
    </row>
    <row r="17" spans="1:6" ht="15.75" thickBot="1" x14ac:dyDescent="0.3">
      <c r="A17" t="s">
        <v>1055</v>
      </c>
      <c r="B17" s="3" t="s">
        <v>1056</v>
      </c>
      <c r="C17" s="3" t="s">
        <v>243</v>
      </c>
      <c r="D17" s="3" t="s">
        <v>84</v>
      </c>
      <c r="E17" s="5">
        <v>95545</v>
      </c>
      <c r="F17" s="3" t="str">
        <f>VLOOKUP(D17,Table1[[Name]:[Native]],3,FALSE)</f>
        <v>通州区</v>
      </c>
    </row>
    <row r="18" spans="1:6" ht="15.75" thickBot="1" x14ac:dyDescent="0.3">
      <c r="A18" t="s">
        <v>1057</v>
      </c>
      <c r="B18" s="3" t="s">
        <v>1058</v>
      </c>
      <c r="C18" s="3" t="s">
        <v>243</v>
      </c>
      <c r="D18" s="3" t="s">
        <v>74</v>
      </c>
      <c r="E18" s="5">
        <v>57522</v>
      </c>
      <c r="F18" s="3" t="str">
        <f>VLOOKUP(D18,Table1[[Name]:[Native]],3,FALSE)</f>
        <v>海安市</v>
      </c>
    </row>
    <row r="19" spans="1:6" ht="15.75" thickBot="1" x14ac:dyDescent="0.3">
      <c r="A19" t="s">
        <v>1059</v>
      </c>
      <c r="B19" s="3" t="s">
        <v>1060</v>
      </c>
      <c r="C19" s="3" t="s">
        <v>243</v>
      </c>
      <c r="D19" s="3" t="s">
        <v>80</v>
      </c>
      <c r="E19" s="5">
        <v>82661</v>
      </c>
      <c r="F19" s="3" t="str">
        <f>VLOOKUP(D19,Table1[[Name]:[Native]],3,FALSE)</f>
        <v>如东县</v>
      </c>
    </row>
    <row r="20" spans="1:6" ht="15.75" thickBot="1" x14ac:dyDescent="0.3">
      <c r="A20" t="s">
        <v>1061</v>
      </c>
      <c r="B20" s="3" t="s">
        <v>1062</v>
      </c>
      <c r="C20" s="3" t="s">
        <v>243</v>
      </c>
      <c r="D20" s="3" t="s">
        <v>82</v>
      </c>
      <c r="E20" s="5">
        <v>47055</v>
      </c>
      <c r="F20" s="3" t="str">
        <f>VLOOKUP(D20,Table1[[Name]:[Native]],3,FALSE)</f>
        <v>如皋市</v>
      </c>
    </row>
    <row r="21" spans="1:6" ht="15.75" thickBot="1" x14ac:dyDescent="0.3">
      <c r="A21" t="s">
        <v>1063</v>
      </c>
      <c r="B21" s="3" t="s">
        <v>1064</v>
      </c>
      <c r="C21" s="3" t="s">
        <v>243</v>
      </c>
      <c r="D21" s="3" t="s">
        <v>82</v>
      </c>
      <c r="E21" s="5">
        <v>69176</v>
      </c>
      <c r="F21" s="3" t="str">
        <f>VLOOKUP(D21,Table1[[Name]:[Native]],3,FALSE)</f>
        <v>如皋市</v>
      </c>
    </row>
    <row r="22" spans="1:6" ht="15.75" thickBot="1" x14ac:dyDescent="0.3">
      <c r="A22" t="s">
        <v>1065</v>
      </c>
      <c r="B22" s="3" t="s">
        <v>1066</v>
      </c>
      <c r="C22" s="3" t="s">
        <v>243</v>
      </c>
      <c r="D22" s="3" t="s">
        <v>78</v>
      </c>
      <c r="E22" s="5">
        <v>52823</v>
      </c>
      <c r="F22" s="3" t="str">
        <f>VLOOKUP(D22,Table1[[Name]:[Native]],3,FALSE)</f>
        <v>启东市</v>
      </c>
    </row>
    <row r="23" spans="1:6" ht="15.75" thickBot="1" x14ac:dyDescent="0.3">
      <c r="A23" t="s">
        <v>1067</v>
      </c>
      <c r="B23" s="3" t="s">
        <v>1068</v>
      </c>
      <c r="C23" s="3" t="s">
        <v>243</v>
      </c>
      <c r="D23" s="3" t="s">
        <v>84</v>
      </c>
      <c r="E23" s="5">
        <v>72313</v>
      </c>
      <c r="F23" s="3" t="str">
        <f>VLOOKUP(D23,Table1[[Name]:[Native]],3,FALSE)</f>
        <v>通州区</v>
      </c>
    </row>
    <row r="24" spans="1:6" ht="15.75" thickBot="1" x14ac:dyDescent="0.3">
      <c r="A24" t="s">
        <v>1069</v>
      </c>
      <c r="B24" s="3" t="s">
        <v>1070</v>
      </c>
      <c r="C24" s="3" t="s">
        <v>243</v>
      </c>
      <c r="D24" s="3" t="s">
        <v>74</v>
      </c>
      <c r="E24" s="5">
        <v>59353</v>
      </c>
      <c r="F24" s="3" t="str">
        <f>VLOOKUP(D24,Table1[[Name]:[Native]],3,FALSE)</f>
        <v>海安市</v>
      </c>
    </row>
    <row r="25" spans="1:6" ht="15.75" thickBot="1" x14ac:dyDescent="0.3">
      <c r="A25" t="s">
        <v>1071</v>
      </c>
      <c r="B25" s="3" t="s">
        <v>1072</v>
      </c>
      <c r="C25" s="3" t="s">
        <v>243</v>
      </c>
      <c r="D25" s="3" t="s">
        <v>84</v>
      </c>
      <c r="E25" s="5">
        <v>67228</v>
      </c>
      <c r="F25" s="3" t="str">
        <f>VLOOKUP(D25,Table1[[Name]:[Native]],3,FALSE)</f>
        <v>通州区</v>
      </c>
    </row>
    <row r="26" spans="1:6" ht="15.75" thickBot="1" x14ac:dyDescent="0.3">
      <c r="A26" t="s">
        <v>1073</v>
      </c>
      <c r="B26" s="3" t="s">
        <v>1074</v>
      </c>
      <c r="C26" s="3" t="s">
        <v>243</v>
      </c>
      <c r="D26" s="3" t="s">
        <v>80</v>
      </c>
      <c r="E26" s="5">
        <v>79699</v>
      </c>
      <c r="F26" s="3" t="str">
        <f>VLOOKUP(D26,Table1[[Name]:[Native]],3,FALSE)</f>
        <v>如东县</v>
      </c>
    </row>
    <row r="27" spans="1:6" ht="15.75" thickBot="1" x14ac:dyDescent="0.3">
      <c r="A27" t="s">
        <v>1075</v>
      </c>
      <c r="B27" s="3" t="s">
        <v>1076</v>
      </c>
      <c r="C27" s="3" t="s">
        <v>240</v>
      </c>
      <c r="D27" s="3" t="s">
        <v>221</v>
      </c>
      <c r="E27" s="5">
        <v>69542</v>
      </c>
      <c r="F27" s="3" t="str">
        <f>VLOOKUP(D27,Table1[[Name]:[Native]],3,FALSE)</f>
        <v>崇川区</v>
      </c>
    </row>
    <row r="28" spans="1:6" ht="15.75" thickBot="1" x14ac:dyDescent="0.3">
      <c r="A28" t="s">
        <v>1077</v>
      </c>
      <c r="B28" s="3" t="s">
        <v>1078</v>
      </c>
      <c r="C28" s="3" t="s">
        <v>248</v>
      </c>
      <c r="D28" s="3" t="s">
        <v>74</v>
      </c>
      <c r="E28" s="5">
        <v>2405</v>
      </c>
      <c r="F28" s="3" t="str">
        <f>VLOOKUP(D28,Table1[[Name]:[Native]],3,FALSE)</f>
        <v>海安市</v>
      </c>
    </row>
    <row r="29" spans="1:6" ht="15.75" thickBot="1" x14ac:dyDescent="0.3">
      <c r="A29" t="s">
        <v>1079</v>
      </c>
      <c r="B29" s="3" t="s">
        <v>1080</v>
      </c>
      <c r="C29" s="3" t="s">
        <v>243</v>
      </c>
      <c r="D29" s="3" t="s">
        <v>74</v>
      </c>
      <c r="E29" s="5">
        <v>262081</v>
      </c>
      <c r="F29" s="3" t="str">
        <f>VLOOKUP(D29,Table1[[Name]:[Native]],3,FALSE)</f>
        <v>海安市</v>
      </c>
    </row>
    <row r="30" spans="1:6" ht="15.75" thickBot="1" x14ac:dyDescent="0.3">
      <c r="A30" t="s">
        <v>1081</v>
      </c>
      <c r="B30" s="3" t="s">
        <v>1082</v>
      </c>
      <c r="C30" s="3" t="s">
        <v>243</v>
      </c>
      <c r="D30" s="3" t="s">
        <v>78</v>
      </c>
      <c r="E30" s="5">
        <v>43610</v>
      </c>
      <c r="F30" s="3" t="str">
        <f>VLOOKUP(D30,Table1[[Name]:[Native]],3,FALSE)</f>
        <v>启东市</v>
      </c>
    </row>
    <row r="31" spans="1:6" ht="15.75" thickBot="1" x14ac:dyDescent="0.3">
      <c r="A31" t="s">
        <v>1083</v>
      </c>
      <c r="B31" s="3" t="s">
        <v>1084</v>
      </c>
      <c r="C31" s="3" t="s">
        <v>248</v>
      </c>
      <c r="D31" s="3" t="s">
        <v>76</v>
      </c>
      <c r="E31" s="5">
        <v>26921</v>
      </c>
      <c r="F31" s="3" t="str">
        <f>VLOOKUP(D31,Table1[[Name]:[Native]],3,FALSE)</f>
        <v>海门区</v>
      </c>
    </row>
    <row r="32" spans="1:6" ht="15.75" thickBot="1" x14ac:dyDescent="0.3">
      <c r="A32" t="s">
        <v>1085</v>
      </c>
      <c r="B32" s="3" t="s">
        <v>1086</v>
      </c>
      <c r="C32" s="3" t="s">
        <v>248</v>
      </c>
      <c r="D32" s="3" t="s">
        <v>76</v>
      </c>
      <c r="E32" s="5">
        <v>92149</v>
      </c>
      <c r="F32" s="3" t="str">
        <f>VLOOKUP(D32,Table1[[Name]:[Native]],3,FALSE)</f>
        <v>海门区</v>
      </c>
    </row>
    <row r="33" spans="1:6" ht="15.75" thickBot="1" x14ac:dyDescent="0.3">
      <c r="A33" t="s">
        <v>1087</v>
      </c>
      <c r="B33" s="3" t="s">
        <v>1088</v>
      </c>
      <c r="C33" s="3" t="s">
        <v>248</v>
      </c>
      <c r="D33" s="3" t="s">
        <v>76</v>
      </c>
      <c r="E33" s="5">
        <v>72915</v>
      </c>
      <c r="F33" s="3" t="str">
        <f>VLOOKUP(D33,Table1[[Name]:[Native]],3,FALSE)</f>
        <v>海门区</v>
      </c>
    </row>
    <row r="34" spans="1:6" ht="15.75" thickBot="1" x14ac:dyDescent="0.3">
      <c r="A34" t="s">
        <v>1089</v>
      </c>
      <c r="B34" s="3" t="s">
        <v>1090</v>
      </c>
      <c r="C34" s="3" t="s">
        <v>248</v>
      </c>
      <c r="D34" s="3" t="s">
        <v>76</v>
      </c>
      <c r="E34" s="5">
        <v>25291</v>
      </c>
      <c r="F34" s="3" t="str">
        <f>VLOOKUP(D34,Table1[[Name]:[Native]],3,FALSE)</f>
        <v>海门区</v>
      </c>
    </row>
    <row r="35" spans="1:6" ht="15.75" thickBot="1" x14ac:dyDescent="0.3">
      <c r="A35" t="s">
        <v>1091</v>
      </c>
      <c r="B35" s="3" t="s">
        <v>1092</v>
      </c>
      <c r="C35" s="3" t="s">
        <v>243</v>
      </c>
      <c r="D35" s="3" t="s">
        <v>76</v>
      </c>
      <c r="E35" s="5">
        <v>144724</v>
      </c>
      <c r="F35" s="3" t="str">
        <f>VLOOKUP(D35,Table1[[Name]:[Native]],3,FALSE)</f>
        <v>海门区</v>
      </c>
    </row>
    <row r="36" spans="1:6" ht="15.75" thickBot="1" x14ac:dyDescent="0.3">
      <c r="A36" t="s">
        <v>1093</v>
      </c>
      <c r="B36" s="3" t="s">
        <v>1094</v>
      </c>
      <c r="C36" s="3" t="s">
        <v>243</v>
      </c>
      <c r="D36" s="3" t="s">
        <v>76</v>
      </c>
      <c r="E36" s="5">
        <v>4174</v>
      </c>
      <c r="F36" s="3" t="str">
        <f>VLOOKUP(D36,Table1[[Name]:[Native]],3,FALSE)</f>
        <v>海门区</v>
      </c>
    </row>
    <row r="37" spans="1:6" ht="15.75" thickBot="1" x14ac:dyDescent="0.3">
      <c r="A37" t="s">
        <v>1095</v>
      </c>
      <c r="B37" s="3" t="s">
        <v>1096</v>
      </c>
      <c r="C37" s="3" t="s">
        <v>243</v>
      </c>
      <c r="D37" s="3" t="s">
        <v>80</v>
      </c>
      <c r="E37" s="5">
        <v>58703</v>
      </c>
      <c r="F37" s="3" t="str">
        <f>VLOOKUP(D37,Table1[[Name]:[Native]],3,FALSE)</f>
        <v>如东县</v>
      </c>
    </row>
    <row r="38" spans="1:6" ht="15.75" thickBot="1" x14ac:dyDescent="0.3">
      <c r="A38" t="s">
        <v>1097</v>
      </c>
      <c r="B38" s="3" t="s">
        <v>1098</v>
      </c>
      <c r="C38" s="3" t="s">
        <v>240</v>
      </c>
      <c r="D38" s="3" t="s">
        <v>221</v>
      </c>
      <c r="E38" s="5">
        <v>65299</v>
      </c>
      <c r="F38" s="3" t="str">
        <f>VLOOKUP(D38,Table1[[Name]:[Native]],3,FALSE)</f>
        <v>崇川区</v>
      </c>
    </row>
    <row r="39" spans="1:6" ht="15.75" thickBot="1" x14ac:dyDescent="0.3">
      <c r="A39" t="s">
        <v>1099</v>
      </c>
      <c r="B39" s="3" t="s">
        <v>1100</v>
      </c>
      <c r="C39" s="3" t="s">
        <v>243</v>
      </c>
      <c r="D39" s="3" t="s">
        <v>78</v>
      </c>
      <c r="E39" s="5">
        <v>53254</v>
      </c>
      <c r="F39" s="3" t="str">
        <f>VLOOKUP(D39,Table1[[Name]:[Native]],3,FALSE)</f>
        <v>启东市</v>
      </c>
    </row>
    <row r="40" spans="1:6" ht="15.75" thickBot="1" x14ac:dyDescent="0.3">
      <c r="A40" t="s">
        <v>1101</v>
      </c>
      <c r="B40" s="3" t="s">
        <v>1102</v>
      </c>
      <c r="C40" s="3" t="s">
        <v>240</v>
      </c>
      <c r="D40" s="3" t="s">
        <v>221</v>
      </c>
      <c r="E40" s="5">
        <v>83220</v>
      </c>
      <c r="F40" s="3" t="str">
        <f>VLOOKUP(D40,Table1[[Name]:[Native]],3,FALSE)</f>
        <v>崇川区</v>
      </c>
    </row>
    <row r="41" spans="1:6" ht="15.75" thickBot="1" x14ac:dyDescent="0.3">
      <c r="A41" t="s">
        <v>1103</v>
      </c>
      <c r="B41" s="3" t="s">
        <v>1104</v>
      </c>
      <c r="C41" s="3" t="s">
        <v>248</v>
      </c>
      <c r="D41" s="3" t="s">
        <v>84</v>
      </c>
      <c r="E41" s="5">
        <v>1542</v>
      </c>
      <c r="F41" s="3" t="str">
        <f>VLOOKUP(D41,Table1[[Name]:[Native]],3,FALSE)</f>
        <v>通州区</v>
      </c>
    </row>
    <row r="42" spans="1:6" ht="15.75" thickBot="1" x14ac:dyDescent="0.3">
      <c r="A42" t="s">
        <v>1105</v>
      </c>
      <c r="B42" s="3" t="s">
        <v>1106</v>
      </c>
      <c r="C42" s="3" t="s">
        <v>243</v>
      </c>
      <c r="D42" s="3" t="s">
        <v>78</v>
      </c>
      <c r="E42" s="5">
        <v>224501</v>
      </c>
      <c r="F42" s="3" t="str">
        <f>VLOOKUP(D42,Table1[[Name]:[Native]],3,FALSE)</f>
        <v>启东市</v>
      </c>
    </row>
    <row r="43" spans="1:6" ht="15.75" thickBot="1" x14ac:dyDescent="0.3">
      <c r="A43" t="s">
        <v>1107</v>
      </c>
      <c r="B43" s="3" t="s">
        <v>1108</v>
      </c>
      <c r="C43" s="3" t="s">
        <v>243</v>
      </c>
      <c r="D43" s="3" t="s">
        <v>78</v>
      </c>
      <c r="E43" s="5">
        <v>78955</v>
      </c>
      <c r="F43" s="3" t="str">
        <f>VLOOKUP(D43,Table1[[Name]:[Native]],3,FALSE)</f>
        <v>启东市</v>
      </c>
    </row>
    <row r="44" spans="1:6" ht="15.75" thickBot="1" x14ac:dyDescent="0.3">
      <c r="A44" t="s">
        <v>1109</v>
      </c>
      <c r="B44" s="3" t="s">
        <v>1110</v>
      </c>
      <c r="C44" s="3" t="s">
        <v>243</v>
      </c>
      <c r="D44" s="3" t="s">
        <v>82</v>
      </c>
      <c r="E44" s="5">
        <v>74332</v>
      </c>
      <c r="F44" s="3" t="str">
        <f>VLOOKUP(D44,Table1[[Name]:[Native]],3,FALSE)</f>
        <v>如皋市</v>
      </c>
    </row>
    <row r="45" spans="1:6" ht="15.75" thickBot="1" x14ac:dyDescent="0.3">
      <c r="A45" t="s">
        <v>1111</v>
      </c>
      <c r="B45" s="3" t="s">
        <v>1112</v>
      </c>
      <c r="C45" s="3" t="s">
        <v>248</v>
      </c>
      <c r="D45" s="3" t="s">
        <v>76</v>
      </c>
      <c r="E45" s="5">
        <v>5871</v>
      </c>
      <c r="F45" s="3" t="str">
        <f>VLOOKUP(D45,Table1[[Name]:[Native]],3,FALSE)</f>
        <v>海门区</v>
      </c>
    </row>
    <row r="46" spans="1:6" ht="15.75" thickBot="1" x14ac:dyDescent="0.3">
      <c r="A46" t="s">
        <v>1113</v>
      </c>
      <c r="B46" s="3" t="s">
        <v>1114</v>
      </c>
      <c r="C46" s="3" t="s">
        <v>248</v>
      </c>
      <c r="D46" s="3" t="s">
        <v>221</v>
      </c>
      <c r="E46" s="5">
        <v>21866</v>
      </c>
      <c r="F46" s="3" t="str">
        <f>VLOOKUP(D46,Table1[[Name]:[Native]],3,FALSE)</f>
        <v>崇川区</v>
      </c>
    </row>
    <row r="47" spans="1:6" ht="15.75" thickBot="1" x14ac:dyDescent="0.3">
      <c r="A47" t="s">
        <v>1115</v>
      </c>
      <c r="B47" s="3" t="s">
        <v>1116</v>
      </c>
      <c r="C47" s="3" t="s">
        <v>243</v>
      </c>
      <c r="D47" s="3" t="s">
        <v>74</v>
      </c>
      <c r="E47" s="5">
        <v>56912</v>
      </c>
      <c r="F47" s="3" t="str">
        <f>VLOOKUP(D47,Table1[[Name]:[Native]],3,FALSE)</f>
        <v>海安市</v>
      </c>
    </row>
    <row r="48" spans="1:6" ht="15.75" thickBot="1" x14ac:dyDescent="0.3">
      <c r="A48" t="s">
        <v>1117</v>
      </c>
      <c r="B48" s="3" t="s">
        <v>1118</v>
      </c>
      <c r="C48" s="3" t="s">
        <v>243</v>
      </c>
      <c r="D48" s="3" t="s">
        <v>78</v>
      </c>
      <c r="E48" s="5">
        <v>52233</v>
      </c>
      <c r="F48" s="3" t="str">
        <f>VLOOKUP(D48,Table1[[Name]:[Native]],3,FALSE)</f>
        <v>启东市</v>
      </c>
    </row>
    <row r="49" spans="1:6" ht="15.75" thickBot="1" x14ac:dyDescent="0.3">
      <c r="A49" t="s">
        <v>1119</v>
      </c>
      <c r="B49" s="3" t="s">
        <v>1120</v>
      </c>
      <c r="C49" s="3" t="s">
        <v>240</v>
      </c>
      <c r="D49" s="3" t="s">
        <v>84</v>
      </c>
      <c r="E49" s="5">
        <v>128928</v>
      </c>
      <c r="F49" s="3" t="str">
        <f>VLOOKUP(D49,Table1[[Name]:[Native]],3,FALSE)</f>
        <v>通州区</v>
      </c>
    </row>
    <row r="50" spans="1:6" ht="15.75" thickBot="1" x14ac:dyDescent="0.3">
      <c r="A50" t="s">
        <v>1121</v>
      </c>
      <c r="B50" s="3" t="s">
        <v>1122</v>
      </c>
      <c r="C50" s="3" t="s">
        <v>243</v>
      </c>
      <c r="D50" s="3" t="s">
        <v>82</v>
      </c>
      <c r="E50" s="5">
        <v>59036</v>
      </c>
      <c r="F50" s="3" t="str">
        <f>VLOOKUP(D50,Table1[[Name]:[Native]],3,FALSE)</f>
        <v>如皋市</v>
      </c>
    </row>
    <row r="51" spans="1:6" ht="15.75" thickBot="1" x14ac:dyDescent="0.3">
      <c r="A51" t="s">
        <v>1123</v>
      </c>
      <c r="B51" s="3" t="s">
        <v>1124</v>
      </c>
      <c r="C51" s="3" t="s">
        <v>240</v>
      </c>
      <c r="D51" s="3" t="s">
        <v>80</v>
      </c>
      <c r="E51" s="5">
        <v>222912</v>
      </c>
      <c r="F51" s="3" t="str">
        <f>VLOOKUP(D51,Table1[[Name]:[Native]],3,FALSE)</f>
        <v>如东县</v>
      </c>
    </row>
    <row r="52" spans="1:6" ht="15.75" thickBot="1" x14ac:dyDescent="0.3">
      <c r="A52" t="s">
        <v>1125</v>
      </c>
      <c r="B52" s="3" t="s">
        <v>1126</v>
      </c>
      <c r="C52" s="3" t="s">
        <v>240</v>
      </c>
      <c r="D52" s="3" t="s">
        <v>80</v>
      </c>
      <c r="E52" s="5">
        <v>35144</v>
      </c>
      <c r="F52" s="3" t="str">
        <f>VLOOKUP(D52,Table1[[Name]:[Native]],3,FALSE)</f>
        <v>如东县</v>
      </c>
    </row>
    <row r="53" spans="1:6" ht="15.75" thickBot="1" x14ac:dyDescent="0.3">
      <c r="A53" t="s">
        <v>1127</v>
      </c>
      <c r="B53" s="3" t="s">
        <v>1128</v>
      </c>
      <c r="C53" s="3" t="s">
        <v>240</v>
      </c>
      <c r="D53" s="3" t="s">
        <v>221</v>
      </c>
      <c r="E53" s="5">
        <v>64738</v>
      </c>
      <c r="F53" s="3" t="str">
        <f>VLOOKUP(D53,Table1[[Name]:[Native]],3,FALSE)</f>
        <v>崇川区</v>
      </c>
    </row>
    <row r="54" spans="1:6" ht="15.75" thickBot="1" x14ac:dyDescent="0.3">
      <c r="A54" t="s">
        <v>1129</v>
      </c>
      <c r="B54" s="3" t="s">
        <v>1130</v>
      </c>
      <c r="C54" s="3" t="s">
        <v>243</v>
      </c>
      <c r="D54" s="3" t="s">
        <v>74</v>
      </c>
      <c r="E54" s="5">
        <v>74334</v>
      </c>
      <c r="F54" s="3" t="str">
        <f>VLOOKUP(D54,Table1[[Name]:[Native]],3,FALSE)</f>
        <v>海安市</v>
      </c>
    </row>
    <row r="55" spans="1:6" ht="15.75" thickBot="1" x14ac:dyDescent="0.3">
      <c r="A55" t="s">
        <v>1131</v>
      </c>
      <c r="B55" s="3" t="s">
        <v>1132</v>
      </c>
      <c r="C55" s="3" t="s">
        <v>243</v>
      </c>
      <c r="D55" s="3" t="s">
        <v>76</v>
      </c>
      <c r="E55" s="5">
        <v>39528</v>
      </c>
      <c r="F55" s="3" t="str">
        <f>VLOOKUP(D55,Table1[[Name]:[Native]],3,FALSE)</f>
        <v>海门区</v>
      </c>
    </row>
    <row r="56" spans="1:6" ht="15.75" thickBot="1" x14ac:dyDescent="0.3">
      <c r="A56" t="s">
        <v>1133</v>
      </c>
      <c r="B56" s="3" t="s">
        <v>1134</v>
      </c>
      <c r="C56" s="3" t="s">
        <v>243</v>
      </c>
      <c r="D56" s="3" t="s">
        <v>84</v>
      </c>
      <c r="E56" s="5">
        <v>69846</v>
      </c>
      <c r="F56" s="3" t="str">
        <f>VLOOKUP(D56,Table1[[Name]:[Native]],3,FALSE)</f>
        <v>通州区</v>
      </c>
    </row>
    <row r="57" spans="1:6" ht="15.75" thickBot="1" x14ac:dyDescent="0.3">
      <c r="A57" t="s">
        <v>1135</v>
      </c>
      <c r="B57" s="3" t="s">
        <v>1136</v>
      </c>
      <c r="C57" s="3" t="s">
        <v>243</v>
      </c>
      <c r="D57" s="3" t="s">
        <v>78</v>
      </c>
      <c r="E57" s="5">
        <v>140865</v>
      </c>
      <c r="F57" s="3" t="str">
        <f>VLOOKUP(D57,Table1[[Name]:[Native]],3,FALSE)</f>
        <v>启东市</v>
      </c>
    </row>
    <row r="58" spans="1:6" ht="15.75" thickBot="1" x14ac:dyDescent="0.3">
      <c r="A58" t="s">
        <v>1137</v>
      </c>
      <c r="B58" s="3" t="s">
        <v>1138</v>
      </c>
      <c r="C58" s="3" t="s">
        <v>243</v>
      </c>
      <c r="D58" s="3" t="s">
        <v>80</v>
      </c>
      <c r="E58" s="5">
        <v>77474</v>
      </c>
      <c r="F58" s="3" t="str">
        <f>VLOOKUP(D58,Table1[[Name]:[Native]],3,FALSE)</f>
        <v>如东县</v>
      </c>
    </row>
    <row r="59" spans="1:6" ht="15.75" thickBot="1" x14ac:dyDescent="0.3">
      <c r="A59" t="s">
        <v>1139</v>
      </c>
      <c r="B59" s="3" t="s">
        <v>1140</v>
      </c>
      <c r="C59" s="3" t="s">
        <v>243</v>
      </c>
      <c r="D59" s="3" t="s">
        <v>82</v>
      </c>
      <c r="E59" s="5">
        <v>70610</v>
      </c>
      <c r="F59" s="3" t="str">
        <f>VLOOKUP(D59,Table1[[Name]:[Native]],3,FALSE)</f>
        <v>如皋市</v>
      </c>
    </row>
    <row r="60" spans="1:6" ht="15.75" thickBot="1" x14ac:dyDescent="0.3">
      <c r="A60" t="s">
        <v>1141</v>
      </c>
      <c r="B60" s="3" t="s">
        <v>1142</v>
      </c>
      <c r="C60" s="3" t="s">
        <v>243</v>
      </c>
      <c r="D60" s="3" t="s">
        <v>74</v>
      </c>
      <c r="E60" s="5">
        <v>48327</v>
      </c>
      <c r="F60" s="3" t="str">
        <f>VLOOKUP(D60,Table1[[Name]:[Native]],3,FALSE)</f>
        <v>海安市</v>
      </c>
    </row>
    <row r="61" spans="1:6" ht="15.75" thickBot="1" x14ac:dyDescent="0.3">
      <c r="A61" t="s">
        <v>1143</v>
      </c>
      <c r="B61" s="3" t="s">
        <v>1144</v>
      </c>
      <c r="C61" s="3" t="s">
        <v>248</v>
      </c>
      <c r="D61" s="3" t="s">
        <v>221</v>
      </c>
      <c r="E61" s="5">
        <v>1088</v>
      </c>
      <c r="F61" s="3" t="str">
        <f>VLOOKUP(D61,Table1[[Name]:[Native]],3,FALSE)</f>
        <v>崇川区</v>
      </c>
    </row>
    <row r="62" spans="1:6" ht="15.75" thickBot="1" x14ac:dyDescent="0.3">
      <c r="A62" t="s">
        <v>1145</v>
      </c>
      <c r="B62" s="3" t="s">
        <v>1146</v>
      </c>
      <c r="C62" s="3" t="s">
        <v>248</v>
      </c>
      <c r="D62" s="3" t="s">
        <v>221</v>
      </c>
      <c r="E62" s="5">
        <v>232</v>
      </c>
      <c r="F62" s="3" t="str">
        <f>VLOOKUP(D62,Table1[[Name]:[Native]],3,FALSE)</f>
        <v>崇川区</v>
      </c>
    </row>
    <row r="63" spans="1:6" ht="15.75" thickBot="1" x14ac:dyDescent="0.3">
      <c r="A63" s="3" t="s">
        <v>1147</v>
      </c>
      <c r="B63" s="3" t="s">
        <v>1148</v>
      </c>
      <c r="C63" s="3" t="s">
        <v>248</v>
      </c>
      <c r="D63" s="3" t="s">
        <v>82</v>
      </c>
      <c r="E63" s="5">
        <v>1089</v>
      </c>
      <c r="F63" s="3" t="str">
        <f>VLOOKUP(D63,Table1[[Name]:[Native]],3,FALSE)</f>
        <v>如皋市</v>
      </c>
    </row>
    <row r="64" spans="1:6" ht="15.75" thickBot="1" x14ac:dyDescent="0.3">
      <c r="A64" t="s">
        <v>1149</v>
      </c>
      <c r="B64" s="3" t="s">
        <v>1150</v>
      </c>
      <c r="C64" s="3" t="s">
        <v>243</v>
      </c>
      <c r="D64" s="3" t="s">
        <v>78</v>
      </c>
      <c r="E64" s="5">
        <v>84019</v>
      </c>
      <c r="F64" s="3" t="str">
        <f>VLOOKUP(D64,Table1[[Name]:[Native]],3,FALSE)</f>
        <v>启东市</v>
      </c>
    </row>
    <row r="65" spans="1:6" ht="15.75" thickBot="1" x14ac:dyDescent="0.3">
      <c r="A65" t="s">
        <v>1151</v>
      </c>
      <c r="B65" s="3" t="s">
        <v>1152</v>
      </c>
      <c r="C65" s="3" t="s">
        <v>243</v>
      </c>
      <c r="D65" s="3" t="s">
        <v>84</v>
      </c>
      <c r="E65" s="5">
        <v>116198</v>
      </c>
      <c r="F65" s="3" t="str">
        <f>VLOOKUP(D65,Table1[[Name]:[Native]],3,FALSE)</f>
        <v>通州区</v>
      </c>
    </row>
    <row r="66" spans="1:6" ht="15.75" thickBot="1" x14ac:dyDescent="0.3">
      <c r="A66" t="s">
        <v>1153</v>
      </c>
      <c r="B66" s="3" t="s">
        <v>1154</v>
      </c>
      <c r="C66" s="3" t="s">
        <v>248</v>
      </c>
      <c r="D66" s="3" t="s">
        <v>78</v>
      </c>
      <c r="E66" s="5">
        <v>35196</v>
      </c>
      <c r="F66" s="3" t="str">
        <f>VLOOKUP(D66,Table1[[Name]:[Native]],3,FALSE)</f>
        <v>启东市</v>
      </c>
    </row>
    <row r="67" spans="1:6" ht="15.75" thickBot="1" x14ac:dyDescent="0.3">
      <c r="A67" t="s">
        <v>1155</v>
      </c>
      <c r="B67" s="3" t="s">
        <v>1156</v>
      </c>
      <c r="C67" s="3" t="s">
        <v>690</v>
      </c>
      <c r="D67" s="3" t="s">
        <v>78</v>
      </c>
      <c r="E67" s="5">
        <v>3959</v>
      </c>
      <c r="F67" s="3" t="str">
        <f>VLOOKUP(D67,Table1[[Name]:[Native]],3,FALSE)</f>
        <v>启东市</v>
      </c>
    </row>
    <row r="68" spans="1:6" ht="15.75" thickBot="1" x14ac:dyDescent="0.3">
      <c r="A68" t="s">
        <v>1157</v>
      </c>
      <c r="B68" s="3" t="s">
        <v>1158</v>
      </c>
      <c r="C68" s="3" t="s">
        <v>240</v>
      </c>
      <c r="D68" s="3" t="s">
        <v>221</v>
      </c>
      <c r="E68" s="5">
        <v>48455</v>
      </c>
      <c r="F68" s="3" t="str">
        <f>VLOOKUP(D68,Table1[[Name]:[Native]],3,FALSE)</f>
        <v>崇川区</v>
      </c>
    </row>
    <row r="69" spans="1:6" ht="15.75" thickBot="1" x14ac:dyDescent="0.3">
      <c r="A69" t="s">
        <v>1159</v>
      </c>
      <c r="B69" s="3" t="s">
        <v>1160</v>
      </c>
      <c r="C69" s="3" t="s">
        <v>243</v>
      </c>
      <c r="D69" s="3" t="s">
        <v>74</v>
      </c>
      <c r="E69" s="5">
        <v>90824</v>
      </c>
      <c r="F69" s="3" t="str">
        <f>VLOOKUP(D69,Table1[[Name]:[Native]],3,FALSE)</f>
        <v>海安市</v>
      </c>
    </row>
    <row r="70" spans="1:6" ht="15.75" thickBot="1" x14ac:dyDescent="0.3">
      <c r="A70" t="s">
        <v>1161</v>
      </c>
      <c r="B70" s="3" t="s">
        <v>1162</v>
      </c>
      <c r="C70" s="3" t="s">
        <v>240</v>
      </c>
      <c r="D70" s="3" t="s">
        <v>221</v>
      </c>
      <c r="E70" s="5">
        <v>80781</v>
      </c>
      <c r="F70" s="3" t="str">
        <f>VLOOKUP(D70,Table1[[Name]:[Native]],3,FALSE)</f>
        <v>崇川区</v>
      </c>
    </row>
    <row r="71" spans="1:6" ht="15.75" thickBot="1" x14ac:dyDescent="0.3">
      <c r="A71" t="s">
        <v>1163</v>
      </c>
      <c r="B71" s="3" t="s">
        <v>1164</v>
      </c>
      <c r="C71" s="3" t="s">
        <v>240</v>
      </c>
      <c r="D71" s="3" t="s">
        <v>82</v>
      </c>
      <c r="E71" s="5">
        <v>184978</v>
      </c>
      <c r="F71" s="3" t="str">
        <f>VLOOKUP(D71,Table1[[Name]:[Native]],3,FALSE)</f>
        <v>如皋市</v>
      </c>
    </row>
    <row r="72" spans="1:6" ht="15.75" thickBot="1" x14ac:dyDescent="0.3">
      <c r="A72" t="s">
        <v>1165</v>
      </c>
      <c r="B72" s="3" t="s">
        <v>1166</v>
      </c>
      <c r="C72" s="3" t="s">
        <v>248</v>
      </c>
      <c r="D72" s="3" t="s">
        <v>80</v>
      </c>
      <c r="E72" s="5">
        <v>128</v>
      </c>
      <c r="F72" s="3" t="str">
        <f>VLOOKUP(D72,Table1[[Name]:[Native]],3,FALSE)</f>
        <v>如东县</v>
      </c>
    </row>
    <row r="73" spans="1:6" ht="15.75" thickBot="1" x14ac:dyDescent="0.3">
      <c r="A73" t="s">
        <v>1167</v>
      </c>
      <c r="B73" s="3" t="s">
        <v>1168</v>
      </c>
      <c r="C73" s="3" t="s">
        <v>248</v>
      </c>
      <c r="D73" s="3" t="s">
        <v>80</v>
      </c>
      <c r="E73" s="5">
        <v>1429</v>
      </c>
      <c r="F73" s="3" t="str">
        <f>VLOOKUP(D73,Table1[[Name]:[Native]],3,FALSE)</f>
        <v>如东县</v>
      </c>
    </row>
    <row r="74" spans="1:6" ht="15.75" thickBot="1" x14ac:dyDescent="0.3">
      <c r="A74" t="s">
        <v>1169</v>
      </c>
      <c r="B74" s="3" t="s">
        <v>1170</v>
      </c>
      <c r="C74" s="3" t="s">
        <v>248</v>
      </c>
      <c r="D74" s="3" t="s">
        <v>80</v>
      </c>
      <c r="E74" s="5">
        <v>846</v>
      </c>
      <c r="F74" s="3" t="str">
        <f>VLOOKUP(D74,Table1[[Name]:[Native]],3,FALSE)</f>
        <v>如东县</v>
      </c>
    </row>
    <row r="75" spans="1:6" ht="15.75" thickBot="1" x14ac:dyDescent="0.3">
      <c r="A75" t="s">
        <v>1171</v>
      </c>
      <c r="B75" s="3" t="s">
        <v>1172</v>
      </c>
      <c r="C75" s="3" t="s">
        <v>248</v>
      </c>
      <c r="D75" s="3" t="s">
        <v>82</v>
      </c>
      <c r="E75" s="5">
        <v>72422</v>
      </c>
      <c r="F75" s="3" t="str">
        <f>VLOOKUP(D75,Table1[[Name]:[Native]],3,FALSE)</f>
        <v>如皋市</v>
      </c>
    </row>
    <row r="76" spans="1:6" ht="15.75" thickBot="1" x14ac:dyDescent="0.3">
      <c r="A76" t="s">
        <v>1173</v>
      </c>
      <c r="B76" s="3" t="s">
        <v>1174</v>
      </c>
      <c r="C76" s="3" t="s">
        <v>243</v>
      </c>
      <c r="D76" s="3" t="s">
        <v>76</v>
      </c>
      <c r="E76" s="5">
        <v>72413</v>
      </c>
      <c r="F76" s="3" t="str">
        <f>VLOOKUP(D76,Table1[[Name]:[Native]],3,FALSE)</f>
        <v>海门区</v>
      </c>
    </row>
    <row r="77" spans="1:6" ht="15.75" thickBot="1" x14ac:dyDescent="0.3">
      <c r="A77" t="s">
        <v>1175</v>
      </c>
      <c r="B77" s="3" t="s">
        <v>1176</v>
      </c>
      <c r="C77" s="3" t="s">
        <v>243</v>
      </c>
      <c r="D77" s="3" t="s">
        <v>76</v>
      </c>
      <c r="E77" s="5">
        <v>29493</v>
      </c>
      <c r="F77" s="3" t="str">
        <f>VLOOKUP(D77,Table1[[Name]:[Native]],3,FALSE)</f>
        <v>海门区</v>
      </c>
    </row>
    <row r="78" spans="1:6" ht="15.75" thickBot="1" x14ac:dyDescent="0.3">
      <c r="A78" t="s">
        <v>1177</v>
      </c>
      <c r="B78" s="3" t="s">
        <v>1178</v>
      </c>
      <c r="C78" s="3" t="s">
        <v>243</v>
      </c>
      <c r="D78" s="3" t="s">
        <v>84</v>
      </c>
      <c r="E78" s="5">
        <v>83795</v>
      </c>
      <c r="F78" s="3" t="str">
        <f>VLOOKUP(D78,Table1[[Name]:[Native]],3,FALSE)</f>
        <v>通州区</v>
      </c>
    </row>
    <row r="79" spans="1:6" ht="15.75" thickBot="1" x14ac:dyDescent="0.3">
      <c r="A79" t="s">
        <v>1179</v>
      </c>
      <c r="B79" s="3" t="s">
        <v>1180</v>
      </c>
      <c r="C79" s="3" t="s">
        <v>243</v>
      </c>
      <c r="D79" s="3" t="s">
        <v>84</v>
      </c>
      <c r="E79" s="5">
        <v>61820</v>
      </c>
      <c r="F79" s="3" t="str">
        <f>VLOOKUP(D79,Table1[[Name]:[Native]],3,FALSE)</f>
        <v>通州区</v>
      </c>
    </row>
    <row r="80" spans="1:6" ht="15.75" thickBot="1" x14ac:dyDescent="0.3">
      <c r="A80" t="s">
        <v>1181</v>
      </c>
      <c r="B80" s="3" t="s">
        <v>1182</v>
      </c>
      <c r="C80" s="3" t="s">
        <v>243</v>
      </c>
      <c r="D80" s="3" t="s">
        <v>82</v>
      </c>
      <c r="E80" s="5">
        <v>55154</v>
      </c>
      <c r="F80" s="3" t="str">
        <f>VLOOKUP(D80,Table1[[Name]:[Native]],3,FALSE)</f>
        <v>如皋市</v>
      </c>
    </row>
    <row r="81" spans="1:6" ht="15.75" thickBot="1" x14ac:dyDescent="0.3">
      <c r="A81" t="s">
        <v>1183</v>
      </c>
      <c r="B81" s="3" t="s">
        <v>1184</v>
      </c>
      <c r="C81" s="3" t="s">
        <v>243</v>
      </c>
      <c r="D81" s="3" t="s">
        <v>84</v>
      </c>
      <c r="E81" s="5">
        <v>68553</v>
      </c>
      <c r="F81" s="3" t="str">
        <f>VLOOKUP(D81,Table1[[Name]:[Native]],3,FALSE)</f>
        <v>通州区</v>
      </c>
    </row>
    <row r="82" spans="1:6" ht="15.75" thickBot="1" x14ac:dyDescent="0.3">
      <c r="A82" t="s">
        <v>745</v>
      </c>
      <c r="B82" s="3" t="s">
        <v>1185</v>
      </c>
      <c r="C82" s="3" t="s">
        <v>243</v>
      </c>
      <c r="D82" s="3" t="s">
        <v>80</v>
      </c>
      <c r="E82" s="5">
        <v>69728</v>
      </c>
      <c r="F82" s="3" t="str">
        <f>VLOOKUP(D82,Table1[[Name]:[Native]],3,FALSE)</f>
        <v>如东县</v>
      </c>
    </row>
    <row r="83" spans="1:6" ht="15.75" thickBot="1" x14ac:dyDescent="0.3">
      <c r="A83" t="s">
        <v>1186</v>
      </c>
      <c r="B83" s="3" t="s">
        <v>1187</v>
      </c>
      <c r="C83" s="3" t="s">
        <v>243</v>
      </c>
      <c r="D83" s="3" t="s">
        <v>76</v>
      </c>
      <c r="E83" s="5">
        <v>69911</v>
      </c>
      <c r="F83" s="3" t="str">
        <f>VLOOKUP(D83,Table1[[Name]:[Native]],3,FALSE)</f>
        <v>海门区</v>
      </c>
    </row>
    <row r="84" spans="1:6" ht="15.75" thickBot="1" x14ac:dyDescent="0.3">
      <c r="A84" t="s">
        <v>1188</v>
      </c>
      <c r="B84" s="3" t="s">
        <v>1189</v>
      </c>
      <c r="C84" s="3" t="s">
        <v>240</v>
      </c>
      <c r="D84" s="3" t="s">
        <v>221</v>
      </c>
      <c r="E84" s="5">
        <v>58401</v>
      </c>
      <c r="F84" s="3" t="str">
        <f>VLOOKUP(D84,Table1[[Name]:[Native]],3,FALSE)</f>
        <v>崇川区</v>
      </c>
    </row>
    <row r="85" spans="1:6" ht="15.75" thickBot="1" x14ac:dyDescent="0.3">
      <c r="A85" t="s">
        <v>1190</v>
      </c>
      <c r="B85" s="3" t="s">
        <v>1191</v>
      </c>
      <c r="C85" s="3" t="s">
        <v>243</v>
      </c>
      <c r="D85" s="3" t="s">
        <v>82</v>
      </c>
      <c r="E85" s="5">
        <v>41071</v>
      </c>
      <c r="F85" s="3" t="str">
        <f>VLOOKUP(D85,Table1[[Name]:[Native]],3,FALSE)</f>
        <v>如皋市</v>
      </c>
    </row>
    <row r="86" spans="1:6" ht="15.75" thickBot="1" x14ac:dyDescent="0.3">
      <c r="A86" t="s">
        <v>1192</v>
      </c>
      <c r="B86" s="3" t="s">
        <v>1193</v>
      </c>
      <c r="C86" s="3" t="s">
        <v>243</v>
      </c>
      <c r="D86" s="3" t="s">
        <v>76</v>
      </c>
      <c r="E86" s="5">
        <v>30311</v>
      </c>
      <c r="F86" s="3" t="str">
        <f>VLOOKUP(D86,Table1[[Name]:[Native]],3,FALSE)</f>
        <v>海门区</v>
      </c>
    </row>
    <row r="87" spans="1:6" ht="15.75" thickBot="1" x14ac:dyDescent="0.3">
      <c r="A87" t="s">
        <v>1194</v>
      </c>
      <c r="B87" s="3" t="s">
        <v>1195</v>
      </c>
      <c r="C87" s="3" t="s">
        <v>240</v>
      </c>
      <c r="D87" s="3" t="s">
        <v>221</v>
      </c>
      <c r="E87" s="5">
        <v>44922</v>
      </c>
      <c r="F87" s="3" t="str">
        <f>VLOOKUP(D87,Table1[[Name]:[Native]],3,FALSE)</f>
        <v>崇川区</v>
      </c>
    </row>
    <row r="88" spans="1:6" ht="15.75" thickBot="1" x14ac:dyDescent="0.3">
      <c r="A88" t="s">
        <v>1196</v>
      </c>
      <c r="B88" s="3" t="s">
        <v>1197</v>
      </c>
      <c r="C88" s="3" t="s">
        <v>248</v>
      </c>
      <c r="D88" s="3" t="s">
        <v>84</v>
      </c>
      <c r="E88" s="5">
        <v>74907</v>
      </c>
      <c r="F88" s="3" t="str">
        <f>VLOOKUP(D88,Table1[[Name]:[Native]],3,FALSE)</f>
        <v>通州区</v>
      </c>
    </row>
    <row r="89" spans="1:6" ht="15.75" thickBot="1" x14ac:dyDescent="0.3">
      <c r="A89" t="s">
        <v>1198</v>
      </c>
      <c r="B89" s="3" t="s">
        <v>1199</v>
      </c>
      <c r="C89" s="3" t="s">
        <v>243</v>
      </c>
      <c r="D89" s="3" t="s">
        <v>78</v>
      </c>
      <c r="E89" s="5">
        <v>70840</v>
      </c>
      <c r="F89" s="3" t="str">
        <f>VLOOKUP(D89,Table1[[Name]:[Native]],3,FALSE)</f>
        <v>启东市</v>
      </c>
    </row>
    <row r="90" spans="1:6" ht="15.75" thickBot="1" x14ac:dyDescent="0.3">
      <c r="A90" t="s">
        <v>1200</v>
      </c>
      <c r="B90" s="3" t="s">
        <v>1201</v>
      </c>
      <c r="C90" s="3" t="s">
        <v>240</v>
      </c>
      <c r="D90" s="3" t="s">
        <v>221</v>
      </c>
      <c r="E90" s="5">
        <v>73209</v>
      </c>
      <c r="F90" s="3" t="str">
        <f>VLOOKUP(D90,Table1[[Name]:[Native]],3,FALSE)</f>
        <v>崇川区</v>
      </c>
    </row>
    <row r="91" spans="1:6" ht="15.75" thickBot="1" x14ac:dyDescent="0.3">
      <c r="A91" t="s">
        <v>1202</v>
      </c>
      <c r="B91" s="3" t="s">
        <v>1203</v>
      </c>
      <c r="C91" s="3" t="s">
        <v>243</v>
      </c>
      <c r="D91" s="3" t="s">
        <v>84</v>
      </c>
      <c r="E91" s="5">
        <v>40269</v>
      </c>
      <c r="F91" s="3" t="str">
        <f>VLOOKUP(D91,Table1[[Name]:[Native]],3,FALSE)</f>
        <v>通州区</v>
      </c>
    </row>
    <row r="92" spans="1:6" ht="15.75" thickBot="1" x14ac:dyDescent="0.3">
      <c r="A92" t="s">
        <v>1204</v>
      </c>
      <c r="B92" s="3" t="s">
        <v>1205</v>
      </c>
      <c r="C92" s="3" t="s">
        <v>243</v>
      </c>
      <c r="D92" s="3" t="s">
        <v>82</v>
      </c>
      <c r="E92" s="5">
        <v>54791</v>
      </c>
      <c r="F92" s="3" t="str">
        <f>VLOOKUP(D92,Table1[[Name]:[Native]],3,FALSE)</f>
        <v>如皋市</v>
      </c>
    </row>
    <row r="93" spans="1:6" ht="15.75" thickBot="1" x14ac:dyDescent="0.3">
      <c r="A93" t="s">
        <v>1206</v>
      </c>
      <c r="B93" s="3" t="s">
        <v>1207</v>
      </c>
      <c r="C93" s="3" t="s">
        <v>240</v>
      </c>
      <c r="D93" s="3" t="s">
        <v>84</v>
      </c>
      <c r="E93" s="5">
        <v>52551</v>
      </c>
      <c r="F93" s="3" t="str">
        <f>VLOOKUP(D93,Table1[[Name]:[Native]],3,FALSE)</f>
        <v>通州区</v>
      </c>
    </row>
    <row r="94" spans="1:6" ht="15.75" thickBot="1" x14ac:dyDescent="0.3">
      <c r="A94" t="s">
        <v>1208</v>
      </c>
      <c r="B94" s="3" t="s">
        <v>1209</v>
      </c>
      <c r="C94" s="3" t="s">
        <v>240</v>
      </c>
      <c r="D94" s="3" t="s">
        <v>221</v>
      </c>
      <c r="E94" s="5">
        <v>36702</v>
      </c>
      <c r="F94" s="3" t="str">
        <f>VLOOKUP(D94,Table1[[Name]:[Native]],3,FALSE)</f>
        <v>崇川区</v>
      </c>
    </row>
    <row r="95" spans="1:6" ht="15.75" thickBot="1" x14ac:dyDescent="0.3">
      <c r="A95" t="s">
        <v>1210</v>
      </c>
      <c r="B95" s="3" t="s">
        <v>1211</v>
      </c>
      <c r="C95" s="3" t="s">
        <v>243</v>
      </c>
      <c r="D95" s="3" t="s">
        <v>82</v>
      </c>
      <c r="E95" s="5">
        <v>54190</v>
      </c>
      <c r="F95" s="3" t="str">
        <f>VLOOKUP(D95,Table1[[Name]:[Native]],3,FALSE)</f>
        <v>如皋市</v>
      </c>
    </row>
    <row r="96" spans="1:6" ht="15.75" thickBot="1" x14ac:dyDescent="0.3">
      <c r="A96" t="s">
        <v>1212</v>
      </c>
      <c r="B96" s="3" t="s">
        <v>1213</v>
      </c>
      <c r="C96" s="3" t="s">
        <v>240</v>
      </c>
      <c r="D96" s="3" t="s">
        <v>221</v>
      </c>
      <c r="E96" s="5">
        <v>50696</v>
      </c>
      <c r="F96" s="3" t="str">
        <f>VLOOKUP(D96,Table1[[Name]:[Native]],3,FALSE)</f>
        <v>崇川区</v>
      </c>
    </row>
    <row r="97" spans="1:6" ht="15.75" thickBot="1" x14ac:dyDescent="0.3">
      <c r="A97" t="s">
        <v>1214</v>
      </c>
      <c r="B97" s="3" t="s">
        <v>1215</v>
      </c>
      <c r="C97" s="3" t="s">
        <v>243</v>
      </c>
      <c r="D97" s="3" t="s">
        <v>80</v>
      </c>
      <c r="E97" s="5">
        <v>35509</v>
      </c>
      <c r="F97" s="3" t="str">
        <f>VLOOKUP(D97,Table1[[Name]:[Native]],3,FALSE)</f>
        <v>如东县</v>
      </c>
    </row>
    <row r="98" spans="1:6" ht="15.75" thickBot="1" x14ac:dyDescent="0.3">
      <c r="A98" t="s">
        <v>1216</v>
      </c>
      <c r="B98" s="3" t="s">
        <v>1217</v>
      </c>
      <c r="C98" s="3" t="s">
        <v>240</v>
      </c>
      <c r="D98" s="3" t="s">
        <v>84</v>
      </c>
      <c r="E98" s="5">
        <v>32123</v>
      </c>
      <c r="F98" s="3" t="str">
        <f>VLOOKUP(D98,Table1[[Name]:[Native]],3,FALSE)</f>
        <v>通州区</v>
      </c>
    </row>
    <row r="99" spans="1:6" ht="15.75" thickBot="1" x14ac:dyDescent="0.3">
      <c r="A99" t="s">
        <v>1218</v>
      </c>
      <c r="B99" s="3" t="s">
        <v>1219</v>
      </c>
      <c r="C99" s="3" t="s">
        <v>240</v>
      </c>
      <c r="D99" s="3" t="s">
        <v>221</v>
      </c>
      <c r="E99" s="5">
        <v>29107</v>
      </c>
      <c r="F99" s="3" t="str">
        <f>VLOOKUP(D99,Table1[[Name]:[Native]],3,FALSE)</f>
        <v>崇川区</v>
      </c>
    </row>
    <row r="100" spans="1:6" ht="15.75" thickBot="1" x14ac:dyDescent="0.3">
      <c r="A100" t="s">
        <v>1220</v>
      </c>
      <c r="B100" s="3" t="s">
        <v>1221</v>
      </c>
      <c r="C100" s="3" t="s">
        <v>243</v>
      </c>
      <c r="D100" s="3" t="s">
        <v>84</v>
      </c>
      <c r="E100" s="5">
        <v>82261</v>
      </c>
      <c r="F100" s="3" t="str">
        <f>VLOOKUP(D100,Table1[[Name]:[Native]],3,FALSE)</f>
        <v>通州区</v>
      </c>
    </row>
    <row r="101" spans="1:6" ht="15.75" thickBot="1" x14ac:dyDescent="0.3">
      <c r="A101" t="s">
        <v>1222</v>
      </c>
      <c r="B101" s="3" t="s">
        <v>1223</v>
      </c>
      <c r="C101" s="3" t="s">
        <v>240</v>
      </c>
      <c r="D101" s="3" t="s">
        <v>221</v>
      </c>
      <c r="E101" s="5">
        <v>50636</v>
      </c>
      <c r="F101" s="3" t="str">
        <f>VLOOKUP(D101,Table1[[Name]:[Native]],3,FALSE)</f>
        <v>崇川区</v>
      </c>
    </row>
    <row r="102" spans="1:6" ht="15.75" thickBot="1" x14ac:dyDescent="0.3">
      <c r="A102" t="s">
        <v>1224</v>
      </c>
      <c r="B102" s="3" t="s">
        <v>1225</v>
      </c>
      <c r="C102" s="3" t="s">
        <v>243</v>
      </c>
      <c r="D102" s="3" t="s">
        <v>84</v>
      </c>
      <c r="E102" s="5">
        <v>39831</v>
      </c>
      <c r="F102" s="3" t="str">
        <f>VLOOKUP(D102,Table1[[Name]:[Native]],3,FALSE)</f>
        <v>通州区</v>
      </c>
    </row>
    <row r="103" spans="1:6" ht="15.75" thickBot="1" x14ac:dyDescent="0.3">
      <c r="A103" t="s">
        <v>1226</v>
      </c>
      <c r="B103" s="3" t="s">
        <v>1227</v>
      </c>
      <c r="C103" s="3" t="s">
        <v>240</v>
      </c>
      <c r="D103" s="3" t="s">
        <v>221</v>
      </c>
      <c r="E103" s="5">
        <v>68090</v>
      </c>
      <c r="F103" s="3" t="str">
        <f>VLOOKUP(D103,Table1[[Name]:[Native]],3,FALSE)</f>
        <v>崇川区</v>
      </c>
    </row>
    <row r="104" spans="1:6" ht="15.75" thickBot="1" x14ac:dyDescent="0.3">
      <c r="A104" t="s">
        <v>1228</v>
      </c>
      <c r="B104" s="3" t="s">
        <v>1229</v>
      </c>
      <c r="C104" s="3" t="s">
        <v>243</v>
      </c>
      <c r="D104" s="3" t="s">
        <v>80</v>
      </c>
      <c r="E104" s="5">
        <v>71181</v>
      </c>
      <c r="F104" s="3" t="str">
        <f>VLOOKUP(D104,Table1[[Name]:[Native]],3,FALSE)</f>
        <v>如东县</v>
      </c>
    </row>
    <row r="105" spans="1:6" ht="15.75" thickBot="1" x14ac:dyDescent="0.3">
      <c r="A105" t="s">
        <v>1230</v>
      </c>
      <c r="B105" s="3" t="s">
        <v>1231</v>
      </c>
      <c r="C105" s="3" t="s">
        <v>243</v>
      </c>
      <c r="D105" s="3" t="s">
        <v>74</v>
      </c>
      <c r="E105" s="5">
        <v>49760</v>
      </c>
      <c r="F105" s="3" t="str">
        <f>VLOOKUP(D105,Table1[[Name]:[Native]],3,FALSE)</f>
        <v>海安市</v>
      </c>
    </row>
    <row r="106" spans="1:6" ht="15.75" thickBot="1" x14ac:dyDescent="0.3">
      <c r="A106" t="s">
        <v>1232</v>
      </c>
      <c r="B106" s="3" t="s">
        <v>1233</v>
      </c>
      <c r="C106" s="3" t="s">
        <v>243</v>
      </c>
      <c r="D106" s="3" t="s">
        <v>78</v>
      </c>
      <c r="E106" s="5">
        <v>72326</v>
      </c>
      <c r="F106" s="3" t="str">
        <f>VLOOKUP(D106,Table1[[Name]:[Native]],3,FALSE)</f>
        <v>启东市</v>
      </c>
    </row>
    <row r="107" spans="1:6" ht="15.75" thickBot="1" x14ac:dyDescent="0.3">
      <c r="A107" t="s">
        <v>1234</v>
      </c>
      <c r="B107" s="3" t="s">
        <v>1235</v>
      </c>
      <c r="C107" s="3" t="s">
        <v>240</v>
      </c>
      <c r="D107" s="3" t="s">
        <v>221</v>
      </c>
      <c r="E107" s="5">
        <v>56563</v>
      </c>
      <c r="F107" s="3" t="str">
        <f>VLOOKUP(D107,Table1[[Name]:[Native]],3,FALSE)</f>
        <v>崇川区</v>
      </c>
    </row>
    <row r="108" spans="1:6" ht="15.75" thickBot="1" x14ac:dyDescent="0.3">
      <c r="A108" t="s">
        <v>1236</v>
      </c>
      <c r="B108" s="3" t="s">
        <v>1237</v>
      </c>
      <c r="C108" s="3" t="s">
        <v>243</v>
      </c>
      <c r="D108" s="3" t="s">
        <v>82</v>
      </c>
      <c r="E108" s="5">
        <v>43115</v>
      </c>
      <c r="F108" s="3" t="str">
        <f>VLOOKUP(D108,Table1[[Name]:[Native]],3,FALSE)</f>
        <v>如皋市</v>
      </c>
    </row>
    <row r="109" spans="1:6" ht="15.75" thickBot="1" x14ac:dyDescent="0.3">
      <c r="A109" t="s">
        <v>1238</v>
      </c>
      <c r="B109" s="3" t="s">
        <v>1239</v>
      </c>
      <c r="C109" s="3" t="s">
        <v>243</v>
      </c>
      <c r="D109" s="3" t="s">
        <v>80</v>
      </c>
      <c r="E109" s="5">
        <v>54658</v>
      </c>
      <c r="F109" s="3" t="str">
        <f>VLOOKUP(D109,Table1[[Name]:[Native]],3,FALSE)</f>
        <v>如东县</v>
      </c>
    </row>
    <row r="110" spans="1:6" ht="15.75" thickBot="1" x14ac:dyDescent="0.3">
      <c r="A110" t="s">
        <v>1240</v>
      </c>
      <c r="B110" s="3" t="s">
        <v>1241</v>
      </c>
      <c r="C110" s="3" t="s">
        <v>243</v>
      </c>
      <c r="D110" s="3" t="s">
        <v>76</v>
      </c>
      <c r="E110" s="5">
        <v>48923</v>
      </c>
      <c r="F110" s="3" t="str">
        <f>VLOOKUP(D110,Table1[[Name]:[Native]],3,FALSE)</f>
        <v>海门区</v>
      </c>
    </row>
    <row r="111" spans="1:6" ht="15.75" thickBot="1" x14ac:dyDescent="0.3">
      <c r="A111" t="s">
        <v>1242</v>
      </c>
      <c r="B111" s="3" t="s">
        <v>1243</v>
      </c>
      <c r="C111" s="3" t="s">
        <v>243</v>
      </c>
      <c r="D111" s="3" t="s">
        <v>76</v>
      </c>
      <c r="E111" s="5">
        <v>86172</v>
      </c>
      <c r="F111" s="3" t="str">
        <f>VLOOKUP(D111,Table1[[Name]:[Native]],3,FALSE)</f>
        <v>海门区</v>
      </c>
    </row>
    <row r="112" spans="1:6" ht="15.75" thickBot="1" x14ac:dyDescent="0.3">
      <c r="A112" t="s">
        <v>1244</v>
      </c>
      <c r="B112" s="3" t="s">
        <v>1245</v>
      </c>
      <c r="C112" s="3" t="s">
        <v>243</v>
      </c>
      <c r="D112" s="3" t="s">
        <v>84</v>
      </c>
      <c r="E112" s="5">
        <v>51028</v>
      </c>
      <c r="F112" s="3" t="str">
        <f>VLOOKUP(D112,Table1[[Name]:[Native]],3,FALSE)</f>
        <v>通州区</v>
      </c>
    </row>
    <row r="113" spans="1:6" ht="15.75" thickBot="1" x14ac:dyDescent="0.3">
      <c r="A113" t="s">
        <v>1246</v>
      </c>
      <c r="B113" s="3" t="s">
        <v>1247</v>
      </c>
      <c r="C113" s="3" t="s">
        <v>243</v>
      </c>
      <c r="D113" s="3" t="s">
        <v>76</v>
      </c>
      <c r="E113" s="5">
        <v>49596</v>
      </c>
      <c r="F113" s="3" t="str">
        <f>VLOOKUP(D113,Table1[[Name]:[Native]],3,FALSE)</f>
        <v>海门区</v>
      </c>
    </row>
    <row r="114" spans="1:6" ht="15.75" thickBot="1" x14ac:dyDescent="0.3">
      <c r="A114" t="s">
        <v>1248</v>
      </c>
      <c r="B114" s="3" t="s">
        <v>1249</v>
      </c>
      <c r="C114" s="3" t="s">
        <v>240</v>
      </c>
      <c r="D114" s="3" t="s">
        <v>221</v>
      </c>
      <c r="E114" s="5">
        <v>37776</v>
      </c>
      <c r="F114" s="3" t="str">
        <f>VLOOKUP(D114,Table1[[Name]:[Native]],3,FALSE)</f>
        <v>崇川区</v>
      </c>
    </row>
    <row r="115" spans="1:6" ht="15.75" thickBot="1" x14ac:dyDescent="0.3">
      <c r="A115" t="s">
        <v>1250</v>
      </c>
      <c r="B115" s="3" t="s">
        <v>1251</v>
      </c>
      <c r="C115" s="3" t="s">
        <v>240</v>
      </c>
      <c r="D115" s="3" t="s">
        <v>221</v>
      </c>
      <c r="E115" s="5">
        <v>48634</v>
      </c>
      <c r="F115" s="3" t="str">
        <f>VLOOKUP(D115,Table1[[Name]:[Native]],3,FALSE)</f>
        <v>崇川区</v>
      </c>
    </row>
    <row r="116" spans="1:6" ht="15.75" thickBot="1" x14ac:dyDescent="0.3">
      <c r="A116" t="s">
        <v>1252</v>
      </c>
      <c r="B116" s="3" t="s">
        <v>1253</v>
      </c>
      <c r="C116" s="3" t="s">
        <v>240</v>
      </c>
      <c r="D116" s="3" t="s">
        <v>221</v>
      </c>
      <c r="E116" s="5">
        <v>33804</v>
      </c>
      <c r="F116" s="9" t="str">
        <f>VLOOKUP(D116,Table1[[Name]:[Native]],3,FALSE)</f>
        <v>崇川区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113D-440F-4378-9706-929DEA30BB19}">
  <dimension ref="A1:F105"/>
  <sheetViews>
    <sheetView workbookViewId="0">
      <selection activeCell="F3" sqref="E2:F10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1254</v>
      </c>
      <c r="B2" s="3" t="s">
        <v>1255</v>
      </c>
      <c r="C2" s="3" t="s">
        <v>243</v>
      </c>
      <c r="D2" s="3" t="s">
        <v>92</v>
      </c>
      <c r="E2" s="5">
        <v>75778</v>
      </c>
      <c r="F2" s="8" t="str">
        <f>VLOOKUP(D2,Table1[[Name]:[Native]],3,FALSE)</f>
        <v>泗阳县</v>
      </c>
    </row>
    <row r="3" spans="1:6" ht="15.75" thickBot="1" x14ac:dyDescent="0.3">
      <c r="A3" t="s">
        <v>1256</v>
      </c>
      <c r="B3" s="3" t="s">
        <v>1257</v>
      </c>
      <c r="C3" s="3" t="s">
        <v>690</v>
      </c>
      <c r="D3" s="3" t="s">
        <v>92</v>
      </c>
      <c r="E3" s="5">
        <v>20020</v>
      </c>
      <c r="F3" s="3" t="str">
        <f>VLOOKUP(D3,Table1[[Name]:[Native]],3,FALSE)</f>
        <v>泗阳县</v>
      </c>
    </row>
    <row r="4" spans="1:6" ht="15.75" thickBot="1" x14ac:dyDescent="0.3">
      <c r="A4" t="s">
        <v>1258</v>
      </c>
      <c r="B4" s="3" t="s">
        <v>1259</v>
      </c>
      <c r="C4" s="3" t="s">
        <v>243</v>
      </c>
      <c r="D4" s="3" t="s">
        <v>90</v>
      </c>
      <c r="E4" s="5">
        <v>43143</v>
      </c>
      <c r="F4" s="3" t="str">
        <f>VLOOKUP(D4,Table1[[Name]:[Native]],3,FALSE)</f>
        <v>泗洪县</v>
      </c>
    </row>
    <row r="5" spans="1:6" ht="15.75" thickBot="1" x14ac:dyDescent="0.3">
      <c r="A5" t="s">
        <v>1260</v>
      </c>
      <c r="B5" s="3" t="s">
        <v>1261</v>
      </c>
      <c r="C5" s="3" t="s">
        <v>690</v>
      </c>
      <c r="D5" s="3" t="s">
        <v>95</v>
      </c>
      <c r="E5" s="5">
        <v>17487</v>
      </c>
      <c r="F5" s="3" t="str">
        <f>VLOOKUP(D5,Table1[[Name]:[Native]],3,FALSE)</f>
        <v>宿豫区</v>
      </c>
    </row>
    <row r="6" spans="1:6" ht="15.75" thickBot="1" x14ac:dyDescent="0.3">
      <c r="A6" t="s">
        <v>1262</v>
      </c>
      <c r="B6" s="3" t="s">
        <v>1263</v>
      </c>
      <c r="C6" s="3" t="s">
        <v>690</v>
      </c>
      <c r="D6" s="3" t="s">
        <v>88</v>
      </c>
      <c r="E6" s="5">
        <v>20424</v>
      </c>
      <c r="F6" s="3" t="str">
        <f>VLOOKUP(D6,Table1[[Name]:[Native]],3,FALSE)</f>
        <v>沭阳县</v>
      </c>
    </row>
    <row r="7" spans="1:6" ht="15.75" thickBot="1" x14ac:dyDescent="0.3">
      <c r="A7" t="s">
        <v>1264</v>
      </c>
      <c r="B7" s="3" t="s">
        <v>1265</v>
      </c>
      <c r="C7" s="3" t="s">
        <v>243</v>
      </c>
      <c r="D7" s="3" t="s">
        <v>222</v>
      </c>
      <c r="E7" s="5">
        <v>43902</v>
      </c>
      <c r="F7" s="3" t="str">
        <f>VLOOKUP(D7,Table1[[Name]:[Native]],3,FALSE)</f>
        <v>宿城区</v>
      </c>
    </row>
    <row r="8" spans="1:6" ht="15.75" thickBot="1" x14ac:dyDescent="0.3">
      <c r="A8" t="s">
        <v>1266</v>
      </c>
      <c r="B8" s="3" t="s">
        <v>1267</v>
      </c>
      <c r="C8" s="3" t="s">
        <v>243</v>
      </c>
      <c r="D8" s="3" t="s">
        <v>222</v>
      </c>
      <c r="E8" s="5">
        <v>37414</v>
      </c>
      <c r="F8" s="3" t="str">
        <f>VLOOKUP(D8,Table1[[Name]:[Native]],3,FALSE)</f>
        <v>宿城区</v>
      </c>
    </row>
    <row r="9" spans="1:6" ht="15.75" thickBot="1" x14ac:dyDescent="0.3">
      <c r="A9" t="s">
        <v>1268</v>
      </c>
      <c r="B9" s="3" t="s">
        <v>1269</v>
      </c>
      <c r="C9" s="3" t="s">
        <v>690</v>
      </c>
      <c r="D9" s="3" t="s">
        <v>95</v>
      </c>
      <c r="E9" s="5">
        <v>28972</v>
      </c>
      <c r="F9" s="3" t="str">
        <f>VLOOKUP(D9,Table1[[Name]:[Native]],3,FALSE)</f>
        <v>宿豫区</v>
      </c>
    </row>
    <row r="10" spans="1:6" ht="15.75" thickBot="1" x14ac:dyDescent="0.3">
      <c r="A10" t="s">
        <v>1270</v>
      </c>
      <c r="B10" s="3" t="s">
        <v>1271</v>
      </c>
      <c r="C10" s="3" t="s">
        <v>690</v>
      </c>
      <c r="D10" s="3" t="s">
        <v>90</v>
      </c>
      <c r="E10" s="5">
        <v>26966</v>
      </c>
      <c r="F10" s="3" t="str">
        <f>VLOOKUP(D10,Table1[[Name]:[Native]],3,FALSE)</f>
        <v>泗洪县</v>
      </c>
    </row>
    <row r="11" spans="1:6" ht="15.75" thickBot="1" x14ac:dyDescent="0.3">
      <c r="A11" t="s">
        <v>1272</v>
      </c>
      <c r="B11" s="3" t="s">
        <v>1273</v>
      </c>
      <c r="C11" s="3" t="s">
        <v>243</v>
      </c>
      <c r="D11" s="3" t="s">
        <v>222</v>
      </c>
      <c r="E11" s="5">
        <v>37190</v>
      </c>
      <c r="F11" s="3" t="str">
        <f>VLOOKUP(D11,Table1[[Name]:[Native]],3,FALSE)</f>
        <v>宿城区</v>
      </c>
    </row>
    <row r="12" spans="1:6" ht="15.75" thickBot="1" x14ac:dyDescent="0.3">
      <c r="A12" t="s">
        <v>1274</v>
      </c>
      <c r="B12" s="3" t="s">
        <v>1275</v>
      </c>
      <c r="C12" s="3" t="s">
        <v>243</v>
      </c>
      <c r="D12" s="3" t="s">
        <v>92</v>
      </c>
      <c r="E12" s="5">
        <v>62323</v>
      </c>
      <c r="F12" s="3" t="str">
        <f>VLOOKUP(D12,Table1[[Name]:[Native]],3,FALSE)</f>
        <v>泗阳县</v>
      </c>
    </row>
    <row r="13" spans="1:6" ht="15.75" thickBot="1" x14ac:dyDescent="0.3">
      <c r="A13" t="s">
        <v>1276</v>
      </c>
      <c r="B13" s="3" t="s">
        <v>1277</v>
      </c>
      <c r="C13" s="3" t="s">
        <v>243</v>
      </c>
      <c r="D13" s="3" t="s">
        <v>95</v>
      </c>
      <c r="E13" s="5">
        <v>43330</v>
      </c>
      <c r="F13" s="3" t="str">
        <f>VLOOKUP(D13,Table1[[Name]:[Native]],3,FALSE)</f>
        <v>宿豫区</v>
      </c>
    </row>
    <row r="14" spans="1:6" ht="15.75" thickBot="1" x14ac:dyDescent="0.3">
      <c r="A14" t="s">
        <v>1278</v>
      </c>
      <c r="B14" s="3" t="s">
        <v>1279</v>
      </c>
      <c r="C14" s="3" t="s">
        <v>243</v>
      </c>
      <c r="D14" s="3" t="s">
        <v>95</v>
      </c>
      <c r="E14" s="5">
        <v>27303</v>
      </c>
      <c r="F14" s="3" t="str">
        <f>VLOOKUP(D14,Table1[[Name]:[Native]],3,FALSE)</f>
        <v>宿豫区</v>
      </c>
    </row>
    <row r="15" spans="1:6" ht="15.75" thickBot="1" x14ac:dyDescent="0.3">
      <c r="A15" t="s">
        <v>1280</v>
      </c>
      <c r="B15" s="3" t="s">
        <v>1281</v>
      </c>
      <c r="C15" s="3" t="s">
        <v>690</v>
      </c>
      <c r="D15" s="3" t="s">
        <v>88</v>
      </c>
      <c r="E15" s="5">
        <v>25927</v>
      </c>
      <c r="F15" s="3" t="str">
        <f>VLOOKUP(D15,Table1[[Name]:[Native]],3,FALSE)</f>
        <v>沭阳县</v>
      </c>
    </row>
    <row r="16" spans="1:6" ht="15.75" thickBot="1" x14ac:dyDescent="0.3">
      <c r="A16" t="s">
        <v>1282</v>
      </c>
      <c r="B16" s="3" t="s">
        <v>1283</v>
      </c>
      <c r="C16" s="3" t="s">
        <v>243</v>
      </c>
      <c r="D16" s="3" t="s">
        <v>88</v>
      </c>
      <c r="E16" s="5">
        <v>26663</v>
      </c>
      <c r="F16" s="3" t="str">
        <f>VLOOKUP(D16,Table1[[Name]:[Native]],3,FALSE)</f>
        <v>沭阳县</v>
      </c>
    </row>
    <row r="17" spans="1:6" ht="15.75" thickBot="1" x14ac:dyDescent="0.3">
      <c r="A17" t="s">
        <v>1284</v>
      </c>
      <c r="B17" s="3" t="s">
        <v>1285</v>
      </c>
      <c r="C17" s="3" t="s">
        <v>243</v>
      </c>
      <c r="D17" s="3" t="s">
        <v>222</v>
      </c>
      <c r="E17" s="5">
        <v>33185</v>
      </c>
      <c r="F17" s="3" t="str">
        <f>VLOOKUP(D17,Table1[[Name]:[Native]],3,FALSE)</f>
        <v>宿城区</v>
      </c>
    </row>
    <row r="18" spans="1:6" ht="15.75" thickBot="1" x14ac:dyDescent="0.3">
      <c r="A18" t="s">
        <v>1286</v>
      </c>
      <c r="B18" s="3" t="s">
        <v>1287</v>
      </c>
      <c r="C18" s="3" t="s">
        <v>243</v>
      </c>
      <c r="D18" s="3" t="s">
        <v>88</v>
      </c>
      <c r="E18" s="5">
        <v>28623</v>
      </c>
      <c r="F18" s="3" t="str">
        <f>VLOOKUP(D18,Table1[[Name]:[Native]],3,FALSE)</f>
        <v>沭阳县</v>
      </c>
    </row>
    <row r="19" spans="1:6" ht="15.75" thickBot="1" x14ac:dyDescent="0.3">
      <c r="A19" t="s">
        <v>1288</v>
      </c>
      <c r="B19" s="3" t="s">
        <v>1289</v>
      </c>
      <c r="C19" s="3" t="s">
        <v>690</v>
      </c>
      <c r="D19" s="3" t="s">
        <v>88</v>
      </c>
      <c r="E19" s="5">
        <v>24007</v>
      </c>
      <c r="F19" s="3" t="str">
        <f>VLOOKUP(D19,Table1[[Name]:[Native]],3,FALSE)</f>
        <v>沭阳县</v>
      </c>
    </row>
    <row r="20" spans="1:6" ht="15.75" thickBot="1" x14ac:dyDescent="0.3">
      <c r="A20" t="s">
        <v>1290</v>
      </c>
      <c r="B20" s="3" t="s">
        <v>1291</v>
      </c>
      <c r="C20" s="3" t="s">
        <v>243</v>
      </c>
      <c r="D20" s="3" t="s">
        <v>95</v>
      </c>
      <c r="E20" s="5">
        <v>33013</v>
      </c>
      <c r="F20" s="3" t="str">
        <f>VLOOKUP(D20,Table1[[Name]:[Native]],3,FALSE)</f>
        <v>宿豫区</v>
      </c>
    </row>
    <row r="21" spans="1:6" ht="15.75" thickBot="1" x14ac:dyDescent="0.3">
      <c r="A21" t="s">
        <v>1292</v>
      </c>
      <c r="B21" s="3" t="s">
        <v>1293</v>
      </c>
      <c r="C21" s="3" t="s">
        <v>240</v>
      </c>
      <c r="D21" s="3" t="s">
        <v>222</v>
      </c>
      <c r="E21" s="5">
        <v>38352</v>
      </c>
      <c r="F21" s="3" t="str">
        <f>VLOOKUP(D21,Table1[[Name]:[Native]],3,FALSE)</f>
        <v>宿城区</v>
      </c>
    </row>
    <row r="22" spans="1:6" ht="15.75" thickBot="1" x14ac:dyDescent="0.3">
      <c r="A22" t="s">
        <v>1294</v>
      </c>
      <c r="B22" s="3" t="s">
        <v>1295</v>
      </c>
      <c r="C22" s="3" t="s">
        <v>248</v>
      </c>
      <c r="D22" s="3" t="s">
        <v>222</v>
      </c>
      <c r="E22" s="5">
        <v>21245</v>
      </c>
      <c r="F22" s="3" t="str">
        <f>VLOOKUP(D22,Table1[[Name]:[Native]],3,FALSE)</f>
        <v>宿城区</v>
      </c>
    </row>
    <row r="23" spans="1:6" ht="15.75" thickBot="1" x14ac:dyDescent="0.3">
      <c r="A23" t="s">
        <v>1296</v>
      </c>
      <c r="B23" s="3" t="s">
        <v>1297</v>
      </c>
      <c r="C23" s="3" t="s">
        <v>243</v>
      </c>
      <c r="D23" s="3" t="s">
        <v>90</v>
      </c>
      <c r="E23" s="5">
        <v>54572</v>
      </c>
      <c r="F23" s="3" t="str">
        <f>VLOOKUP(D23,Table1[[Name]:[Native]],3,FALSE)</f>
        <v>泗洪县</v>
      </c>
    </row>
    <row r="24" spans="1:6" ht="15.75" thickBot="1" x14ac:dyDescent="0.3">
      <c r="A24" t="s">
        <v>1298</v>
      </c>
      <c r="B24" s="3" t="s">
        <v>1299</v>
      </c>
      <c r="C24" s="3" t="s">
        <v>243</v>
      </c>
      <c r="D24" s="3" t="s">
        <v>88</v>
      </c>
      <c r="E24" s="5">
        <v>30281</v>
      </c>
      <c r="F24" s="3" t="str">
        <f>VLOOKUP(D24,Table1[[Name]:[Native]],3,FALSE)</f>
        <v>沭阳县</v>
      </c>
    </row>
    <row r="25" spans="1:6" ht="15.75" thickBot="1" x14ac:dyDescent="0.3">
      <c r="A25" t="s">
        <v>1300</v>
      </c>
      <c r="B25" s="3" t="s">
        <v>1301</v>
      </c>
      <c r="C25" s="3" t="s">
        <v>240</v>
      </c>
      <c r="D25" s="3" t="s">
        <v>222</v>
      </c>
      <c r="E25" s="5">
        <v>24552</v>
      </c>
      <c r="F25" s="3" t="str">
        <f>VLOOKUP(D25,Table1[[Name]:[Native]],3,FALSE)</f>
        <v>宿城区</v>
      </c>
    </row>
    <row r="26" spans="1:6" ht="15.75" thickBot="1" x14ac:dyDescent="0.3">
      <c r="A26" t="s">
        <v>1302</v>
      </c>
      <c r="B26" s="3" t="s">
        <v>1303</v>
      </c>
      <c r="C26" s="3" t="s">
        <v>248</v>
      </c>
      <c r="D26" s="3" t="s">
        <v>90</v>
      </c>
      <c r="E26" s="5">
        <v>6556</v>
      </c>
      <c r="F26" s="3" t="str">
        <f>VLOOKUP(D26,Table1[[Name]:[Native]],3,FALSE)</f>
        <v>泗洪县</v>
      </c>
    </row>
    <row r="27" spans="1:6" ht="15.75" thickBot="1" x14ac:dyDescent="0.3">
      <c r="A27" t="s">
        <v>1304</v>
      </c>
      <c r="B27" s="3" t="s">
        <v>1305</v>
      </c>
      <c r="C27" s="3" t="s">
        <v>243</v>
      </c>
      <c r="D27" s="3" t="s">
        <v>88</v>
      </c>
      <c r="E27" s="5">
        <v>42612</v>
      </c>
      <c r="F27" s="3" t="str">
        <f>VLOOKUP(D27,Table1[[Name]:[Native]],3,FALSE)</f>
        <v>沭阳县</v>
      </c>
    </row>
    <row r="28" spans="1:6" ht="15.75" thickBot="1" x14ac:dyDescent="0.3">
      <c r="A28" t="s">
        <v>1306</v>
      </c>
      <c r="B28" s="3" t="s">
        <v>1307</v>
      </c>
      <c r="C28" s="3" t="s">
        <v>243</v>
      </c>
      <c r="D28" s="3" t="s">
        <v>95</v>
      </c>
      <c r="E28" s="5">
        <v>24961</v>
      </c>
      <c r="F28" s="3" t="str">
        <f>VLOOKUP(D28,Table1[[Name]:[Native]],3,FALSE)</f>
        <v>宿豫区</v>
      </c>
    </row>
    <row r="29" spans="1:6" ht="15.75" thickBot="1" x14ac:dyDescent="0.3">
      <c r="A29" t="s">
        <v>1308</v>
      </c>
      <c r="B29" s="3" t="s">
        <v>1309</v>
      </c>
      <c r="C29" s="3" t="s">
        <v>240</v>
      </c>
      <c r="D29" s="3" t="s">
        <v>222</v>
      </c>
      <c r="E29" s="5">
        <v>47045</v>
      </c>
      <c r="F29" s="3" t="str">
        <f>VLOOKUP(D29,Table1[[Name]:[Native]],3,FALSE)</f>
        <v>宿城区</v>
      </c>
    </row>
    <row r="30" spans="1:6" ht="15.75" thickBot="1" x14ac:dyDescent="0.3">
      <c r="A30" t="s">
        <v>1310</v>
      </c>
      <c r="B30" s="3" t="s">
        <v>1311</v>
      </c>
      <c r="C30" s="3" t="s">
        <v>243</v>
      </c>
      <c r="D30" s="3" t="s">
        <v>88</v>
      </c>
      <c r="E30" s="5">
        <v>31102</v>
      </c>
      <c r="F30" s="3" t="str">
        <f>VLOOKUP(D30,Table1[[Name]:[Native]],3,FALSE)</f>
        <v>沭阳县</v>
      </c>
    </row>
    <row r="31" spans="1:6" ht="15.75" thickBot="1" x14ac:dyDescent="0.3">
      <c r="A31" t="s">
        <v>1312</v>
      </c>
      <c r="B31" s="3" t="s">
        <v>1313</v>
      </c>
      <c r="C31" s="3" t="s">
        <v>243</v>
      </c>
      <c r="D31" s="3" t="s">
        <v>88</v>
      </c>
      <c r="E31" s="5">
        <v>45576</v>
      </c>
      <c r="F31" s="3" t="str">
        <f>VLOOKUP(D31,Table1[[Name]:[Native]],3,FALSE)</f>
        <v>沭阳县</v>
      </c>
    </row>
    <row r="32" spans="1:6" ht="15.75" thickBot="1" x14ac:dyDescent="0.3">
      <c r="A32" t="s">
        <v>1314</v>
      </c>
      <c r="B32" s="3" t="s">
        <v>1315</v>
      </c>
      <c r="C32" s="3" t="s">
        <v>243</v>
      </c>
      <c r="D32" s="3" t="s">
        <v>90</v>
      </c>
      <c r="E32" s="5">
        <v>94768</v>
      </c>
      <c r="F32" s="3" t="str">
        <f>VLOOKUP(D32,Table1[[Name]:[Native]],3,FALSE)</f>
        <v>泗洪县</v>
      </c>
    </row>
    <row r="33" spans="1:6" ht="15.75" thickBot="1" x14ac:dyDescent="0.3">
      <c r="A33" t="s">
        <v>1316</v>
      </c>
      <c r="B33" s="3" t="s">
        <v>1317</v>
      </c>
      <c r="C33" s="3" t="s">
        <v>690</v>
      </c>
      <c r="D33" s="3" t="s">
        <v>95</v>
      </c>
      <c r="E33" s="5">
        <v>17572</v>
      </c>
      <c r="F33" s="3" t="str">
        <f>VLOOKUP(D33,Table1[[Name]:[Native]],3,FALSE)</f>
        <v>宿豫区</v>
      </c>
    </row>
    <row r="34" spans="1:6" ht="15.75" thickBot="1" x14ac:dyDescent="0.3">
      <c r="A34" t="s">
        <v>1318</v>
      </c>
      <c r="B34" s="3" t="s">
        <v>1319</v>
      </c>
      <c r="C34" s="3" t="s">
        <v>243</v>
      </c>
      <c r="D34" s="3" t="s">
        <v>90</v>
      </c>
      <c r="E34" s="5">
        <v>36587</v>
      </c>
      <c r="F34" s="3" t="str">
        <f>VLOOKUP(D34,Table1[[Name]:[Native]],3,FALSE)</f>
        <v>泗洪县</v>
      </c>
    </row>
    <row r="35" spans="1:6" ht="15.75" thickBot="1" x14ac:dyDescent="0.3">
      <c r="A35" t="s">
        <v>1320</v>
      </c>
      <c r="B35" s="3" t="s">
        <v>1321</v>
      </c>
      <c r="C35" s="3" t="s">
        <v>243</v>
      </c>
      <c r="D35" s="3" t="s">
        <v>95</v>
      </c>
      <c r="E35" s="5">
        <v>34539</v>
      </c>
      <c r="F35" s="3" t="str">
        <f>VLOOKUP(D35,Table1[[Name]:[Native]],3,FALSE)</f>
        <v>宿豫区</v>
      </c>
    </row>
    <row r="36" spans="1:6" ht="15.75" thickBot="1" x14ac:dyDescent="0.3">
      <c r="A36" t="s">
        <v>1322</v>
      </c>
      <c r="B36" s="3" t="s">
        <v>1323</v>
      </c>
      <c r="C36" s="3" t="s">
        <v>243</v>
      </c>
      <c r="D36" s="3" t="s">
        <v>88</v>
      </c>
      <c r="E36" s="5">
        <v>28358</v>
      </c>
      <c r="F36" s="3" t="str">
        <f>VLOOKUP(D36,Table1[[Name]:[Native]],3,FALSE)</f>
        <v>沭阳县</v>
      </c>
    </row>
    <row r="37" spans="1:6" ht="15.75" thickBot="1" x14ac:dyDescent="0.3">
      <c r="A37" t="s">
        <v>1324</v>
      </c>
      <c r="B37" s="3" t="s">
        <v>1325</v>
      </c>
      <c r="C37" s="3" t="s">
        <v>243</v>
      </c>
      <c r="D37" s="3" t="s">
        <v>92</v>
      </c>
      <c r="E37" s="5">
        <v>33659</v>
      </c>
      <c r="F37" s="3" t="str">
        <f>VLOOKUP(D37,Table1[[Name]:[Native]],3,FALSE)</f>
        <v>泗阳县</v>
      </c>
    </row>
    <row r="38" spans="1:6" ht="15.75" thickBot="1" x14ac:dyDescent="0.3">
      <c r="A38" t="s">
        <v>1326</v>
      </c>
      <c r="B38" s="3" t="s">
        <v>1327</v>
      </c>
      <c r="C38" s="3" t="s">
        <v>243</v>
      </c>
      <c r="D38" s="3" t="s">
        <v>92</v>
      </c>
      <c r="E38" s="5">
        <v>40724</v>
      </c>
      <c r="F38" s="3" t="str">
        <f>VLOOKUP(D38,Table1[[Name]:[Native]],3,FALSE)</f>
        <v>泗阳县</v>
      </c>
    </row>
    <row r="39" spans="1:6" ht="15.75" thickBot="1" x14ac:dyDescent="0.3">
      <c r="A39" t="s">
        <v>1328</v>
      </c>
      <c r="B39" s="3" t="s">
        <v>1329</v>
      </c>
      <c r="C39" s="3" t="s">
        <v>243</v>
      </c>
      <c r="D39" s="3" t="s">
        <v>90</v>
      </c>
      <c r="E39" s="5">
        <v>28877</v>
      </c>
      <c r="F39" s="3" t="str">
        <f>VLOOKUP(D39,Table1[[Name]:[Native]],3,FALSE)</f>
        <v>泗洪县</v>
      </c>
    </row>
    <row r="40" spans="1:6" ht="15.75" thickBot="1" x14ac:dyDescent="0.3">
      <c r="A40" t="s">
        <v>1330</v>
      </c>
      <c r="B40" s="3" t="s">
        <v>1331</v>
      </c>
      <c r="C40" s="3" t="s">
        <v>243</v>
      </c>
      <c r="D40" s="3" t="s">
        <v>88</v>
      </c>
      <c r="E40" s="5">
        <v>29062</v>
      </c>
      <c r="F40" s="3" t="str">
        <f>VLOOKUP(D40,Table1[[Name]:[Native]],3,FALSE)</f>
        <v>沭阳县</v>
      </c>
    </row>
    <row r="41" spans="1:6" ht="15.75" thickBot="1" x14ac:dyDescent="0.3">
      <c r="A41" t="s">
        <v>1332</v>
      </c>
      <c r="B41" s="3" t="s">
        <v>1333</v>
      </c>
      <c r="C41" s="3" t="s">
        <v>243</v>
      </c>
      <c r="D41" s="3" t="s">
        <v>222</v>
      </c>
      <c r="E41" s="5">
        <v>39866</v>
      </c>
      <c r="F41" s="3" t="str">
        <f>VLOOKUP(D41,Table1[[Name]:[Native]],3,FALSE)</f>
        <v>宿城区</v>
      </c>
    </row>
    <row r="42" spans="1:6" ht="15.75" thickBot="1" x14ac:dyDescent="0.3">
      <c r="A42" t="s">
        <v>1334</v>
      </c>
      <c r="B42" s="3" t="s">
        <v>1335</v>
      </c>
      <c r="C42" s="3" t="s">
        <v>243</v>
      </c>
      <c r="D42" s="3" t="s">
        <v>88</v>
      </c>
      <c r="E42" s="5">
        <v>19711</v>
      </c>
      <c r="F42" s="3" t="str">
        <f>VLOOKUP(D42,Table1[[Name]:[Native]],3,FALSE)</f>
        <v>沭阳县</v>
      </c>
    </row>
    <row r="43" spans="1:6" ht="15.75" thickBot="1" x14ac:dyDescent="0.3">
      <c r="A43" t="s">
        <v>1336</v>
      </c>
      <c r="B43" s="3" t="s">
        <v>1337</v>
      </c>
      <c r="C43" s="3" t="s">
        <v>243</v>
      </c>
      <c r="D43" s="3" t="s">
        <v>90</v>
      </c>
      <c r="E43" s="5">
        <v>32227</v>
      </c>
      <c r="F43" s="3" t="str">
        <f>VLOOKUP(D43,Table1[[Name]:[Native]],3,FALSE)</f>
        <v>泗洪县</v>
      </c>
    </row>
    <row r="44" spans="1:6" ht="15.75" thickBot="1" x14ac:dyDescent="0.3">
      <c r="A44" t="s">
        <v>1338</v>
      </c>
      <c r="B44" s="3" t="s">
        <v>1339</v>
      </c>
      <c r="C44" s="3" t="s">
        <v>243</v>
      </c>
      <c r="D44" s="3" t="s">
        <v>88</v>
      </c>
      <c r="E44" s="5">
        <v>41617</v>
      </c>
      <c r="F44" s="3" t="str">
        <f>VLOOKUP(D44,Table1[[Name]:[Native]],3,FALSE)</f>
        <v>沭阳县</v>
      </c>
    </row>
    <row r="45" spans="1:6" ht="15.75" thickBot="1" x14ac:dyDescent="0.3">
      <c r="A45" t="s">
        <v>1340</v>
      </c>
      <c r="B45" s="3" t="s">
        <v>1341</v>
      </c>
      <c r="C45" s="3" t="s">
        <v>243</v>
      </c>
      <c r="D45" s="3" t="s">
        <v>95</v>
      </c>
      <c r="E45" s="5">
        <v>36959</v>
      </c>
      <c r="F45" s="3" t="str">
        <f>VLOOKUP(D45,Table1[[Name]:[Native]],3,FALSE)</f>
        <v>宿豫区</v>
      </c>
    </row>
    <row r="46" spans="1:6" ht="15.75" thickBot="1" x14ac:dyDescent="0.3">
      <c r="A46" t="s">
        <v>1342</v>
      </c>
      <c r="B46" s="3" t="s">
        <v>1343</v>
      </c>
      <c r="C46" s="3" t="s">
        <v>243</v>
      </c>
      <c r="D46" s="3" t="s">
        <v>92</v>
      </c>
      <c r="E46" s="5">
        <v>63790</v>
      </c>
      <c r="F46" s="3" t="str">
        <f>VLOOKUP(D46,Table1[[Name]:[Native]],3,FALSE)</f>
        <v>泗阳县</v>
      </c>
    </row>
    <row r="47" spans="1:6" ht="15.75" thickBot="1" x14ac:dyDescent="0.3">
      <c r="A47" t="s">
        <v>1344</v>
      </c>
      <c r="B47" s="3" t="s">
        <v>1345</v>
      </c>
      <c r="C47" s="3" t="s">
        <v>690</v>
      </c>
      <c r="D47" s="3" t="s">
        <v>222</v>
      </c>
      <c r="E47" s="5">
        <v>33375</v>
      </c>
      <c r="F47" s="3" t="str">
        <f>VLOOKUP(D47,Table1[[Name]:[Native]],3,FALSE)</f>
        <v>宿城区</v>
      </c>
    </row>
    <row r="48" spans="1:6" ht="15.75" thickBot="1" x14ac:dyDescent="0.3">
      <c r="A48" t="s">
        <v>1346</v>
      </c>
      <c r="B48" s="3" t="s">
        <v>1347</v>
      </c>
      <c r="C48" s="3" t="s">
        <v>243</v>
      </c>
      <c r="D48" s="3" t="s">
        <v>88</v>
      </c>
      <c r="E48" s="5">
        <v>53281</v>
      </c>
      <c r="F48" s="3" t="str">
        <f>VLOOKUP(D48,Table1[[Name]:[Native]],3,FALSE)</f>
        <v>沭阳县</v>
      </c>
    </row>
    <row r="49" spans="1:6" ht="15.75" thickBot="1" x14ac:dyDescent="0.3">
      <c r="A49" t="s">
        <v>1348</v>
      </c>
      <c r="B49" s="3" t="s">
        <v>1349</v>
      </c>
      <c r="C49" s="3" t="s">
        <v>690</v>
      </c>
      <c r="D49" s="3" t="s">
        <v>88</v>
      </c>
      <c r="E49" s="5">
        <v>32914</v>
      </c>
      <c r="F49" s="3" t="str">
        <f>VLOOKUP(D49,Table1[[Name]:[Native]],3,FALSE)</f>
        <v>沭阳县</v>
      </c>
    </row>
    <row r="50" spans="1:6" ht="15.75" thickBot="1" x14ac:dyDescent="0.3">
      <c r="A50" t="s">
        <v>1350</v>
      </c>
      <c r="B50" s="3" t="s">
        <v>1351</v>
      </c>
      <c r="C50" s="3" t="s">
        <v>243</v>
      </c>
      <c r="D50" s="3" t="s">
        <v>90</v>
      </c>
      <c r="E50" s="5">
        <v>32662</v>
      </c>
      <c r="F50" s="3" t="str">
        <f>VLOOKUP(D50,Table1[[Name]:[Native]],3,FALSE)</f>
        <v>泗洪县</v>
      </c>
    </row>
    <row r="51" spans="1:6" ht="15.75" thickBot="1" x14ac:dyDescent="0.3">
      <c r="A51" t="s">
        <v>1352</v>
      </c>
      <c r="B51" s="3" t="s">
        <v>1353</v>
      </c>
      <c r="C51" s="3" t="s">
        <v>248</v>
      </c>
      <c r="D51" s="3" t="s">
        <v>92</v>
      </c>
      <c r="E51" s="5">
        <v>4086</v>
      </c>
      <c r="F51" s="3" t="str">
        <f>VLOOKUP(D51,Table1[[Name]:[Native]],3,FALSE)</f>
        <v>泗阳县</v>
      </c>
    </row>
    <row r="52" spans="1:6" ht="15.75" thickBot="1" x14ac:dyDescent="0.3">
      <c r="A52" t="s">
        <v>1354</v>
      </c>
      <c r="B52" s="3" t="s">
        <v>1355</v>
      </c>
      <c r="C52" s="3" t="s">
        <v>243</v>
      </c>
      <c r="D52" s="3" t="s">
        <v>88</v>
      </c>
      <c r="E52" s="5">
        <v>40219</v>
      </c>
      <c r="F52" s="3" t="str">
        <f>VLOOKUP(D52,Table1[[Name]:[Native]],3,FALSE)</f>
        <v>沭阳县</v>
      </c>
    </row>
    <row r="53" spans="1:6" ht="15.75" thickBot="1" x14ac:dyDescent="0.3">
      <c r="A53" t="s">
        <v>1356</v>
      </c>
      <c r="B53" s="3" t="s">
        <v>1357</v>
      </c>
      <c r="C53" s="3" t="s">
        <v>690</v>
      </c>
      <c r="D53" s="3" t="s">
        <v>222</v>
      </c>
      <c r="E53" s="5">
        <v>33531</v>
      </c>
      <c r="F53" s="3" t="str">
        <f>VLOOKUP(D53,Table1[[Name]:[Native]],3,FALSE)</f>
        <v>宿城区</v>
      </c>
    </row>
    <row r="54" spans="1:6" ht="15.75" thickBot="1" x14ac:dyDescent="0.3">
      <c r="A54" t="s">
        <v>1358</v>
      </c>
      <c r="B54" s="3" t="s">
        <v>1359</v>
      </c>
      <c r="C54" s="3" t="s">
        <v>243</v>
      </c>
      <c r="D54" s="3" t="s">
        <v>92</v>
      </c>
      <c r="E54" s="5">
        <v>50068</v>
      </c>
      <c r="F54" s="3" t="str">
        <f>VLOOKUP(D54,Table1[[Name]:[Native]],3,FALSE)</f>
        <v>泗阳县</v>
      </c>
    </row>
    <row r="55" spans="1:6" ht="15.75" thickBot="1" x14ac:dyDescent="0.3">
      <c r="A55" t="s">
        <v>1360</v>
      </c>
      <c r="B55" s="3" t="s">
        <v>1361</v>
      </c>
      <c r="C55" s="3" t="s">
        <v>243</v>
      </c>
      <c r="D55" s="3" t="s">
        <v>88</v>
      </c>
      <c r="E55" s="5">
        <v>24227</v>
      </c>
      <c r="F55" s="3" t="str">
        <f>VLOOKUP(D55,Table1[[Name]:[Native]],3,FALSE)</f>
        <v>沭阳县</v>
      </c>
    </row>
    <row r="56" spans="1:6" ht="15.75" thickBot="1" x14ac:dyDescent="0.3">
      <c r="A56" t="s">
        <v>1362</v>
      </c>
      <c r="B56" s="3" t="s">
        <v>1363</v>
      </c>
      <c r="C56" s="3" t="s">
        <v>240</v>
      </c>
      <c r="D56" s="3" t="s">
        <v>90</v>
      </c>
      <c r="E56" s="5">
        <v>254775</v>
      </c>
      <c r="F56" s="3" t="str">
        <f>VLOOKUP(D56,Table1[[Name]:[Native]],3,FALSE)</f>
        <v>泗洪县</v>
      </c>
    </row>
    <row r="57" spans="1:6" ht="15.75" thickBot="1" x14ac:dyDescent="0.3">
      <c r="A57" t="s">
        <v>1364</v>
      </c>
      <c r="B57" s="3" t="s">
        <v>1365</v>
      </c>
      <c r="C57" s="3" t="s">
        <v>248</v>
      </c>
      <c r="D57" s="3" t="s">
        <v>88</v>
      </c>
      <c r="E57" s="5">
        <v>7261</v>
      </c>
      <c r="F57" s="3" t="str">
        <f>VLOOKUP(D57,Table1[[Name]:[Native]],3,FALSE)</f>
        <v>沭阳县</v>
      </c>
    </row>
    <row r="58" spans="1:6" ht="15.75" thickBot="1" x14ac:dyDescent="0.3">
      <c r="A58" t="s">
        <v>1366</v>
      </c>
      <c r="B58" s="3" t="s">
        <v>1367</v>
      </c>
      <c r="C58" s="3" t="s">
        <v>243</v>
      </c>
      <c r="D58" s="3" t="s">
        <v>88</v>
      </c>
      <c r="E58" s="5">
        <v>32615</v>
      </c>
      <c r="F58" s="3" t="str">
        <f>VLOOKUP(D58,Table1[[Name]:[Native]],3,FALSE)</f>
        <v>沭阳县</v>
      </c>
    </row>
    <row r="59" spans="1:6" ht="15.75" thickBot="1" x14ac:dyDescent="0.3">
      <c r="A59" t="s">
        <v>1368</v>
      </c>
      <c r="B59" s="3" t="s">
        <v>1369</v>
      </c>
      <c r="C59" s="3" t="s">
        <v>243</v>
      </c>
      <c r="D59" s="3" t="s">
        <v>88</v>
      </c>
      <c r="E59" s="5">
        <v>45646</v>
      </c>
      <c r="F59" s="3" t="str">
        <f>VLOOKUP(D59,Table1[[Name]:[Native]],3,FALSE)</f>
        <v>沭阳县</v>
      </c>
    </row>
    <row r="60" spans="1:6" ht="15.75" thickBot="1" x14ac:dyDescent="0.3">
      <c r="A60" t="s">
        <v>1370</v>
      </c>
      <c r="B60" s="3" t="s">
        <v>1371</v>
      </c>
      <c r="C60" s="3" t="s">
        <v>240</v>
      </c>
      <c r="D60" s="3" t="s">
        <v>222</v>
      </c>
      <c r="E60" s="5">
        <v>30589</v>
      </c>
      <c r="F60" s="3" t="str">
        <f>VLOOKUP(D60,Table1[[Name]:[Native]],3,FALSE)</f>
        <v>宿城区</v>
      </c>
    </row>
    <row r="61" spans="1:6" ht="15.75" thickBot="1" x14ac:dyDescent="0.3">
      <c r="A61" t="s">
        <v>1372</v>
      </c>
      <c r="B61" s="3" t="s">
        <v>1373</v>
      </c>
      <c r="C61" s="3" t="s">
        <v>243</v>
      </c>
      <c r="D61" s="3" t="s">
        <v>92</v>
      </c>
      <c r="E61" s="5">
        <v>35033</v>
      </c>
      <c r="F61" s="3" t="str">
        <f>VLOOKUP(D61,Table1[[Name]:[Native]],3,FALSE)</f>
        <v>泗阳县</v>
      </c>
    </row>
    <row r="62" spans="1:6" ht="15.75" thickBot="1" x14ac:dyDescent="0.3">
      <c r="A62" t="s">
        <v>1374</v>
      </c>
      <c r="B62" s="3" t="s">
        <v>1375</v>
      </c>
      <c r="C62" s="3" t="s">
        <v>243</v>
      </c>
      <c r="D62" s="3" t="s">
        <v>90</v>
      </c>
      <c r="E62" s="5">
        <v>43487</v>
      </c>
      <c r="F62" s="3" t="str">
        <f>VLOOKUP(D62,Table1[[Name]:[Native]],3,FALSE)</f>
        <v>泗洪县</v>
      </c>
    </row>
    <row r="63" spans="1:6" ht="15.75" thickBot="1" x14ac:dyDescent="0.3">
      <c r="A63" t="s">
        <v>1376</v>
      </c>
      <c r="B63" s="3" t="s">
        <v>1377</v>
      </c>
      <c r="C63" s="3" t="s">
        <v>690</v>
      </c>
      <c r="D63" s="3" t="s">
        <v>90</v>
      </c>
      <c r="E63" s="5">
        <v>20996</v>
      </c>
      <c r="F63" s="3" t="str">
        <f>VLOOKUP(D63,Table1[[Name]:[Native]],3,FALSE)</f>
        <v>泗洪县</v>
      </c>
    </row>
    <row r="64" spans="1:6" ht="15.75" thickBot="1" x14ac:dyDescent="0.3">
      <c r="A64" t="s">
        <v>1378</v>
      </c>
      <c r="B64" s="3" t="s">
        <v>1379</v>
      </c>
      <c r="C64" s="3" t="s">
        <v>243</v>
      </c>
      <c r="D64" s="3" t="s">
        <v>95</v>
      </c>
      <c r="E64" s="5">
        <v>25126</v>
      </c>
      <c r="F64" s="3" t="str">
        <f>VLOOKUP(D64,Table1[[Name]:[Native]],3,FALSE)</f>
        <v>宿豫区</v>
      </c>
    </row>
    <row r="65" spans="1:6" ht="15.75" thickBot="1" x14ac:dyDescent="0.3">
      <c r="A65" t="s">
        <v>1380</v>
      </c>
      <c r="B65" s="3" t="s">
        <v>1381</v>
      </c>
      <c r="C65" s="3" t="s">
        <v>243</v>
      </c>
      <c r="D65" s="3" t="s">
        <v>90</v>
      </c>
      <c r="E65" s="5">
        <v>76029</v>
      </c>
      <c r="F65" s="3" t="str">
        <f>VLOOKUP(D65,Table1[[Name]:[Native]],3,FALSE)</f>
        <v>泗洪县</v>
      </c>
    </row>
    <row r="66" spans="1:6" ht="15.75" thickBot="1" x14ac:dyDescent="0.3">
      <c r="A66" t="s">
        <v>1382</v>
      </c>
      <c r="B66" s="3" t="s">
        <v>1383</v>
      </c>
      <c r="C66" s="3" t="s">
        <v>240</v>
      </c>
      <c r="D66" s="3" t="s">
        <v>222</v>
      </c>
      <c r="E66" s="5">
        <v>45132</v>
      </c>
      <c r="F66" s="3" t="str">
        <f>VLOOKUP(D66,Table1[[Name]:[Native]],3,FALSE)</f>
        <v>宿城区</v>
      </c>
    </row>
    <row r="67" spans="1:6" ht="15.75" thickBot="1" x14ac:dyDescent="0.3">
      <c r="A67" t="s">
        <v>1384</v>
      </c>
      <c r="B67" s="3" t="s">
        <v>1385</v>
      </c>
      <c r="C67" s="3" t="s">
        <v>240</v>
      </c>
      <c r="D67" s="3" t="s">
        <v>88</v>
      </c>
      <c r="E67" s="5">
        <v>409783</v>
      </c>
      <c r="F67" s="3" t="str">
        <f>VLOOKUP(D67,Table1[[Name]:[Native]],3,FALSE)</f>
        <v>沭阳县</v>
      </c>
    </row>
    <row r="68" spans="1:6" ht="15.75" thickBot="1" x14ac:dyDescent="0.3">
      <c r="A68" t="s">
        <v>1386</v>
      </c>
      <c r="B68" s="3" t="s">
        <v>1387</v>
      </c>
      <c r="C68" s="3" t="s">
        <v>240</v>
      </c>
      <c r="D68" s="3" t="s">
        <v>95</v>
      </c>
      <c r="E68" s="5">
        <v>117798</v>
      </c>
      <c r="F68" s="3" t="str">
        <f>VLOOKUP(D68,Table1[[Name]:[Native]],3,FALSE)</f>
        <v>宿豫区</v>
      </c>
    </row>
    <row r="69" spans="1:6" ht="15.75" thickBot="1" x14ac:dyDescent="0.3">
      <c r="A69" t="s">
        <v>1388</v>
      </c>
      <c r="B69" s="3" t="s">
        <v>1389</v>
      </c>
      <c r="C69" s="3" t="s">
        <v>248</v>
      </c>
      <c r="D69" s="3" t="s">
        <v>92</v>
      </c>
      <c r="E69" s="5">
        <v>8716</v>
      </c>
      <c r="F69" s="3" t="str">
        <f>VLOOKUP(D69,Table1[[Name]:[Native]],3,FALSE)</f>
        <v>泗阳县</v>
      </c>
    </row>
    <row r="70" spans="1:6" ht="15.75" thickBot="1" x14ac:dyDescent="0.3">
      <c r="A70" t="s">
        <v>1390</v>
      </c>
      <c r="B70" s="3" t="s">
        <v>1391</v>
      </c>
      <c r="C70" s="3" t="s">
        <v>243</v>
      </c>
      <c r="D70" s="3" t="s">
        <v>90</v>
      </c>
      <c r="E70" s="5">
        <v>38649</v>
      </c>
      <c r="F70" s="3" t="str">
        <f>VLOOKUP(D70,Table1[[Name]:[Native]],3,FALSE)</f>
        <v>泗洪县</v>
      </c>
    </row>
    <row r="71" spans="1:6" ht="15.75" thickBot="1" x14ac:dyDescent="0.3">
      <c r="A71" t="s">
        <v>1392</v>
      </c>
      <c r="B71" s="3" t="s">
        <v>1393</v>
      </c>
      <c r="C71" s="3" t="s">
        <v>243</v>
      </c>
      <c r="D71" s="3" t="s">
        <v>88</v>
      </c>
      <c r="E71" s="5">
        <v>32879</v>
      </c>
      <c r="F71" s="3" t="str">
        <f>VLOOKUP(D71,Table1[[Name]:[Native]],3,FALSE)</f>
        <v>沭阳县</v>
      </c>
    </row>
    <row r="72" spans="1:6" ht="15.75" thickBot="1" x14ac:dyDescent="0.3">
      <c r="A72" t="s">
        <v>1394</v>
      </c>
      <c r="B72" s="3" t="s">
        <v>1395</v>
      </c>
      <c r="C72" s="3" t="s">
        <v>243</v>
      </c>
      <c r="D72" s="3" t="s">
        <v>88</v>
      </c>
      <c r="E72" s="5">
        <v>29299</v>
      </c>
      <c r="F72" s="3" t="str">
        <f>VLOOKUP(D72,Table1[[Name]:[Native]],3,FALSE)</f>
        <v>沭阳县</v>
      </c>
    </row>
    <row r="73" spans="1:6" ht="15.75" thickBot="1" x14ac:dyDescent="0.3">
      <c r="A73" t="s">
        <v>1396</v>
      </c>
      <c r="B73" s="3" t="s">
        <v>1397</v>
      </c>
      <c r="C73" s="3" t="s">
        <v>690</v>
      </c>
      <c r="D73" s="3" t="s">
        <v>90</v>
      </c>
      <c r="E73" s="5">
        <v>26283</v>
      </c>
      <c r="F73" s="3" t="str">
        <f>VLOOKUP(D73,Table1[[Name]:[Native]],3,FALSE)</f>
        <v>泗洪县</v>
      </c>
    </row>
    <row r="74" spans="1:6" ht="15.75" thickBot="1" x14ac:dyDescent="0.3">
      <c r="A74" t="s">
        <v>1398</v>
      </c>
      <c r="B74" s="3" t="s">
        <v>1399</v>
      </c>
      <c r="C74" s="3" t="s">
        <v>243</v>
      </c>
      <c r="D74" s="3" t="s">
        <v>88</v>
      </c>
      <c r="E74" s="5">
        <v>41489</v>
      </c>
      <c r="F74" s="3" t="str">
        <f>VLOOKUP(D74,Table1[[Name]:[Native]],3,FALSE)</f>
        <v>沭阳县</v>
      </c>
    </row>
    <row r="75" spans="1:6" ht="15.75" thickBot="1" x14ac:dyDescent="0.3">
      <c r="A75" t="s">
        <v>1400</v>
      </c>
      <c r="B75" s="3" t="s">
        <v>1401</v>
      </c>
      <c r="C75" s="3" t="s">
        <v>690</v>
      </c>
      <c r="D75" s="3" t="s">
        <v>222</v>
      </c>
      <c r="E75" s="5">
        <v>30221</v>
      </c>
      <c r="F75" s="3" t="str">
        <f>VLOOKUP(D75,Table1[[Name]:[Native]],3,FALSE)</f>
        <v>宿城区</v>
      </c>
    </row>
    <row r="76" spans="1:6" ht="15.75" thickBot="1" x14ac:dyDescent="0.3">
      <c r="A76" t="s">
        <v>1402</v>
      </c>
      <c r="B76" s="3" t="s">
        <v>1403</v>
      </c>
      <c r="C76" s="3" t="s">
        <v>243</v>
      </c>
      <c r="D76" s="3" t="s">
        <v>222</v>
      </c>
      <c r="E76" s="5">
        <v>42921</v>
      </c>
      <c r="F76" s="3" t="str">
        <f>VLOOKUP(D76,Table1[[Name]:[Native]],3,FALSE)</f>
        <v>宿城区</v>
      </c>
    </row>
    <row r="77" spans="1:6" ht="15.75" thickBot="1" x14ac:dyDescent="0.3">
      <c r="A77" t="s">
        <v>1404</v>
      </c>
      <c r="B77" s="3" t="s">
        <v>1405</v>
      </c>
      <c r="C77" s="3" t="s">
        <v>243</v>
      </c>
      <c r="D77" s="3" t="s">
        <v>92</v>
      </c>
      <c r="E77" s="5">
        <v>91394</v>
      </c>
      <c r="F77" s="3" t="str">
        <f>VLOOKUP(D77,Table1[[Name]:[Native]],3,FALSE)</f>
        <v>泗阳县</v>
      </c>
    </row>
    <row r="78" spans="1:6" ht="15.75" thickBot="1" x14ac:dyDescent="0.3">
      <c r="A78" t="s">
        <v>1406</v>
      </c>
      <c r="B78" s="3" t="s">
        <v>1407</v>
      </c>
      <c r="C78" s="3" t="s">
        <v>690</v>
      </c>
      <c r="D78" s="3" t="s">
        <v>88</v>
      </c>
      <c r="E78" s="5">
        <v>30584</v>
      </c>
      <c r="F78" s="3" t="str">
        <f>VLOOKUP(D78,Table1[[Name]:[Native]],3,FALSE)</f>
        <v>沭阳县</v>
      </c>
    </row>
    <row r="79" spans="1:6" ht="15.75" thickBot="1" x14ac:dyDescent="0.3">
      <c r="A79" t="s">
        <v>1408</v>
      </c>
      <c r="B79" s="3" t="s">
        <v>1409</v>
      </c>
      <c r="C79" s="3" t="s">
        <v>243</v>
      </c>
      <c r="D79" s="3" t="s">
        <v>90</v>
      </c>
      <c r="E79" s="5">
        <v>31807</v>
      </c>
      <c r="F79" s="3" t="str">
        <f>VLOOKUP(D79,Table1[[Name]:[Native]],3,FALSE)</f>
        <v>泗洪县</v>
      </c>
    </row>
    <row r="80" spans="1:6" ht="15.75" thickBot="1" x14ac:dyDescent="0.3">
      <c r="A80" t="s">
        <v>1410</v>
      </c>
      <c r="B80" s="3" t="s">
        <v>1411</v>
      </c>
      <c r="C80" s="3" t="s">
        <v>243</v>
      </c>
      <c r="D80" s="3" t="s">
        <v>88</v>
      </c>
      <c r="E80" s="5">
        <v>34695</v>
      </c>
      <c r="F80" s="3" t="str">
        <f>VLOOKUP(D80,Table1[[Name]:[Native]],3,FALSE)</f>
        <v>沭阳县</v>
      </c>
    </row>
    <row r="81" spans="1:6" ht="15.75" thickBot="1" x14ac:dyDescent="0.3">
      <c r="A81" t="s">
        <v>1412</v>
      </c>
      <c r="B81" s="3" t="s">
        <v>1413</v>
      </c>
      <c r="C81" s="3" t="s">
        <v>248</v>
      </c>
      <c r="D81" s="3" t="s">
        <v>90</v>
      </c>
      <c r="E81" s="5">
        <v>6634</v>
      </c>
      <c r="F81" s="3" t="str">
        <f>VLOOKUP(D81,Table1[[Name]:[Native]],3,FALSE)</f>
        <v>泗洪县</v>
      </c>
    </row>
    <row r="82" spans="1:6" ht="15.75" thickBot="1" x14ac:dyDescent="0.3">
      <c r="A82" t="s">
        <v>1414</v>
      </c>
      <c r="B82" s="3" t="s">
        <v>1415</v>
      </c>
      <c r="C82" s="3" t="s">
        <v>240</v>
      </c>
      <c r="D82" s="3" t="s">
        <v>222</v>
      </c>
      <c r="E82" s="5">
        <v>66590</v>
      </c>
      <c r="F82" s="3" t="str">
        <f>VLOOKUP(D82,Table1[[Name]:[Native]],3,FALSE)</f>
        <v>宿城区</v>
      </c>
    </row>
    <row r="83" spans="1:6" ht="15.75" thickBot="1" x14ac:dyDescent="0.3">
      <c r="A83" t="s">
        <v>1416</v>
      </c>
      <c r="B83" s="3" t="s">
        <v>1417</v>
      </c>
      <c r="C83" s="3" t="s">
        <v>243</v>
      </c>
      <c r="D83" s="3" t="s">
        <v>88</v>
      </c>
      <c r="E83" s="5">
        <v>48091</v>
      </c>
      <c r="F83" s="3" t="str">
        <f>VLOOKUP(D83,Table1[[Name]:[Native]],3,FALSE)</f>
        <v>沭阳县</v>
      </c>
    </row>
    <row r="84" spans="1:6" ht="15.75" thickBot="1" x14ac:dyDescent="0.3">
      <c r="A84" t="s">
        <v>1418</v>
      </c>
      <c r="B84" s="3" t="s">
        <v>1419</v>
      </c>
      <c r="C84" s="3" t="s">
        <v>243</v>
      </c>
      <c r="D84" s="3" t="s">
        <v>95</v>
      </c>
      <c r="E84" s="5">
        <v>66390</v>
      </c>
      <c r="F84" s="3" t="str">
        <f>VLOOKUP(D84,Table1[[Name]:[Native]],3,FALSE)</f>
        <v>宿豫区</v>
      </c>
    </row>
    <row r="85" spans="1:6" ht="15.75" thickBot="1" x14ac:dyDescent="0.3">
      <c r="A85" t="s">
        <v>1218</v>
      </c>
      <c r="B85" s="3" t="s">
        <v>1219</v>
      </c>
      <c r="C85" s="3" t="s">
        <v>240</v>
      </c>
      <c r="D85" s="3" t="s">
        <v>222</v>
      </c>
      <c r="E85" s="5">
        <v>68482</v>
      </c>
      <c r="F85" s="3" t="str">
        <f>VLOOKUP(D85,Table1[[Name]:[Native]],3,FALSE)</f>
        <v>宿城区</v>
      </c>
    </row>
    <row r="86" spans="1:6" ht="15.75" thickBot="1" x14ac:dyDescent="0.3">
      <c r="A86" t="s">
        <v>1420</v>
      </c>
      <c r="B86" s="3" t="s">
        <v>1421</v>
      </c>
      <c r="C86" s="3" t="s">
        <v>243</v>
      </c>
      <c r="D86" s="3" t="s">
        <v>88</v>
      </c>
      <c r="E86" s="5">
        <v>36212</v>
      </c>
      <c r="F86" s="3" t="str">
        <f>VLOOKUP(D86,Table1[[Name]:[Native]],3,FALSE)</f>
        <v>沭阳县</v>
      </c>
    </row>
    <row r="87" spans="1:6" ht="15.75" thickBot="1" x14ac:dyDescent="0.3">
      <c r="A87" t="s">
        <v>1422</v>
      </c>
      <c r="B87" s="3" t="s">
        <v>1423</v>
      </c>
      <c r="C87" s="3" t="s">
        <v>243</v>
      </c>
      <c r="D87" s="3" t="s">
        <v>92</v>
      </c>
      <c r="E87" s="5">
        <v>38877</v>
      </c>
      <c r="F87" s="3" t="str">
        <f>VLOOKUP(D87,Table1[[Name]:[Native]],3,FALSE)</f>
        <v>泗阳县</v>
      </c>
    </row>
    <row r="88" spans="1:6" ht="15.75" thickBot="1" x14ac:dyDescent="0.3">
      <c r="A88" t="s">
        <v>1424</v>
      </c>
      <c r="B88" s="3" t="s">
        <v>1425</v>
      </c>
      <c r="C88" s="3" t="s">
        <v>243</v>
      </c>
      <c r="D88" s="3" t="s">
        <v>95</v>
      </c>
      <c r="E88" s="5">
        <v>18576</v>
      </c>
      <c r="F88" s="3" t="str">
        <f>VLOOKUP(D88,Table1[[Name]:[Native]],3,FALSE)</f>
        <v>宿豫区</v>
      </c>
    </row>
    <row r="89" spans="1:6" ht="15.75" thickBot="1" x14ac:dyDescent="0.3">
      <c r="A89" t="s">
        <v>1426</v>
      </c>
      <c r="B89" s="3" t="s">
        <v>1427</v>
      </c>
      <c r="C89" s="3" t="s">
        <v>690</v>
      </c>
      <c r="D89" s="3" t="s">
        <v>88</v>
      </c>
      <c r="E89" s="5">
        <v>20531</v>
      </c>
      <c r="F89" s="3" t="str">
        <f>VLOOKUP(D89,Table1[[Name]:[Native]],3,FALSE)</f>
        <v>沭阳县</v>
      </c>
    </row>
    <row r="90" spans="1:6" ht="15.75" thickBot="1" x14ac:dyDescent="0.3">
      <c r="A90" t="s">
        <v>1428</v>
      </c>
      <c r="B90" s="3" t="s">
        <v>1429</v>
      </c>
      <c r="C90" s="3" t="s">
        <v>243</v>
      </c>
      <c r="D90" s="3" t="s">
        <v>222</v>
      </c>
      <c r="E90" s="5">
        <v>32165</v>
      </c>
      <c r="F90" s="3" t="str">
        <f>VLOOKUP(D90,Table1[[Name]:[Native]],3,FALSE)</f>
        <v>宿城区</v>
      </c>
    </row>
    <row r="91" spans="1:6" ht="15.75" thickBot="1" x14ac:dyDescent="0.3">
      <c r="A91" t="s">
        <v>1430</v>
      </c>
      <c r="B91" s="3" t="s">
        <v>1431</v>
      </c>
      <c r="C91" s="3" t="s">
        <v>243</v>
      </c>
      <c r="D91" s="3" t="s">
        <v>222</v>
      </c>
      <c r="E91" s="5">
        <v>130894</v>
      </c>
      <c r="F91" s="3" t="str">
        <f>VLOOKUP(D91,Table1[[Name]:[Native]],3,FALSE)</f>
        <v>宿城区</v>
      </c>
    </row>
    <row r="92" spans="1:6" ht="15.75" thickBot="1" x14ac:dyDescent="0.3">
      <c r="A92" t="s">
        <v>1432</v>
      </c>
      <c r="B92" s="3" t="s">
        <v>1433</v>
      </c>
      <c r="C92" s="3" t="s">
        <v>243</v>
      </c>
      <c r="D92" s="3" t="s">
        <v>95</v>
      </c>
      <c r="E92" s="5">
        <v>23442</v>
      </c>
      <c r="F92" s="3" t="str">
        <f>VLOOKUP(D92,Table1[[Name]:[Native]],3,FALSE)</f>
        <v>宿豫区</v>
      </c>
    </row>
    <row r="93" spans="1:6" ht="15.75" thickBot="1" x14ac:dyDescent="0.3">
      <c r="A93" t="s">
        <v>1434</v>
      </c>
      <c r="B93" s="3" t="s">
        <v>1435</v>
      </c>
      <c r="C93" s="3" t="s">
        <v>243</v>
      </c>
      <c r="D93" s="3" t="s">
        <v>88</v>
      </c>
      <c r="E93" s="5">
        <v>45511</v>
      </c>
      <c r="F93" s="3" t="str">
        <f>VLOOKUP(D93,Table1[[Name]:[Native]],3,FALSE)</f>
        <v>沭阳县</v>
      </c>
    </row>
    <row r="94" spans="1:6" ht="15.75" thickBot="1" x14ac:dyDescent="0.3">
      <c r="A94" t="s">
        <v>1436</v>
      </c>
      <c r="B94" s="3" t="s">
        <v>1437</v>
      </c>
      <c r="C94" s="3" t="s">
        <v>690</v>
      </c>
      <c r="D94" s="3" t="s">
        <v>90</v>
      </c>
      <c r="E94" s="5">
        <v>20492</v>
      </c>
      <c r="F94" s="3" t="str">
        <f>VLOOKUP(D94,Table1[[Name]:[Native]],3,FALSE)</f>
        <v>泗洪县</v>
      </c>
    </row>
    <row r="95" spans="1:6" ht="15.75" thickBot="1" x14ac:dyDescent="0.3">
      <c r="A95" t="s">
        <v>1438</v>
      </c>
      <c r="B95" s="3" t="s">
        <v>1439</v>
      </c>
      <c r="C95" s="3" t="s">
        <v>243</v>
      </c>
      <c r="D95" s="3" t="s">
        <v>88</v>
      </c>
      <c r="E95" s="5">
        <v>55153</v>
      </c>
      <c r="F95" s="3" t="str">
        <f>VLOOKUP(D95,Table1[[Name]:[Native]],3,FALSE)</f>
        <v>沭阳县</v>
      </c>
    </row>
    <row r="96" spans="1:6" ht="15.75" thickBot="1" x14ac:dyDescent="0.3">
      <c r="A96" t="s">
        <v>1440</v>
      </c>
      <c r="B96" s="3" t="s">
        <v>1243</v>
      </c>
      <c r="C96" s="3" t="s">
        <v>243</v>
      </c>
      <c r="D96" s="3" t="s">
        <v>88</v>
      </c>
      <c r="E96" s="5">
        <v>38943</v>
      </c>
      <c r="F96" s="3" t="str">
        <f>VLOOKUP(D96,Table1[[Name]:[Native]],3,FALSE)</f>
        <v>沭阳县</v>
      </c>
    </row>
    <row r="97" spans="1:6" ht="15.75" thickBot="1" x14ac:dyDescent="0.3">
      <c r="A97" t="s">
        <v>1441</v>
      </c>
      <c r="B97" s="3" t="s">
        <v>1442</v>
      </c>
      <c r="C97" s="3" t="s">
        <v>243</v>
      </c>
      <c r="D97" s="3" t="s">
        <v>95</v>
      </c>
      <c r="E97" s="5">
        <v>41916</v>
      </c>
      <c r="F97" s="3" t="str">
        <f>VLOOKUP(D97,Table1[[Name]:[Native]],3,FALSE)</f>
        <v>宿豫区</v>
      </c>
    </row>
    <row r="98" spans="1:6" ht="15.75" thickBot="1" x14ac:dyDescent="0.3">
      <c r="A98" t="s">
        <v>1443</v>
      </c>
      <c r="B98" s="3" t="s">
        <v>1444</v>
      </c>
      <c r="C98" s="3" t="s">
        <v>248</v>
      </c>
      <c r="D98" s="3" t="s">
        <v>95</v>
      </c>
      <c r="E98" s="5">
        <v>3340</v>
      </c>
      <c r="F98" s="3" t="str">
        <f>VLOOKUP(D98,Table1[[Name]:[Native]],3,FALSE)</f>
        <v>宿豫区</v>
      </c>
    </row>
    <row r="99" spans="1:6" ht="15.75" thickBot="1" x14ac:dyDescent="0.3">
      <c r="A99" t="s">
        <v>1445</v>
      </c>
      <c r="B99" s="3" t="s">
        <v>1446</v>
      </c>
      <c r="C99" s="3" t="s">
        <v>690</v>
      </c>
      <c r="D99" s="3" t="s">
        <v>88</v>
      </c>
      <c r="E99" s="5">
        <v>17925</v>
      </c>
      <c r="F99" s="3" t="str">
        <f>VLOOKUP(D99,Table1[[Name]:[Native]],3,FALSE)</f>
        <v>沭阳县</v>
      </c>
    </row>
    <row r="100" spans="1:6" ht="15.75" thickBot="1" x14ac:dyDescent="0.3">
      <c r="A100" t="s">
        <v>1447</v>
      </c>
      <c r="B100" s="3" t="s">
        <v>1448</v>
      </c>
      <c r="C100" s="3" t="s">
        <v>243</v>
      </c>
      <c r="D100" s="3" t="s">
        <v>88</v>
      </c>
      <c r="E100" s="5">
        <v>49898</v>
      </c>
      <c r="F100" s="3" t="str">
        <f>VLOOKUP(D100,Table1[[Name]:[Native]],3,FALSE)</f>
        <v>沭阳县</v>
      </c>
    </row>
    <row r="101" spans="1:6" ht="15.75" thickBot="1" x14ac:dyDescent="0.3">
      <c r="A101" t="s">
        <v>1449</v>
      </c>
      <c r="B101" s="3" t="s">
        <v>1450</v>
      </c>
      <c r="C101" s="3" t="s">
        <v>240</v>
      </c>
      <c r="D101" s="3" t="s">
        <v>92</v>
      </c>
      <c r="E101" s="5">
        <v>273152</v>
      </c>
      <c r="F101" s="3" t="str">
        <f>VLOOKUP(D101,Table1[[Name]:[Native]],3,FALSE)</f>
        <v>泗阳县</v>
      </c>
    </row>
    <row r="102" spans="1:6" ht="15.75" thickBot="1" x14ac:dyDescent="0.3">
      <c r="A102" t="s">
        <v>1451</v>
      </c>
      <c r="B102" s="3" t="s">
        <v>1452</v>
      </c>
      <c r="C102" s="3" t="s">
        <v>243</v>
      </c>
      <c r="D102" s="3" t="s">
        <v>222</v>
      </c>
      <c r="E102" s="5">
        <v>40310</v>
      </c>
      <c r="F102" s="3" t="str">
        <f>VLOOKUP(D102,Table1[[Name]:[Native]],3,FALSE)</f>
        <v>宿城区</v>
      </c>
    </row>
    <row r="103" spans="1:6" ht="15.75" thickBot="1" x14ac:dyDescent="0.3">
      <c r="A103" t="s">
        <v>1453</v>
      </c>
      <c r="B103" s="3" t="s">
        <v>1454</v>
      </c>
      <c r="C103" s="3" t="s">
        <v>690</v>
      </c>
      <c r="D103" s="3" t="s">
        <v>88</v>
      </c>
      <c r="E103" s="5">
        <v>19964</v>
      </c>
      <c r="F103" s="3" t="str">
        <f>VLOOKUP(D103,Table1[[Name]:[Native]],3,FALSE)</f>
        <v>沭阳县</v>
      </c>
    </row>
    <row r="104" spans="1:6" ht="15.75" thickBot="1" x14ac:dyDescent="0.3">
      <c r="A104" t="s">
        <v>1455</v>
      </c>
      <c r="B104" s="3" t="s">
        <v>1456</v>
      </c>
      <c r="C104" s="3" t="s">
        <v>690</v>
      </c>
      <c r="D104" s="3" t="s">
        <v>92</v>
      </c>
      <c r="E104" s="5">
        <v>33492</v>
      </c>
      <c r="F104" s="3" t="str">
        <f>VLOOKUP(D104,Table1[[Name]:[Native]],3,FALSE)</f>
        <v>泗阳县</v>
      </c>
    </row>
    <row r="105" spans="1:6" ht="15.75" thickBot="1" x14ac:dyDescent="0.3">
      <c r="A105" t="s">
        <v>1457</v>
      </c>
      <c r="B105" s="3" t="s">
        <v>1458</v>
      </c>
      <c r="C105" s="3" t="s">
        <v>243</v>
      </c>
      <c r="D105" s="3" t="s">
        <v>90</v>
      </c>
      <c r="E105" s="5">
        <v>33788</v>
      </c>
      <c r="F105" s="9" t="str">
        <f>VLOOKUP(D105,Table1[[Name]:[Native]],3,FALSE)</f>
        <v>泗洪县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5443-D5C7-4276-B31A-5B4A7A9B6FA4}">
  <dimension ref="A1:F102"/>
  <sheetViews>
    <sheetView workbookViewId="0">
      <selection activeCell="F3" sqref="E2:F10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1459</v>
      </c>
      <c r="B2" s="3" t="s">
        <v>1460</v>
      </c>
      <c r="C2" s="3" t="s">
        <v>243</v>
      </c>
      <c r="D2" s="3" t="s">
        <v>104</v>
      </c>
      <c r="E2" s="5">
        <v>103162</v>
      </c>
      <c r="F2" s="8" t="str">
        <f>VLOOKUP(D2,Table1[[Name]:[Native]],3,FALSE)</f>
        <v>昆山市</v>
      </c>
    </row>
    <row r="3" spans="1:6" ht="15.75" thickBot="1" x14ac:dyDescent="0.3">
      <c r="A3" t="s">
        <v>1461</v>
      </c>
      <c r="B3" s="3" t="s">
        <v>1462</v>
      </c>
      <c r="C3" s="3" t="s">
        <v>240</v>
      </c>
      <c r="D3" s="3" t="s">
        <v>223</v>
      </c>
      <c r="E3" s="5">
        <v>44966</v>
      </c>
      <c r="F3" s="3" t="str">
        <f>VLOOKUP(D3,Table1[[Name]:[Native]],3,FALSE)</f>
        <v>姑苏区</v>
      </c>
    </row>
    <row r="4" spans="1:6" ht="15.75" thickBot="1" x14ac:dyDescent="0.3">
      <c r="A4" t="s">
        <v>1463</v>
      </c>
      <c r="B4" s="3" t="s">
        <v>1464</v>
      </c>
      <c r="C4" s="3" t="s">
        <v>240</v>
      </c>
      <c r="D4" s="3" t="s">
        <v>112</v>
      </c>
      <c r="E4" s="5">
        <v>59170</v>
      </c>
      <c r="F4" s="3" t="str">
        <f>VLOOKUP(D4,Table1[[Name]:[Native]],3,FALSE)</f>
        <v>相城区</v>
      </c>
    </row>
    <row r="5" spans="1:6" ht="15.75" thickBot="1" x14ac:dyDescent="0.3">
      <c r="A5" t="s">
        <v>1465</v>
      </c>
      <c r="B5" s="3" t="s">
        <v>1466</v>
      </c>
      <c r="C5" s="3" t="s">
        <v>240</v>
      </c>
      <c r="D5" s="3" t="s">
        <v>99</v>
      </c>
      <c r="E5" s="5">
        <v>122770</v>
      </c>
      <c r="F5" s="3" t="str">
        <f>VLOOKUP(D5,Table1[[Name]:[Native]],3,FALSE)</f>
        <v>常熟市</v>
      </c>
    </row>
    <row r="6" spans="1:6" ht="15.75" thickBot="1" x14ac:dyDescent="0.3">
      <c r="A6" t="s">
        <v>1467</v>
      </c>
      <c r="B6" s="3" t="s">
        <v>1468</v>
      </c>
      <c r="C6" s="3" t="s">
        <v>240</v>
      </c>
      <c r="D6" s="3" t="s">
        <v>223</v>
      </c>
      <c r="E6" s="5">
        <v>102440</v>
      </c>
      <c r="F6" s="3" t="str">
        <f>VLOOKUP(D6,Table1[[Name]:[Native]],3,FALSE)</f>
        <v>姑苏区</v>
      </c>
    </row>
    <row r="7" spans="1:6" ht="15.75" thickBot="1" x14ac:dyDescent="0.3">
      <c r="A7" t="s">
        <v>1469</v>
      </c>
      <c r="B7" s="3" t="s">
        <v>1470</v>
      </c>
      <c r="C7" s="3" t="s">
        <v>240</v>
      </c>
      <c r="D7" s="3" t="s">
        <v>110</v>
      </c>
      <c r="E7" s="5">
        <v>159906</v>
      </c>
      <c r="F7" s="3" t="str">
        <f>VLOOKUP(D7,Table1[[Name]:[Native]],3,FALSE)</f>
        <v>吴中区</v>
      </c>
    </row>
    <row r="8" spans="1:6" ht="15.75" thickBot="1" x14ac:dyDescent="0.3">
      <c r="A8" t="s">
        <v>1471</v>
      </c>
      <c r="B8" s="3" t="s">
        <v>1472</v>
      </c>
      <c r="C8" s="3" t="s">
        <v>248</v>
      </c>
      <c r="D8" s="3" t="s">
        <v>99</v>
      </c>
      <c r="E8" s="5">
        <v>11620</v>
      </c>
      <c r="F8" s="3" t="str">
        <f>VLOOKUP(D8,Table1[[Name]:[Native]],3,FALSE)</f>
        <v>常熟市</v>
      </c>
    </row>
    <row r="9" spans="1:6" ht="15.75" thickBot="1" x14ac:dyDescent="0.3">
      <c r="A9" t="s">
        <v>1473</v>
      </c>
      <c r="B9" s="3" t="s">
        <v>1474</v>
      </c>
      <c r="C9" s="3" t="s">
        <v>248</v>
      </c>
      <c r="D9" s="3" t="s">
        <v>99</v>
      </c>
      <c r="E9" s="5">
        <v>6454</v>
      </c>
      <c r="F9" s="3" t="str">
        <f>VLOOKUP(D9,Table1[[Name]:[Native]],3,FALSE)</f>
        <v>常熟市</v>
      </c>
    </row>
    <row r="10" spans="1:6" ht="15.75" thickBot="1" x14ac:dyDescent="0.3">
      <c r="A10" t="s">
        <v>1475</v>
      </c>
      <c r="B10" s="3" t="s">
        <v>1476</v>
      </c>
      <c r="C10" s="3" t="s">
        <v>248</v>
      </c>
      <c r="D10" s="3" t="s">
        <v>99</v>
      </c>
      <c r="E10" s="5">
        <v>36025</v>
      </c>
      <c r="F10" s="3" t="str">
        <f>VLOOKUP(D10,Table1[[Name]:[Native]],3,FALSE)</f>
        <v>常熟市</v>
      </c>
    </row>
    <row r="11" spans="1:6" ht="15.75" thickBot="1" x14ac:dyDescent="0.3">
      <c r="A11" t="s">
        <v>388</v>
      </c>
      <c r="B11" s="3" t="s">
        <v>389</v>
      </c>
      <c r="C11" s="3" t="s">
        <v>240</v>
      </c>
      <c r="D11" s="3" t="s">
        <v>110</v>
      </c>
      <c r="E11" s="5">
        <v>105127</v>
      </c>
      <c r="F11" s="3" t="str">
        <f>VLOOKUP(D11,Table1[[Name]:[Native]],3,FALSE)</f>
        <v>吴中区</v>
      </c>
    </row>
    <row r="12" spans="1:6" ht="15.75" thickBot="1" x14ac:dyDescent="0.3">
      <c r="A12" t="s">
        <v>1477</v>
      </c>
      <c r="B12" s="3" t="s">
        <v>1478</v>
      </c>
      <c r="C12" s="3" t="s">
        <v>243</v>
      </c>
      <c r="D12" s="3" t="s">
        <v>106</v>
      </c>
      <c r="E12" s="5">
        <v>118355</v>
      </c>
      <c r="F12" s="3" t="str">
        <f>VLOOKUP(D12,Table1[[Name]:[Native]],3,FALSE)</f>
        <v>太仓市</v>
      </c>
    </row>
    <row r="13" spans="1:6" ht="15.75" thickBot="1" x14ac:dyDescent="0.3">
      <c r="A13" t="s">
        <v>1479</v>
      </c>
      <c r="B13" s="3" t="s">
        <v>1480</v>
      </c>
      <c r="C13" s="3" t="s">
        <v>243</v>
      </c>
      <c r="D13" s="3" t="s">
        <v>114</v>
      </c>
      <c r="E13" s="5">
        <v>50095</v>
      </c>
      <c r="F13" s="3" t="str">
        <f>VLOOKUP(D13,Table1[[Name]:[Native]],3,FALSE)</f>
        <v>张家港市</v>
      </c>
    </row>
    <row r="14" spans="1:6" ht="15.75" thickBot="1" x14ac:dyDescent="0.3">
      <c r="A14" t="s">
        <v>1481</v>
      </c>
      <c r="B14" s="3" t="s">
        <v>1482</v>
      </c>
      <c r="C14" s="3" t="s">
        <v>243</v>
      </c>
      <c r="D14" s="3" t="s">
        <v>104</v>
      </c>
      <c r="E14" s="5">
        <v>50067</v>
      </c>
      <c r="F14" s="3" t="str">
        <f>VLOOKUP(D14,Table1[[Name]:[Native]],3,FALSE)</f>
        <v>昆山市</v>
      </c>
    </row>
    <row r="15" spans="1:6" ht="15.75" thickBot="1" x14ac:dyDescent="0.3">
      <c r="A15" t="s">
        <v>1483</v>
      </c>
      <c r="B15" s="3" t="s">
        <v>1484</v>
      </c>
      <c r="C15" s="3" t="s">
        <v>243</v>
      </c>
      <c r="D15" s="3" t="s">
        <v>99</v>
      </c>
      <c r="E15" s="5">
        <v>55591</v>
      </c>
      <c r="F15" s="3" t="str">
        <f>VLOOKUP(D15,Table1[[Name]:[Native]],3,FALSE)</f>
        <v>常熟市</v>
      </c>
    </row>
    <row r="16" spans="1:6" ht="15.75" thickBot="1" x14ac:dyDescent="0.3">
      <c r="A16" t="s">
        <v>1485</v>
      </c>
      <c r="B16" s="3" t="s">
        <v>1486</v>
      </c>
      <c r="C16" s="3" t="s">
        <v>248</v>
      </c>
      <c r="D16" s="3" t="s">
        <v>108</v>
      </c>
      <c r="E16" s="5">
        <v>3411</v>
      </c>
      <c r="F16" s="3" t="str">
        <f>VLOOKUP(D16,Table1[[Name]:[Native]],3,FALSE)</f>
        <v>吴江区</v>
      </c>
    </row>
    <row r="17" spans="1:6" ht="15.75" thickBot="1" x14ac:dyDescent="0.3">
      <c r="A17" t="s">
        <v>1487</v>
      </c>
      <c r="B17" s="3" t="s">
        <v>1488</v>
      </c>
      <c r="C17" s="3" t="s">
        <v>243</v>
      </c>
      <c r="D17" s="3" t="s">
        <v>110</v>
      </c>
      <c r="E17" s="5">
        <v>51873</v>
      </c>
      <c r="F17" s="3" t="str">
        <f>VLOOKUP(D17,Table1[[Name]:[Native]],3,FALSE)</f>
        <v>吴中区</v>
      </c>
    </row>
    <row r="18" spans="1:6" ht="15.75" thickBot="1" x14ac:dyDescent="0.3">
      <c r="A18" t="s">
        <v>1489</v>
      </c>
      <c r="B18" s="3" t="s">
        <v>1490</v>
      </c>
      <c r="C18" s="3" t="s">
        <v>240</v>
      </c>
      <c r="D18" s="3" t="s">
        <v>102</v>
      </c>
      <c r="E18" s="5">
        <v>33330</v>
      </c>
      <c r="F18" s="3" t="str">
        <f>VLOOKUP(D18,Table1[[Name]:[Native]],3,FALSE)</f>
        <v>虎丘区</v>
      </c>
    </row>
    <row r="19" spans="1:6" ht="15.75" thickBot="1" x14ac:dyDescent="0.3">
      <c r="A19" t="s">
        <v>1491</v>
      </c>
      <c r="B19" s="3" t="s">
        <v>1492</v>
      </c>
      <c r="C19" s="3" t="s">
        <v>243</v>
      </c>
      <c r="D19" s="3" t="s">
        <v>114</v>
      </c>
      <c r="E19" s="5">
        <v>101671</v>
      </c>
      <c r="F19" s="3" t="str">
        <f>VLOOKUP(D19,Table1[[Name]:[Native]],3,FALSE)</f>
        <v>张家港市</v>
      </c>
    </row>
    <row r="20" spans="1:6" ht="15.75" thickBot="1" x14ac:dyDescent="0.3">
      <c r="A20" t="s">
        <v>1493</v>
      </c>
      <c r="B20" s="3" t="s">
        <v>1494</v>
      </c>
      <c r="C20" s="3" t="s">
        <v>240</v>
      </c>
      <c r="D20" s="3" t="s">
        <v>102</v>
      </c>
      <c r="E20" s="5">
        <v>126781</v>
      </c>
      <c r="F20" s="3" t="str">
        <f>VLOOKUP(D20,Table1[[Name]:[Native]],3,FALSE)</f>
        <v>虎丘区</v>
      </c>
    </row>
    <row r="21" spans="1:6" ht="15.75" thickBot="1" x14ac:dyDescent="0.3">
      <c r="A21" t="s">
        <v>1495</v>
      </c>
      <c r="B21" s="3" t="s">
        <v>1496</v>
      </c>
      <c r="C21" s="3" t="s">
        <v>243</v>
      </c>
      <c r="D21" s="3" t="s">
        <v>106</v>
      </c>
      <c r="E21" s="5">
        <v>102283</v>
      </c>
      <c r="F21" s="3" t="str">
        <f>VLOOKUP(D21,Table1[[Name]:[Native]],3,FALSE)</f>
        <v>太仓市</v>
      </c>
    </row>
    <row r="22" spans="1:6" ht="15.75" thickBot="1" x14ac:dyDescent="0.3">
      <c r="A22" s="3" t="s">
        <v>1497</v>
      </c>
      <c r="B22" s="3" t="s">
        <v>1498</v>
      </c>
      <c r="C22" s="3" t="s">
        <v>248</v>
      </c>
      <c r="D22" s="3" t="s">
        <v>106</v>
      </c>
      <c r="E22" s="5">
        <v>6672</v>
      </c>
      <c r="F22" s="3" t="str">
        <f>VLOOKUP(D22,Table1[[Name]:[Native]],3,FALSE)</f>
        <v>太仓市</v>
      </c>
    </row>
    <row r="23" spans="1:6" ht="15.75" thickBot="1" x14ac:dyDescent="0.3">
      <c r="A23" t="s">
        <v>1499</v>
      </c>
      <c r="B23" s="3" t="s">
        <v>1500</v>
      </c>
      <c r="C23" s="3" t="s">
        <v>243</v>
      </c>
      <c r="D23" s="3" t="s">
        <v>110</v>
      </c>
      <c r="E23" s="5">
        <v>50159</v>
      </c>
      <c r="F23" s="3" t="str">
        <f>VLOOKUP(D23,Table1[[Name]:[Native]],3,FALSE)</f>
        <v>吴中区</v>
      </c>
    </row>
    <row r="24" spans="1:6" ht="15.75" thickBot="1" x14ac:dyDescent="0.3">
      <c r="A24" t="s">
        <v>1501</v>
      </c>
      <c r="B24" s="3" t="s">
        <v>1502</v>
      </c>
      <c r="C24" s="3" t="s">
        <v>243</v>
      </c>
      <c r="D24" s="3" t="s">
        <v>99</v>
      </c>
      <c r="E24" s="5">
        <v>117259</v>
      </c>
      <c r="F24" s="3" t="str">
        <f>VLOOKUP(D24,Table1[[Name]:[Native]],3,FALSE)</f>
        <v>常熟市</v>
      </c>
    </row>
    <row r="25" spans="1:6" ht="15.75" thickBot="1" x14ac:dyDescent="0.3">
      <c r="A25" t="s">
        <v>1503</v>
      </c>
      <c r="B25" s="3" t="s">
        <v>1504</v>
      </c>
      <c r="C25" s="3" t="s">
        <v>240</v>
      </c>
      <c r="D25" s="3" t="s">
        <v>110</v>
      </c>
      <c r="E25" s="5">
        <v>99014</v>
      </c>
      <c r="F25" s="3" t="str">
        <f>VLOOKUP(D25,Table1[[Name]:[Native]],3,FALSE)</f>
        <v>吴中区</v>
      </c>
    </row>
    <row r="26" spans="1:6" ht="15.75" thickBot="1" x14ac:dyDescent="0.3">
      <c r="A26" t="s">
        <v>1505</v>
      </c>
      <c r="B26" s="3" t="s">
        <v>1506</v>
      </c>
      <c r="C26" s="3" t="s">
        <v>243</v>
      </c>
      <c r="D26" s="3" t="s">
        <v>99</v>
      </c>
      <c r="E26" s="5">
        <v>112420</v>
      </c>
      <c r="F26" s="3" t="str">
        <f>VLOOKUP(D26,Table1[[Name]:[Native]],3,FALSE)</f>
        <v>常熟市</v>
      </c>
    </row>
    <row r="27" spans="1:6" ht="15.75" thickBot="1" x14ac:dyDescent="0.3">
      <c r="A27" t="s">
        <v>1507</v>
      </c>
      <c r="B27" s="3" t="s">
        <v>1508</v>
      </c>
      <c r="C27" s="3" t="s">
        <v>240</v>
      </c>
      <c r="D27" s="3" t="s">
        <v>110</v>
      </c>
      <c r="E27" s="5">
        <v>39262</v>
      </c>
      <c r="F27" s="3" t="str">
        <f>VLOOKUP(D27,Table1[[Name]:[Native]],3,FALSE)</f>
        <v>吴中区</v>
      </c>
    </row>
    <row r="28" spans="1:6" ht="15.75" thickBot="1" x14ac:dyDescent="0.3">
      <c r="A28" t="s">
        <v>1509</v>
      </c>
      <c r="B28" s="3" t="s">
        <v>1510</v>
      </c>
      <c r="C28" s="3" t="s">
        <v>240</v>
      </c>
      <c r="D28" s="3" t="s">
        <v>108</v>
      </c>
      <c r="E28" s="5">
        <v>55499</v>
      </c>
      <c r="F28" s="3" t="str">
        <f>VLOOKUP(D28,Table1[[Name]:[Native]],3,FALSE)</f>
        <v>吴江区</v>
      </c>
    </row>
    <row r="29" spans="1:6" ht="15.75" thickBot="1" x14ac:dyDescent="0.3">
      <c r="A29" t="s">
        <v>1511</v>
      </c>
      <c r="B29" s="3" t="s">
        <v>1512</v>
      </c>
      <c r="C29" s="3" t="s">
        <v>240</v>
      </c>
      <c r="D29" s="3" t="s">
        <v>102</v>
      </c>
      <c r="E29" s="5">
        <v>65252</v>
      </c>
      <c r="F29" s="3" t="str">
        <f>VLOOKUP(D29,Table1[[Name]:[Native]],3,FALSE)</f>
        <v>虎丘区</v>
      </c>
    </row>
    <row r="30" spans="1:6" ht="15.75" thickBot="1" x14ac:dyDescent="0.3">
      <c r="A30" t="s">
        <v>1513</v>
      </c>
      <c r="B30" s="3" t="s">
        <v>1514</v>
      </c>
      <c r="C30" s="3" t="s">
        <v>243</v>
      </c>
      <c r="D30" s="3" t="s">
        <v>112</v>
      </c>
      <c r="E30" s="5">
        <v>106010</v>
      </c>
      <c r="F30" s="3" t="str">
        <f>VLOOKUP(D30,Table1[[Name]:[Native]],3,FALSE)</f>
        <v>相城区</v>
      </c>
    </row>
    <row r="31" spans="1:6" ht="15.75" thickBot="1" x14ac:dyDescent="0.3">
      <c r="A31" t="s">
        <v>1515</v>
      </c>
      <c r="B31" s="3" t="s">
        <v>1516</v>
      </c>
      <c r="C31" s="3" t="s">
        <v>243</v>
      </c>
      <c r="D31" s="3" t="s">
        <v>106</v>
      </c>
      <c r="E31" s="5">
        <v>64768</v>
      </c>
      <c r="F31" s="3" t="str">
        <f>VLOOKUP(D31,Table1[[Name]:[Native]],3,FALSE)</f>
        <v>太仓市</v>
      </c>
    </row>
    <row r="32" spans="1:6" ht="15.75" thickBot="1" x14ac:dyDescent="0.3">
      <c r="A32" t="s">
        <v>1517</v>
      </c>
      <c r="B32" s="3" t="s">
        <v>1518</v>
      </c>
      <c r="C32" s="3" t="s">
        <v>240</v>
      </c>
      <c r="D32" s="3" t="s">
        <v>112</v>
      </c>
      <c r="E32" s="5">
        <v>60307</v>
      </c>
      <c r="F32" s="3" t="str">
        <f>VLOOKUP(D32,Table1[[Name]:[Native]],3,FALSE)</f>
        <v>相城区</v>
      </c>
    </row>
    <row r="33" spans="1:6" ht="15.75" thickBot="1" x14ac:dyDescent="0.3">
      <c r="A33" t="s">
        <v>1519</v>
      </c>
      <c r="B33" s="3" t="s">
        <v>1520</v>
      </c>
      <c r="C33" s="3" t="s">
        <v>243</v>
      </c>
      <c r="D33" s="3" t="s">
        <v>104</v>
      </c>
      <c r="E33" s="5">
        <v>104969</v>
      </c>
      <c r="F33" s="3" t="str">
        <f>VLOOKUP(D33,Table1[[Name]:[Native]],3,FALSE)</f>
        <v>昆山市</v>
      </c>
    </row>
    <row r="34" spans="1:6" ht="15.75" thickBot="1" x14ac:dyDescent="0.3">
      <c r="A34" t="s">
        <v>1521</v>
      </c>
      <c r="B34" s="3" t="s">
        <v>1522</v>
      </c>
      <c r="C34" s="3" t="s">
        <v>240</v>
      </c>
      <c r="D34" s="3" t="s">
        <v>223</v>
      </c>
      <c r="E34" s="5">
        <v>144878</v>
      </c>
      <c r="F34" s="3" t="str">
        <f>VLOOKUP(D34,Table1[[Name]:[Native]],3,FALSE)</f>
        <v>姑苏区</v>
      </c>
    </row>
    <row r="35" spans="1:6" ht="15.75" thickBot="1" x14ac:dyDescent="0.3">
      <c r="A35" t="s">
        <v>1523</v>
      </c>
      <c r="B35" s="3" t="s">
        <v>1524</v>
      </c>
      <c r="C35" s="3" t="s">
        <v>248</v>
      </c>
      <c r="D35" s="3" t="s">
        <v>102</v>
      </c>
      <c r="E35" s="5">
        <v>81332</v>
      </c>
      <c r="F35" s="3" t="str">
        <f>VLOOKUP(D35,Table1[[Name]:[Native]],3,FALSE)</f>
        <v>虎丘区</v>
      </c>
    </row>
    <row r="36" spans="1:6" ht="15.75" thickBot="1" x14ac:dyDescent="0.3">
      <c r="A36" t="s">
        <v>1525</v>
      </c>
      <c r="B36" s="3" t="s">
        <v>1526</v>
      </c>
      <c r="C36" s="3" t="s">
        <v>243</v>
      </c>
      <c r="D36" s="3" t="s">
        <v>102</v>
      </c>
      <c r="E36" s="5">
        <v>58090</v>
      </c>
      <c r="F36" s="3" t="str">
        <f>VLOOKUP(D36,Table1[[Name]:[Native]],3,FALSE)</f>
        <v>虎丘区</v>
      </c>
    </row>
    <row r="37" spans="1:6" ht="15.75" thickBot="1" x14ac:dyDescent="0.3">
      <c r="A37" t="s">
        <v>1527</v>
      </c>
      <c r="B37" s="3" t="s">
        <v>1528</v>
      </c>
      <c r="C37" s="3" t="s">
        <v>248</v>
      </c>
      <c r="D37" s="3" t="s">
        <v>99</v>
      </c>
      <c r="E37" s="5">
        <v>26796</v>
      </c>
      <c r="F37" s="3" t="str">
        <f>VLOOKUP(D37,Table1[[Name]:[Native]],3,FALSE)</f>
        <v>常熟市</v>
      </c>
    </row>
    <row r="38" spans="1:6" ht="15.75" thickBot="1" x14ac:dyDescent="0.3">
      <c r="A38" t="s">
        <v>1529</v>
      </c>
      <c r="B38" s="3" t="s">
        <v>1530</v>
      </c>
      <c r="C38" s="3" t="s">
        <v>240</v>
      </c>
      <c r="D38" s="3" t="s">
        <v>223</v>
      </c>
      <c r="E38" s="5">
        <v>152382</v>
      </c>
      <c r="F38" s="3" t="str">
        <f>VLOOKUP(D38,Table1[[Name]:[Native]],3,FALSE)</f>
        <v>姑苏区</v>
      </c>
    </row>
    <row r="39" spans="1:6" ht="15.75" thickBot="1" x14ac:dyDescent="0.3">
      <c r="A39" t="s">
        <v>1531</v>
      </c>
      <c r="B39" s="3" t="s">
        <v>1532</v>
      </c>
      <c r="C39" s="3" t="s">
        <v>243</v>
      </c>
      <c r="D39" s="3" t="s">
        <v>114</v>
      </c>
      <c r="E39" s="5">
        <v>139368</v>
      </c>
      <c r="F39" s="3" t="str">
        <f>VLOOKUP(D39,Table1[[Name]:[Native]],3,FALSE)</f>
        <v>张家港市</v>
      </c>
    </row>
    <row r="40" spans="1:6" ht="15.75" thickBot="1" x14ac:dyDescent="0.3">
      <c r="A40" t="s">
        <v>1533</v>
      </c>
      <c r="B40" s="3" t="s">
        <v>1534</v>
      </c>
      <c r="C40" s="3" t="s">
        <v>243</v>
      </c>
      <c r="D40" s="3" t="s">
        <v>114</v>
      </c>
      <c r="E40" s="5">
        <v>217986</v>
      </c>
      <c r="F40" s="3" t="str">
        <f>VLOOKUP(D40,Table1[[Name]:[Native]],3,FALSE)</f>
        <v>张家港市</v>
      </c>
    </row>
    <row r="41" spans="1:6" ht="15.75" thickBot="1" x14ac:dyDescent="0.3">
      <c r="A41" t="s">
        <v>474</v>
      </c>
      <c r="B41" s="3" t="s">
        <v>475</v>
      </c>
      <c r="C41" s="3" t="s">
        <v>248</v>
      </c>
      <c r="D41" s="3" t="s">
        <v>106</v>
      </c>
      <c r="E41" s="5">
        <v>115493</v>
      </c>
      <c r="F41" s="3" t="str">
        <f>VLOOKUP(D41,Table1[[Name]:[Native]],3,FALSE)</f>
        <v>太仓市</v>
      </c>
    </row>
    <row r="42" spans="1:6" ht="15.75" thickBot="1" x14ac:dyDescent="0.3">
      <c r="A42" t="s">
        <v>1535</v>
      </c>
      <c r="B42" s="3" t="s">
        <v>1536</v>
      </c>
      <c r="C42" s="3" t="s">
        <v>243</v>
      </c>
      <c r="D42" s="3" t="s">
        <v>110</v>
      </c>
      <c r="E42" s="5">
        <v>39082</v>
      </c>
      <c r="F42" s="3" t="str">
        <f>VLOOKUP(D42,Table1[[Name]:[Native]],3,FALSE)</f>
        <v>吴中区</v>
      </c>
    </row>
    <row r="43" spans="1:6" ht="15.75" thickBot="1" x14ac:dyDescent="0.3">
      <c r="A43" t="s">
        <v>1537</v>
      </c>
      <c r="B43" s="3" t="s">
        <v>1538</v>
      </c>
      <c r="C43" s="3" t="s">
        <v>243</v>
      </c>
      <c r="D43" s="3" t="s">
        <v>104</v>
      </c>
      <c r="E43" s="5">
        <v>51462</v>
      </c>
      <c r="F43" s="3" t="str">
        <f>VLOOKUP(D43,Table1[[Name]:[Native]],3,FALSE)</f>
        <v>昆山市</v>
      </c>
    </row>
    <row r="44" spans="1:6" ht="15.75" thickBot="1" x14ac:dyDescent="0.3">
      <c r="A44" t="s">
        <v>279</v>
      </c>
      <c r="B44" s="3" t="s">
        <v>280</v>
      </c>
      <c r="C44" s="3" t="s">
        <v>248</v>
      </c>
      <c r="D44" s="3" t="s">
        <v>112</v>
      </c>
      <c r="E44" s="5">
        <v>63187</v>
      </c>
      <c r="F44" s="3" t="str">
        <f>VLOOKUP(D44,Table1[[Name]:[Native]],3,FALSE)</f>
        <v>相城区</v>
      </c>
    </row>
    <row r="45" spans="1:6" ht="15.75" thickBot="1" x14ac:dyDescent="0.3">
      <c r="A45" t="s">
        <v>279</v>
      </c>
      <c r="B45" s="3" t="s">
        <v>280</v>
      </c>
      <c r="C45" s="3" t="s">
        <v>248</v>
      </c>
      <c r="D45" s="3" t="s">
        <v>104</v>
      </c>
      <c r="E45" s="5">
        <v>376962</v>
      </c>
      <c r="F45" s="3" t="str">
        <f>VLOOKUP(D45,Table1[[Name]:[Native]],3,FALSE)</f>
        <v>昆山市</v>
      </c>
    </row>
    <row r="46" spans="1:6" ht="15.75" thickBot="1" x14ac:dyDescent="0.3">
      <c r="A46" t="s">
        <v>1539</v>
      </c>
      <c r="B46" s="3" t="s">
        <v>1540</v>
      </c>
      <c r="C46" s="3" t="s">
        <v>248</v>
      </c>
      <c r="D46" s="3" t="s">
        <v>106</v>
      </c>
      <c r="E46" s="5">
        <v>22148</v>
      </c>
      <c r="F46" s="3" t="str">
        <f>VLOOKUP(D46,Table1[[Name]:[Native]],3,FALSE)</f>
        <v>太仓市</v>
      </c>
    </row>
    <row r="47" spans="1:6" ht="15.75" thickBot="1" x14ac:dyDescent="0.3">
      <c r="A47" t="s">
        <v>1541</v>
      </c>
      <c r="B47" s="3" t="s">
        <v>1542</v>
      </c>
      <c r="C47" s="3" t="s">
        <v>243</v>
      </c>
      <c r="D47" s="3" t="s">
        <v>114</v>
      </c>
      <c r="E47" s="5">
        <v>81776</v>
      </c>
      <c r="F47" s="3" t="str">
        <f>VLOOKUP(D47,Table1[[Name]:[Native]],3,FALSE)</f>
        <v>张家港市</v>
      </c>
    </row>
    <row r="48" spans="1:6" ht="15.75" thickBot="1" x14ac:dyDescent="0.3">
      <c r="A48" t="s">
        <v>1543</v>
      </c>
      <c r="B48" s="3" t="s">
        <v>1544</v>
      </c>
      <c r="C48" s="3" t="s">
        <v>243</v>
      </c>
      <c r="D48" s="3" t="s">
        <v>108</v>
      </c>
      <c r="E48" s="5">
        <v>195690</v>
      </c>
      <c r="F48" s="3" t="str">
        <f>VLOOKUP(D48,Table1[[Name]:[Native]],3,FALSE)</f>
        <v>吴江区</v>
      </c>
    </row>
    <row r="49" spans="1:6" ht="15.75" thickBot="1" x14ac:dyDescent="0.3">
      <c r="A49" t="s">
        <v>1545</v>
      </c>
      <c r="B49" s="3" t="s">
        <v>1546</v>
      </c>
      <c r="C49" s="3" t="s">
        <v>243</v>
      </c>
      <c r="D49" s="3" t="s">
        <v>110</v>
      </c>
      <c r="E49" s="5">
        <v>55282</v>
      </c>
      <c r="F49" s="3" t="str">
        <f>VLOOKUP(D49,Table1[[Name]:[Native]],3,FALSE)</f>
        <v>吴中区</v>
      </c>
    </row>
    <row r="50" spans="1:6" ht="15.75" thickBot="1" x14ac:dyDescent="0.3">
      <c r="A50" t="s">
        <v>1547</v>
      </c>
      <c r="B50" s="3" t="s">
        <v>1548</v>
      </c>
      <c r="C50" s="3" t="s">
        <v>243</v>
      </c>
      <c r="D50" s="3" t="s">
        <v>106</v>
      </c>
      <c r="E50" s="5">
        <v>66752</v>
      </c>
      <c r="F50" s="3" t="str">
        <f>VLOOKUP(D50,Table1[[Name]:[Native]],3,FALSE)</f>
        <v>太仓市</v>
      </c>
    </row>
    <row r="51" spans="1:6" ht="15.75" thickBot="1" x14ac:dyDescent="0.3">
      <c r="A51" t="s">
        <v>1549</v>
      </c>
      <c r="B51" s="3" t="s">
        <v>1550</v>
      </c>
      <c r="C51" s="3" t="s">
        <v>240</v>
      </c>
      <c r="D51" s="3" t="s">
        <v>223</v>
      </c>
      <c r="E51" s="5">
        <v>295747</v>
      </c>
      <c r="F51" s="3" t="str">
        <f>VLOOKUP(D51,Table1[[Name]:[Native]],3,FALSE)</f>
        <v>姑苏区</v>
      </c>
    </row>
    <row r="52" spans="1:6" ht="15.75" thickBot="1" x14ac:dyDescent="0.3">
      <c r="A52" t="s">
        <v>1551</v>
      </c>
      <c r="B52" s="3" t="s">
        <v>1552</v>
      </c>
      <c r="C52" s="3" t="s">
        <v>243</v>
      </c>
      <c r="D52" s="3" t="s">
        <v>106</v>
      </c>
      <c r="E52" s="5">
        <v>45791</v>
      </c>
      <c r="F52" s="3" t="str">
        <f>VLOOKUP(D52,Table1[[Name]:[Native]],3,FALSE)</f>
        <v>太仓市</v>
      </c>
    </row>
    <row r="53" spans="1:6" ht="15.75" thickBot="1" x14ac:dyDescent="0.3">
      <c r="A53" t="s">
        <v>1553</v>
      </c>
      <c r="B53" s="3" t="s">
        <v>1554</v>
      </c>
      <c r="C53" s="3" t="s">
        <v>243</v>
      </c>
      <c r="D53" s="3" t="s">
        <v>104</v>
      </c>
      <c r="E53" s="5">
        <v>90561</v>
      </c>
      <c r="F53" s="3" t="str">
        <f>VLOOKUP(D53,Table1[[Name]:[Native]],3,FALSE)</f>
        <v>昆山市</v>
      </c>
    </row>
    <row r="54" spans="1:6" ht="15.75" thickBot="1" x14ac:dyDescent="0.3">
      <c r="A54" t="s">
        <v>1555</v>
      </c>
      <c r="B54" s="3" t="s">
        <v>1556</v>
      </c>
      <c r="C54" s="3" t="s">
        <v>243</v>
      </c>
      <c r="D54" s="3" t="s">
        <v>110</v>
      </c>
      <c r="E54" s="5">
        <v>135222</v>
      </c>
      <c r="F54" s="3" t="str">
        <f>VLOOKUP(D54,Table1[[Name]:[Native]],3,FALSE)</f>
        <v>吴中区</v>
      </c>
    </row>
    <row r="55" spans="1:6" ht="15.75" thickBot="1" x14ac:dyDescent="0.3">
      <c r="A55" t="s">
        <v>1557</v>
      </c>
      <c r="B55" s="3" t="s">
        <v>1558</v>
      </c>
      <c r="C55" s="3" t="s">
        <v>243</v>
      </c>
      <c r="D55" s="3" t="s">
        <v>99</v>
      </c>
      <c r="E55" s="5">
        <v>98271</v>
      </c>
      <c r="F55" s="3" t="str">
        <f>VLOOKUP(D55,Table1[[Name]:[Native]],3,FALSE)</f>
        <v>常熟市</v>
      </c>
    </row>
    <row r="56" spans="1:6" ht="15.75" thickBot="1" x14ac:dyDescent="0.3">
      <c r="A56" t="s">
        <v>1559</v>
      </c>
      <c r="B56" s="3" t="s">
        <v>1560</v>
      </c>
      <c r="C56" s="3" t="s">
        <v>243</v>
      </c>
      <c r="D56" s="3" t="s">
        <v>110</v>
      </c>
      <c r="E56" s="5">
        <v>234810</v>
      </c>
      <c r="F56" s="3" t="str">
        <f>VLOOKUP(D56,Table1[[Name]:[Native]],3,FALSE)</f>
        <v>吴中区</v>
      </c>
    </row>
    <row r="57" spans="1:6" ht="15.75" thickBot="1" x14ac:dyDescent="0.3">
      <c r="A57" t="s">
        <v>1561</v>
      </c>
      <c r="B57" s="3" t="s">
        <v>1562</v>
      </c>
      <c r="C57" s="3" t="s">
        <v>243</v>
      </c>
      <c r="D57" s="3" t="s">
        <v>114</v>
      </c>
      <c r="E57" s="5">
        <v>53442</v>
      </c>
      <c r="F57" s="3" t="str">
        <f>VLOOKUP(D57,Table1[[Name]:[Native]],3,FALSE)</f>
        <v>张家港市</v>
      </c>
    </row>
    <row r="58" spans="1:6" ht="15.75" thickBot="1" x14ac:dyDescent="0.3">
      <c r="A58" t="s">
        <v>1563</v>
      </c>
      <c r="B58" s="3" t="s">
        <v>1564</v>
      </c>
      <c r="C58" s="3" t="s">
        <v>240</v>
      </c>
      <c r="D58" s="3" t="s">
        <v>223</v>
      </c>
      <c r="E58" s="5">
        <v>148269</v>
      </c>
      <c r="F58" s="3" t="str">
        <f>VLOOKUP(D58,Table1[[Name]:[Native]],3,FALSE)</f>
        <v>姑苏区</v>
      </c>
    </row>
    <row r="59" spans="1:6" ht="15.75" thickBot="1" x14ac:dyDescent="0.3">
      <c r="A59" t="s">
        <v>1565</v>
      </c>
      <c r="B59" s="3" t="s">
        <v>1566</v>
      </c>
      <c r="C59" s="3" t="s">
        <v>243</v>
      </c>
      <c r="D59" s="3" t="s">
        <v>108</v>
      </c>
      <c r="E59" s="5">
        <v>93351</v>
      </c>
      <c r="F59" s="3" t="str">
        <f>VLOOKUP(D59,Table1[[Name]:[Native]],3,FALSE)</f>
        <v>吴江区</v>
      </c>
    </row>
    <row r="60" spans="1:6" ht="15.75" thickBot="1" x14ac:dyDescent="0.3">
      <c r="A60" t="s">
        <v>1567</v>
      </c>
      <c r="B60" s="3" t="s">
        <v>1568</v>
      </c>
      <c r="C60" s="3" t="s">
        <v>243</v>
      </c>
      <c r="D60" s="3" t="s">
        <v>104</v>
      </c>
      <c r="E60" s="5">
        <v>92940</v>
      </c>
      <c r="F60" s="3" t="str">
        <f>VLOOKUP(D60,Table1[[Name]:[Native]],3,FALSE)</f>
        <v>昆山市</v>
      </c>
    </row>
    <row r="61" spans="1:6" ht="15.75" thickBot="1" x14ac:dyDescent="0.3">
      <c r="A61" t="s">
        <v>1569</v>
      </c>
      <c r="B61" s="3" t="s">
        <v>1570</v>
      </c>
      <c r="C61" s="3" t="s">
        <v>243</v>
      </c>
      <c r="D61" s="3" t="s">
        <v>108</v>
      </c>
      <c r="E61" s="5">
        <v>78000</v>
      </c>
      <c r="F61" s="3" t="str">
        <f>VLOOKUP(D61,Table1[[Name]:[Native]],3,FALSE)</f>
        <v>吴江区</v>
      </c>
    </row>
    <row r="62" spans="1:6" ht="15.75" thickBot="1" x14ac:dyDescent="0.3">
      <c r="A62" t="s">
        <v>1571</v>
      </c>
      <c r="B62" s="3" t="s">
        <v>1572</v>
      </c>
      <c r="C62" s="3" t="s">
        <v>248</v>
      </c>
      <c r="D62" s="3" t="s">
        <v>110</v>
      </c>
      <c r="E62" s="5">
        <v>4891</v>
      </c>
      <c r="F62" s="3" t="str">
        <f>VLOOKUP(D62,Table1[[Name]:[Native]],3,FALSE)</f>
        <v>吴中区</v>
      </c>
    </row>
    <row r="63" spans="1:6" ht="15.75" thickBot="1" x14ac:dyDescent="0.3">
      <c r="A63" t="s">
        <v>1573</v>
      </c>
      <c r="B63" s="3" t="s">
        <v>1574</v>
      </c>
      <c r="C63" s="3" t="s">
        <v>243</v>
      </c>
      <c r="D63" s="3" t="s">
        <v>99</v>
      </c>
      <c r="E63" s="5">
        <v>55707</v>
      </c>
      <c r="F63" s="3" t="str">
        <f>VLOOKUP(D63,Table1[[Name]:[Native]],3,FALSE)</f>
        <v>常熟市</v>
      </c>
    </row>
    <row r="64" spans="1:6" ht="15.75" thickBot="1" x14ac:dyDescent="0.3">
      <c r="A64" t="s">
        <v>1575</v>
      </c>
      <c r="B64" s="3" t="s">
        <v>1576</v>
      </c>
      <c r="C64" s="3" t="s">
        <v>243</v>
      </c>
      <c r="D64" s="3" t="s">
        <v>99</v>
      </c>
      <c r="E64" s="5">
        <v>111194</v>
      </c>
      <c r="F64" s="3" t="str">
        <f>VLOOKUP(D64,Table1[[Name]:[Native]],3,FALSE)</f>
        <v>常熟市</v>
      </c>
    </row>
    <row r="65" spans="1:6" ht="15.75" thickBot="1" x14ac:dyDescent="0.3">
      <c r="A65" t="s">
        <v>1577</v>
      </c>
      <c r="B65" s="3" t="s">
        <v>1578</v>
      </c>
      <c r="C65" s="3" t="s">
        <v>243</v>
      </c>
      <c r="D65" s="3" t="s">
        <v>106</v>
      </c>
      <c r="E65" s="5">
        <v>120346</v>
      </c>
      <c r="F65" s="3" t="str">
        <f>VLOOKUP(D65,Table1[[Name]:[Native]],3,FALSE)</f>
        <v>太仓市</v>
      </c>
    </row>
    <row r="66" spans="1:6" ht="15.75" thickBot="1" x14ac:dyDescent="0.3">
      <c r="A66" t="s">
        <v>1579</v>
      </c>
      <c r="B66" s="3" t="s">
        <v>1580</v>
      </c>
      <c r="C66" s="3" t="s">
        <v>240</v>
      </c>
      <c r="D66" s="3" t="s">
        <v>223</v>
      </c>
      <c r="E66" s="5">
        <v>62739</v>
      </c>
      <c r="F66" s="3" t="str">
        <f>VLOOKUP(D66,Table1[[Name]:[Native]],3,FALSE)</f>
        <v>姑苏区</v>
      </c>
    </row>
    <row r="67" spans="1:6" ht="15.75" thickBot="1" x14ac:dyDescent="0.3">
      <c r="A67" t="s">
        <v>1581</v>
      </c>
      <c r="B67" s="3" t="s">
        <v>1582</v>
      </c>
      <c r="C67" s="3" t="s">
        <v>243</v>
      </c>
      <c r="D67" s="3" t="s">
        <v>108</v>
      </c>
      <c r="E67" s="5">
        <v>243802</v>
      </c>
      <c r="F67" s="3" t="str">
        <f>VLOOKUP(D67,Table1[[Name]:[Native]],3,FALSE)</f>
        <v>吴江区</v>
      </c>
    </row>
    <row r="68" spans="1:6" ht="15.75" thickBot="1" x14ac:dyDescent="0.3">
      <c r="A68" t="s">
        <v>1583</v>
      </c>
      <c r="B68" s="3" t="s">
        <v>1584</v>
      </c>
      <c r="C68" s="3" t="s">
        <v>240</v>
      </c>
      <c r="D68" s="3" t="s">
        <v>102</v>
      </c>
      <c r="E68" s="5">
        <v>123906</v>
      </c>
      <c r="F68" s="3" t="str">
        <f>VLOOKUP(D68,Table1[[Name]:[Native]],3,FALSE)</f>
        <v>虎丘区</v>
      </c>
    </row>
    <row r="69" spans="1:6" ht="15.75" thickBot="1" x14ac:dyDescent="0.3">
      <c r="A69" t="s">
        <v>1585</v>
      </c>
      <c r="B69" s="3" t="s">
        <v>1586</v>
      </c>
      <c r="C69" s="3" t="s">
        <v>243</v>
      </c>
      <c r="D69" s="3" t="s">
        <v>106</v>
      </c>
      <c r="E69" s="5">
        <v>49246</v>
      </c>
      <c r="F69" s="3" t="str">
        <f>VLOOKUP(D69,Table1[[Name]:[Native]],3,FALSE)</f>
        <v>太仓市</v>
      </c>
    </row>
    <row r="70" spans="1:6" ht="15.75" thickBot="1" x14ac:dyDescent="0.3">
      <c r="A70" t="s">
        <v>1587</v>
      </c>
      <c r="B70" s="3" t="s">
        <v>1588</v>
      </c>
      <c r="C70" s="3" t="s">
        <v>240</v>
      </c>
      <c r="D70" s="3" t="s">
        <v>223</v>
      </c>
      <c r="E70" s="5">
        <v>119077</v>
      </c>
      <c r="F70" s="3" t="str">
        <f>VLOOKUP(D70,Table1[[Name]:[Native]],3,FALSE)</f>
        <v>姑苏区</v>
      </c>
    </row>
    <row r="71" spans="1:6" ht="15.75" thickBot="1" x14ac:dyDescent="0.3">
      <c r="A71" t="s">
        <v>1589</v>
      </c>
      <c r="B71" s="3" t="s">
        <v>1590</v>
      </c>
      <c r="C71" s="3" t="s">
        <v>240</v>
      </c>
      <c r="D71" s="3" t="s">
        <v>108</v>
      </c>
      <c r="E71" s="5">
        <v>146347</v>
      </c>
      <c r="F71" s="3" t="str">
        <f>VLOOKUP(D71,Table1[[Name]:[Native]],3,FALSE)</f>
        <v>吴江区</v>
      </c>
    </row>
    <row r="72" spans="1:6" ht="15.75" thickBot="1" x14ac:dyDescent="0.3">
      <c r="A72" t="s">
        <v>1591</v>
      </c>
      <c r="B72" s="3" t="s">
        <v>1592</v>
      </c>
      <c r="C72" s="3" t="s">
        <v>240</v>
      </c>
      <c r="D72" s="3" t="s">
        <v>223</v>
      </c>
      <c r="E72" s="5">
        <v>69048</v>
      </c>
      <c r="F72" s="3" t="str">
        <f>VLOOKUP(D72,Table1[[Name]:[Native]],3,FALSE)</f>
        <v>姑苏区</v>
      </c>
    </row>
    <row r="73" spans="1:6" ht="15.75" thickBot="1" x14ac:dyDescent="0.3">
      <c r="A73" t="s">
        <v>1593</v>
      </c>
      <c r="B73" s="3" t="s">
        <v>1594</v>
      </c>
      <c r="C73" s="3" t="s">
        <v>243</v>
      </c>
      <c r="D73" s="3" t="s">
        <v>223</v>
      </c>
      <c r="E73" s="5">
        <v>158177</v>
      </c>
      <c r="F73" s="3" t="str">
        <f>VLOOKUP(D73,Table1[[Name]:[Native]],3,FALSE)</f>
        <v>姑苏区</v>
      </c>
    </row>
    <row r="74" spans="1:6" ht="15.75" thickBot="1" x14ac:dyDescent="0.3">
      <c r="A74" t="s">
        <v>1595</v>
      </c>
      <c r="B74" s="3" t="s">
        <v>1596</v>
      </c>
      <c r="C74" s="3" t="s">
        <v>248</v>
      </c>
      <c r="D74" s="3" t="s">
        <v>102</v>
      </c>
      <c r="E74" s="5">
        <v>6725</v>
      </c>
      <c r="F74" s="3" t="str">
        <f>VLOOKUP(D74,Table1[[Name]:[Native]],3,FALSE)</f>
        <v>虎丘区</v>
      </c>
    </row>
    <row r="75" spans="1:6" ht="15.75" thickBot="1" x14ac:dyDescent="0.3">
      <c r="A75" t="s">
        <v>1597</v>
      </c>
      <c r="B75" s="3" t="s">
        <v>1598</v>
      </c>
      <c r="C75" s="3" t="s">
        <v>240</v>
      </c>
      <c r="D75" s="3" t="s">
        <v>112</v>
      </c>
      <c r="E75" s="5">
        <v>55634</v>
      </c>
      <c r="F75" s="3" t="str">
        <f>VLOOKUP(D75,Table1[[Name]:[Native]],3,FALSE)</f>
        <v>相城区</v>
      </c>
    </row>
    <row r="76" spans="1:6" ht="15.75" thickBot="1" x14ac:dyDescent="0.3">
      <c r="A76" t="s">
        <v>1599</v>
      </c>
      <c r="B76" s="3" t="s">
        <v>1600</v>
      </c>
      <c r="C76" s="3" t="s">
        <v>243</v>
      </c>
      <c r="D76" s="3" t="s">
        <v>114</v>
      </c>
      <c r="E76" s="5">
        <v>163429</v>
      </c>
      <c r="F76" s="3" t="str">
        <f>VLOOKUP(D76,Table1[[Name]:[Native]],3,FALSE)</f>
        <v>张家港市</v>
      </c>
    </row>
    <row r="77" spans="1:6" ht="15.75" thickBot="1" x14ac:dyDescent="0.3">
      <c r="A77" t="s">
        <v>1190</v>
      </c>
      <c r="B77" s="3" t="s">
        <v>1601</v>
      </c>
      <c r="C77" s="3" t="s">
        <v>243</v>
      </c>
      <c r="D77" s="3" t="s">
        <v>108</v>
      </c>
      <c r="E77" s="5">
        <v>75209</v>
      </c>
      <c r="F77" s="3" t="str">
        <f>VLOOKUP(D77,Table1[[Name]:[Native]],3,FALSE)</f>
        <v>吴江区</v>
      </c>
    </row>
    <row r="78" spans="1:6" ht="15.75" thickBot="1" x14ac:dyDescent="0.3">
      <c r="A78" t="s">
        <v>1602</v>
      </c>
      <c r="B78" s="3" t="s">
        <v>1603</v>
      </c>
      <c r="C78" s="3" t="s">
        <v>243</v>
      </c>
      <c r="D78" s="3" t="s">
        <v>102</v>
      </c>
      <c r="E78" s="5">
        <v>56163</v>
      </c>
      <c r="F78" s="3" t="str">
        <f>VLOOKUP(D78,Table1[[Name]:[Native]],3,FALSE)</f>
        <v>虎丘区</v>
      </c>
    </row>
    <row r="79" spans="1:6" ht="15.75" thickBot="1" x14ac:dyDescent="0.3">
      <c r="A79" t="s">
        <v>1604</v>
      </c>
      <c r="B79" s="3" t="s">
        <v>1605</v>
      </c>
      <c r="C79" s="3" t="s">
        <v>243</v>
      </c>
      <c r="D79" s="3" t="s">
        <v>108</v>
      </c>
      <c r="E79" s="5">
        <v>50455</v>
      </c>
      <c r="F79" s="3" t="str">
        <f>VLOOKUP(D79,Table1[[Name]:[Native]],3,FALSE)</f>
        <v>吴江区</v>
      </c>
    </row>
    <row r="80" spans="1:6" ht="15.75" thickBot="1" x14ac:dyDescent="0.3">
      <c r="A80" t="s">
        <v>1606</v>
      </c>
      <c r="B80" s="3" t="s">
        <v>1607</v>
      </c>
      <c r="C80" s="3" t="s">
        <v>243</v>
      </c>
      <c r="D80" s="3" t="s">
        <v>112</v>
      </c>
      <c r="E80" s="5">
        <v>55711</v>
      </c>
      <c r="F80" s="3" t="str">
        <f>VLOOKUP(D80,Table1[[Name]:[Native]],3,FALSE)</f>
        <v>相城区</v>
      </c>
    </row>
    <row r="81" spans="1:6" ht="15.75" thickBot="1" x14ac:dyDescent="0.3">
      <c r="A81" t="s">
        <v>1608</v>
      </c>
      <c r="B81" s="3" t="s">
        <v>1609</v>
      </c>
      <c r="C81" s="3" t="s">
        <v>243</v>
      </c>
      <c r="D81" s="3" t="s">
        <v>112</v>
      </c>
      <c r="E81" s="5">
        <v>63585</v>
      </c>
      <c r="F81" s="3" t="str">
        <f>VLOOKUP(D81,Table1[[Name]:[Native]],3,FALSE)</f>
        <v>相城区</v>
      </c>
    </row>
    <row r="82" spans="1:6" ht="15.75" thickBot="1" x14ac:dyDescent="0.3">
      <c r="A82" t="s">
        <v>1610</v>
      </c>
      <c r="B82" s="3" t="s">
        <v>1611</v>
      </c>
      <c r="C82" s="3" t="s">
        <v>240</v>
      </c>
      <c r="D82" s="3" t="s">
        <v>223</v>
      </c>
      <c r="E82" s="5">
        <v>178691</v>
      </c>
      <c r="F82" s="3" t="str">
        <f>VLOOKUP(D82,Table1[[Name]:[Native]],3,FALSE)</f>
        <v>姑苏区</v>
      </c>
    </row>
    <row r="83" spans="1:6" ht="15.75" thickBot="1" x14ac:dyDescent="0.3">
      <c r="A83" t="s">
        <v>1612</v>
      </c>
      <c r="B83" s="3" t="s">
        <v>1613</v>
      </c>
      <c r="C83" s="3" t="s">
        <v>248</v>
      </c>
      <c r="D83" s="3" t="s">
        <v>108</v>
      </c>
      <c r="E83" s="5">
        <v>242090</v>
      </c>
      <c r="F83" s="3" t="str">
        <f>VLOOKUP(D83,Table1[[Name]:[Native]],3,FALSE)</f>
        <v>吴江区</v>
      </c>
    </row>
    <row r="84" spans="1:6" ht="15.75" thickBot="1" x14ac:dyDescent="0.3">
      <c r="A84" t="s">
        <v>1614</v>
      </c>
      <c r="B84" s="3" t="s">
        <v>1615</v>
      </c>
      <c r="C84" s="3" t="s">
        <v>240</v>
      </c>
      <c r="D84" s="3" t="s">
        <v>223</v>
      </c>
      <c r="E84" s="5">
        <v>173529</v>
      </c>
      <c r="F84" s="3" t="str">
        <f>VLOOKUP(D84,Table1[[Name]:[Native]],3,FALSE)</f>
        <v>姑苏区</v>
      </c>
    </row>
    <row r="85" spans="1:6" ht="15.75" thickBot="1" x14ac:dyDescent="0.3">
      <c r="A85" t="s">
        <v>1616</v>
      </c>
      <c r="B85" s="3" t="s">
        <v>1617</v>
      </c>
      <c r="C85" s="3" t="s">
        <v>240</v>
      </c>
      <c r="D85" s="3" t="s">
        <v>110</v>
      </c>
      <c r="E85" s="5">
        <v>23939</v>
      </c>
      <c r="F85" s="3" t="str">
        <f>VLOOKUP(D85,Table1[[Name]:[Native]],3,FALSE)</f>
        <v>吴中区</v>
      </c>
    </row>
    <row r="86" spans="1:6" ht="15.75" thickBot="1" x14ac:dyDescent="0.3">
      <c r="A86" t="s">
        <v>1424</v>
      </c>
      <c r="B86" s="3" t="s">
        <v>1618</v>
      </c>
      <c r="C86" s="3" t="s">
        <v>243</v>
      </c>
      <c r="D86" s="3" t="s">
        <v>99</v>
      </c>
      <c r="E86" s="5">
        <v>95669</v>
      </c>
      <c r="F86" s="3" t="str">
        <f>VLOOKUP(D86,Table1[[Name]:[Native]],3,FALSE)</f>
        <v>常熟市</v>
      </c>
    </row>
    <row r="87" spans="1:6" ht="15.75" thickBot="1" x14ac:dyDescent="0.3">
      <c r="A87" t="s">
        <v>1619</v>
      </c>
      <c r="B87" s="3" t="s">
        <v>1620</v>
      </c>
      <c r="C87" s="3" t="s">
        <v>243</v>
      </c>
      <c r="D87" s="3" t="s">
        <v>110</v>
      </c>
      <c r="E87" s="5">
        <v>78756</v>
      </c>
      <c r="F87" s="3" t="str">
        <f>VLOOKUP(D87,Table1[[Name]:[Native]],3,FALSE)</f>
        <v>吴中区</v>
      </c>
    </row>
    <row r="88" spans="1:6" ht="15.75" thickBot="1" x14ac:dyDescent="0.3">
      <c r="A88" t="s">
        <v>1621</v>
      </c>
      <c r="B88" s="3" t="s">
        <v>1622</v>
      </c>
      <c r="C88" s="3" t="s">
        <v>248</v>
      </c>
      <c r="D88" s="3" t="s">
        <v>112</v>
      </c>
      <c r="E88" s="5">
        <v>15548</v>
      </c>
      <c r="F88" s="3" t="str">
        <f>VLOOKUP(D88,Table1[[Name]:[Native]],3,FALSE)</f>
        <v>相城区</v>
      </c>
    </row>
    <row r="89" spans="1:6" ht="15.75" thickBot="1" x14ac:dyDescent="0.3">
      <c r="A89" t="s">
        <v>1623</v>
      </c>
      <c r="B89" s="3" t="s">
        <v>1624</v>
      </c>
      <c r="C89" s="3" t="s">
        <v>243</v>
      </c>
      <c r="D89" s="3" t="s">
        <v>112</v>
      </c>
      <c r="E89" s="5">
        <v>53386</v>
      </c>
      <c r="F89" s="3" t="str">
        <f>VLOOKUP(D89,Table1[[Name]:[Native]],3,FALSE)</f>
        <v>相城区</v>
      </c>
    </row>
    <row r="90" spans="1:6" ht="15.75" thickBot="1" x14ac:dyDescent="0.3">
      <c r="A90" t="s">
        <v>1625</v>
      </c>
      <c r="B90" s="3" t="s">
        <v>1626</v>
      </c>
      <c r="C90" s="3" t="s">
        <v>243</v>
      </c>
      <c r="D90" s="3" t="s">
        <v>114</v>
      </c>
      <c r="E90" s="5">
        <v>419261</v>
      </c>
      <c r="F90" s="3" t="str">
        <f>VLOOKUP(D90,Table1[[Name]:[Native]],3,FALSE)</f>
        <v>张家港市</v>
      </c>
    </row>
    <row r="91" spans="1:6" ht="15.75" thickBot="1" x14ac:dyDescent="0.3">
      <c r="A91" t="s">
        <v>1627</v>
      </c>
      <c r="B91" s="3" t="s">
        <v>1628</v>
      </c>
      <c r="C91" s="3" t="s">
        <v>240</v>
      </c>
      <c r="D91" s="3" t="s">
        <v>112</v>
      </c>
      <c r="E91" s="5">
        <v>160409</v>
      </c>
      <c r="F91" s="3" t="str">
        <f>VLOOKUP(D91,Table1[[Name]:[Native]],3,FALSE)</f>
        <v>相城区</v>
      </c>
    </row>
    <row r="92" spans="1:6" ht="15.75" thickBot="1" x14ac:dyDescent="0.3">
      <c r="A92" t="s">
        <v>1629</v>
      </c>
      <c r="B92" s="3" t="s">
        <v>1630</v>
      </c>
      <c r="C92" s="3" t="s">
        <v>240</v>
      </c>
      <c r="D92" s="3" t="s">
        <v>110</v>
      </c>
      <c r="E92" s="5">
        <v>79797</v>
      </c>
      <c r="F92" s="3" t="str">
        <f>VLOOKUP(D92,Table1[[Name]:[Native]],3,FALSE)</f>
        <v>吴中区</v>
      </c>
    </row>
    <row r="93" spans="1:6" ht="15.75" thickBot="1" x14ac:dyDescent="0.3">
      <c r="A93" t="s">
        <v>1631</v>
      </c>
      <c r="B93" s="3" t="s">
        <v>1632</v>
      </c>
      <c r="C93" s="3" t="s">
        <v>240</v>
      </c>
      <c r="D93" s="3" t="s">
        <v>99</v>
      </c>
      <c r="E93" s="5">
        <v>572999</v>
      </c>
      <c r="F93" s="3" t="str">
        <f>VLOOKUP(D93,Table1[[Name]:[Native]],3,FALSE)</f>
        <v>常熟市</v>
      </c>
    </row>
    <row r="94" spans="1:6" ht="15.75" thickBot="1" x14ac:dyDescent="0.3">
      <c r="A94" t="s">
        <v>1633</v>
      </c>
      <c r="B94" s="3" t="s">
        <v>1634</v>
      </c>
      <c r="C94" s="3" t="s">
        <v>248</v>
      </c>
      <c r="D94" s="3" t="s">
        <v>99</v>
      </c>
      <c r="E94" s="5">
        <v>8551</v>
      </c>
      <c r="F94" s="3" t="str">
        <f>VLOOKUP(D94,Table1[[Name]:[Native]],3,FALSE)</f>
        <v>常熟市</v>
      </c>
    </row>
    <row r="95" spans="1:6" ht="15.75" thickBot="1" x14ac:dyDescent="0.3">
      <c r="A95" t="s">
        <v>1635</v>
      </c>
      <c r="B95" s="3" t="s">
        <v>1636</v>
      </c>
      <c r="C95" s="3" t="s">
        <v>243</v>
      </c>
      <c r="D95" s="3" t="s">
        <v>104</v>
      </c>
      <c r="E95" s="5">
        <v>467789</v>
      </c>
      <c r="F95" s="3" t="str">
        <f>VLOOKUP(D95,Table1[[Name]:[Native]],3,FALSE)</f>
        <v>昆山市</v>
      </c>
    </row>
    <row r="96" spans="1:6" ht="15.75" thickBot="1" x14ac:dyDescent="0.3">
      <c r="A96" t="s">
        <v>1637</v>
      </c>
      <c r="B96" s="3" t="s">
        <v>1638</v>
      </c>
      <c r="C96" s="3" t="s">
        <v>248</v>
      </c>
      <c r="D96" s="3" t="s">
        <v>114</v>
      </c>
      <c r="E96" s="5">
        <v>19734</v>
      </c>
      <c r="F96" s="3" t="str">
        <f>VLOOKUP(D96,Table1[[Name]:[Native]],3,FALSE)</f>
        <v>张家港市</v>
      </c>
    </row>
    <row r="97" spans="1:6" ht="15.75" thickBot="1" x14ac:dyDescent="0.3">
      <c r="A97" t="s">
        <v>1639</v>
      </c>
      <c r="B97" s="3" t="s">
        <v>1640</v>
      </c>
      <c r="C97" s="3" t="s">
        <v>243</v>
      </c>
      <c r="D97" s="3" t="s">
        <v>104</v>
      </c>
      <c r="E97" s="5">
        <v>133820</v>
      </c>
      <c r="F97" s="3" t="str">
        <f>VLOOKUP(D97,Table1[[Name]:[Native]],3,FALSE)</f>
        <v>昆山市</v>
      </c>
    </row>
    <row r="98" spans="1:6" ht="15.75" thickBot="1" x14ac:dyDescent="0.3">
      <c r="A98" t="s">
        <v>1641</v>
      </c>
      <c r="B98" s="3" t="s">
        <v>1642</v>
      </c>
      <c r="C98" s="3" t="s">
        <v>240</v>
      </c>
      <c r="D98" s="3" t="s">
        <v>102</v>
      </c>
      <c r="E98" s="5">
        <v>20492</v>
      </c>
      <c r="F98" s="3" t="str">
        <f>VLOOKUP(D98,Table1[[Name]:[Native]],3,FALSE)</f>
        <v>虎丘区</v>
      </c>
    </row>
    <row r="99" spans="1:6" ht="15.75" thickBot="1" x14ac:dyDescent="0.3">
      <c r="A99" t="s">
        <v>1643</v>
      </c>
      <c r="B99" s="3" t="s">
        <v>1644</v>
      </c>
      <c r="C99" s="3" t="s">
        <v>243</v>
      </c>
      <c r="D99" s="3" t="s">
        <v>108</v>
      </c>
      <c r="E99" s="5">
        <v>90026</v>
      </c>
      <c r="F99" s="3" t="str">
        <f>VLOOKUP(D99,Table1[[Name]:[Native]],3,FALSE)</f>
        <v>吴江区</v>
      </c>
    </row>
    <row r="100" spans="1:6" ht="15.75" thickBot="1" x14ac:dyDescent="0.3">
      <c r="A100" t="s">
        <v>1645</v>
      </c>
      <c r="B100" s="3" t="s">
        <v>1646</v>
      </c>
      <c r="C100" s="3" t="s">
        <v>243</v>
      </c>
      <c r="D100" s="3" t="s">
        <v>99</v>
      </c>
      <c r="E100" s="5">
        <v>79127</v>
      </c>
      <c r="F100" s="3" t="str">
        <f>VLOOKUP(D100,Table1[[Name]:[Native]],3,FALSE)</f>
        <v>常熟市</v>
      </c>
    </row>
    <row r="101" spans="1:6" ht="15.75" thickBot="1" x14ac:dyDescent="0.3">
      <c r="A101" t="s">
        <v>1647</v>
      </c>
      <c r="B101" s="3" t="s">
        <v>1648</v>
      </c>
      <c r="C101" s="3" t="s">
        <v>243</v>
      </c>
      <c r="D101" s="3" t="s">
        <v>104</v>
      </c>
      <c r="E101" s="5">
        <v>144529</v>
      </c>
      <c r="F101" s="3" t="str">
        <f>VLOOKUP(D101,Table1[[Name]:[Native]],3,FALSE)</f>
        <v>昆山市</v>
      </c>
    </row>
    <row r="102" spans="1:6" ht="15.75" thickBot="1" x14ac:dyDescent="0.3">
      <c r="A102" t="s">
        <v>1649</v>
      </c>
      <c r="B102" s="3" t="s">
        <v>1650</v>
      </c>
      <c r="C102" s="3" t="s">
        <v>243</v>
      </c>
      <c r="D102" s="3" t="s">
        <v>104</v>
      </c>
      <c r="E102" s="5">
        <v>28599</v>
      </c>
      <c r="F102" s="9" t="str">
        <f>VLOOKUP(D102,Table1[[Name]:[Native]],3,FALSE)</f>
        <v>昆山市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DA2A-C57B-48BA-8758-025279FA8466}">
  <dimension ref="A1:F102"/>
  <sheetViews>
    <sheetView workbookViewId="0">
      <selection activeCell="F3" sqref="E2:F10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614</v>
      </c>
      <c r="B2" s="10" t="s">
        <v>1651</v>
      </c>
      <c r="C2" s="10" t="s">
        <v>243</v>
      </c>
      <c r="D2" s="10" t="s">
        <v>130</v>
      </c>
      <c r="E2" s="5">
        <v>51651</v>
      </c>
      <c r="F2" s="8" t="str">
        <f>VLOOKUP(D2,Table1[[Name]:[Native]],3,FALSE)</f>
        <v>兴化市</v>
      </c>
    </row>
    <row r="3" spans="1:6" ht="15.75" thickBot="1" x14ac:dyDescent="0.3">
      <c r="A3" t="s">
        <v>819</v>
      </c>
      <c r="B3" s="3" t="s">
        <v>820</v>
      </c>
      <c r="C3" s="3" t="s">
        <v>243</v>
      </c>
      <c r="D3" s="3" t="s">
        <v>118</v>
      </c>
      <c r="E3" s="5">
        <v>19294</v>
      </c>
      <c r="F3" s="3" t="str">
        <f>VLOOKUP(D3,Table1[[Name]:[Native]],3,FALSE)</f>
        <v>高港区</v>
      </c>
    </row>
    <row r="4" spans="1:6" ht="15.75" thickBot="1" x14ac:dyDescent="0.3">
      <c r="A4" t="s">
        <v>1652</v>
      </c>
      <c r="B4" s="3" t="s">
        <v>1653</v>
      </c>
      <c r="C4" s="3" t="s">
        <v>243</v>
      </c>
      <c r="D4" s="3" t="s">
        <v>122</v>
      </c>
      <c r="E4" s="5">
        <v>40589</v>
      </c>
      <c r="F4" s="3" t="str">
        <f>VLOOKUP(D4,Table1[[Name]:[Native]],3,FALSE)</f>
        <v>姜堰区</v>
      </c>
    </row>
    <row r="5" spans="1:6" ht="15.75" thickBot="1" x14ac:dyDescent="0.3">
      <c r="A5" t="s">
        <v>1654</v>
      </c>
      <c r="B5" s="3" t="s">
        <v>1655</v>
      </c>
      <c r="C5" s="3" t="s">
        <v>248</v>
      </c>
      <c r="D5" s="3" t="s">
        <v>124</v>
      </c>
      <c r="E5" s="5">
        <v>30493</v>
      </c>
      <c r="F5" s="3" t="str">
        <f>VLOOKUP(D5,Table1[[Name]:[Native]],3,FALSE)</f>
        <v>靖江市</v>
      </c>
    </row>
    <row r="6" spans="1:6" ht="15.75" thickBot="1" x14ac:dyDescent="0.3">
      <c r="A6" t="s">
        <v>1656</v>
      </c>
      <c r="B6" s="3" t="s">
        <v>1657</v>
      </c>
      <c r="C6" s="3" t="s">
        <v>243</v>
      </c>
      <c r="D6" s="3" t="s">
        <v>126</v>
      </c>
      <c r="E6" s="5">
        <v>90381</v>
      </c>
      <c r="F6" s="3" t="str">
        <f>VLOOKUP(D6,Table1[[Name]:[Native]],3,FALSE)</f>
        <v>泰兴市</v>
      </c>
    </row>
    <row r="7" spans="1:6" ht="15.75" thickBot="1" x14ac:dyDescent="0.3">
      <c r="A7" t="s">
        <v>1658</v>
      </c>
      <c r="B7" s="3" t="s">
        <v>1659</v>
      </c>
      <c r="C7" s="3" t="s">
        <v>243</v>
      </c>
      <c r="D7" s="3" t="s">
        <v>130</v>
      </c>
      <c r="E7" s="5">
        <v>30102</v>
      </c>
      <c r="F7" s="3" t="str">
        <f>VLOOKUP(D7,Table1[[Name]:[Native]],3,FALSE)</f>
        <v>兴化市</v>
      </c>
    </row>
    <row r="8" spans="1:6" ht="15.75" thickBot="1" x14ac:dyDescent="0.3">
      <c r="A8" t="s">
        <v>1660</v>
      </c>
      <c r="B8" s="3" t="s">
        <v>1661</v>
      </c>
      <c r="C8" s="3" t="s">
        <v>243</v>
      </c>
      <c r="D8" s="3" t="s">
        <v>130</v>
      </c>
      <c r="E8" s="5">
        <v>33083</v>
      </c>
      <c r="F8" s="3" t="str">
        <f>VLOOKUP(D8,Table1[[Name]:[Native]],3,FALSE)</f>
        <v>兴化市</v>
      </c>
    </row>
    <row r="9" spans="1:6" ht="15.75" thickBot="1" x14ac:dyDescent="0.3">
      <c r="A9" t="s">
        <v>1662</v>
      </c>
      <c r="B9" s="3" t="s">
        <v>1663</v>
      </c>
      <c r="C9" s="3" t="s">
        <v>240</v>
      </c>
      <c r="D9" s="3" t="s">
        <v>120</v>
      </c>
      <c r="E9" s="5">
        <v>38963</v>
      </c>
      <c r="F9" s="3" t="str">
        <f>VLOOKUP(D9,Table1[[Name]:[Native]],3,FALSE)</f>
        <v>海陵区</v>
      </c>
    </row>
    <row r="10" spans="1:6" ht="15.75" thickBot="1" x14ac:dyDescent="0.3">
      <c r="A10" t="s">
        <v>1664</v>
      </c>
      <c r="B10" s="3" t="s">
        <v>1665</v>
      </c>
      <c r="C10" s="3" t="s">
        <v>248</v>
      </c>
      <c r="D10" s="3" t="s">
        <v>120</v>
      </c>
      <c r="E10" s="5">
        <v>5203</v>
      </c>
      <c r="F10" s="3" t="str">
        <f>VLOOKUP(D10,Table1[[Name]:[Native]],3,FALSE)</f>
        <v>海陵区</v>
      </c>
    </row>
    <row r="11" spans="1:6" ht="15.75" thickBot="1" x14ac:dyDescent="0.3">
      <c r="A11" t="s">
        <v>1666</v>
      </c>
      <c r="B11" s="3" t="s">
        <v>1667</v>
      </c>
      <c r="C11" s="3" t="s">
        <v>248</v>
      </c>
      <c r="D11" s="3" t="s">
        <v>124</v>
      </c>
      <c r="E11" s="5">
        <v>18884</v>
      </c>
      <c r="F11" s="3" t="str">
        <f>VLOOKUP(D11,Table1[[Name]:[Native]],3,FALSE)</f>
        <v>靖江市</v>
      </c>
    </row>
    <row r="12" spans="1:6" ht="15.75" thickBot="1" x14ac:dyDescent="0.3">
      <c r="A12" t="s">
        <v>1049</v>
      </c>
      <c r="B12" s="3" t="s">
        <v>1050</v>
      </c>
      <c r="C12" s="3" t="s">
        <v>240</v>
      </c>
      <c r="D12" s="3" t="s">
        <v>120</v>
      </c>
      <c r="E12" s="5">
        <v>102058</v>
      </c>
      <c r="F12" s="3" t="str">
        <f>VLOOKUP(D12,Table1[[Name]:[Native]],3,FALSE)</f>
        <v>海陵区</v>
      </c>
    </row>
    <row r="13" spans="1:6" ht="15.75" thickBot="1" x14ac:dyDescent="0.3">
      <c r="A13" t="s">
        <v>1668</v>
      </c>
      <c r="B13" s="3" t="s">
        <v>1669</v>
      </c>
      <c r="C13" s="3" t="s">
        <v>248</v>
      </c>
      <c r="D13" s="3" t="s">
        <v>124</v>
      </c>
      <c r="E13" s="5">
        <v>73901</v>
      </c>
      <c r="F13" s="3" t="str">
        <f>VLOOKUP(D13,Table1[[Name]:[Native]],3,FALSE)</f>
        <v>靖江市</v>
      </c>
    </row>
    <row r="14" spans="1:6" ht="15.75" thickBot="1" x14ac:dyDescent="0.3">
      <c r="A14" t="s">
        <v>388</v>
      </c>
      <c r="B14" s="3" t="s">
        <v>389</v>
      </c>
      <c r="C14" s="3" t="s">
        <v>240</v>
      </c>
      <c r="D14" s="3" t="s">
        <v>120</v>
      </c>
      <c r="E14" s="5">
        <v>39531</v>
      </c>
      <c r="F14" s="3" t="str">
        <f>VLOOKUP(D14,Table1[[Name]:[Native]],3,FALSE)</f>
        <v>海陵区</v>
      </c>
    </row>
    <row r="15" spans="1:6" ht="15.75" thickBot="1" x14ac:dyDescent="0.3">
      <c r="A15" t="s">
        <v>1670</v>
      </c>
      <c r="B15" s="3" t="s">
        <v>1671</v>
      </c>
      <c r="C15" s="3" t="s">
        <v>240</v>
      </c>
      <c r="D15" s="3" t="s">
        <v>120</v>
      </c>
      <c r="E15" s="5">
        <v>74460</v>
      </c>
      <c r="F15" s="3" t="str">
        <f>VLOOKUP(D15,Table1[[Name]:[Native]],3,FALSE)</f>
        <v>海陵区</v>
      </c>
    </row>
    <row r="16" spans="1:6" ht="15.75" thickBot="1" x14ac:dyDescent="0.3">
      <c r="A16" t="s">
        <v>1672</v>
      </c>
      <c r="B16" s="3" t="s">
        <v>1673</v>
      </c>
      <c r="C16" s="3" t="s">
        <v>240</v>
      </c>
      <c r="D16" s="3" t="s">
        <v>120</v>
      </c>
      <c r="E16" s="5">
        <v>53343</v>
      </c>
      <c r="F16" s="3" t="str">
        <f>VLOOKUP(D16,Table1[[Name]:[Native]],3,FALSE)</f>
        <v>海陵区</v>
      </c>
    </row>
    <row r="17" spans="1:6" ht="15.75" thickBot="1" x14ac:dyDescent="0.3">
      <c r="A17" t="s">
        <v>1674</v>
      </c>
      <c r="B17" s="3" t="s">
        <v>1675</v>
      </c>
      <c r="C17" s="3" t="s">
        <v>243</v>
      </c>
      <c r="D17" s="3" t="s">
        <v>130</v>
      </c>
      <c r="E17" s="5">
        <v>34571</v>
      </c>
      <c r="F17" s="3" t="str">
        <f>VLOOKUP(D17,Table1[[Name]:[Native]],3,FALSE)</f>
        <v>兴化市</v>
      </c>
    </row>
    <row r="18" spans="1:6" ht="15.75" thickBot="1" x14ac:dyDescent="0.3">
      <c r="A18" t="s">
        <v>1676</v>
      </c>
      <c r="B18" s="3" t="s">
        <v>1677</v>
      </c>
      <c r="C18" s="3" t="s">
        <v>243</v>
      </c>
      <c r="D18" s="3" t="s">
        <v>130</v>
      </c>
      <c r="E18" s="5">
        <v>118726</v>
      </c>
      <c r="F18" s="3" t="str">
        <f>VLOOKUP(D18,Table1[[Name]:[Native]],3,FALSE)</f>
        <v>兴化市</v>
      </c>
    </row>
    <row r="19" spans="1:6" ht="15.75" thickBot="1" x14ac:dyDescent="0.3">
      <c r="A19" t="s">
        <v>1678</v>
      </c>
      <c r="B19" s="3" t="s">
        <v>1679</v>
      </c>
      <c r="C19" s="3" t="s">
        <v>243</v>
      </c>
      <c r="D19" s="3" t="s">
        <v>130</v>
      </c>
      <c r="E19" s="5">
        <v>55971</v>
      </c>
      <c r="F19" s="3" t="str">
        <f>VLOOKUP(D19,Table1[[Name]:[Native]],3,FALSE)</f>
        <v>兴化市</v>
      </c>
    </row>
    <row r="20" spans="1:6" ht="15.75" thickBot="1" x14ac:dyDescent="0.3">
      <c r="A20" t="s">
        <v>1680</v>
      </c>
      <c r="B20" s="3" t="s">
        <v>1681</v>
      </c>
      <c r="C20" s="3" t="s">
        <v>243</v>
      </c>
      <c r="D20" s="3" t="s">
        <v>122</v>
      </c>
      <c r="E20" s="5">
        <v>31583</v>
      </c>
      <c r="F20" s="3" t="str">
        <f>VLOOKUP(D20,Table1[[Name]:[Native]],3,FALSE)</f>
        <v>姜堰区</v>
      </c>
    </row>
    <row r="21" spans="1:6" ht="15.75" thickBot="1" x14ac:dyDescent="0.3">
      <c r="A21" t="s">
        <v>1682</v>
      </c>
      <c r="B21" s="3" t="s">
        <v>1683</v>
      </c>
      <c r="C21" s="3" t="s">
        <v>243</v>
      </c>
      <c r="D21" s="3" t="s">
        <v>118</v>
      </c>
      <c r="E21" s="5">
        <v>24406</v>
      </c>
      <c r="F21" s="3" t="str">
        <f>VLOOKUP(D21,Table1[[Name]:[Native]],3,FALSE)</f>
        <v>高港区</v>
      </c>
    </row>
    <row r="22" spans="1:6" ht="15.75" thickBot="1" x14ac:dyDescent="0.3">
      <c r="A22" t="s">
        <v>1684</v>
      </c>
      <c r="B22" s="3" t="s">
        <v>1685</v>
      </c>
      <c r="C22" s="3" t="s">
        <v>243</v>
      </c>
      <c r="D22" s="3" t="s">
        <v>130</v>
      </c>
      <c r="E22" s="5">
        <v>24082</v>
      </c>
      <c r="F22" s="3" t="str">
        <f>VLOOKUP(D22,Table1[[Name]:[Native]],3,FALSE)</f>
        <v>兴化市</v>
      </c>
    </row>
    <row r="23" spans="1:6" ht="15.75" thickBot="1" x14ac:dyDescent="0.3">
      <c r="A23" t="s">
        <v>1686</v>
      </c>
      <c r="B23" s="3" t="s">
        <v>1687</v>
      </c>
      <c r="C23" s="3" t="s">
        <v>243</v>
      </c>
      <c r="D23" s="3" t="s">
        <v>130</v>
      </c>
      <c r="E23" s="5">
        <v>16701</v>
      </c>
      <c r="F23" s="3" t="str">
        <f>VLOOKUP(D23,Table1[[Name]:[Native]],3,FALSE)</f>
        <v>兴化市</v>
      </c>
    </row>
    <row r="24" spans="1:6" ht="15.75" thickBot="1" x14ac:dyDescent="0.3">
      <c r="A24" t="s">
        <v>1688</v>
      </c>
      <c r="B24" s="3" t="s">
        <v>1689</v>
      </c>
      <c r="C24" s="3" t="s">
        <v>240</v>
      </c>
      <c r="D24" s="3" t="s">
        <v>118</v>
      </c>
      <c r="E24" s="5">
        <v>24654</v>
      </c>
      <c r="F24" s="3" t="str">
        <f>VLOOKUP(D24,Table1[[Name]:[Native]],3,FALSE)</f>
        <v>高港区</v>
      </c>
    </row>
    <row r="25" spans="1:6" ht="15.75" thickBot="1" x14ac:dyDescent="0.3">
      <c r="A25" t="s">
        <v>1690</v>
      </c>
      <c r="B25" s="3" t="s">
        <v>1691</v>
      </c>
      <c r="C25" s="3" t="s">
        <v>243</v>
      </c>
      <c r="D25" s="3" t="s">
        <v>130</v>
      </c>
      <c r="E25" s="5">
        <v>28358</v>
      </c>
      <c r="F25" s="3" t="str">
        <f>VLOOKUP(D25,Table1[[Name]:[Native]],3,FALSE)</f>
        <v>兴化市</v>
      </c>
    </row>
    <row r="26" spans="1:6" ht="15.75" thickBot="1" x14ac:dyDescent="0.3">
      <c r="A26" t="s">
        <v>1692</v>
      </c>
      <c r="B26" s="3" t="s">
        <v>1693</v>
      </c>
      <c r="C26" s="3" t="s">
        <v>243</v>
      </c>
      <c r="D26" s="3" t="s">
        <v>130</v>
      </c>
      <c r="E26" s="5">
        <v>34488</v>
      </c>
      <c r="F26" s="3" t="str">
        <f>VLOOKUP(D26,Table1[[Name]:[Native]],3,FALSE)</f>
        <v>兴化市</v>
      </c>
    </row>
    <row r="27" spans="1:6" ht="15.75" thickBot="1" x14ac:dyDescent="0.3">
      <c r="A27" t="s">
        <v>1694</v>
      </c>
      <c r="B27" s="3" t="s">
        <v>1695</v>
      </c>
      <c r="C27" s="3" t="s">
        <v>243</v>
      </c>
      <c r="D27" s="3" t="s">
        <v>124</v>
      </c>
      <c r="E27" s="5">
        <v>32329</v>
      </c>
      <c r="F27" s="3" t="str">
        <f>VLOOKUP(D27,Table1[[Name]:[Native]],3,FALSE)</f>
        <v>靖江市</v>
      </c>
    </row>
    <row r="28" spans="1:6" ht="15.75" thickBot="1" x14ac:dyDescent="0.3">
      <c r="A28" t="s">
        <v>1696</v>
      </c>
      <c r="B28" s="3" t="s">
        <v>1697</v>
      </c>
      <c r="C28" s="3" t="s">
        <v>240</v>
      </c>
      <c r="D28" s="3" t="s">
        <v>130</v>
      </c>
      <c r="E28" s="5">
        <v>52106</v>
      </c>
      <c r="F28" s="3" t="str">
        <f>VLOOKUP(D28,Table1[[Name]:[Native]],3,FALSE)</f>
        <v>兴化市</v>
      </c>
    </row>
    <row r="29" spans="1:6" ht="15.75" thickBot="1" x14ac:dyDescent="0.3">
      <c r="A29" t="s">
        <v>846</v>
      </c>
      <c r="B29" s="3" t="s">
        <v>847</v>
      </c>
      <c r="C29" s="3" t="s">
        <v>240</v>
      </c>
      <c r="D29" s="3" t="s">
        <v>120</v>
      </c>
      <c r="E29" s="5">
        <v>39444</v>
      </c>
      <c r="F29" s="3" t="str">
        <f>VLOOKUP(D29,Table1[[Name]:[Native]],3,FALSE)</f>
        <v>海陵区</v>
      </c>
    </row>
    <row r="30" spans="1:6" ht="15.75" thickBot="1" x14ac:dyDescent="0.3">
      <c r="A30" t="s">
        <v>1698</v>
      </c>
      <c r="B30" s="3" t="s">
        <v>1699</v>
      </c>
      <c r="C30" s="3" t="s">
        <v>243</v>
      </c>
      <c r="D30" s="3" t="s">
        <v>126</v>
      </c>
      <c r="E30" s="5">
        <v>51071</v>
      </c>
      <c r="F30" s="3" t="str">
        <f>VLOOKUP(D30,Table1[[Name]:[Native]],3,FALSE)</f>
        <v>泰兴市</v>
      </c>
    </row>
    <row r="31" spans="1:6" ht="15.75" thickBot="1" x14ac:dyDescent="0.3">
      <c r="A31" t="s">
        <v>1700</v>
      </c>
      <c r="B31" s="3" t="s">
        <v>1701</v>
      </c>
      <c r="C31" s="3" t="s">
        <v>243</v>
      </c>
      <c r="D31" s="3" t="s">
        <v>120</v>
      </c>
      <c r="E31" s="5">
        <v>21685</v>
      </c>
      <c r="F31" s="3" t="str">
        <f>VLOOKUP(D31,Table1[[Name]:[Native]],3,FALSE)</f>
        <v>海陵区</v>
      </c>
    </row>
    <row r="32" spans="1:6" ht="15.75" thickBot="1" x14ac:dyDescent="0.3">
      <c r="A32" t="s">
        <v>1702</v>
      </c>
      <c r="B32" s="3" t="s">
        <v>1703</v>
      </c>
      <c r="C32" s="3" t="s">
        <v>690</v>
      </c>
      <c r="D32" s="3" t="s">
        <v>126</v>
      </c>
      <c r="E32" s="5">
        <v>43807</v>
      </c>
      <c r="F32" s="3" t="str">
        <f>VLOOKUP(D32,Table1[[Name]:[Native]],3,FALSE)</f>
        <v>泰兴市</v>
      </c>
    </row>
    <row r="33" spans="1:6" ht="15.75" thickBot="1" x14ac:dyDescent="0.3">
      <c r="A33" t="s">
        <v>1704</v>
      </c>
      <c r="B33" s="3" t="s">
        <v>1705</v>
      </c>
      <c r="C33" s="3" t="s">
        <v>243</v>
      </c>
      <c r="D33" s="3" t="s">
        <v>126</v>
      </c>
      <c r="E33" s="5">
        <v>44336</v>
      </c>
      <c r="F33" s="3" t="str">
        <f>VLOOKUP(D33,Table1[[Name]:[Native]],3,FALSE)</f>
        <v>泰兴市</v>
      </c>
    </row>
    <row r="34" spans="1:6" ht="15.75" thickBot="1" x14ac:dyDescent="0.3">
      <c r="A34" t="s">
        <v>1706</v>
      </c>
      <c r="B34" s="3" t="s">
        <v>1707</v>
      </c>
      <c r="C34" s="3" t="s">
        <v>243</v>
      </c>
      <c r="D34" s="3" t="s">
        <v>122</v>
      </c>
      <c r="E34" s="5">
        <v>25177</v>
      </c>
      <c r="F34" s="3" t="str">
        <f>VLOOKUP(D34,Table1[[Name]:[Native]],3,FALSE)</f>
        <v>姜堰区</v>
      </c>
    </row>
    <row r="35" spans="1:6" ht="15.75" thickBot="1" x14ac:dyDescent="0.3">
      <c r="A35" t="s">
        <v>1708</v>
      </c>
      <c r="B35" s="3" t="s">
        <v>1709</v>
      </c>
      <c r="C35" s="3" t="s">
        <v>243</v>
      </c>
      <c r="D35" s="3" t="s">
        <v>124</v>
      </c>
      <c r="E35" s="5">
        <v>34399</v>
      </c>
      <c r="F35" s="3" t="str">
        <f>VLOOKUP(D35,Table1[[Name]:[Native]],3,FALSE)</f>
        <v>靖江市</v>
      </c>
    </row>
    <row r="36" spans="1:6" ht="15.75" thickBot="1" x14ac:dyDescent="0.3">
      <c r="A36" t="s">
        <v>1710</v>
      </c>
      <c r="B36" s="3" t="s">
        <v>1711</v>
      </c>
      <c r="C36" s="3" t="s">
        <v>243</v>
      </c>
      <c r="D36" s="3" t="s">
        <v>126</v>
      </c>
      <c r="E36" s="5">
        <v>50385</v>
      </c>
      <c r="F36" s="3" t="str">
        <f>VLOOKUP(D36,Table1[[Name]:[Native]],3,FALSE)</f>
        <v>泰兴市</v>
      </c>
    </row>
    <row r="37" spans="1:6" ht="15.75" thickBot="1" x14ac:dyDescent="0.3">
      <c r="A37" t="s">
        <v>1712</v>
      </c>
      <c r="B37" s="3" t="s">
        <v>1713</v>
      </c>
      <c r="C37" s="3" t="s">
        <v>243</v>
      </c>
      <c r="D37" s="3" t="s">
        <v>130</v>
      </c>
      <c r="E37" s="5">
        <v>19928</v>
      </c>
      <c r="F37" s="3" t="str">
        <f>VLOOKUP(D37,Table1[[Name]:[Native]],3,FALSE)</f>
        <v>兴化市</v>
      </c>
    </row>
    <row r="38" spans="1:6" ht="15.75" thickBot="1" x14ac:dyDescent="0.3">
      <c r="A38" t="s">
        <v>1714</v>
      </c>
      <c r="B38" s="3" t="s">
        <v>1715</v>
      </c>
      <c r="C38" s="3" t="s">
        <v>243</v>
      </c>
      <c r="D38" s="3" t="s">
        <v>130</v>
      </c>
      <c r="E38" s="5">
        <v>45867</v>
      </c>
      <c r="F38" s="3" t="str">
        <f>VLOOKUP(D38,Table1[[Name]:[Native]],3,FALSE)</f>
        <v>兴化市</v>
      </c>
    </row>
    <row r="39" spans="1:6" ht="15.75" thickBot="1" x14ac:dyDescent="0.3">
      <c r="A39" t="s">
        <v>1716</v>
      </c>
      <c r="B39" s="3" t="s">
        <v>1717</v>
      </c>
      <c r="C39" s="3" t="s">
        <v>243</v>
      </c>
      <c r="D39" s="3" t="s">
        <v>126</v>
      </c>
      <c r="E39" s="5">
        <v>44714</v>
      </c>
      <c r="F39" s="3" t="str">
        <f>VLOOKUP(D39,Table1[[Name]:[Native]],3,FALSE)</f>
        <v>泰兴市</v>
      </c>
    </row>
    <row r="40" spans="1:6" ht="15.75" thickBot="1" x14ac:dyDescent="0.3">
      <c r="A40" t="s">
        <v>1718</v>
      </c>
      <c r="B40" s="3" t="s">
        <v>1719</v>
      </c>
      <c r="C40" s="3" t="s">
        <v>243</v>
      </c>
      <c r="D40" s="3" t="s">
        <v>126</v>
      </c>
      <c r="E40" s="5">
        <v>70246</v>
      </c>
      <c r="F40" s="3" t="str">
        <f>VLOOKUP(D40,Table1[[Name]:[Native]],3,FALSE)</f>
        <v>泰兴市</v>
      </c>
    </row>
    <row r="41" spans="1:6" ht="15.75" thickBot="1" x14ac:dyDescent="0.3">
      <c r="A41" t="s">
        <v>1720</v>
      </c>
      <c r="B41" s="3" t="s">
        <v>1721</v>
      </c>
      <c r="C41" s="3" t="s">
        <v>243</v>
      </c>
      <c r="D41" s="3" t="s">
        <v>120</v>
      </c>
      <c r="E41" s="5">
        <v>37720</v>
      </c>
      <c r="F41" s="3" t="str">
        <f>VLOOKUP(D41,Table1[[Name]:[Native]],3,FALSE)</f>
        <v>海陵区</v>
      </c>
    </row>
    <row r="42" spans="1:6" ht="15.75" thickBot="1" x14ac:dyDescent="0.3">
      <c r="A42" t="s">
        <v>1722</v>
      </c>
      <c r="B42" s="3" t="s">
        <v>1723</v>
      </c>
      <c r="C42" s="3" t="s">
        <v>243</v>
      </c>
      <c r="D42" s="3" t="s">
        <v>126</v>
      </c>
      <c r="E42" s="5">
        <v>168954</v>
      </c>
      <c r="F42" s="3" t="str">
        <f>VLOOKUP(D42,Table1[[Name]:[Native]],3,FALSE)</f>
        <v>泰兴市</v>
      </c>
    </row>
    <row r="43" spans="1:6" ht="15.75" thickBot="1" x14ac:dyDescent="0.3">
      <c r="A43" t="s">
        <v>1724</v>
      </c>
      <c r="B43" s="3" t="s">
        <v>1725</v>
      </c>
      <c r="C43" s="3" t="s">
        <v>243</v>
      </c>
      <c r="D43" s="3" t="s">
        <v>118</v>
      </c>
      <c r="E43" s="5">
        <v>35358</v>
      </c>
      <c r="F43" s="3" t="str">
        <f>VLOOKUP(D43,Table1[[Name]:[Native]],3,FALSE)</f>
        <v>高港区</v>
      </c>
    </row>
    <row r="44" spans="1:6" ht="15.75" thickBot="1" x14ac:dyDescent="0.3">
      <c r="A44" t="s">
        <v>1726</v>
      </c>
      <c r="B44" s="3" t="s">
        <v>1727</v>
      </c>
      <c r="C44" s="3" t="s">
        <v>243</v>
      </c>
      <c r="D44" s="3" t="s">
        <v>122</v>
      </c>
      <c r="E44" s="5">
        <v>39609</v>
      </c>
      <c r="F44" s="3" t="str">
        <f>VLOOKUP(D44,Table1[[Name]:[Native]],3,FALSE)</f>
        <v>姜堰区</v>
      </c>
    </row>
    <row r="45" spans="1:6" ht="15.75" thickBot="1" x14ac:dyDescent="0.3">
      <c r="A45" t="s">
        <v>1728</v>
      </c>
      <c r="B45" s="3" t="s">
        <v>1729</v>
      </c>
      <c r="C45" s="3" t="s">
        <v>243</v>
      </c>
      <c r="D45" s="3" t="s">
        <v>122</v>
      </c>
      <c r="E45" s="5">
        <v>169568</v>
      </c>
      <c r="F45" s="3" t="str">
        <f>VLOOKUP(D45,Table1[[Name]:[Native]],3,FALSE)</f>
        <v>姜堰区</v>
      </c>
    </row>
    <row r="46" spans="1:6" ht="15.75" thickBot="1" x14ac:dyDescent="0.3">
      <c r="A46" t="s">
        <v>1730</v>
      </c>
      <c r="B46" s="3" t="s">
        <v>1731</v>
      </c>
      <c r="C46" s="3" t="s">
        <v>248</v>
      </c>
      <c r="D46" s="3" t="s">
        <v>124</v>
      </c>
      <c r="E46" s="5">
        <v>42845</v>
      </c>
      <c r="F46" s="3" t="str">
        <f>VLOOKUP(D46,Table1[[Name]:[Native]],3,FALSE)</f>
        <v>靖江市</v>
      </c>
    </row>
    <row r="47" spans="1:6" ht="15.75" thickBot="1" x14ac:dyDescent="0.3">
      <c r="A47" t="s">
        <v>1732</v>
      </c>
      <c r="B47" s="3" t="s">
        <v>1733</v>
      </c>
      <c r="C47" s="3" t="s">
        <v>240</v>
      </c>
      <c r="D47" s="3" t="s">
        <v>126</v>
      </c>
      <c r="E47" s="5">
        <v>242377</v>
      </c>
      <c r="F47" s="3" t="str">
        <f>VLOOKUP(D47,Table1[[Name]:[Native]],3,FALSE)</f>
        <v>泰兴市</v>
      </c>
    </row>
    <row r="48" spans="1:6" ht="15.75" thickBot="1" x14ac:dyDescent="0.3">
      <c r="A48" t="s">
        <v>1734</v>
      </c>
      <c r="B48" s="3" t="s">
        <v>1735</v>
      </c>
      <c r="C48" s="3" t="s">
        <v>240</v>
      </c>
      <c r="D48" s="3" t="s">
        <v>124</v>
      </c>
      <c r="E48" s="5">
        <v>152907</v>
      </c>
      <c r="F48" s="3" t="str">
        <f>VLOOKUP(D48,Table1[[Name]:[Native]],3,FALSE)</f>
        <v>靖江市</v>
      </c>
    </row>
    <row r="49" spans="1:6" ht="15.75" thickBot="1" x14ac:dyDescent="0.3">
      <c r="A49" t="s">
        <v>1736</v>
      </c>
      <c r="B49" s="3" t="s">
        <v>1737</v>
      </c>
      <c r="C49" s="3" t="s">
        <v>240</v>
      </c>
      <c r="D49" s="3" t="s">
        <v>120</v>
      </c>
      <c r="E49" s="5">
        <v>61130</v>
      </c>
      <c r="F49" s="3" t="str">
        <f>VLOOKUP(D49,Table1[[Name]:[Native]],3,FALSE)</f>
        <v>海陵区</v>
      </c>
    </row>
    <row r="50" spans="1:6" ht="15.75" thickBot="1" x14ac:dyDescent="0.3">
      <c r="A50" t="s">
        <v>1738</v>
      </c>
      <c r="B50" s="3" t="s">
        <v>1739</v>
      </c>
      <c r="C50" s="3" t="s">
        <v>243</v>
      </c>
      <c r="D50" s="3" t="s">
        <v>124</v>
      </c>
      <c r="E50" s="5">
        <v>41805</v>
      </c>
      <c r="F50" s="3" t="str">
        <f>VLOOKUP(D50,Table1[[Name]:[Native]],3,FALSE)</f>
        <v>靖江市</v>
      </c>
    </row>
    <row r="51" spans="1:6" ht="15.75" thickBot="1" x14ac:dyDescent="0.3">
      <c r="A51" t="s">
        <v>1740</v>
      </c>
      <c r="B51" s="3" t="s">
        <v>1741</v>
      </c>
      <c r="C51" s="3" t="s">
        <v>243</v>
      </c>
      <c r="D51" s="3" t="s">
        <v>120</v>
      </c>
      <c r="E51" s="5">
        <v>31861</v>
      </c>
      <c r="F51" s="3" t="str">
        <f>VLOOKUP(D51,Table1[[Name]:[Native]],3,FALSE)</f>
        <v>海陵区</v>
      </c>
    </row>
    <row r="52" spans="1:6" ht="15.75" thickBot="1" x14ac:dyDescent="0.3">
      <c r="A52" t="s">
        <v>279</v>
      </c>
      <c r="B52" s="3" t="s">
        <v>280</v>
      </c>
      <c r="C52" s="3" t="s">
        <v>248</v>
      </c>
      <c r="D52" s="3" t="s">
        <v>130</v>
      </c>
      <c r="E52" s="5">
        <v>22068</v>
      </c>
      <c r="F52" s="3" t="str">
        <f>VLOOKUP(D52,Table1[[Name]:[Native]],3,FALSE)</f>
        <v>兴化市</v>
      </c>
    </row>
    <row r="53" spans="1:6" ht="15.75" thickBot="1" x14ac:dyDescent="0.3">
      <c r="A53" t="s">
        <v>279</v>
      </c>
      <c r="B53" s="3" t="s">
        <v>280</v>
      </c>
      <c r="C53" s="3" t="s">
        <v>248</v>
      </c>
      <c r="D53" s="3" t="s">
        <v>122</v>
      </c>
      <c r="E53" s="5">
        <v>45531</v>
      </c>
      <c r="F53" s="3" t="str">
        <f>VLOOKUP(D53,Table1[[Name]:[Native]],3,FALSE)</f>
        <v>姜堰区</v>
      </c>
    </row>
    <row r="54" spans="1:6" ht="15.75" thickBot="1" x14ac:dyDescent="0.3">
      <c r="A54" t="s">
        <v>1742</v>
      </c>
      <c r="B54" s="3" t="s">
        <v>1743</v>
      </c>
      <c r="C54" s="3" t="s">
        <v>240</v>
      </c>
      <c r="D54" s="3" t="s">
        <v>118</v>
      </c>
      <c r="E54" s="5">
        <v>76673</v>
      </c>
      <c r="F54" s="3" t="str">
        <f>VLOOKUP(D54,Table1[[Name]:[Native]],3,FALSE)</f>
        <v>高港区</v>
      </c>
    </row>
    <row r="55" spans="1:6" ht="15.75" thickBot="1" x14ac:dyDescent="0.3">
      <c r="A55" t="s">
        <v>1744</v>
      </c>
      <c r="B55" s="3" t="s">
        <v>1745</v>
      </c>
      <c r="C55" s="3" t="s">
        <v>690</v>
      </c>
      <c r="D55" s="3" t="s">
        <v>130</v>
      </c>
      <c r="E55" s="5">
        <v>17559</v>
      </c>
      <c r="F55" s="3" t="str">
        <f>VLOOKUP(D55,Table1[[Name]:[Native]],3,FALSE)</f>
        <v>兴化市</v>
      </c>
    </row>
    <row r="56" spans="1:6" ht="15.75" thickBot="1" x14ac:dyDescent="0.3">
      <c r="A56" t="s">
        <v>1746</v>
      </c>
      <c r="B56" s="3" t="s">
        <v>1747</v>
      </c>
      <c r="C56" s="3" t="s">
        <v>240</v>
      </c>
      <c r="D56" s="3" t="s">
        <v>122</v>
      </c>
      <c r="E56" s="5">
        <v>45199</v>
      </c>
      <c r="F56" s="3" t="str">
        <f>VLOOKUP(D56,Table1[[Name]:[Native]],3,FALSE)</f>
        <v>姜堰区</v>
      </c>
    </row>
    <row r="57" spans="1:6" ht="15.75" thickBot="1" x14ac:dyDescent="0.3">
      <c r="A57" t="s">
        <v>1748</v>
      </c>
      <c r="B57" s="3" t="s">
        <v>1749</v>
      </c>
      <c r="C57" s="3" t="s">
        <v>240</v>
      </c>
      <c r="D57" s="3" t="s">
        <v>130</v>
      </c>
      <c r="E57" s="5">
        <v>42492</v>
      </c>
      <c r="F57" s="3" t="str">
        <f>VLOOKUP(D57,Table1[[Name]:[Native]],3,FALSE)</f>
        <v>兴化市</v>
      </c>
    </row>
    <row r="58" spans="1:6" ht="15.75" thickBot="1" x14ac:dyDescent="0.3">
      <c r="A58" t="s">
        <v>1750</v>
      </c>
      <c r="B58" s="3" t="s">
        <v>1751</v>
      </c>
      <c r="C58" s="3" t="s">
        <v>690</v>
      </c>
      <c r="D58" s="3" t="s">
        <v>130</v>
      </c>
      <c r="E58" s="5">
        <v>22356</v>
      </c>
      <c r="F58" s="3" t="str">
        <f>VLOOKUP(D58,Table1[[Name]:[Native]],3,FALSE)</f>
        <v>兴化市</v>
      </c>
    </row>
    <row r="59" spans="1:6" ht="15.75" thickBot="1" x14ac:dyDescent="0.3">
      <c r="A59" t="s">
        <v>1752</v>
      </c>
      <c r="B59" s="3" t="s">
        <v>1753</v>
      </c>
      <c r="C59" s="3" t="s">
        <v>243</v>
      </c>
      <c r="D59" s="3" t="s">
        <v>122</v>
      </c>
      <c r="E59" s="5">
        <v>44520</v>
      </c>
      <c r="F59" s="3" t="str">
        <f>VLOOKUP(D59,Table1[[Name]:[Native]],3,FALSE)</f>
        <v>姜堰区</v>
      </c>
    </row>
    <row r="60" spans="1:6" ht="15.75" thickBot="1" x14ac:dyDescent="0.3">
      <c r="A60" t="s">
        <v>1754</v>
      </c>
      <c r="B60" s="3" t="s">
        <v>1755</v>
      </c>
      <c r="C60" s="3" t="s">
        <v>243</v>
      </c>
      <c r="D60" s="3" t="s">
        <v>130</v>
      </c>
      <c r="E60" s="5">
        <v>26069</v>
      </c>
      <c r="F60" s="3" t="str">
        <f>VLOOKUP(D60,Table1[[Name]:[Native]],3,FALSE)</f>
        <v>兴化市</v>
      </c>
    </row>
    <row r="61" spans="1:6" ht="15.75" thickBot="1" x14ac:dyDescent="0.3">
      <c r="A61" t="s">
        <v>1756</v>
      </c>
      <c r="B61" s="3" t="s">
        <v>1757</v>
      </c>
      <c r="C61" s="3" t="s">
        <v>243</v>
      </c>
      <c r="D61" s="3" t="s">
        <v>124</v>
      </c>
      <c r="E61" s="5">
        <v>32710</v>
      </c>
      <c r="F61" s="3" t="str">
        <f>VLOOKUP(D61,Table1[[Name]:[Native]],3,FALSE)</f>
        <v>靖江市</v>
      </c>
    </row>
    <row r="62" spans="1:6" ht="15.75" thickBot="1" x14ac:dyDescent="0.3">
      <c r="A62" t="s">
        <v>1758</v>
      </c>
      <c r="B62" s="3" t="s">
        <v>1759</v>
      </c>
      <c r="C62" s="3" t="s">
        <v>240</v>
      </c>
      <c r="D62" s="3" t="s">
        <v>120</v>
      </c>
      <c r="E62" s="5">
        <v>44476</v>
      </c>
      <c r="F62" s="3" t="str">
        <f>VLOOKUP(D62,Table1[[Name]:[Native]],3,FALSE)</f>
        <v>海陵区</v>
      </c>
    </row>
    <row r="63" spans="1:6" ht="15.75" thickBot="1" x14ac:dyDescent="0.3">
      <c r="A63" s="3" t="s">
        <v>1760</v>
      </c>
      <c r="B63" s="3" t="s">
        <v>1761</v>
      </c>
      <c r="C63" s="3" t="s">
        <v>248</v>
      </c>
      <c r="D63" s="3" t="s">
        <v>120</v>
      </c>
      <c r="E63" s="5">
        <v>5651</v>
      </c>
      <c r="F63" s="3" t="str">
        <f>VLOOKUP(D63,Table1[[Name]:[Native]],3,FALSE)</f>
        <v>海陵区</v>
      </c>
    </row>
    <row r="64" spans="1:6" ht="15.75" thickBot="1" x14ac:dyDescent="0.3">
      <c r="A64" t="s">
        <v>1762</v>
      </c>
      <c r="B64" s="3" t="s">
        <v>1763</v>
      </c>
      <c r="C64" s="3" t="s">
        <v>243</v>
      </c>
      <c r="D64" s="3" t="s">
        <v>130</v>
      </c>
      <c r="E64" s="5">
        <v>56170</v>
      </c>
      <c r="F64" s="3" t="str">
        <f>VLOOKUP(D64,Table1[[Name]:[Native]],3,FALSE)</f>
        <v>兴化市</v>
      </c>
    </row>
    <row r="65" spans="1:6" ht="15.75" thickBot="1" x14ac:dyDescent="0.3">
      <c r="A65" t="s">
        <v>1764</v>
      </c>
      <c r="B65" s="3" t="s">
        <v>1765</v>
      </c>
      <c r="C65" s="3" t="s">
        <v>243</v>
      </c>
      <c r="D65" s="3" t="s">
        <v>122</v>
      </c>
      <c r="E65" s="5">
        <v>22284</v>
      </c>
      <c r="F65" s="3" t="str">
        <f>VLOOKUP(D65,Table1[[Name]:[Native]],3,FALSE)</f>
        <v>姜堰区</v>
      </c>
    </row>
    <row r="66" spans="1:6" ht="15.75" thickBot="1" x14ac:dyDescent="0.3">
      <c r="A66" t="s">
        <v>1766</v>
      </c>
      <c r="B66" s="3" t="s">
        <v>1767</v>
      </c>
      <c r="C66" s="3" t="s">
        <v>243</v>
      </c>
      <c r="D66" s="3" t="s">
        <v>126</v>
      </c>
      <c r="E66" s="5">
        <v>23410</v>
      </c>
      <c r="F66" s="3" t="str">
        <f>VLOOKUP(D66,Table1[[Name]:[Native]],3,FALSE)</f>
        <v>泰兴市</v>
      </c>
    </row>
    <row r="67" spans="1:6" ht="15.75" thickBot="1" x14ac:dyDescent="0.3">
      <c r="A67" t="s">
        <v>1768</v>
      </c>
      <c r="B67" s="3" t="s">
        <v>1769</v>
      </c>
      <c r="C67" s="3" t="s">
        <v>243</v>
      </c>
      <c r="D67" s="3" t="s">
        <v>130</v>
      </c>
      <c r="E67" s="5">
        <v>20829</v>
      </c>
      <c r="F67" s="3" t="str">
        <f>VLOOKUP(D67,Table1[[Name]:[Native]],3,FALSE)</f>
        <v>兴化市</v>
      </c>
    </row>
    <row r="68" spans="1:6" ht="15.75" thickBot="1" x14ac:dyDescent="0.3">
      <c r="A68" t="s">
        <v>1770</v>
      </c>
      <c r="B68" s="3" t="s">
        <v>1771</v>
      </c>
      <c r="C68" s="3" t="s">
        <v>243</v>
      </c>
      <c r="D68" s="3" t="s">
        <v>126</v>
      </c>
      <c r="E68" s="5">
        <v>41277</v>
      </c>
      <c r="F68" s="3" t="str">
        <f>VLOOKUP(D68,Table1[[Name]:[Native]],3,FALSE)</f>
        <v>泰兴市</v>
      </c>
    </row>
    <row r="69" spans="1:6" ht="15.75" thickBot="1" x14ac:dyDescent="0.3">
      <c r="A69" t="s">
        <v>1772</v>
      </c>
      <c r="B69" s="3" t="s">
        <v>1773</v>
      </c>
      <c r="C69" s="3" t="s">
        <v>243</v>
      </c>
      <c r="D69" s="3" t="s">
        <v>122</v>
      </c>
      <c r="E69" s="5">
        <v>34141</v>
      </c>
      <c r="F69" s="3" t="str">
        <f>VLOOKUP(D69,Table1[[Name]:[Native]],3,FALSE)</f>
        <v>姜堰区</v>
      </c>
    </row>
    <row r="70" spans="1:6" ht="15.75" thickBot="1" x14ac:dyDescent="0.3">
      <c r="A70" t="s">
        <v>1774</v>
      </c>
      <c r="B70" s="3" t="s">
        <v>1775</v>
      </c>
      <c r="C70" s="3" t="s">
        <v>243</v>
      </c>
      <c r="D70" s="3" t="s">
        <v>124</v>
      </c>
      <c r="E70" s="5">
        <v>42940</v>
      </c>
      <c r="F70" s="3" t="str">
        <f>VLOOKUP(D70,Table1[[Name]:[Native]],3,FALSE)</f>
        <v>靖江市</v>
      </c>
    </row>
    <row r="71" spans="1:6" ht="15.75" thickBot="1" x14ac:dyDescent="0.3">
      <c r="A71" t="s">
        <v>1776</v>
      </c>
      <c r="B71" s="3" t="s">
        <v>1777</v>
      </c>
      <c r="C71" s="3" t="s">
        <v>243</v>
      </c>
      <c r="D71" s="3" t="s">
        <v>130</v>
      </c>
      <c r="E71" s="5">
        <v>16763</v>
      </c>
      <c r="F71" s="3" t="str">
        <f>VLOOKUP(D71,Table1[[Name]:[Native]],3,FALSE)</f>
        <v>兴化市</v>
      </c>
    </row>
    <row r="72" spans="1:6" ht="15.75" thickBot="1" x14ac:dyDescent="0.3">
      <c r="A72" t="s">
        <v>1778</v>
      </c>
      <c r="B72" s="3" t="s">
        <v>1779</v>
      </c>
      <c r="C72" s="3" t="s">
        <v>240</v>
      </c>
      <c r="D72" s="3" t="s">
        <v>120</v>
      </c>
      <c r="E72" s="5">
        <v>35873</v>
      </c>
      <c r="F72" s="3" t="str">
        <f>VLOOKUP(D72,Table1[[Name]:[Native]],3,FALSE)</f>
        <v>海陵区</v>
      </c>
    </row>
    <row r="73" spans="1:6" ht="15.75" thickBot="1" x14ac:dyDescent="0.3">
      <c r="A73" t="s">
        <v>1780</v>
      </c>
      <c r="B73" s="3" t="s">
        <v>1781</v>
      </c>
      <c r="C73" s="3" t="s">
        <v>243</v>
      </c>
      <c r="D73" s="3" t="s">
        <v>120</v>
      </c>
      <c r="E73" s="5">
        <v>40978</v>
      </c>
      <c r="F73" s="3" t="str">
        <f>VLOOKUP(D73,Table1[[Name]:[Native]],3,FALSE)</f>
        <v>海陵区</v>
      </c>
    </row>
    <row r="74" spans="1:6" ht="15.75" thickBot="1" x14ac:dyDescent="0.3">
      <c r="A74" t="s">
        <v>1782</v>
      </c>
      <c r="B74" s="3" t="s">
        <v>1783</v>
      </c>
      <c r="C74" s="3" t="s">
        <v>243</v>
      </c>
      <c r="D74" s="3" t="s">
        <v>130</v>
      </c>
      <c r="E74" s="5">
        <v>31130</v>
      </c>
      <c r="F74" s="3" t="str">
        <f>VLOOKUP(D74,Table1[[Name]:[Native]],3,FALSE)</f>
        <v>兴化市</v>
      </c>
    </row>
    <row r="75" spans="1:6" ht="15.75" thickBot="1" x14ac:dyDescent="0.3">
      <c r="A75" t="s">
        <v>1784</v>
      </c>
      <c r="B75" s="3" t="s">
        <v>1785</v>
      </c>
      <c r="C75" s="3" t="s">
        <v>243</v>
      </c>
      <c r="D75" s="3" t="s">
        <v>130</v>
      </c>
      <c r="E75" s="5">
        <v>16732</v>
      </c>
      <c r="F75" s="3" t="str">
        <f>VLOOKUP(D75,Table1[[Name]:[Native]],3,FALSE)</f>
        <v>兴化市</v>
      </c>
    </row>
    <row r="76" spans="1:6" ht="15.75" thickBot="1" x14ac:dyDescent="0.3">
      <c r="A76" t="s">
        <v>1786</v>
      </c>
      <c r="B76" s="3" t="s">
        <v>1787</v>
      </c>
      <c r="C76" s="3" t="s">
        <v>243</v>
      </c>
      <c r="D76" s="3" t="s">
        <v>124</v>
      </c>
      <c r="E76" s="5">
        <v>45450</v>
      </c>
      <c r="F76" s="3" t="str">
        <f>VLOOKUP(D76,Table1[[Name]:[Native]],3,FALSE)</f>
        <v>靖江市</v>
      </c>
    </row>
    <row r="77" spans="1:6" ht="15.75" thickBot="1" x14ac:dyDescent="0.3">
      <c r="A77" t="s">
        <v>1788</v>
      </c>
      <c r="B77" s="3" t="s">
        <v>1789</v>
      </c>
      <c r="C77" s="3" t="s">
        <v>243</v>
      </c>
      <c r="D77" s="3" t="s">
        <v>124</v>
      </c>
      <c r="E77" s="5">
        <v>43266</v>
      </c>
      <c r="F77" s="3" t="str">
        <f>VLOOKUP(D77,Table1[[Name]:[Native]],3,FALSE)</f>
        <v>靖江市</v>
      </c>
    </row>
    <row r="78" spans="1:6" ht="15.75" thickBot="1" x14ac:dyDescent="0.3">
      <c r="A78" t="s">
        <v>1790</v>
      </c>
      <c r="B78" s="3" t="s">
        <v>1791</v>
      </c>
      <c r="C78" s="3" t="s">
        <v>243</v>
      </c>
      <c r="D78" s="3" t="s">
        <v>130</v>
      </c>
      <c r="E78" s="5">
        <v>17229</v>
      </c>
      <c r="F78" s="3" t="str">
        <f>VLOOKUP(D78,Table1[[Name]:[Native]],3,FALSE)</f>
        <v>兴化市</v>
      </c>
    </row>
    <row r="79" spans="1:6" ht="15.75" thickBot="1" x14ac:dyDescent="0.3">
      <c r="A79" t="s">
        <v>1792</v>
      </c>
      <c r="B79" s="3" t="s">
        <v>1793</v>
      </c>
      <c r="C79" s="3" t="s">
        <v>248</v>
      </c>
      <c r="D79" s="3" t="s">
        <v>124</v>
      </c>
      <c r="E79" s="5">
        <v>39744</v>
      </c>
      <c r="F79" s="3" t="str">
        <f>VLOOKUP(D79,Table1[[Name]:[Native]],3,FALSE)</f>
        <v>靖江市</v>
      </c>
    </row>
    <row r="80" spans="1:6" ht="15.75" thickBot="1" x14ac:dyDescent="0.3">
      <c r="A80" t="s">
        <v>1794</v>
      </c>
      <c r="B80" s="3" t="s">
        <v>1795</v>
      </c>
      <c r="C80" s="3" t="s">
        <v>243</v>
      </c>
      <c r="D80" s="3" t="s">
        <v>130</v>
      </c>
      <c r="E80" s="5">
        <v>45716</v>
      </c>
      <c r="F80" s="3" t="str">
        <f>VLOOKUP(D80,Table1[[Name]:[Native]],3,FALSE)</f>
        <v>兴化市</v>
      </c>
    </row>
    <row r="81" spans="1:6" ht="15.75" thickBot="1" x14ac:dyDescent="0.3">
      <c r="A81" t="s">
        <v>1796</v>
      </c>
      <c r="B81" s="3" t="s">
        <v>1797</v>
      </c>
      <c r="C81" s="3" t="s">
        <v>243</v>
      </c>
      <c r="D81" s="3" t="s">
        <v>122</v>
      </c>
      <c r="E81" s="5">
        <v>22860</v>
      </c>
      <c r="F81" s="3" t="str">
        <f>VLOOKUP(D81,Table1[[Name]:[Native]],3,FALSE)</f>
        <v>姜堰区</v>
      </c>
    </row>
    <row r="82" spans="1:6" ht="15.75" thickBot="1" x14ac:dyDescent="0.3">
      <c r="A82" t="s">
        <v>1798</v>
      </c>
      <c r="B82" s="3" t="s">
        <v>1799</v>
      </c>
      <c r="C82" s="3" t="s">
        <v>243</v>
      </c>
      <c r="D82" s="3" t="s">
        <v>126</v>
      </c>
      <c r="E82" s="5">
        <v>55310</v>
      </c>
      <c r="F82" s="3" t="str">
        <f>VLOOKUP(D82,Table1[[Name]:[Native]],3,FALSE)</f>
        <v>泰兴市</v>
      </c>
    </row>
    <row r="83" spans="1:6" ht="15.75" thickBot="1" x14ac:dyDescent="0.3">
      <c r="A83" t="s">
        <v>1800</v>
      </c>
      <c r="B83" s="3" t="s">
        <v>1801</v>
      </c>
      <c r="C83" s="3" t="s">
        <v>243</v>
      </c>
      <c r="D83" s="3" t="s">
        <v>124</v>
      </c>
      <c r="E83" s="5">
        <v>52687</v>
      </c>
      <c r="F83" s="3" t="str">
        <f>VLOOKUP(D83,Table1[[Name]:[Native]],3,FALSE)</f>
        <v>靖江市</v>
      </c>
    </row>
    <row r="84" spans="1:6" ht="15.75" thickBot="1" x14ac:dyDescent="0.3">
      <c r="A84" t="s">
        <v>1802</v>
      </c>
      <c r="B84" s="3" t="s">
        <v>1803</v>
      </c>
      <c r="C84" s="3" t="s">
        <v>243</v>
      </c>
      <c r="D84" s="3" t="s">
        <v>126</v>
      </c>
      <c r="E84" s="5">
        <v>25186</v>
      </c>
      <c r="F84" s="3" t="str">
        <f>VLOOKUP(D84,Table1[[Name]:[Native]],3,FALSE)</f>
        <v>泰兴市</v>
      </c>
    </row>
    <row r="85" spans="1:6" ht="15.75" thickBot="1" x14ac:dyDescent="0.3">
      <c r="A85" t="s">
        <v>1804</v>
      </c>
      <c r="B85" s="3" t="s">
        <v>1805</v>
      </c>
      <c r="C85" s="3" t="s">
        <v>240</v>
      </c>
      <c r="D85" s="3" t="s">
        <v>118</v>
      </c>
      <c r="E85" s="5">
        <v>35662</v>
      </c>
      <c r="F85" s="3" t="str">
        <f>VLOOKUP(D85,Table1[[Name]:[Native]],3,FALSE)</f>
        <v>高港区</v>
      </c>
    </row>
    <row r="86" spans="1:6" ht="15.75" thickBot="1" x14ac:dyDescent="0.3">
      <c r="A86" t="s">
        <v>994</v>
      </c>
      <c r="B86" s="3" t="s">
        <v>995</v>
      </c>
      <c r="C86" s="3" t="s">
        <v>240</v>
      </c>
      <c r="D86" s="3" t="s">
        <v>118</v>
      </c>
      <c r="E86" s="5">
        <v>11492</v>
      </c>
      <c r="F86" s="3" t="str">
        <f>VLOOKUP(D86,Table1[[Name]:[Native]],3,FALSE)</f>
        <v>高港区</v>
      </c>
    </row>
    <row r="87" spans="1:6" ht="15.75" thickBot="1" x14ac:dyDescent="0.3">
      <c r="A87" t="s">
        <v>1806</v>
      </c>
      <c r="B87" s="3" t="s">
        <v>1807</v>
      </c>
      <c r="C87" s="3" t="s">
        <v>243</v>
      </c>
      <c r="D87" s="3" t="s">
        <v>126</v>
      </c>
      <c r="E87" s="5">
        <v>47992</v>
      </c>
      <c r="F87" s="3" t="str">
        <f>VLOOKUP(D87,Table1[[Name]:[Native]],3,FALSE)</f>
        <v>泰兴市</v>
      </c>
    </row>
    <row r="88" spans="1:6" ht="15.75" thickBot="1" x14ac:dyDescent="0.3">
      <c r="A88" t="s">
        <v>1808</v>
      </c>
      <c r="B88" s="3" t="s">
        <v>1809</v>
      </c>
      <c r="C88" s="3" t="s">
        <v>243</v>
      </c>
      <c r="D88" s="3" t="s">
        <v>118</v>
      </c>
      <c r="E88" s="5">
        <v>22283</v>
      </c>
      <c r="F88" s="3" t="str">
        <f>VLOOKUP(D88,Table1[[Name]:[Native]],3,FALSE)</f>
        <v>高港区</v>
      </c>
    </row>
    <row r="89" spans="1:6" ht="15.75" thickBot="1" x14ac:dyDescent="0.3">
      <c r="A89" t="s">
        <v>1810</v>
      </c>
      <c r="B89" s="3" t="s">
        <v>1811</v>
      </c>
      <c r="C89" s="3" t="s">
        <v>243</v>
      </c>
      <c r="D89" s="3" t="s">
        <v>118</v>
      </c>
      <c r="E89" s="5">
        <v>33985</v>
      </c>
      <c r="F89" s="3" t="str">
        <f>VLOOKUP(D89,Table1[[Name]:[Native]],3,FALSE)</f>
        <v>高港区</v>
      </c>
    </row>
    <row r="90" spans="1:6" ht="15.75" thickBot="1" x14ac:dyDescent="0.3">
      <c r="A90" t="s">
        <v>1812</v>
      </c>
      <c r="B90" s="3" t="s">
        <v>1813</v>
      </c>
      <c r="C90" s="3" t="s">
        <v>243</v>
      </c>
      <c r="D90" s="3" t="s">
        <v>130</v>
      </c>
      <c r="E90" s="5">
        <v>36246</v>
      </c>
      <c r="F90" s="3" t="str">
        <f>VLOOKUP(D90,Table1[[Name]:[Native]],3,FALSE)</f>
        <v>兴化市</v>
      </c>
    </row>
    <row r="91" spans="1:6" ht="15.75" thickBot="1" x14ac:dyDescent="0.3">
      <c r="A91" t="s">
        <v>1814</v>
      </c>
      <c r="B91" s="3" t="s">
        <v>1815</v>
      </c>
      <c r="C91" s="3" t="s">
        <v>243</v>
      </c>
      <c r="D91" s="3" t="s">
        <v>126</v>
      </c>
      <c r="E91" s="5">
        <v>30055</v>
      </c>
      <c r="F91" s="3" t="str">
        <f>VLOOKUP(D91,Table1[[Name]:[Native]],3,FALSE)</f>
        <v>泰兴市</v>
      </c>
    </row>
    <row r="92" spans="1:6" ht="15.75" thickBot="1" x14ac:dyDescent="0.3">
      <c r="A92" t="s">
        <v>1816</v>
      </c>
      <c r="B92" s="3" t="s">
        <v>1817</v>
      </c>
      <c r="C92" s="3" t="s">
        <v>243</v>
      </c>
      <c r="D92" s="3" t="s">
        <v>122</v>
      </c>
      <c r="E92" s="5">
        <v>39429</v>
      </c>
      <c r="F92" s="3" t="str">
        <f>VLOOKUP(D92,Table1[[Name]:[Native]],3,FALSE)</f>
        <v>姜堰区</v>
      </c>
    </row>
    <row r="93" spans="1:6" ht="15.75" thickBot="1" x14ac:dyDescent="0.3">
      <c r="A93" t="s">
        <v>1818</v>
      </c>
      <c r="B93" s="3" t="s">
        <v>1819</v>
      </c>
      <c r="C93" s="3" t="s">
        <v>243</v>
      </c>
      <c r="D93" s="3" t="s">
        <v>122</v>
      </c>
      <c r="E93" s="5">
        <v>31879</v>
      </c>
      <c r="F93" s="3" t="str">
        <f>VLOOKUP(D93,Table1[[Name]:[Native]],3,FALSE)</f>
        <v>姜堰区</v>
      </c>
    </row>
    <row r="94" spans="1:6" ht="15.75" thickBot="1" x14ac:dyDescent="0.3">
      <c r="A94" t="s">
        <v>809</v>
      </c>
      <c r="B94" s="3" t="s">
        <v>1820</v>
      </c>
      <c r="C94" s="3" t="s">
        <v>243</v>
      </c>
      <c r="D94" s="3" t="s">
        <v>122</v>
      </c>
      <c r="E94" s="5">
        <v>66234</v>
      </c>
      <c r="F94" s="3" t="str">
        <f>VLOOKUP(D94,Table1[[Name]:[Native]],3,FALSE)</f>
        <v>姜堰区</v>
      </c>
    </row>
    <row r="95" spans="1:6" ht="15.75" thickBot="1" x14ac:dyDescent="0.3">
      <c r="A95" t="s">
        <v>1821</v>
      </c>
      <c r="B95" s="3" t="s">
        <v>1822</v>
      </c>
      <c r="C95" s="3" t="s">
        <v>243</v>
      </c>
      <c r="D95" s="3" t="s">
        <v>130</v>
      </c>
      <c r="E95" s="5">
        <v>52050</v>
      </c>
      <c r="F95" s="3" t="str">
        <f>VLOOKUP(D95,Table1[[Name]:[Native]],3,FALSE)</f>
        <v>兴化市</v>
      </c>
    </row>
    <row r="96" spans="1:6" ht="15.75" thickBot="1" x14ac:dyDescent="0.3">
      <c r="A96" t="s">
        <v>1823</v>
      </c>
      <c r="B96" s="3" t="s">
        <v>1824</v>
      </c>
      <c r="C96" s="3" t="s">
        <v>243</v>
      </c>
      <c r="D96" s="3" t="s">
        <v>126</v>
      </c>
      <c r="E96" s="5">
        <v>44420</v>
      </c>
      <c r="F96" s="3" t="str">
        <f>VLOOKUP(D96,Table1[[Name]:[Native]],3,FALSE)</f>
        <v>泰兴市</v>
      </c>
    </row>
    <row r="97" spans="1:6" ht="15.75" thickBot="1" x14ac:dyDescent="0.3">
      <c r="A97" t="s">
        <v>1825</v>
      </c>
      <c r="B97" s="3" t="s">
        <v>1826</v>
      </c>
      <c r="C97" s="3" t="s">
        <v>240</v>
      </c>
      <c r="D97" s="3" t="s">
        <v>130</v>
      </c>
      <c r="E97" s="5">
        <v>180617</v>
      </c>
      <c r="F97" s="3" t="str">
        <f>VLOOKUP(D97,Table1[[Name]:[Native]],3,FALSE)</f>
        <v>兴化市</v>
      </c>
    </row>
    <row r="98" spans="1:6" ht="15.75" thickBot="1" x14ac:dyDescent="0.3">
      <c r="A98" t="s">
        <v>1827</v>
      </c>
      <c r="B98" s="3" t="s">
        <v>1828</v>
      </c>
      <c r="C98" s="3" t="s">
        <v>243</v>
      </c>
      <c r="D98" s="3" t="s">
        <v>122</v>
      </c>
      <c r="E98" s="5">
        <v>32322</v>
      </c>
      <c r="F98" s="3" t="str">
        <f>VLOOKUP(D98,Table1[[Name]:[Native]],3,FALSE)</f>
        <v>姜堰区</v>
      </c>
    </row>
    <row r="99" spans="1:6" ht="15.75" thickBot="1" x14ac:dyDescent="0.3">
      <c r="A99" t="s">
        <v>1829</v>
      </c>
      <c r="B99" s="3" t="s">
        <v>1830</v>
      </c>
      <c r="C99" s="3" t="s">
        <v>243</v>
      </c>
      <c r="D99" s="3" t="s">
        <v>130</v>
      </c>
      <c r="E99" s="5">
        <v>19042</v>
      </c>
      <c r="F99" s="3" t="str">
        <f>VLOOKUP(D99,Table1[[Name]:[Native]],3,FALSE)</f>
        <v>兴化市</v>
      </c>
    </row>
    <row r="100" spans="1:6" ht="15.75" thickBot="1" x14ac:dyDescent="0.3">
      <c r="A100" t="s">
        <v>1831</v>
      </c>
      <c r="B100" s="3" t="s">
        <v>1832</v>
      </c>
      <c r="C100" s="3" t="s">
        <v>690</v>
      </c>
      <c r="D100" s="3" t="s">
        <v>130</v>
      </c>
      <c r="E100" s="5">
        <v>15815</v>
      </c>
      <c r="F100" s="3" t="str">
        <f>VLOOKUP(D100,Table1[[Name]:[Native]],3,FALSE)</f>
        <v>兴化市</v>
      </c>
    </row>
    <row r="101" spans="1:6" ht="15.75" thickBot="1" x14ac:dyDescent="0.3">
      <c r="A101" t="s">
        <v>1649</v>
      </c>
      <c r="B101" s="3" t="s">
        <v>1650</v>
      </c>
      <c r="C101" s="3" t="s">
        <v>243</v>
      </c>
      <c r="D101" s="3" t="s">
        <v>130</v>
      </c>
      <c r="E101" s="5">
        <v>45254</v>
      </c>
      <c r="F101" s="3" t="str">
        <f>VLOOKUP(D101,Table1[[Name]:[Native]],3,FALSE)</f>
        <v>兴化市</v>
      </c>
    </row>
    <row r="102" spans="1:6" ht="15.75" thickBot="1" x14ac:dyDescent="0.3">
      <c r="A102" t="s">
        <v>1833</v>
      </c>
      <c r="B102" s="3" t="s">
        <v>1834</v>
      </c>
      <c r="C102" s="3" t="s">
        <v>243</v>
      </c>
      <c r="D102" s="3" t="s">
        <v>130</v>
      </c>
      <c r="E102" s="5">
        <v>23777</v>
      </c>
      <c r="F102" s="9" t="str">
        <f>VLOOKUP(D102,Table1[[Name]:[Native]],3,FALSE)</f>
        <v>兴化市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9725-0ACA-4D53-AD28-C02B559695E1}">
  <dimension ref="A1:F85"/>
  <sheetViews>
    <sheetView workbookViewId="0">
      <selection activeCell="F3" sqref="E2:F8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237</v>
      </c>
      <c r="E1" t="s">
        <v>3</v>
      </c>
      <c r="F1" t="s">
        <v>361</v>
      </c>
    </row>
    <row r="2" spans="1:6" ht="15.75" thickBot="1" x14ac:dyDescent="0.3">
      <c r="A2" t="s">
        <v>1835</v>
      </c>
      <c r="B2" s="3" t="s">
        <v>1836</v>
      </c>
      <c r="C2" s="3" t="s">
        <v>240</v>
      </c>
      <c r="D2" s="3" t="s">
        <v>142</v>
      </c>
      <c r="E2" s="5">
        <v>93195</v>
      </c>
      <c r="F2" s="8" t="str">
        <f>VLOOKUP(D2,Table1[[Name]:[Native]],3,FALSE)</f>
        <v>锡山区</v>
      </c>
    </row>
    <row r="3" spans="1:6" ht="15.75" thickBot="1" x14ac:dyDescent="0.3">
      <c r="A3" t="s">
        <v>1837</v>
      </c>
      <c r="B3" s="3" t="s">
        <v>1838</v>
      </c>
      <c r="C3" s="3" t="s">
        <v>240</v>
      </c>
      <c r="D3" s="3" t="s">
        <v>225</v>
      </c>
      <c r="E3" s="5">
        <v>71032</v>
      </c>
      <c r="F3" s="3" t="str">
        <f>VLOOKUP(D3,Table1[[Name]:[Native]],3,FALSE)</f>
        <v>梁溪区</v>
      </c>
    </row>
    <row r="4" spans="1:6" ht="15.75" thickBot="1" x14ac:dyDescent="0.3">
      <c r="A4" t="s">
        <v>1839</v>
      </c>
      <c r="B4" s="3" t="s">
        <v>1840</v>
      </c>
      <c r="C4" s="3" t="s">
        <v>240</v>
      </c>
      <c r="D4" s="3" t="s">
        <v>136</v>
      </c>
      <c r="E4" s="5">
        <v>81141</v>
      </c>
      <c r="F4" s="3" t="str">
        <f>VLOOKUP(D4,Table1[[Name]:[Native]],3,FALSE)</f>
        <v>惠山区</v>
      </c>
    </row>
    <row r="5" spans="1:6" ht="15.75" thickBot="1" x14ac:dyDescent="0.3">
      <c r="A5" t="s">
        <v>1841</v>
      </c>
      <c r="B5" s="3" t="s">
        <v>1842</v>
      </c>
      <c r="C5" s="3" t="s">
        <v>243</v>
      </c>
      <c r="D5" s="3" t="s">
        <v>138</v>
      </c>
      <c r="E5" s="5">
        <v>71160</v>
      </c>
      <c r="F5" s="3" t="str">
        <f>VLOOKUP(D5,Table1[[Name]:[Native]],3,FALSE)</f>
        <v>江阴市</v>
      </c>
    </row>
    <row r="6" spans="1:6" ht="15.75" thickBot="1" x14ac:dyDescent="0.3">
      <c r="A6" t="s">
        <v>1843</v>
      </c>
      <c r="B6" s="3" t="s">
        <v>1844</v>
      </c>
      <c r="C6" s="3" t="s">
        <v>240</v>
      </c>
      <c r="D6" s="3" t="s">
        <v>138</v>
      </c>
      <c r="E6" s="5">
        <v>324660</v>
      </c>
      <c r="F6" s="3" t="str">
        <f>VLOOKUP(D6,Table1[[Name]:[Native]],3,FALSE)</f>
        <v>江阴市</v>
      </c>
    </row>
    <row r="7" spans="1:6" ht="15.75" thickBot="1" x14ac:dyDescent="0.3">
      <c r="A7" t="s">
        <v>1845</v>
      </c>
      <c r="B7" s="3" t="s">
        <v>1846</v>
      </c>
      <c r="C7" s="3" t="s">
        <v>240</v>
      </c>
      <c r="D7" s="3" t="s">
        <v>225</v>
      </c>
      <c r="E7" s="5">
        <v>36652</v>
      </c>
      <c r="F7" s="3" t="str">
        <f>VLOOKUP(D7,Table1[[Name]:[Native]],3,FALSE)</f>
        <v>梁溪区</v>
      </c>
    </row>
    <row r="8" spans="1:6" ht="15.75" thickBot="1" x14ac:dyDescent="0.3">
      <c r="A8" t="s">
        <v>1847</v>
      </c>
      <c r="B8" s="3" t="s">
        <v>1848</v>
      </c>
      <c r="C8" s="3" t="s">
        <v>243</v>
      </c>
      <c r="D8" s="3" t="s">
        <v>144</v>
      </c>
      <c r="E8" s="5">
        <v>199246</v>
      </c>
      <c r="F8" s="3" t="str">
        <f>VLOOKUP(D8,Table1[[Name]:[Native]],3,FALSE)</f>
        <v>宜兴市</v>
      </c>
    </row>
    <row r="9" spans="1:6" ht="15.75" thickBot="1" x14ac:dyDescent="0.3">
      <c r="A9" t="s">
        <v>1849</v>
      </c>
      <c r="B9" s="3" t="s">
        <v>1850</v>
      </c>
      <c r="C9" s="3" t="s">
        <v>240</v>
      </c>
      <c r="D9" s="3" t="s">
        <v>142</v>
      </c>
      <c r="E9" s="5">
        <v>61344</v>
      </c>
      <c r="F9" s="3" t="str">
        <f>VLOOKUP(D9,Table1[[Name]:[Native]],3,FALSE)</f>
        <v>锡山区</v>
      </c>
    </row>
    <row r="10" spans="1:6" ht="15.75" thickBot="1" x14ac:dyDescent="0.3">
      <c r="A10" t="s">
        <v>1851</v>
      </c>
      <c r="B10" s="3" t="s">
        <v>1852</v>
      </c>
      <c r="C10" s="3" t="s">
        <v>243</v>
      </c>
      <c r="D10" s="3" t="s">
        <v>142</v>
      </c>
      <c r="E10" s="5">
        <v>114362</v>
      </c>
      <c r="F10" s="3" t="str">
        <f>VLOOKUP(D10,Table1[[Name]:[Native]],3,FALSE)</f>
        <v>锡山区</v>
      </c>
    </row>
    <row r="11" spans="1:6" ht="15.75" thickBot="1" x14ac:dyDescent="0.3">
      <c r="A11" t="s">
        <v>1853</v>
      </c>
      <c r="B11" s="3" t="s">
        <v>1854</v>
      </c>
      <c r="C11" s="3" t="s">
        <v>240</v>
      </c>
      <c r="D11" s="3" t="s">
        <v>142</v>
      </c>
      <c r="E11" s="5">
        <v>115941</v>
      </c>
      <c r="F11" s="3" t="str">
        <f>VLOOKUP(D11,Table1[[Name]:[Native]],3,FALSE)</f>
        <v>锡山区</v>
      </c>
    </row>
    <row r="12" spans="1:6" ht="15.75" thickBot="1" x14ac:dyDescent="0.3">
      <c r="A12" t="s">
        <v>1855</v>
      </c>
      <c r="B12" s="3" t="s">
        <v>1856</v>
      </c>
      <c r="C12" s="3" t="s">
        <v>243</v>
      </c>
      <c r="D12" s="3" t="s">
        <v>142</v>
      </c>
      <c r="E12" s="5">
        <v>61783</v>
      </c>
      <c r="F12" s="3" t="str">
        <f>VLOOKUP(D12,Table1[[Name]:[Native]],3,FALSE)</f>
        <v>锡山区</v>
      </c>
    </row>
    <row r="13" spans="1:6" ht="15.75" thickBot="1" x14ac:dyDescent="0.3">
      <c r="A13" t="s">
        <v>1857</v>
      </c>
      <c r="B13" s="3" t="s">
        <v>1858</v>
      </c>
      <c r="C13" s="3" t="s">
        <v>240</v>
      </c>
      <c r="D13" s="3" t="s">
        <v>144</v>
      </c>
      <c r="E13" s="5">
        <v>25546</v>
      </c>
      <c r="F13" s="3" t="str">
        <f>VLOOKUP(D13,Table1[[Name]:[Native]],3,FALSE)</f>
        <v>宜兴市</v>
      </c>
    </row>
    <row r="14" spans="1:6" ht="15.75" thickBot="1" x14ac:dyDescent="0.3">
      <c r="A14" t="s">
        <v>1859</v>
      </c>
      <c r="B14" s="3" t="s">
        <v>1860</v>
      </c>
      <c r="C14" s="3" t="s">
        <v>243</v>
      </c>
      <c r="D14" s="3" t="s">
        <v>144</v>
      </c>
      <c r="E14" s="5">
        <v>63089</v>
      </c>
      <c r="F14" s="3" t="str">
        <f>VLOOKUP(D14,Table1[[Name]:[Native]],3,FALSE)</f>
        <v>宜兴市</v>
      </c>
    </row>
    <row r="15" spans="1:6" ht="15.75" thickBot="1" x14ac:dyDescent="0.3">
      <c r="A15" t="s">
        <v>1861</v>
      </c>
      <c r="B15" s="3" t="s">
        <v>1862</v>
      </c>
      <c r="C15" s="3" t="s">
        <v>240</v>
      </c>
      <c r="D15" s="3" t="s">
        <v>225</v>
      </c>
      <c r="E15" s="5">
        <v>37325</v>
      </c>
      <c r="F15" s="3" t="str">
        <f>VLOOKUP(D15,Table1[[Name]:[Native]],3,FALSE)</f>
        <v>梁溪区</v>
      </c>
    </row>
    <row r="16" spans="1:6" ht="15.75" thickBot="1" x14ac:dyDescent="0.3">
      <c r="A16" t="s">
        <v>1863</v>
      </c>
      <c r="B16" s="3" t="s">
        <v>1864</v>
      </c>
      <c r="C16" s="3" t="s">
        <v>240</v>
      </c>
      <c r="D16" s="3" t="s">
        <v>225</v>
      </c>
      <c r="E16" s="5">
        <v>76769</v>
      </c>
      <c r="F16" s="3" t="str">
        <f>VLOOKUP(D16,Table1[[Name]:[Native]],3,FALSE)</f>
        <v>梁溪区</v>
      </c>
    </row>
    <row r="17" spans="1:6" ht="15.75" thickBot="1" x14ac:dyDescent="0.3">
      <c r="A17" t="s">
        <v>1865</v>
      </c>
      <c r="B17" s="3" t="s">
        <v>1866</v>
      </c>
      <c r="C17" s="3" t="s">
        <v>243</v>
      </c>
      <c r="D17" s="3" t="s">
        <v>144</v>
      </c>
      <c r="E17" s="5">
        <v>81764</v>
      </c>
      <c r="F17" s="3" t="str">
        <f>VLOOKUP(D17,Table1[[Name]:[Native]],3,FALSE)</f>
        <v>宜兴市</v>
      </c>
    </row>
    <row r="18" spans="1:6" ht="15.75" thickBot="1" x14ac:dyDescent="0.3">
      <c r="A18" t="s">
        <v>1867</v>
      </c>
      <c r="B18" s="3" t="s">
        <v>1868</v>
      </c>
      <c r="C18" s="3" t="s">
        <v>243</v>
      </c>
      <c r="D18" s="3" t="s">
        <v>138</v>
      </c>
      <c r="E18" s="5">
        <v>73586</v>
      </c>
      <c r="F18" s="3" t="str">
        <f>VLOOKUP(D18,Table1[[Name]:[Native]],3,FALSE)</f>
        <v>江阴市</v>
      </c>
    </row>
    <row r="19" spans="1:6" ht="15.75" thickBot="1" x14ac:dyDescent="0.3">
      <c r="A19" t="s">
        <v>1869</v>
      </c>
      <c r="B19" s="3" t="s">
        <v>1870</v>
      </c>
      <c r="C19" s="3" t="s">
        <v>240</v>
      </c>
      <c r="D19" s="3" t="s">
        <v>134</v>
      </c>
      <c r="E19" s="5">
        <v>125510</v>
      </c>
      <c r="F19" s="3" t="str">
        <f>VLOOKUP(D19,Table1[[Name]:[Native]],3,FALSE)</f>
        <v>滨湖区</v>
      </c>
    </row>
    <row r="20" spans="1:6" ht="15.75" thickBot="1" x14ac:dyDescent="0.3">
      <c r="A20" t="s">
        <v>442</v>
      </c>
      <c r="B20" s="3" t="s">
        <v>1871</v>
      </c>
      <c r="C20" s="3" t="s">
        <v>243</v>
      </c>
      <c r="D20" s="3" t="s">
        <v>144</v>
      </c>
      <c r="E20" s="5">
        <v>80592</v>
      </c>
      <c r="F20" s="3" t="str">
        <f>VLOOKUP(D20,Table1[[Name]:[Native]],3,FALSE)</f>
        <v>宜兴市</v>
      </c>
    </row>
    <row r="21" spans="1:6" ht="15.75" thickBot="1" x14ac:dyDescent="0.3">
      <c r="A21" t="s">
        <v>872</v>
      </c>
      <c r="B21" s="3" t="s">
        <v>1872</v>
      </c>
      <c r="C21" s="3" t="s">
        <v>240</v>
      </c>
      <c r="D21" s="3" t="s">
        <v>226</v>
      </c>
      <c r="E21" s="5">
        <v>70678</v>
      </c>
      <c r="F21" s="3" t="str">
        <f>VLOOKUP(D21,Table1[[Name]:[Native]],3,FALSE)</f>
        <v>新吴区</v>
      </c>
    </row>
    <row r="22" spans="1:6" ht="15.75" thickBot="1" x14ac:dyDescent="0.3">
      <c r="A22" t="s">
        <v>1873</v>
      </c>
      <c r="B22" s="3" t="s">
        <v>1874</v>
      </c>
      <c r="C22" s="3" t="s">
        <v>243</v>
      </c>
      <c r="D22" s="3" t="s">
        <v>138</v>
      </c>
      <c r="E22" s="5">
        <v>74116</v>
      </c>
      <c r="F22" s="3" t="str">
        <f>VLOOKUP(D22,Table1[[Name]:[Native]],3,FALSE)</f>
        <v>江阴市</v>
      </c>
    </row>
    <row r="23" spans="1:6" ht="15.75" thickBot="1" x14ac:dyDescent="0.3">
      <c r="A23" t="s">
        <v>1875</v>
      </c>
      <c r="B23" s="3" t="s">
        <v>1876</v>
      </c>
      <c r="C23" s="3" t="s">
        <v>240</v>
      </c>
      <c r="D23" s="3" t="s">
        <v>225</v>
      </c>
      <c r="E23" s="5">
        <v>122616</v>
      </c>
      <c r="F23" s="3" t="str">
        <f>VLOOKUP(D23,Table1[[Name]:[Native]],3,FALSE)</f>
        <v>梁溪区</v>
      </c>
    </row>
    <row r="24" spans="1:6" ht="15.75" thickBot="1" x14ac:dyDescent="0.3">
      <c r="A24" t="s">
        <v>1877</v>
      </c>
      <c r="B24" s="3" t="s">
        <v>1878</v>
      </c>
      <c r="C24" s="3" t="s">
        <v>248</v>
      </c>
      <c r="D24" s="3" t="s">
        <v>144</v>
      </c>
      <c r="E24" s="5">
        <v>51455</v>
      </c>
      <c r="F24" s="3" t="str">
        <f>VLOOKUP(D24,Table1[[Name]:[Native]],3,FALSE)</f>
        <v>宜兴市</v>
      </c>
    </row>
    <row r="25" spans="1:6" ht="15.75" thickBot="1" x14ac:dyDescent="0.3">
      <c r="A25" t="s">
        <v>1879</v>
      </c>
      <c r="B25" s="3" t="s">
        <v>1880</v>
      </c>
      <c r="C25" s="3" t="s">
        <v>243</v>
      </c>
      <c r="D25" s="3" t="s">
        <v>138</v>
      </c>
      <c r="E25" s="5">
        <v>129688</v>
      </c>
      <c r="F25" s="3" t="str">
        <f>VLOOKUP(D25,Table1[[Name]:[Native]],3,FALSE)</f>
        <v>江阴市</v>
      </c>
    </row>
    <row r="26" spans="1:6" ht="15.75" thickBot="1" x14ac:dyDescent="0.3">
      <c r="A26" t="s">
        <v>1881</v>
      </c>
      <c r="B26" s="3" t="s">
        <v>1882</v>
      </c>
      <c r="C26" s="3" t="s">
        <v>240</v>
      </c>
      <c r="D26" s="3" t="s">
        <v>134</v>
      </c>
      <c r="E26" s="5">
        <v>83552</v>
      </c>
      <c r="F26" s="3" t="str">
        <f>VLOOKUP(D26,Table1[[Name]:[Native]],3,FALSE)</f>
        <v>滨湖区</v>
      </c>
    </row>
    <row r="27" spans="1:6" ht="15.75" thickBot="1" x14ac:dyDescent="0.3">
      <c r="A27" t="s">
        <v>1883</v>
      </c>
      <c r="B27" s="3" t="s">
        <v>1884</v>
      </c>
      <c r="C27" s="3" t="s">
        <v>243</v>
      </c>
      <c r="D27" s="3" t="s">
        <v>134</v>
      </c>
      <c r="E27" s="5">
        <v>49197</v>
      </c>
      <c r="F27" s="3" t="str">
        <f>VLOOKUP(D27,Table1[[Name]:[Native]],3,FALSE)</f>
        <v>滨湖区</v>
      </c>
    </row>
    <row r="28" spans="1:6" ht="15.75" thickBot="1" x14ac:dyDescent="0.3">
      <c r="A28" t="s">
        <v>1885</v>
      </c>
      <c r="B28" s="3" t="s">
        <v>1886</v>
      </c>
      <c r="C28" s="3" t="s">
        <v>243</v>
      </c>
      <c r="D28" s="3" t="s">
        <v>144</v>
      </c>
      <c r="E28" s="5">
        <v>20645</v>
      </c>
      <c r="F28" s="3" t="str">
        <f>VLOOKUP(D28,Table1[[Name]:[Native]],3,FALSE)</f>
        <v>宜兴市</v>
      </c>
    </row>
    <row r="29" spans="1:6" ht="15.75" thickBot="1" x14ac:dyDescent="0.3">
      <c r="A29" t="s">
        <v>1887</v>
      </c>
      <c r="B29" s="3" t="s">
        <v>1888</v>
      </c>
      <c r="C29" s="3" t="s">
        <v>240</v>
      </c>
      <c r="D29" s="3" t="s">
        <v>225</v>
      </c>
      <c r="E29" s="5">
        <v>47390</v>
      </c>
      <c r="F29" s="3" t="str">
        <f>VLOOKUP(D29,Table1[[Name]:[Native]],3,FALSE)</f>
        <v>梁溪区</v>
      </c>
    </row>
    <row r="30" spans="1:6" ht="15.75" thickBot="1" x14ac:dyDescent="0.3">
      <c r="A30" t="s">
        <v>1889</v>
      </c>
      <c r="B30" s="3" t="s">
        <v>1890</v>
      </c>
      <c r="C30" s="3" t="s">
        <v>240</v>
      </c>
      <c r="D30" s="3" t="s">
        <v>225</v>
      </c>
      <c r="E30" s="5">
        <v>31181</v>
      </c>
      <c r="F30" s="3" t="str">
        <f>VLOOKUP(D30,Table1[[Name]:[Native]],3,FALSE)</f>
        <v>梁溪区</v>
      </c>
    </row>
    <row r="31" spans="1:6" ht="15.75" thickBot="1" x14ac:dyDescent="0.3">
      <c r="A31" t="s">
        <v>1891</v>
      </c>
      <c r="B31" s="3" t="s">
        <v>1892</v>
      </c>
      <c r="C31" s="3" t="s">
        <v>240</v>
      </c>
      <c r="D31" s="3" t="s">
        <v>226</v>
      </c>
      <c r="E31" s="5">
        <v>142952</v>
      </c>
      <c r="F31" s="3" t="str">
        <f>VLOOKUP(D31,Table1[[Name]:[Native]],3,FALSE)</f>
        <v>新吴区</v>
      </c>
    </row>
    <row r="32" spans="1:6" ht="15.75" thickBot="1" x14ac:dyDescent="0.3">
      <c r="A32" t="s">
        <v>1893</v>
      </c>
      <c r="B32" s="3" t="s">
        <v>1894</v>
      </c>
      <c r="C32" s="3" t="s">
        <v>248</v>
      </c>
      <c r="D32" s="3" t="s">
        <v>138</v>
      </c>
      <c r="E32" s="5">
        <v>95170</v>
      </c>
      <c r="F32" s="3" t="str">
        <f>VLOOKUP(D32,Table1[[Name]:[Native]],3,FALSE)</f>
        <v>江阴市</v>
      </c>
    </row>
    <row r="33" spans="1:6" ht="15.75" thickBot="1" x14ac:dyDescent="0.3">
      <c r="A33" t="s">
        <v>1895</v>
      </c>
      <c r="B33" s="3" t="s">
        <v>1896</v>
      </c>
      <c r="C33" s="3" t="s">
        <v>240</v>
      </c>
      <c r="D33" s="3" t="s">
        <v>225</v>
      </c>
      <c r="E33" s="5">
        <v>21571</v>
      </c>
      <c r="F33" s="3" t="str">
        <f>VLOOKUP(D33,Table1[[Name]:[Native]],3,FALSE)</f>
        <v>梁溪区</v>
      </c>
    </row>
    <row r="34" spans="1:6" ht="15.75" thickBot="1" x14ac:dyDescent="0.3">
      <c r="A34" t="s">
        <v>1897</v>
      </c>
      <c r="B34" s="3" t="s">
        <v>1898</v>
      </c>
      <c r="C34" s="3" t="s">
        <v>240</v>
      </c>
      <c r="D34" s="3" t="s">
        <v>225</v>
      </c>
      <c r="E34" s="5">
        <v>67052</v>
      </c>
      <c r="F34" s="3" t="str">
        <f>VLOOKUP(D34,Table1[[Name]:[Native]],3,FALSE)</f>
        <v>梁溪区</v>
      </c>
    </row>
    <row r="35" spans="1:6" ht="15.75" thickBot="1" x14ac:dyDescent="0.3">
      <c r="A35" t="s">
        <v>1899</v>
      </c>
      <c r="B35" s="3" t="s">
        <v>1900</v>
      </c>
      <c r="C35" s="3" t="s">
        <v>240</v>
      </c>
      <c r="D35" s="3" t="s">
        <v>138</v>
      </c>
      <c r="E35" s="5">
        <v>65403</v>
      </c>
      <c r="F35" s="3" t="str">
        <f>VLOOKUP(D35,Table1[[Name]:[Native]],3,FALSE)</f>
        <v>江阴市</v>
      </c>
    </row>
    <row r="36" spans="1:6" ht="15.75" thickBot="1" x14ac:dyDescent="0.3">
      <c r="A36" t="s">
        <v>1901</v>
      </c>
      <c r="B36" s="3" t="s">
        <v>1902</v>
      </c>
      <c r="C36" s="3" t="s">
        <v>240</v>
      </c>
      <c r="D36" s="3" t="s">
        <v>134</v>
      </c>
      <c r="E36" s="5">
        <v>49355</v>
      </c>
      <c r="F36" s="3" t="str">
        <f>VLOOKUP(D36,Table1[[Name]:[Native]],3,FALSE)</f>
        <v>滨湖区</v>
      </c>
    </row>
    <row r="37" spans="1:6" ht="15.75" thickBot="1" x14ac:dyDescent="0.3">
      <c r="A37" t="s">
        <v>1903</v>
      </c>
      <c r="B37" s="3" t="s">
        <v>1904</v>
      </c>
      <c r="C37" s="3" t="s">
        <v>240</v>
      </c>
      <c r="D37" s="3" t="s">
        <v>134</v>
      </c>
      <c r="E37" s="5">
        <v>45968</v>
      </c>
      <c r="F37" s="3" t="str">
        <f>VLOOKUP(D37,Table1[[Name]:[Native]],3,FALSE)</f>
        <v>滨湖区</v>
      </c>
    </row>
    <row r="38" spans="1:6" ht="15.75" thickBot="1" x14ac:dyDescent="0.3">
      <c r="A38" t="s">
        <v>1905</v>
      </c>
      <c r="B38" s="3" t="s">
        <v>1906</v>
      </c>
      <c r="C38" s="3" t="s">
        <v>243</v>
      </c>
      <c r="D38" s="3" t="s">
        <v>136</v>
      </c>
      <c r="E38" s="5">
        <v>169889</v>
      </c>
      <c r="F38" s="3" t="str">
        <f>VLOOKUP(D38,Table1[[Name]:[Native]],3,FALSE)</f>
        <v>惠山区</v>
      </c>
    </row>
    <row r="39" spans="1:6" ht="15.75" thickBot="1" x14ac:dyDescent="0.3">
      <c r="A39" t="s">
        <v>1907</v>
      </c>
      <c r="B39" s="3" t="s">
        <v>1908</v>
      </c>
      <c r="C39" s="3" t="s">
        <v>240</v>
      </c>
      <c r="D39" s="3" t="s">
        <v>134</v>
      </c>
      <c r="E39" s="5">
        <v>38909</v>
      </c>
      <c r="F39" s="3" t="str">
        <f>VLOOKUP(D39,Table1[[Name]:[Native]],3,FALSE)</f>
        <v>滨湖区</v>
      </c>
    </row>
    <row r="40" spans="1:6" ht="15.75" thickBot="1" x14ac:dyDescent="0.3">
      <c r="A40" t="s">
        <v>1909</v>
      </c>
      <c r="B40" s="3" t="s">
        <v>1910</v>
      </c>
      <c r="C40" s="3" t="s">
        <v>240</v>
      </c>
      <c r="D40" s="3" t="s">
        <v>226</v>
      </c>
      <c r="E40" s="5">
        <v>68011</v>
      </c>
      <c r="F40" s="3" t="str">
        <f>VLOOKUP(D40,Table1[[Name]:[Native]],3,FALSE)</f>
        <v>新吴区</v>
      </c>
    </row>
    <row r="41" spans="1:6" ht="15.75" thickBot="1" x14ac:dyDescent="0.3">
      <c r="A41" t="s">
        <v>1911</v>
      </c>
      <c r="B41" s="3" t="s">
        <v>1912</v>
      </c>
      <c r="C41" s="3" t="s">
        <v>240</v>
      </c>
      <c r="D41" s="3" t="s">
        <v>225</v>
      </c>
      <c r="E41" s="5">
        <v>64927</v>
      </c>
      <c r="F41" s="3" t="str">
        <f>VLOOKUP(D41,Table1[[Name]:[Native]],3,FALSE)</f>
        <v>梁溪区</v>
      </c>
    </row>
    <row r="42" spans="1:6" ht="15.75" thickBot="1" x14ac:dyDescent="0.3">
      <c r="A42" t="s">
        <v>1913</v>
      </c>
      <c r="B42" s="3" t="s">
        <v>1914</v>
      </c>
      <c r="C42" s="3" t="s">
        <v>240</v>
      </c>
      <c r="D42" s="3" t="s">
        <v>138</v>
      </c>
      <c r="E42" s="5">
        <v>60768</v>
      </c>
      <c r="F42" s="3" t="str">
        <f>VLOOKUP(D42,Table1[[Name]:[Native]],3,FALSE)</f>
        <v>江阴市</v>
      </c>
    </row>
    <row r="43" spans="1:6" ht="15.75" thickBot="1" x14ac:dyDescent="0.3">
      <c r="A43" t="s">
        <v>1915</v>
      </c>
      <c r="B43" s="3" t="s">
        <v>1916</v>
      </c>
      <c r="C43" s="3" t="s">
        <v>240</v>
      </c>
      <c r="D43" s="3" t="s">
        <v>136</v>
      </c>
      <c r="E43" s="5">
        <v>130330</v>
      </c>
      <c r="F43" s="3" t="str">
        <f>VLOOKUP(D43,Table1[[Name]:[Native]],3,FALSE)</f>
        <v>惠山区</v>
      </c>
    </row>
    <row r="44" spans="1:6" ht="15.75" thickBot="1" x14ac:dyDescent="0.3">
      <c r="A44" t="s">
        <v>1917</v>
      </c>
      <c r="B44" s="3" t="s">
        <v>1918</v>
      </c>
      <c r="C44" s="3" t="s">
        <v>240</v>
      </c>
      <c r="D44" s="3" t="s">
        <v>136</v>
      </c>
      <c r="E44" s="5">
        <v>64704</v>
      </c>
      <c r="F44" s="3" t="str">
        <f>VLOOKUP(D44,Table1[[Name]:[Native]],3,FALSE)</f>
        <v>惠山区</v>
      </c>
    </row>
    <row r="45" spans="1:6" ht="15.75" thickBot="1" x14ac:dyDescent="0.3">
      <c r="A45" t="s">
        <v>1919</v>
      </c>
      <c r="B45" s="3" t="s">
        <v>1920</v>
      </c>
      <c r="C45" s="3" t="s">
        <v>240</v>
      </c>
      <c r="D45" s="3" t="s">
        <v>225</v>
      </c>
      <c r="E45" s="5">
        <v>63397</v>
      </c>
      <c r="F45" s="3" t="str">
        <f>VLOOKUP(D45,Table1[[Name]:[Native]],3,FALSE)</f>
        <v>梁溪区</v>
      </c>
    </row>
    <row r="46" spans="1:6" ht="15.75" thickBot="1" x14ac:dyDescent="0.3">
      <c r="A46" t="s">
        <v>1921</v>
      </c>
      <c r="B46" s="3" t="s">
        <v>1922</v>
      </c>
      <c r="C46" s="3" t="s">
        <v>243</v>
      </c>
      <c r="D46" s="3" t="s">
        <v>138</v>
      </c>
      <c r="E46" s="5">
        <v>83302</v>
      </c>
      <c r="F46" s="3" t="str">
        <f>VLOOKUP(D46,Table1[[Name]:[Native]],3,FALSE)</f>
        <v>江阴市</v>
      </c>
    </row>
    <row r="47" spans="1:6" ht="15.75" thickBot="1" x14ac:dyDescent="0.3">
      <c r="A47" t="s">
        <v>1923</v>
      </c>
      <c r="B47" s="3" t="s">
        <v>1924</v>
      </c>
      <c r="C47" s="3" t="s">
        <v>240</v>
      </c>
      <c r="D47" s="3" t="s">
        <v>144</v>
      </c>
      <c r="E47" s="5">
        <v>51311</v>
      </c>
      <c r="F47" s="3" t="str">
        <f>VLOOKUP(D47,Table1[[Name]:[Native]],3,FALSE)</f>
        <v>宜兴市</v>
      </c>
    </row>
    <row r="48" spans="1:6" ht="15.75" thickBot="1" x14ac:dyDescent="0.3">
      <c r="A48" t="s">
        <v>1925</v>
      </c>
      <c r="B48" s="3" t="s">
        <v>1926</v>
      </c>
      <c r="C48" s="3" t="s">
        <v>240</v>
      </c>
      <c r="D48" s="3" t="s">
        <v>134</v>
      </c>
      <c r="E48" s="5">
        <v>90735</v>
      </c>
      <c r="F48" s="3" t="str">
        <f>VLOOKUP(D48,Table1[[Name]:[Native]],3,FALSE)</f>
        <v>滨湖区</v>
      </c>
    </row>
    <row r="49" spans="1:6" ht="15.75" thickBot="1" x14ac:dyDescent="0.3">
      <c r="A49" t="s">
        <v>1927</v>
      </c>
      <c r="B49" s="3" t="s">
        <v>1928</v>
      </c>
      <c r="C49" s="3" t="s">
        <v>240</v>
      </c>
      <c r="D49" s="3" t="s">
        <v>225</v>
      </c>
      <c r="E49" s="5">
        <v>95856</v>
      </c>
      <c r="F49" s="3" t="str">
        <f>VLOOKUP(D49,Table1[[Name]:[Native]],3,FALSE)</f>
        <v>梁溪区</v>
      </c>
    </row>
    <row r="50" spans="1:6" ht="15.75" thickBot="1" x14ac:dyDescent="0.3">
      <c r="A50" t="s">
        <v>1929</v>
      </c>
      <c r="B50" s="3" t="s">
        <v>1930</v>
      </c>
      <c r="C50" s="3" t="s">
        <v>240</v>
      </c>
      <c r="D50" s="3" t="s">
        <v>225</v>
      </c>
      <c r="E50" s="5">
        <v>35190</v>
      </c>
      <c r="F50" s="3" t="str">
        <f>VLOOKUP(D50,Table1[[Name]:[Native]],3,FALSE)</f>
        <v>梁溪区</v>
      </c>
    </row>
    <row r="51" spans="1:6" ht="15.75" thickBot="1" x14ac:dyDescent="0.3">
      <c r="A51" t="s">
        <v>1931</v>
      </c>
      <c r="B51" s="3" t="s">
        <v>1932</v>
      </c>
      <c r="C51" s="3" t="s">
        <v>240</v>
      </c>
      <c r="D51" s="3" t="s">
        <v>138</v>
      </c>
      <c r="E51" s="5">
        <v>56478</v>
      </c>
      <c r="F51" s="3" t="str">
        <f>VLOOKUP(D51,Table1[[Name]:[Native]],3,FALSE)</f>
        <v>江阴市</v>
      </c>
    </row>
    <row r="52" spans="1:6" ht="15.75" thickBot="1" x14ac:dyDescent="0.3">
      <c r="A52" t="s">
        <v>1933</v>
      </c>
      <c r="B52" s="3" t="s">
        <v>1934</v>
      </c>
      <c r="C52" s="3" t="s">
        <v>240</v>
      </c>
      <c r="D52" s="3" t="s">
        <v>226</v>
      </c>
      <c r="E52" s="5">
        <v>83953</v>
      </c>
      <c r="F52" s="3" t="str">
        <f>VLOOKUP(D52,Table1[[Name]:[Native]],3,FALSE)</f>
        <v>新吴区</v>
      </c>
    </row>
    <row r="53" spans="1:6" ht="15.75" thickBot="1" x14ac:dyDescent="0.3">
      <c r="A53" t="s">
        <v>1935</v>
      </c>
      <c r="B53" s="3" t="s">
        <v>1936</v>
      </c>
      <c r="C53" s="3" t="s">
        <v>243</v>
      </c>
      <c r="D53" s="3" t="s">
        <v>144</v>
      </c>
      <c r="E53" s="5">
        <v>24422</v>
      </c>
      <c r="F53" s="3" t="str">
        <f>VLOOKUP(D53,Table1[[Name]:[Native]],3,FALSE)</f>
        <v>宜兴市</v>
      </c>
    </row>
    <row r="54" spans="1:6" ht="15.75" thickBot="1" x14ac:dyDescent="0.3">
      <c r="A54" t="s">
        <v>1937</v>
      </c>
      <c r="B54" s="3" t="s">
        <v>1938</v>
      </c>
      <c r="C54" s="3" t="s">
        <v>240</v>
      </c>
      <c r="D54" s="3" t="s">
        <v>134</v>
      </c>
      <c r="E54" s="5">
        <v>88960</v>
      </c>
      <c r="F54" s="3" t="str">
        <f>VLOOKUP(D54,Table1[[Name]:[Native]],3,FALSE)</f>
        <v>滨湖区</v>
      </c>
    </row>
    <row r="55" spans="1:6" ht="15.75" thickBot="1" x14ac:dyDescent="0.3">
      <c r="A55" t="s">
        <v>1939</v>
      </c>
      <c r="B55" s="3" t="s">
        <v>1940</v>
      </c>
      <c r="C55" s="3" t="s">
        <v>240</v>
      </c>
      <c r="D55" s="3" t="s">
        <v>225</v>
      </c>
      <c r="E55" s="5">
        <v>11886</v>
      </c>
      <c r="F55" s="3" t="str">
        <f>VLOOKUP(D55,Table1[[Name]:[Native]],3,FALSE)</f>
        <v>梁溪区</v>
      </c>
    </row>
    <row r="56" spans="1:6" ht="15.75" thickBot="1" x14ac:dyDescent="0.3">
      <c r="A56" t="s">
        <v>1941</v>
      </c>
      <c r="B56" s="3" t="s">
        <v>1942</v>
      </c>
      <c r="C56" s="3" t="s">
        <v>240</v>
      </c>
      <c r="D56" s="3" t="s">
        <v>226</v>
      </c>
      <c r="E56" s="5">
        <v>128693</v>
      </c>
      <c r="F56" s="3" t="str">
        <f>VLOOKUP(D56,Table1[[Name]:[Native]],3,FALSE)</f>
        <v>新吴区</v>
      </c>
    </row>
    <row r="57" spans="1:6" ht="15.75" thickBot="1" x14ac:dyDescent="0.3">
      <c r="A57" t="s">
        <v>1943</v>
      </c>
      <c r="B57" s="3" t="s">
        <v>1944</v>
      </c>
      <c r="C57" s="3" t="s">
        <v>243</v>
      </c>
      <c r="D57" s="3" t="s">
        <v>144</v>
      </c>
      <c r="E57" s="5">
        <v>34840</v>
      </c>
      <c r="F57" s="3" t="str">
        <f>VLOOKUP(D57,Table1[[Name]:[Native]],3,FALSE)</f>
        <v>宜兴市</v>
      </c>
    </row>
    <row r="58" spans="1:6" ht="15.75" thickBot="1" x14ac:dyDescent="0.3">
      <c r="A58" t="s">
        <v>1945</v>
      </c>
      <c r="B58" s="3" t="s">
        <v>1946</v>
      </c>
      <c r="C58" s="3" t="s">
        <v>248</v>
      </c>
      <c r="D58" s="3" t="s">
        <v>226</v>
      </c>
      <c r="E58" s="5">
        <v>277</v>
      </c>
      <c r="F58" s="3" t="str">
        <f>VLOOKUP(D58,Table1[[Name]:[Native]],3,FALSE)</f>
        <v>新吴区</v>
      </c>
    </row>
    <row r="59" spans="1:6" ht="15.75" thickBot="1" x14ac:dyDescent="0.3">
      <c r="A59" t="s">
        <v>1947</v>
      </c>
      <c r="B59" s="3" t="s">
        <v>1948</v>
      </c>
      <c r="C59" s="3" t="s">
        <v>248</v>
      </c>
      <c r="D59" s="3" t="s">
        <v>226</v>
      </c>
      <c r="E59" s="5">
        <v>4876</v>
      </c>
      <c r="F59" s="3" t="str">
        <f>VLOOKUP(D59,Table1[[Name]:[Native]],3,FALSE)</f>
        <v>新吴区</v>
      </c>
    </row>
    <row r="60" spans="1:6" ht="15.75" thickBot="1" x14ac:dyDescent="0.3">
      <c r="A60" t="s">
        <v>1949</v>
      </c>
      <c r="B60" s="3" t="s">
        <v>1950</v>
      </c>
      <c r="C60" s="3" t="s">
        <v>248</v>
      </c>
      <c r="D60" s="3" t="s">
        <v>142</v>
      </c>
      <c r="E60" s="5">
        <v>92961</v>
      </c>
      <c r="F60" s="3" t="str">
        <f>VLOOKUP(D60,Table1[[Name]:[Native]],3,FALSE)</f>
        <v>锡山区</v>
      </c>
    </row>
    <row r="61" spans="1:6" ht="15.75" thickBot="1" x14ac:dyDescent="0.3">
      <c r="A61" t="s">
        <v>1951</v>
      </c>
      <c r="B61" s="3" t="s">
        <v>1952</v>
      </c>
      <c r="C61" s="3" t="s">
        <v>240</v>
      </c>
      <c r="D61" s="3" t="s">
        <v>138</v>
      </c>
      <c r="E61" s="5">
        <v>64873</v>
      </c>
      <c r="F61" s="3" t="str">
        <f>VLOOKUP(D61,Table1[[Name]:[Native]],3,FALSE)</f>
        <v>江阴市</v>
      </c>
    </row>
    <row r="62" spans="1:6" ht="15.75" thickBot="1" x14ac:dyDescent="0.3">
      <c r="A62" t="s">
        <v>1953</v>
      </c>
      <c r="B62" s="3" t="s">
        <v>1954</v>
      </c>
      <c r="C62" s="3" t="s">
        <v>243</v>
      </c>
      <c r="D62" s="3" t="s">
        <v>142</v>
      </c>
      <c r="E62" s="5">
        <v>88562</v>
      </c>
      <c r="F62" s="3" t="str">
        <f>VLOOKUP(D62,Table1[[Name]:[Native]],3,FALSE)</f>
        <v>锡山区</v>
      </c>
    </row>
    <row r="63" spans="1:6" ht="15.75" thickBot="1" x14ac:dyDescent="0.3">
      <c r="A63" t="s">
        <v>1955</v>
      </c>
      <c r="B63" s="3" t="s">
        <v>1956</v>
      </c>
      <c r="C63" s="3" t="s">
        <v>240</v>
      </c>
      <c r="D63" s="3" t="s">
        <v>226</v>
      </c>
      <c r="E63" s="5">
        <v>38255</v>
      </c>
      <c r="F63" s="3" t="str">
        <f>VLOOKUP(D63,Table1[[Name]:[Native]],3,FALSE)</f>
        <v>新吴区</v>
      </c>
    </row>
    <row r="64" spans="1:6" ht="15.75" thickBot="1" x14ac:dyDescent="0.3">
      <c r="A64" t="s">
        <v>1957</v>
      </c>
      <c r="B64" s="3" t="s">
        <v>1958</v>
      </c>
      <c r="C64" s="3" t="s">
        <v>243</v>
      </c>
      <c r="D64" s="3" t="s">
        <v>144</v>
      </c>
      <c r="E64" s="5">
        <v>26151</v>
      </c>
      <c r="F64" s="3" t="str">
        <f>VLOOKUP(D64,Table1[[Name]:[Native]],3,FALSE)</f>
        <v>宜兴市</v>
      </c>
    </row>
    <row r="65" spans="1:6" ht="15.75" thickBot="1" x14ac:dyDescent="0.3">
      <c r="A65" t="s">
        <v>1959</v>
      </c>
      <c r="B65" s="3" t="s">
        <v>1960</v>
      </c>
      <c r="C65" s="3" t="s">
        <v>240</v>
      </c>
      <c r="D65" s="3" t="s">
        <v>144</v>
      </c>
      <c r="E65" s="5">
        <v>31457</v>
      </c>
      <c r="F65" s="3" t="str">
        <f>VLOOKUP(D65,Table1[[Name]:[Native]],3,FALSE)</f>
        <v>宜兴市</v>
      </c>
    </row>
    <row r="66" spans="1:6" ht="15.75" thickBot="1" x14ac:dyDescent="0.3">
      <c r="A66" t="s">
        <v>1800</v>
      </c>
      <c r="B66" s="3" t="s">
        <v>1801</v>
      </c>
      <c r="C66" s="3" t="s">
        <v>243</v>
      </c>
      <c r="D66" s="3" t="s">
        <v>138</v>
      </c>
      <c r="E66" s="5">
        <v>38490</v>
      </c>
      <c r="F66" s="3" t="str">
        <f>VLOOKUP(D66,Table1[[Name]:[Native]],3,FALSE)</f>
        <v>江阴市</v>
      </c>
    </row>
    <row r="67" spans="1:6" ht="15.75" thickBot="1" x14ac:dyDescent="0.3">
      <c r="A67" t="s">
        <v>1961</v>
      </c>
      <c r="B67" s="3" t="s">
        <v>1962</v>
      </c>
      <c r="C67" s="3" t="s">
        <v>240</v>
      </c>
      <c r="D67" s="3" t="s">
        <v>144</v>
      </c>
      <c r="E67" s="5">
        <v>32830</v>
      </c>
      <c r="F67" s="3" t="str">
        <f>VLOOKUP(D67,Table1[[Name]:[Native]],3,FALSE)</f>
        <v>宜兴市</v>
      </c>
    </row>
    <row r="68" spans="1:6" ht="15.75" thickBot="1" x14ac:dyDescent="0.3">
      <c r="A68" t="s">
        <v>1963</v>
      </c>
      <c r="B68" s="3" t="s">
        <v>1964</v>
      </c>
      <c r="C68" s="3" t="s">
        <v>243</v>
      </c>
      <c r="D68" s="3" t="s">
        <v>144</v>
      </c>
      <c r="E68" s="5">
        <v>25376</v>
      </c>
      <c r="F68" s="3" t="str">
        <f>VLOOKUP(D68,Table1[[Name]:[Native]],3,FALSE)</f>
        <v>宜兴市</v>
      </c>
    </row>
    <row r="69" spans="1:6" ht="15.75" thickBot="1" x14ac:dyDescent="0.3">
      <c r="A69" t="s">
        <v>1965</v>
      </c>
      <c r="B69" s="3" t="s">
        <v>1966</v>
      </c>
      <c r="C69" s="3" t="s">
        <v>240</v>
      </c>
      <c r="D69" s="3" t="s">
        <v>134</v>
      </c>
      <c r="E69" s="5">
        <v>116960</v>
      </c>
      <c r="F69" s="3" t="str">
        <f>VLOOKUP(D69,Table1[[Name]:[Native]],3,FALSE)</f>
        <v>滨湖区</v>
      </c>
    </row>
    <row r="70" spans="1:6" ht="15.75" thickBot="1" x14ac:dyDescent="0.3">
      <c r="A70" t="s">
        <v>1967</v>
      </c>
      <c r="B70" s="3" t="s">
        <v>1968</v>
      </c>
      <c r="C70" s="3" t="s">
        <v>243</v>
      </c>
      <c r="D70" s="3" t="s">
        <v>144</v>
      </c>
      <c r="E70" s="5">
        <v>83512</v>
      </c>
      <c r="F70" s="3" t="str">
        <f>VLOOKUP(D70,Table1[[Name]:[Native]],3,FALSE)</f>
        <v>宜兴市</v>
      </c>
    </row>
    <row r="71" spans="1:6" ht="15.75" thickBot="1" x14ac:dyDescent="0.3">
      <c r="A71" t="s">
        <v>1969</v>
      </c>
      <c r="B71" s="3" t="s">
        <v>1970</v>
      </c>
      <c r="C71" s="3" t="s">
        <v>243</v>
      </c>
      <c r="D71" s="3" t="s">
        <v>138</v>
      </c>
      <c r="E71" s="5">
        <v>131040</v>
      </c>
      <c r="F71" s="3" t="str">
        <f>VLOOKUP(D71,Table1[[Name]:[Native]],3,FALSE)</f>
        <v>江阴市</v>
      </c>
    </row>
    <row r="72" spans="1:6" ht="15.75" thickBot="1" x14ac:dyDescent="0.3">
      <c r="A72" t="s">
        <v>1971</v>
      </c>
      <c r="B72" s="3" t="s">
        <v>1972</v>
      </c>
      <c r="C72" s="3" t="s">
        <v>243</v>
      </c>
      <c r="D72" s="3" t="s">
        <v>142</v>
      </c>
      <c r="E72" s="5">
        <v>53265</v>
      </c>
      <c r="F72" s="3" t="str">
        <f>VLOOKUP(D72,Table1[[Name]:[Native]],3,FALSE)</f>
        <v>锡山区</v>
      </c>
    </row>
    <row r="73" spans="1:6" ht="15.75" thickBot="1" x14ac:dyDescent="0.3">
      <c r="A73" t="s">
        <v>1973</v>
      </c>
      <c r="B73" s="3" t="s">
        <v>1974</v>
      </c>
      <c r="C73" s="3" t="s">
        <v>240</v>
      </c>
      <c r="D73" s="3" t="s">
        <v>225</v>
      </c>
      <c r="E73" s="5">
        <v>94826</v>
      </c>
      <c r="F73" s="3" t="str">
        <f>VLOOKUP(D73,Table1[[Name]:[Native]],3,FALSE)</f>
        <v>梁溪区</v>
      </c>
    </row>
    <row r="74" spans="1:6" ht="15.75" thickBot="1" x14ac:dyDescent="0.3">
      <c r="A74" t="s">
        <v>1975</v>
      </c>
      <c r="B74" s="3" t="s">
        <v>1976</v>
      </c>
      <c r="C74" s="3" t="s">
        <v>243</v>
      </c>
      <c r="D74" s="3" t="s">
        <v>136</v>
      </c>
      <c r="E74" s="5">
        <v>41976</v>
      </c>
      <c r="F74" s="3" t="str">
        <f>VLOOKUP(D74,Table1[[Name]:[Native]],3,FALSE)</f>
        <v>惠山区</v>
      </c>
    </row>
    <row r="75" spans="1:6" ht="15.75" thickBot="1" x14ac:dyDescent="0.3">
      <c r="A75" t="s">
        <v>1977</v>
      </c>
      <c r="B75" s="3" t="s">
        <v>1978</v>
      </c>
      <c r="C75" s="3" t="s">
        <v>243</v>
      </c>
      <c r="D75" s="3" t="s">
        <v>144</v>
      </c>
      <c r="E75" s="5">
        <v>39750</v>
      </c>
      <c r="F75" s="3" t="str">
        <f>VLOOKUP(D75,Table1[[Name]:[Native]],3,FALSE)</f>
        <v>宜兴市</v>
      </c>
    </row>
    <row r="76" spans="1:6" ht="15.75" thickBot="1" x14ac:dyDescent="0.3">
      <c r="A76" t="s">
        <v>1979</v>
      </c>
      <c r="B76" s="3" t="s">
        <v>1980</v>
      </c>
      <c r="C76" s="3" t="s">
        <v>240</v>
      </c>
      <c r="D76" s="3" t="s">
        <v>136</v>
      </c>
      <c r="E76" s="5">
        <v>134301</v>
      </c>
      <c r="F76" s="3" t="str">
        <f>VLOOKUP(D76,Table1[[Name]:[Native]],3,FALSE)</f>
        <v>惠山区</v>
      </c>
    </row>
    <row r="77" spans="1:6" ht="15.75" thickBot="1" x14ac:dyDescent="0.3">
      <c r="A77" t="s">
        <v>1981</v>
      </c>
      <c r="B77" s="3" t="s">
        <v>1982</v>
      </c>
      <c r="C77" s="3" t="s">
        <v>240</v>
      </c>
      <c r="D77" s="3" t="s">
        <v>144</v>
      </c>
      <c r="E77" s="5">
        <v>232148</v>
      </c>
      <c r="F77" s="3" t="str">
        <f>VLOOKUP(D77,Table1[[Name]:[Native]],3,FALSE)</f>
        <v>宜兴市</v>
      </c>
    </row>
    <row r="78" spans="1:6" ht="15.75" thickBot="1" x14ac:dyDescent="0.3">
      <c r="A78" t="s">
        <v>1983</v>
      </c>
      <c r="B78" s="3" t="s">
        <v>1984</v>
      </c>
      <c r="C78" s="3" t="s">
        <v>240</v>
      </c>
      <c r="D78" s="3" t="s">
        <v>225</v>
      </c>
      <c r="E78" s="5">
        <v>66718</v>
      </c>
      <c r="F78" s="3" t="str">
        <f>VLOOKUP(D78,Table1[[Name]:[Native]],3,FALSE)</f>
        <v>梁溪区</v>
      </c>
    </row>
    <row r="79" spans="1:6" ht="15.75" thickBot="1" x14ac:dyDescent="0.3">
      <c r="A79" t="s">
        <v>1985</v>
      </c>
      <c r="B79" s="3" t="s">
        <v>1986</v>
      </c>
      <c r="C79" s="3" t="s">
        <v>243</v>
      </c>
      <c r="D79" s="3" t="s">
        <v>138</v>
      </c>
      <c r="E79" s="5">
        <v>45673</v>
      </c>
      <c r="F79" s="3" t="str">
        <f>VLOOKUP(D79,Table1[[Name]:[Native]],3,FALSE)</f>
        <v>江阴市</v>
      </c>
    </row>
    <row r="80" spans="1:6" ht="15.75" thickBot="1" x14ac:dyDescent="0.3">
      <c r="A80" t="s">
        <v>1987</v>
      </c>
      <c r="B80" s="3" t="s">
        <v>1988</v>
      </c>
      <c r="C80" s="3" t="s">
        <v>240</v>
      </c>
      <c r="D80" s="3" t="s">
        <v>138</v>
      </c>
      <c r="E80" s="5">
        <v>60478</v>
      </c>
      <c r="F80" s="3" t="str">
        <f>VLOOKUP(D80,Table1[[Name]:[Native]],3,FALSE)</f>
        <v>江阴市</v>
      </c>
    </row>
    <row r="81" spans="1:6" ht="15.75" thickBot="1" x14ac:dyDescent="0.3">
      <c r="A81" t="s">
        <v>1989</v>
      </c>
      <c r="B81" s="3" t="s">
        <v>1990</v>
      </c>
      <c r="C81" s="3" t="s">
        <v>240</v>
      </c>
      <c r="D81" s="3" t="s">
        <v>136</v>
      </c>
      <c r="E81" s="5">
        <v>68736</v>
      </c>
      <c r="F81" s="3" t="str">
        <f>VLOOKUP(D81,Table1[[Name]:[Native]],3,FALSE)</f>
        <v>惠山区</v>
      </c>
    </row>
    <row r="82" spans="1:6" ht="15.75" thickBot="1" x14ac:dyDescent="0.3">
      <c r="A82" t="s">
        <v>1991</v>
      </c>
      <c r="B82" s="3" t="s">
        <v>1992</v>
      </c>
      <c r="C82" s="3" t="s">
        <v>243</v>
      </c>
      <c r="D82" s="3" t="s">
        <v>144</v>
      </c>
      <c r="E82" s="5">
        <v>75994</v>
      </c>
      <c r="F82" s="3" t="str">
        <f>VLOOKUP(D82,Table1[[Name]:[Native]],3,FALSE)</f>
        <v>宜兴市</v>
      </c>
    </row>
    <row r="83" spans="1:6" ht="15.75" thickBot="1" x14ac:dyDescent="0.3">
      <c r="A83" t="s">
        <v>1993</v>
      </c>
      <c r="B83" s="3" t="s">
        <v>1994</v>
      </c>
      <c r="C83" s="3" t="s">
        <v>243</v>
      </c>
      <c r="D83" s="3" t="s">
        <v>144</v>
      </c>
      <c r="E83" s="5">
        <v>55414</v>
      </c>
      <c r="F83" s="3" t="str">
        <f>VLOOKUP(D83,Table1[[Name]:[Native]],3,FALSE)</f>
        <v>宜兴市</v>
      </c>
    </row>
    <row r="84" spans="1:6" ht="15.75" thickBot="1" x14ac:dyDescent="0.3">
      <c r="A84" t="s">
        <v>1649</v>
      </c>
      <c r="B84" s="3" t="s">
        <v>1650</v>
      </c>
      <c r="C84" s="3" t="s">
        <v>243</v>
      </c>
      <c r="D84" s="3" t="s">
        <v>138</v>
      </c>
      <c r="E84" s="5">
        <v>134750</v>
      </c>
      <c r="F84" s="3" t="str">
        <f>VLOOKUP(D84,Table1[[Name]:[Native]],3,FALSE)</f>
        <v>江阴市</v>
      </c>
    </row>
    <row r="85" spans="1:6" ht="15.75" thickBot="1" x14ac:dyDescent="0.3">
      <c r="A85" t="s">
        <v>1995</v>
      </c>
      <c r="B85" s="3" t="s">
        <v>1996</v>
      </c>
      <c r="C85" s="3" t="s">
        <v>243</v>
      </c>
      <c r="D85" s="3" t="s">
        <v>138</v>
      </c>
      <c r="E85" s="5">
        <v>85503</v>
      </c>
      <c r="F85" s="9" t="str">
        <f>VLOOKUP(D85,Table1[[Name]:[Native]],3,FALSE)</f>
        <v>江阴市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changzhou</vt:lpstr>
      <vt:lpstr>huai'an</vt:lpstr>
      <vt:lpstr>lianyungang</vt:lpstr>
      <vt:lpstr>nanjing</vt:lpstr>
      <vt:lpstr>nantong</vt:lpstr>
      <vt:lpstr>suqian</vt:lpstr>
      <vt:lpstr>suzhou</vt:lpstr>
      <vt:lpstr>taizhou</vt:lpstr>
      <vt:lpstr>wuxi</vt:lpstr>
      <vt:lpstr>xuzhou</vt:lpstr>
      <vt:lpstr>yancheng</vt:lpstr>
      <vt:lpstr>yangzhou</vt:lpstr>
      <vt:lpstr>zhenjiang</vt:lpstr>
      <vt:lpstr>main table</vt:lpstr>
      <vt:lpstr>cities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2024-03-29T05:01:01Z</dcterms:created>
  <dcterms:modified xsi:type="dcterms:W3CDTF">2024-05-03T17:30:59Z</dcterms:modified>
</cp:coreProperties>
</file>