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45" xr2:uid="{00000000-000D-0000-FFFF-FFFF00000000}"/>
  </bookViews>
  <sheets>
    <sheet name="CH4" sheetId="1" r:id="rId1"/>
    <sheet name="CO2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 l="1"/>
  <c r="E11" i="1" l="1"/>
  <c r="D10" i="2"/>
  <c r="D9" i="2" l="1"/>
  <c r="E10" i="1"/>
  <c r="E9" i="1" l="1"/>
  <c r="E8" i="1" l="1"/>
  <c r="D8" i="2"/>
  <c r="D7" i="2" l="1"/>
  <c r="E7" i="1"/>
  <c r="E6" i="1" l="1"/>
  <c r="D6" i="2"/>
  <c r="D5" i="2" l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7" authorId="0" shapeId="0" xr:uid="{03D0B9DC-61AA-4364-A10B-08571DA09E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calibration average 0.5%ch4=1909.45</t>
        </r>
      </text>
    </comment>
    <comment ref="C9" authorId="0" shapeId="0" xr:uid="{3666E4DB-A05B-4822-ADB8-102B21A236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refilling ch4 with 0.75 ml of 'pure ch4' in the samples 1-3</t>
        </r>
      </text>
    </comment>
  </commentList>
</comments>
</file>

<file path=xl/sharedStrings.xml><?xml version="1.0" encoding="utf-8"?>
<sst xmlns="http://schemas.openxmlformats.org/spreadsheetml/2006/main" count="57" uniqueCount="16">
  <si>
    <t>Date</t>
  </si>
  <si>
    <t>Day</t>
  </si>
  <si>
    <t>area</t>
  </si>
  <si>
    <t>ppm</t>
  </si>
  <si>
    <t>%</t>
  </si>
  <si>
    <t>4kg_10min_1</t>
  </si>
  <si>
    <t>4kg_10min_2</t>
  </si>
  <si>
    <t>8kg_10min_3</t>
  </si>
  <si>
    <t>8kg_10min_4</t>
  </si>
  <si>
    <t>12kg_30min_5</t>
  </si>
  <si>
    <t>12kg_30min_6</t>
  </si>
  <si>
    <t>18kg_1.5hour_7</t>
  </si>
  <si>
    <t>18kg_1.5hour_8</t>
  </si>
  <si>
    <t>stdCh4</t>
  </si>
  <si>
    <t>StdCO2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</si>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</sst>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 applyFont="1"/>
    <xf numFmtId="0" fontId="0" fillId="0" borderId="0" xfId="0" applyFont="1"/>
    <xf numFmtId="0" fontId="0" fillId="0" borderId="0" xfId="0" applyNumberFormat="1" applyFont="1"/>
    <xf numFmtId="0" fontId="4" fillId="0" borderId="0" xfId="0" applyFont="1"/>
    <xf numFmtId="0" fontId="4" fillId="0" borderId="0" xfId="0" applyNumberFormat="1" applyFont="1"/>
    <xf numFmtId="0" fontId="5" fillId="0" borderId="0" xfId="0" applyFont="1"/>
    <xf numFmtId="0" fontId="5" fillId="0" borderId="0" xfId="0" applyNumberFormat="1" applyFont="1"/>
    <xf numFmtId="14" fontId="4" fillId="0" borderId="0" xfId="0" applyNumberFormat="1" applyFont="1"/>
    <xf numFmtId="0" fontId="6" fillId="0" borderId="0" xfId="0" applyFont="1"/>
    <xf numFmtId="18" fontId="0" fillId="0" borderId="0" xfId="0" applyNumberFormat="1" applyFont="1"/>
    <xf numFmtId="18" fontId="1" fillId="0" borderId="0" xfId="0" applyNumberFormat="1" applyFont="1"/>
    <xf numFmtId="0" fontId="4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4" fontId="7" fillId="0" borderId="0" xfId="0" applyNumberFormat="1" applyFont="1"/>
    <xf numFmtId="18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13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4" sqref="M14"/>
    </sheetView>
  </sheetViews>
  <sheetFormatPr defaultRowHeight="15" x14ac:dyDescent="0.25"/>
  <cols>
    <col min="1" max="2" width="9.140625" style="15"/>
    <col min="3" max="3" width="10.42578125" style="15" bestFit="1" customWidth="1"/>
    <col min="4" max="4" width="10.42578125" style="15" customWidth="1"/>
    <col min="5" max="16384" width="9.140625" style="15"/>
  </cols>
  <sheetData>
    <row r="2" spans="1:39" x14ac:dyDescent="0.25">
      <c r="F2" s="16" t="s">
        <v>5</v>
      </c>
      <c r="G2" s="16"/>
      <c r="H2" s="16" t="s">
        <v>6</v>
      </c>
      <c r="I2" s="16"/>
      <c r="J2" s="16" t="s">
        <v>7</v>
      </c>
      <c r="K2" s="16"/>
      <c r="L2" s="16" t="s">
        <v>8</v>
      </c>
      <c r="M2" s="16"/>
      <c r="N2" s="16" t="s">
        <v>9</v>
      </c>
      <c r="O2" s="16"/>
      <c r="P2" s="16" t="s">
        <v>10</v>
      </c>
      <c r="Q2" s="16"/>
      <c r="R2" s="16" t="s">
        <v>11</v>
      </c>
      <c r="S2" s="16"/>
      <c r="T2" s="16" t="s">
        <v>12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1:39" s="17" customFormat="1" x14ac:dyDescent="0.25">
      <c r="A3" s="17" t="s">
        <v>13</v>
      </c>
      <c r="B3" s="17" t="s">
        <v>2</v>
      </c>
      <c r="C3" s="17" t="s">
        <v>0</v>
      </c>
      <c r="D3" s="17" t="s">
        <v>15</v>
      </c>
      <c r="E3" s="17" t="s">
        <v>1</v>
      </c>
      <c r="F3" s="17" t="s">
        <v>2</v>
      </c>
      <c r="G3" s="17" t="s">
        <v>3</v>
      </c>
      <c r="H3" s="17" t="s">
        <v>2</v>
      </c>
      <c r="I3" s="17" t="s">
        <v>3</v>
      </c>
      <c r="J3" s="17" t="s">
        <v>2</v>
      </c>
      <c r="K3" s="17" t="s">
        <v>3</v>
      </c>
      <c r="L3" s="17" t="s">
        <v>2</v>
      </c>
      <c r="M3" s="17" t="s">
        <v>3</v>
      </c>
      <c r="N3" s="17" t="s">
        <v>2</v>
      </c>
      <c r="O3" s="17" t="s">
        <v>3</v>
      </c>
      <c r="P3" s="17" t="s">
        <v>2</v>
      </c>
      <c r="Q3" s="17" t="s">
        <v>3</v>
      </c>
      <c r="R3" s="17" t="s">
        <v>2</v>
      </c>
      <c r="S3" s="17" t="s">
        <v>3</v>
      </c>
      <c r="T3" s="17" t="s">
        <v>2</v>
      </c>
      <c r="U3" s="17" t="s">
        <v>3</v>
      </c>
    </row>
    <row r="4" spans="1:39" x14ac:dyDescent="0.25">
      <c r="C4" s="18">
        <v>42970</v>
      </c>
      <c r="D4" s="19">
        <v>0.55972222222222201</v>
      </c>
      <c r="E4" s="15">
        <v>0</v>
      </c>
      <c r="F4" s="15">
        <v>474.38</v>
      </c>
      <c r="G4" s="15">
        <v>1233</v>
      </c>
      <c r="H4" s="15">
        <v>490.25</v>
      </c>
      <c r="I4" s="15">
        <v>1274.71</v>
      </c>
      <c r="J4" s="15">
        <v>488.2</v>
      </c>
      <c r="K4" s="15">
        <v>1269.5</v>
      </c>
      <c r="L4" s="15">
        <v>488.5</v>
      </c>
      <c r="M4" s="15">
        <v>1270</v>
      </c>
      <c r="N4" s="15">
        <v>508.9</v>
      </c>
      <c r="O4" s="15">
        <v>1323.2</v>
      </c>
      <c r="P4" s="15">
        <v>473.85</v>
      </c>
      <c r="Q4" s="15">
        <v>1232</v>
      </c>
      <c r="R4" s="15">
        <v>493.16</v>
      </c>
      <c r="S4" s="15">
        <v>1282</v>
      </c>
      <c r="T4" s="15">
        <v>493.57</v>
      </c>
      <c r="U4" s="15">
        <v>1283</v>
      </c>
    </row>
    <row r="5" spans="1:39" x14ac:dyDescent="0.25">
      <c r="C5" s="18">
        <v>42975</v>
      </c>
      <c r="D5" s="19">
        <v>0.55972222222222201</v>
      </c>
      <c r="E5" s="15">
        <f>C5-C4</f>
        <v>5</v>
      </c>
      <c r="F5" s="15">
        <v>466.89</v>
      </c>
      <c r="G5" s="15">
        <v>1241.3900000000001</v>
      </c>
      <c r="H5" s="15">
        <v>486.95</v>
      </c>
      <c r="I5" s="15">
        <v>1294.8</v>
      </c>
      <c r="J5" s="15">
        <v>479.7</v>
      </c>
      <c r="K5" s="15">
        <v>1275.5</v>
      </c>
      <c r="L5" s="15">
        <v>459.47</v>
      </c>
      <c r="M5" s="15">
        <v>1221.6500000000001</v>
      </c>
      <c r="N5" s="15">
        <v>496.38</v>
      </c>
      <c r="O5" s="15">
        <v>1319.89</v>
      </c>
      <c r="P5" s="15">
        <v>462.53</v>
      </c>
      <c r="Q5" s="15">
        <v>1229.78</v>
      </c>
      <c r="R5" s="15">
        <v>472.35</v>
      </c>
      <c r="S5" s="15">
        <v>1255</v>
      </c>
      <c r="T5" s="15">
        <v>482.12</v>
      </c>
      <c r="U5" s="15">
        <v>1281.98</v>
      </c>
    </row>
    <row r="6" spans="1:39" x14ac:dyDescent="0.25">
      <c r="C6" s="18">
        <v>42979</v>
      </c>
      <c r="D6" s="19">
        <v>0.55972222222222201</v>
      </c>
      <c r="E6" s="15">
        <f>C6-C4</f>
        <v>9</v>
      </c>
      <c r="F6" s="15">
        <v>477</v>
      </c>
      <c r="G6" s="15">
        <v>1240.6500000000001</v>
      </c>
      <c r="H6" s="15">
        <v>491.9</v>
      </c>
      <c r="I6" s="15">
        <v>1279.43</v>
      </c>
      <c r="J6" s="15">
        <v>490.91</v>
      </c>
      <c r="K6" s="15">
        <v>1278.8</v>
      </c>
      <c r="L6" s="15">
        <v>483.22899999999998</v>
      </c>
      <c r="M6" s="15">
        <v>1256.8489999999999</v>
      </c>
      <c r="N6" s="15">
        <v>501.87</v>
      </c>
      <c r="O6" s="15">
        <v>1305.3699999999999</v>
      </c>
      <c r="P6" s="15">
        <v>471.99</v>
      </c>
      <c r="Q6" s="15">
        <v>1227.5899999999999</v>
      </c>
      <c r="R6" s="15">
        <v>476.99</v>
      </c>
      <c r="S6" s="15">
        <v>1240</v>
      </c>
      <c r="T6" s="15">
        <v>489.5</v>
      </c>
      <c r="U6" s="15">
        <v>1273.26</v>
      </c>
    </row>
    <row r="7" spans="1:39" x14ac:dyDescent="0.25">
      <c r="C7" s="18">
        <v>42986</v>
      </c>
      <c r="D7" s="19">
        <v>0.55972222222222201</v>
      </c>
      <c r="E7" s="15">
        <f>C7-C4</f>
        <v>16</v>
      </c>
      <c r="F7" s="15">
        <v>466.7</v>
      </c>
      <c r="G7" s="15">
        <v>1220.9000000000001</v>
      </c>
      <c r="H7" s="15">
        <v>477.14</v>
      </c>
      <c r="I7" s="15">
        <v>1248.26</v>
      </c>
      <c r="J7" s="15">
        <v>474.63</v>
      </c>
      <c r="K7" s="15">
        <v>1241.67</v>
      </c>
      <c r="L7" s="15">
        <v>467.67</v>
      </c>
      <c r="M7" s="15">
        <v>1223.45</v>
      </c>
      <c r="N7" s="15">
        <v>490.39</v>
      </c>
      <c r="O7" s="15">
        <v>1282.95</v>
      </c>
      <c r="P7" s="15">
        <v>454.94</v>
      </c>
      <c r="Q7" s="15">
        <v>1190.0999999999999</v>
      </c>
      <c r="R7" s="15">
        <v>469.45</v>
      </c>
      <c r="S7" s="15">
        <v>1212.28</v>
      </c>
      <c r="T7" s="15">
        <v>479.74</v>
      </c>
      <c r="U7" s="15">
        <v>1255</v>
      </c>
    </row>
    <row r="8" spans="1:39" x14ac:dyDescent="0.25">
      <c r="A8" s="15">
        <v>5000</v>
      </c>
      <c r="B8" s="15">
        <v>1899.9</v>
      </c>
      <c r="C8" s="18">
        <v>43004</v>
      </c>
      <c r="D8" s="19">
        <v>0.55972222222222201</v>
      </c>
      <c r="E8" s="15">
        <f>C8-$C$4</f>
        <v>34</v>
      </c>
      <c r="F8" s="15">
        <v>5.0599999999999996</v>
      </c>
      <c r="G8" s="15">
        <v>10.220000000000001</v>
      </c>
      <c r="H8" s="15">
        <v>33.49</v>
      </c>
      <c r="I8" s="15">
        <v>88.05</v>
      </c>
      <c r="J8" s="15">
        <v>3.99</v>
      </c>
      <c r="K8" s="15">
        <v>7.415</v>
      </c>
      <c r="L8" s="15">
        <v>258.87</v>
      </c>
      <c r="M8" s="15">
        <v>678.55</v>
      </c>
      <c r="N8" s="15">
        <v>496.54</v>
      </c>
      <c r="O8" s="15">
        <v>1304.3900000000001</v>
      </c>
      <c r="P8" s="15">
        <v>466.47</v>
      </c>
      <c r="Q8" s="15">
        <v>1225.21</v>
      </c>
      <c r="R8" s="15">
        <v>484.46</v>
      </c>
      <c r="S8" s="15">
        <v>1272.58</v>
      </c>
      <c r="T8" s="15">
        <v>565.25</v>
      </c>
      <c r="U8" s="15">
        <v>1485.3</v>
      </c>
    </row>
    <row r="9" spans="1:39" x14ac:dyDescent="0.25">
      <c r="A9" s="15">
        <v>5000</v>
      </c>
      <c r="B9" s="15">
        <v>1941</v>
      </c>
      <c r="C9" s="18">
        <v>43004</v>
      </c>
      <c r="D9" s="19">
        <v>0.55972222222222201</v>
      </c>
      <c r="E9" s="15">
        <f>C9-$C$4</f>
        <v>34</v>
      </c>
      <c r="F9" s="15">
        <v>84.29</v>
      </c>
      <c r="G9" s="15">
        <v>214.66</v>
      </c>
      <c r="H9" s="15">
        <v>113.7</v>
      </c>
      <c r="I9" s="15">
        <v>290.5</v>
      </c>
      <c r="J9" s="15">
        <v>101.02</v>
      </c>
      <c r="K9" s="15">
        <v>257.77</v>
      </c>
    </row>
    <row r="10" spans="1:39" x14ac:dyDescent="0.25">
      <c r="A10" s="15">
        <v>5000</v>
      </c>
      <c r="B10" s="15">
        <v>1928</v>
      </c>
      <c r="C10" s="18">
        <v>43006</v>
      </c>
      <c r="D10" s="19">
        <v>0.55972222222222223</v>
      </c>
      <c r="E10" s="15">
        <f>C10-$C$4</f>
        <v>36</v>
      </c>
      <c r="F10" s="15">
        <v>31.24</v>
      </c>
      <c r="G10" s="15">
        <v>78.37</v>
      </c>
      <c r="H10" s="15">
        <v>42.6</v>
      </c>
      <c r="I10" s="15">
        <v>107.89</v>
      </c>
      <c r="J10" s="15">
        <v>39.21</v>
      </c>
      <c r="K10" s="15">
        <v>99</v>
      </c>
      <c r="L10" s="15">
        <v>91.2</v>
      </c>
      <c r="M10" s="15">
        <v>234.01</v>
      </c>
    </row>
    <row r="11" spans="1:39" x14ac:dyDescent="0.25">
      <c r="A11" s="15">
        <v>5000</v>
      </c>
      <c r="B11" s="15">
        <v>1861.9</v>
      </c>
      <c r="C11" s="18">
        <v>43007</v>
      </c>
      <c r="D11" s="19">
        <v>0.55972222222222223</v>
      </c>
      <c r="E11" s="15">
        <f>C11-$C$4</f>
        <v>37</v>
      </c>
      <c r="F11" s="15">
        <v>14.4</v>
      </c>
      <c r="G11" s="15">
        <v>35.119999999999997</v>
      </c>
      <c r="H11" s="15">
        <v>21.8</v>
      </c>
      <c r="I11" s="15">
        <v>54.89</v>
      </c>
      <c r="J11" s="15">
        <v>14.53</v>
      </c>
      <c r="K11" s="15">
        <v>35.35</v>
      </c>
      <c r="L11" s="15">
        <v>38.18</v>
      </c>
      <c r="M11" s="15">
        <v>98.91</v>
      </c>
    </row>
    <row r="12" spans="1:39" s="4" customFormat="1" x14ac:dyDescent="0.25">
      <c r="A12" s="4">
        <v>5000</v>
      </c>
      <c r="B12" s="4">
        <v>1866</v>
      </c>
      <c r="C12" s="3">
        <v>43008</v>
      </c>
      <c r="D12" s="12">
        <v>0.35138888888888892</v>
      </c>
      <c r="E12" s="4">
        <f>C12-$C$4</f>
        <v>38</v>
      </c>
      <c r="F12" s="4">
        <v>9.14</v>
      </c>
      <c r="G12" s="4">
        <v>20.97</v>
      </c>
      <c r="H12" s="4">
        <v>14.84</v>
      </c>
      <c r="I12" s="4">
        <v>36.18</v>
      </c>
      <c r="J12" s="4">
        <v>8.6999999999999993</v>
      </c>
      <c r="K12" s="4">
        <v>19.77</v>
      </c>
      <c r="L12" s="4">
        <v>19.66</v>
      </c>
      <c r="M12" s="4">
        <v>49.09</v>
      </c>
    </row>
    <row r="13" spans="1:39" s="1" customFormat="1" x14ac:dyDescent="0.25">
      <c r="A13" s="1">
        <v>5000</v>
      </c>
      <c r="B13" s="1">
        <v>1936</v>
      </c>
      <c r="C13" s="2">
        <v>43011</v>
      </c>
      <c r="D13" s="13">
        <v>0.66527777777777775</v>
      </c>
      <c r="E13" s="1">
        <f>C13-$C$4</f>
        <v>41</v>
      </c>
      <c r="F13" s="1">
        <v>4.3</v>
      </c>
      <c r="G13" s="1">
        <v>8.7200000000000006</v>
      </c>
      <c r="H13" s="1">
        <v>4.12</v>
      </c>
      <c r="I13" s="1">
        <v>8</v>
      </c>
      <c r="J13" s="1">
        <v>1.9</v>
      </c>
      <c r="K13" s="1">
        <v>2.42</v>
      </c>
      <c r="L13" s="1">
        <v>3</v>
      </c>
      <c r="M13" s="1">
        <v>5.2</v>
      </c>
    </row>
  </sheetData>
  <mergeCells count="17">
    <mergeCell ref="AD2:AE2"/>
    <mergeCell ref="AF2:AG2"/>
    <mergeCell ref="AH2:AI2"/>
    <mergeCell ref="AJ2:AK2"/>
    <mergeCell ref="AL2:AM2"/>
    <mergeCell ref="AB2:AC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P11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C11" sqref="A11:C11"/>
    </sheetView>
  </sheetViews>
  <sheetFormatPr defaultRowHeight="15" x14ac:dyDescent="0.25"/>
  <cols>
    <col min="1" max="2" width="9.140625" style="6"/>
    <col min="3" max="3" width="10.42578125" style="6" bestFit="1" customWidth="1"/>
    <col min="4" max="4" width="10.42578125" style="7" bestFit="1" customWidth="1"/>
    <col min="5" max="16384" width="9.140625" style="6"/>
  </cols>
  <sheetData>
    <row r="2" spans="1:42" x14ac:dyDescent="0.25">
      <c r="E2" s="14" t="s">
        <v>5</v>
      </c>
      <c r="F2" s="14"/>
      <c r="G2" s="14" t="s">
        <v>6</v>
      </c>
      <c r="H2" s="14"/>
      <c r="I2" s="14" t="s">
        <v>7</v>
      </c>
      <c r="J2" s="14"/>
      <c r="K2" s="14" t="s">
        <v>8</v>
      </c>
      <c r="L2" s="14"/>
      <c r="M2" s="14" t="s">
        <v>9</v>
      </c>
      <c r="N2" s="14"/>
      <c r="O2" s="14" t="s">
        <v>10</v>
      </c>
      <c r="P2" s="14"/>
      <c r="Q2" s="14" t="s">
        <v>11</v>
      </c>
      <c r="R2" s="14"/>
      <c r="S2" s="14" t="s">
        <v>12</v>
      </c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spans="1:42" s="8" customFormat="1" x14ac:dyDescent="0.25">
      <c r="A3" s="8" t="s">
        <v>14</v>
      </c>
      <c r="B3" s="8" t="s">
        <v>2</v>
      </c>
      <c r="C3" s="8" t="s">
        <v>0</v>
      </c>
      <c r="D3" s="9" t="s">
        <v>1</v>
      </c>
      <c r="E3" s="8" t="s">
        <v>2</v>
      </c>
      <c r="F3" s="8" t="s">
        <v>4</v>
      </c>
      <c r="G3" s="8" t="s">
        <v>2</v>
      </c>
      <c r="H3" s="8" t="s">
        <v>4</v>
      </c>
      <c r="I3" s="8" t="s">
        <v>2</v>
      </c>
      <c r="J3" s="8" t="s">
        <v>4</v>
      </c>
      <c r="K3" s="8" t="s">
        <v>2</v>
      </c>
      <c r="L3" s="8" t="s">
        <v>4</v>
      </c>
      <c r="M3" s="8" t="s">
        <v>2</v>
      </c>
      <c r="N3" s="8" t="s">
        <v>4</v>
      </c>
      <c r="O3" s="8" t="s">
        <v>2</v>
      </c>
      <c r="P3" s="8" t="s">
        <v>4</v>
      </c>
      <c r="Q3" s="8" t="s">
        <v>2</v>
      </c>
      <c r="R3" s="8" t="s">
        <v>4</v>
      </c>
      <c r="S3" s="8" t="s">
        <v>2</v>
      </c>
      <c r="T3" s="8" t="s">
        <v>4</v>
      </c>
    </row>
    <row r="4" spans="1:42" x14ac:dyDescent="0.25">
      <c r="C4" s="10">
        <v>42970</v>
      </c>
      <c r="D4" s="7">
        <v>0</v>
      </c>
      <c r="AM4" s="11"/>
      <c r="AN4" s="11"/>
      <c r="AO4" s="11"/>
      <c r="AP4" s="11"/>
    </row>
    <row r="5" spans="1:42" x14ac:dyDescent="0.25">
      <c r="C5" s="10">
        <v>42975</v>
      </c>
      <c r="D5" s="7">
        <f>C5-C4</f>
        <v>5</v>
      </c>
      <c r="E5" s="6">
        <v>28.4</v>
      </c>
      <c r="F5" s="6">
        <v>0.1</v>
      </c>
      <c r="G5" s="6">
        <v>28.8</v>
      </c>
      <c r="H5" s="6">
        <v>0.1</v>
      </c>
      <c r="I5" s="6">
        <v>19.100000000000001</v>
      </c>
      <c r="J5" s="6">
        <v>6.7199999999999996E-2</v>
      </c>
      <c r="K5" s="6">
        <v>21.02</v>
      </c>
      <c r="L5" s="6">
        <v>7.3899999999999993E-2</v>
      </c>
      <c r="M5" s="6">
        <v>18.989999999999998</v>
      </c>
      <c r="N5" s="6">
        <v>6.6799999999999998E-2</v>
      </c>
      <c r="O5" s="6">
        <v>15.5</v>
      </c>
      <c r="P5" s="6">
        <v>6.5199999999999994E-2</v>
      </c>
      <c r="Q5" s="6">
        <v>16.850000000000001</v>
      </c>
      <c r="R5" s="6">
        <v>5.8999999999999997E-2</v>
      </c>
      <c r="S5" s="6">
        <v>17.61</v>
      </c>
      <c r="T5" s="6">
        <v>9.1899999999999996E-2</v>
      </c>
    </row>
    <row r="6" spans="1:42" x14ac:dyDescent="0.25">
      <c r="C6" s="10">
        <v>42979</v>
      </c>
      <c r="D6" s="7">
        <f>C6-C4</f>
        <v>9</v>
      </c>
      <c r="E6" s="6">
        <v>37</v>
      </c>
      <c r="F6" s="6">
        <v>0.1114</v>
      </c>
      <c r="G6" s="6">
        <v>36.770000000000003</v>
      </c>
      <c r="H6" s="6">
        <v>0.1106</v>
      </c>
      <c r="I6" s="6">
        <v>24.5</v>
      </c>
      <c r="J6" s="6">
        <v>7.3800000000000004E-2</v>
      </c>
      <c r="K6" s="6">
        <v>25.7</v>
      </c>
      <c r="L6" s="6">
        <v>7.7399999999999997E-2</v>
      </c>
      <c r="M6" s="6">
        <v>21.53</v>
      </c>
      <c r="N6" s="6">
        <v>6.4799999999999996E-2</v>
      </c>
      <c r="O6" s="6">
        <v>24.25</v>
      </c>
      <c r="P6" s="6">
        <v>7.2999999999999995E-2</v>
      </c>
      <c r="Q6" s="6">
        <v>20.399999999999999</v>
      </c>
      <c r="R6" s="6">
        <v>6.1400000000000003E-2</v>
      </c>
      <c r="S6" s="6">
        <v>19.12</v>
      </c>
      <c r="T6" s="6">
        <v>5.7500000000000002E-2</v>
      </c>
    </row>
    <row r="7" spans="1:42" x14ac:dyDescent="0.25">
      <c r="C7" s="10">
        <v>42986</v>
      </c>
      <c r="D7" s="7">
        <f>C7-C4</f>
        <v>16</v>
      </c>
      <c r="E7" s="6">
        <v>45.28</v>
      </c>
      <c r="F7" s="6">
        <v>0.13769999999999999</v>
      </c>
      <c r="G7" s="6">
        <v>41.68</v>
      </c>
      <c r="H7" s="6">
        <v>0.1268</v>
      </c>
      <c r="I7" s="6">
        <v>33.299999999999997</v>
      </c>
      <c r="J7" s="6">
        <v>0.10100000000000001</v>
      </c>
      <c r="K7" s="6">
        <v>24.3</v>
      </c>
      <c r="L7" s="6">
        <v>7.0000000000000007E-2</v>
      </c>
      <c r="M7" s="6">
        <v>23.859000000000002</v>
      </c>
      <c r="N7" s="6">
        <v>7.2599999999999998E-2</v>
      </c>
      <c r="O7" s="6">
        <v>24.68</v>
      </c>
      <c r="P7" s="6">
        <v>7.51E-2</v>
      </c>
      <c r="Q7" s="6">
        <v>22.5</v>
      </c>
      <c r="R7" s="6">
        <v>6.8500000000000005E-2</v>
      </c>
      <c r="S7" s="6">
        <v>21.89</v>
      </c>
      <c r="T7" s="6">
        <v>6.7000000000000004E-2</v>
      </c>
    </row>
    <row r="8" spans="1:42" x14ac:dyDescent="0.25">
      <c r="A8" s="6">
        <v>1</v>
      </c>
      <c r="B8" s="6">
        <v>314.65899999999999</v>
      </c>
      <c r="C8" s="10">
        <v>43004</v>
      </c>
      <c r="D8" s="7">
        <f>C8-$C$4</f>
        <v>34</v>
      </c>
      <c r="E8" s="6">
        <v>86.07</v>
      </c>
      <c r="F8" s="6">
        <v>0.27360000000000001</v>
      </c>
      <c r="G8" s="6">
        <v>67.03</v>
      </c>
      <c r="H8" s="6">
        <v>0.21</v>
      </c>
      <c r="I8" s="6">
        <v>49.37</v>
      </c>
      <c r="J8" s="6">
        <v>0.156</v>
      </c>
      <c r="K8" s="6">
        <v>33.69</v>
      </c>
      <c r="L8" s="6">
        <v>0.107</v>
      </c>
      <c r="M8" s="6">
        <v>22.68</v>
      </c>
      <c r="N8" s="6">
        <v>7.0000000000000007E-2</v>
      </c>
      <c r="O8" s="6">
        <v>25.24</v>
      </c>
      <c r="P8" s="6">
        <v>8.0199999999999994E-2</v>
      </c>
      <c r="Q8" s="6">
        <v>20.440000000000001</v>
      </c>
      <c r="R8" s="6">
        <v>6.5000000000000002E-2</v>
      </c>
      <c r="S8" s="6">
        <v>20.79</v>
      </c>
      <c r="T8" s="6">
        <v>6.6100000000000006E-2</v>
      </c>
    </row>
    <row r="9" spans="1:42" x14ac:dyDescent="0.25">
      <c r="C9" s="10">
        <v>43006</v>
      </c>
      <c r="D9" s="7">
        <f>C9-$C$4</f>
        <v>36</v>
      </c>
      <c r="E9" s="6">
        <v>87.85</v>
      </c>
      <c r="F9" s="6">
        <v>0.29499999999999998</v>
      </c>
      <c r="G9" s="6">
        <v>74</v>
      </c>
      <c r="H9" s="6">
        <v>0.249</v>
      </c>
      <c r="I9" s="6">
        <v>58.4</v>
      </c>
      <c r="J9" s="6">
        <v>0.19</v>
      </c>
      <c r="K9" s="6">
        <v>42.79</v>
      </c>
      <c r="L9" s="6">
        <v>0.14000000000000001</v>
      </c>
    </row>
    <row r="10" spans="1:42" s="4" customFormat="1" x14ac:dyDescent="0.25">
      <c r="A10" s="4">
        <v>1</v>
      </c>
      <c r="B10" s="4">
        <v>312.60000000000002</v>
      </c>
      <c r="C10" s="3">
        <v>43007</v>
      </c>
      <c r="D10" s="5">
        <f>C10-$C$4</f>
        <v>37</v>
      </c>
      <c r="E10" s="4">
        <v>84.2</v>
      </c>
      <c r="F10" s="4">
        <v>0.26900000000000002</v>
      </c>
      <c r="G10" s="4">
        <v>72.459999999999994</v>
      </c>
      <c r="H10" s="4">
        <v>0.23180000000000001</v>
      </c>
      <c r="I10" s="4">
        <v>49.59</v>
      </c>
      <c r="J10" s="4">
        <v>0.15870000000000001</v>
      </c>
      <c r="K10" s="4">
        <v>46.48</v>
      </c>
      <c r="L10" s="4">
        <v>0.14799999999999999</v>
      </c>
    </row>
    <row r="11" spans="1:42" x14ac:dyDescent="0.25">
      <c r="C11" s="10"/>
    </row>
  </sheetData>
  <mergeCells count="19">
    <mergeCell ref="AG2:AH2"/>
    <mergeCell ref="AI2:AJ2"/>
    <mergeCell ref="AK2:AL2"/>
    <mergeCell ref="AM2:AN2"/>
    <mergeCell ref="AO2:AP2"/>
    <mergeCell ref="AC2:AD2"/>
    <mergeCell ref="AE2:AF2"/>
    <mergeCell ref="AA2:AB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CH4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2017-10-03T22:43:55Z</dcterms:modified>
</cp:coreProperties>
</file>