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5" activeTab="1" xr2:uid="{00000000-000D-0000-FFFF-FFFF00000000}"/>
  </bookViews>
  <sheets>
    <sheet name="CH4" sheetId="2" r:id="rId1"/>
    <sheet name="CO2" sheetId="3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3" l="1"/>
  <c r="D16" i="2"/>
  <c r="D13" i="3" l="1"/>
  <c r="D15" i="2"/>
  <c r="D14" i="2" l="1"/>
  <c r="D6" i="2" l="1"/>
  <c r="D7" i="2"/>
  <c r="D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refilled NM2-2 A/B samples with 1 ml "pure" CH4</t>
        </r>
      </text>
    </comment>
    <comment ref="C15" authorId="0" shapeId="0" xr:uid="{AFA8699A-2418-4C13-B410-64226D4D2D7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calibration 0.5ch4=1898.6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refilled NM2-2 A/B samples with 1 ml "pure" CH4</t>
        </r>
      </text>
    </comment>
  </commentList>
</comments>
</file>

<file path=xl/sharedStrings.xml><?xml version="1.0" encoding="utf-8"?>
<sst xmlns="http://schemas.openxmlformats.org/spreadsheetml/2006/main" count="87" uniqueCount="20">
  <si>
    <t>Date</t>
  </si>
  <si>
    <t>Day</t>
  </si>
  <si>
    <t>NM3-10_A</t>
  </si>
  <si>
    <t>NM3-10_B</t>
  </si>
  <si>
    <t>area</t>
  </si>
  <si>
    <t>ppm</t>
  </si>
  <si>
    <t>NM3-10_Control</t>
  </si>
  <si>
    <t>Autoclaved_Control</t>
  </si>
  <si>
    <t>NM2-2_Control</t>
  </si>
  <si>
    <t>NM2-2_A</t>
  </si>
  <si>
    <t>NM2-2_B</t>
  </si>
  <si>
    <t>NM2-11_A</t>
  </si>
  <si>
    <t>NM2-11_B</t>
  </si>
  <si>
    <t>NM2-11_Control</t>
  </si>
  <si>
    <t>NM-19_A</t>
  </si>
  <si>
    <t>NM1-19_B</t>
  </si>
  <si>
    <t>NM1-19_Control</t>
  </si>
  <si>
    <t>%</t>
  </si>
  <si>
    <t>AbioticControl(500 ppm CH4)</t>
  </si>
  <si>
    <t>ppm CH4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</si>
</sst>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 applyFont="1"/>
    <xf numFmtId="0" fontId="0" fillId="0" borderId="0" xfId="0" applyFont="1"/>
    <xf numFmtId="0" fontId="2" fillId="0" borderId="0" xfId="0" applyFont="1"/>
    <xf numFmtId="0" fontId="3" fillId="0" borderId="0" xfId="0" applyFont="1"/>
    <xf numFmtId="14" fontId="0" fillId="0" borderId="0" xfId="0" applyNumberFormat="1"/>
    <xf numFmtId="14" fontId="2" fillId="0" borderId="0" xfId="0" applyNumberFormat="1" applyFont="1"/>
    <xf numFmtId="0" fontId="0" fillId="0" borderId="0" xfId="0" applyNumberFormat="1"/>
    <xf numFmtId="0" fontId="1" fillId="0" borderId="0" xfId="0" applyNumberFormat="1" applyFont="1"/>
    <xf numFmtId="0" fontId="2" fillId="0" borderId="0" xfId="0" applyNumberFormat="1" applyFont="1"/>
    <xf numFmtId="0" fontId="0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F16"/>
  <sheetViews>
    <sheetView topLeftCell="Q1" workbookViewId="0">
      <selection activeCell="AB16" sqref="AB16"/>
    </sheetView>
  </sheetViews>
  <sheetFormatPr defaultRowHeight="15" x14ac:dyDescent="0.25"/>
  <cols>
    <col min="3" max="3" width="14.7109375" customWidth="1"/>
  </cols>
  <sheetData>
    <row r="2" spans="1:32" x14ac:dyDescent="0.25">
      <c r="E2" s="13" t="s">
        <v>2</v>
      </c>
      <c r="F2" s="13"/>
      <c r="G2" s="13" t="s">
        <v>3</v>
      </c>
      <c r="H2" s="13"/>
      <c r="I2" s="13" t="s">
        <v>6</v>
      </c>
      <c r="J2" s="13"/>
      <c r="K2" s="13" t="s">
        <v>7</v>
      </c>
      <c r="L2" s="13"/>
      <c r="M2" s="13" t="s">
        <v>9</v>
      </c>
      <c r="N2" s="13"/>
      <c r="O2" s="13" t="s">
        <v>10</v>
      </c>
      <c r="P2" s="13"/>
      <c r="Q2" s="13" t="s">
        <v>8</v>
      </c>
      <c r="R2" s="13"/>
      <c r="S2" s="13" t="s">
        <v>11</v>
      </c>
      <c r="T2" s="13"/>
      <c r="U2" s="13" t="s">
        <v>12</v>
      </c>
      <c r="V2" s="13"/>
      <c r="W2" s="13" t="s">
        <v>13</v>
      </c>
      <c r="X2" s="13"/>
      <c r="Y2" s="13" t="s">
        <v>14</v>
      </c>
      <c r="Z2" s="13"/>
      <c r="AA2" s="13" t="s">
        <v>15</v>
      </c>
      <c r="AB2" s="13"/>
      <c r="AC2" s="13" t="s">
        <v>16</v>
      </c>
      <c r="AD2" s="13"/>
      <c r="AE2" t="s">
        <v>18</v>
      </c>
    </row>
    <row r="3" spans="1:32" s="1" customFormat="1" x14ac:dyDescent="0.25">
      <c r="A3" s="1" t="s">
        <v>19</v>
      </c>
      <c r="B3" s="1" t="s">
        <v>4</v>
      </c>
      <c r="C3" s="1" t="s">
        <v>0</v>
      </c>
      <c r="D3" s="1" t="s">
        <v>1</v>
      </c>
      <c r="E3" s="1" t="s">
        <v>4</v>
      </c>
      <c r="F3" s="1" t="s">
        <v>5</v>
      </c>
      <c r="G3" s="1" t="s">
        <v>4</v>
      </c>
      <c r="H3" s="1" t="s">
        <v>5</v>
      </c>
      <c r="I3" s="1" t="s">
        <v>4</v>
      </c>
      <c r="J3" s="1" t="s">
        <v>5</v>
      </c>
      <c r="K3" s="1" t="s">
        <v>4</v>
      </c>
      <c r="L3" s="1" t="s">
        <v>5</v>
      </c>
      <c r="M3" s="1" t="s">
        <v>4</v>
      </c>
      <c r="N3" s="1" t="s">
        <v>5</v>
      </c>
      <c r="O3" s="1" t="s">
        <v>4</v>
      </c>
      <c r="P3" s="1" t="s">
        <v>5</v>
      </c>
      <c r="Q3" s="1" t="s">
        <v>4</v>
      </c>
      <c r="R3" s="1" t="s">
        <v>5</v>
      </c>
      <c r="S3" s="1" t="s">
        <v>4</v>
      </c>
      <c r="T3" s="1" t="s">
        <v>5</v>
      </c>
      <c r="U3" s="1" t="s">
        <v>4</v>
      </c>
      <c r="V3" s="1" t="s">
        <v>5</v>
      </c>
      <c r="W3" s="1" t="s">
        <v>4</v>
      </c>
      <c r="X3" s="1" t="s">
        <v>5</v>
      </c>
      <c r="Y3" s="1" t="s">
        <v>4</v>
      </c>
      <c r="Z3" s="1" t="s">
        <v>5</v>
      </c>
      <c r="AA3" s="1" t="s">
        <v>4</v>
      </c>
      <c r="AB3" s="1" t="s">
        <v>5</v>
      </c>
      <c r="AC3" s="1" t="s">
        <v>4</v>
      </c>
      <c r="AD3" s="1" t="s">
        <v>5</v>
      </c>
      <c r="AE3" s="1" t="s">
        <v>4</v>
      </c>
      <c r="AF3" s="1" t="s">
        <v>5</v>
      </c>
    </row>
    <row r="4" spans="1:32" x14ac:dyDescent="0.25">
      <c r="C4" s="7">
        <v>42937</v>
      </c>
      <c r="D4">
        <v>0</v>
      </c>
    </row>
    <row r="5" spans="1:32" s="5" customFormat="1" x14ac:dyDescent="0.25">
      <c r="C5" s="8">
        <v>42940</v>
      </c>
      <c r="D5" s="5">
        <v>4</v>
      </c>
    </row>
    <row r="6" spans="1:32" s="5" customFormat="1" x14ac:dyDescent="0.25">
      <c r="C6" s="8">
        <v>42944</v>
      </c>
      <c r="D6" s="5">
        <f>C6-C4</f>
        <v>7</v>
      </c>
    </row>
    <row r="7" spans="1:32" s="5" customFormat="1" x14ac:dyDescent="0.25">
      <c r="C7" s="8">
        <v>42948</v>
      </c>
      <c r="D7" s="5">
        <f>C7-C4</f>
        <v>11</v>
      </c>
      <c r="E7" s="5">
        <v>184.26</v>
      </c>
      <c r="F7" s="5">
        <v>468.72</v>
      </c>
      <c r="G7" s="5">
        <v>190</v>
      </c>
      <c r="H7" s="5">
        <v>483</v>
      </c>
      <c r="M7" s="5">
        <v>135</v>
      </c>
      <c r="N7" s="5">
        <v>343.5</v>
      </c>
      <c r="S7" s="5">
        <v>175.86</v>
      </c>
      <c r="T7" s="5">
        <v>447.28</v>
      </c>
      <c r="U7" s="5">
        <v>195.27</v>
      </c>
      <c r="V7" s="5">
        <v>496.86</v>
      </c>
      <c r="Y7" s="5">
        <v>196.62</v>
      </c>
      <c r="Z7" s="5">
        <v>500</v>
      </c>
      <c r="AA7" s="5">
        <v>150</v>
      </c>
      <c r="AB7" s="5">
        <v>381.54</v>
      </c>
    </row>
    <row r="8" spans="1:32" s="4" customFormat="1" x14ac:dyDescent="0.25">
      <c r="C8" s="3">
        <v>42958</v>
      </c>
      <c r="D8" s="4">
        <v>21</v>
      </c>
      <c r="E8" s="4">
        <v>151.19999999999999</v>
      </c>
      <c r="F8" s="4">
        <v>392.5</v>
      </c>
      <c r="G8" s="4">
        <v>156.1</v>
      </c>
      <c r="H8" s="4">
        <v>405.48</v>
      </c>
      <c r="M8" s="4">
        <v>49.25</v>
      </c>
      <c r="N8" s="4">
        <v>124.8</v>
      </c>
      <c r="O8" s="4">
        <v>67.2</v>
      </c>
      <c r="P8" s="4">
        <v>171.99</v>
      </c>
      <c r="S8" s="4">
        <v>159.91999999999999</v>
      </c>
      <c r="T8" s="4">
        <v>415.3</v>
      </c>
      <c r="U8" s="4">
        <v>157.80000000000001</v>
      </c>
      <c r="V8" s="4">
        <v>409.75</v>
      </c>
      <c r="Y8" s="4">
        <v>148.44</v>
      </c>
      <c r="Z8" s="4">
        <v>385.16</v>
      </c>
      <c r="AA8" s="4">
        <v>146.66999999999999</v>
      </c>
      <c r="AB8" s="4">
        <v>380.51</v>
      </c>
      <c r="AF8" s="4">
        <v>446</v>
      </c>
    </row>
    <row r="9" spans="1:32" s="4" customFormat="1" x14ac:dyDescent="0.25">
      <c r="C9" s="3">
        <v>42965</v>
      </c>
      <c r="D9" s="4">
        <v>28</v>
      </c>
      <c r="E9" s="4">
        <v>145.24</v>
      </c>
      <c r="F9" s="6">
        <v>376.1</v>
      </c>
      <c r="G9" s="4">
        <v>146.94</v>
      </c>
      <c r="H9" s="4">
        <v>380.5</v>
      </c>
      <c r="M9" s="4">
        <v>9.9499999999999993</v>
      </c>
      <c r="N9" s="4">
        <v>23.12</v>
      </c>
      <c r="O9" s="4">
        <v>28.33</v>
      </c>
      <c r="P9" s="4">
        <v>71.05</v>
      </c>
      <c r="S9" s="4">
        <v>149.80000000000001</v>
      </c>
      <c r="T9" s="4">
        <v>388.18</v>
      </c>
      <c r="U9" s="4">
        <v>153.58000000000001</v>
      </c>
      <c r="V9" s="4">
        <v>397.87</v>
      </c>
      <c r="Y9" s="4">
        <v>138.91999999999999</v>
      </c>
      <c r="Z9" s="4">
        <v>359.61</v>
      </c>
      <c r="AA9" s="4">
        <v>137.77000000000001</v>
      </c>
      <c r="AB9" s="4">
        <v>356.61</v>
      </c>
    </row>
    <row r="10" spans="1:32" s="4" customFormat="1" x14ac:dyDescent="0.25">
      <c r="C10" s="3">
        <v>42968</v>
      </c>
      <c r="M10" s="4">
        <v>4.05</v>
      </c>
      <c r="N10" s="4">
        <v>10.4</v>
      </c>
      <c r="O10" s="4">
        <v>15.35</v>
      </c>
      <c r="P10" s="4">
        <v>39.29</v>
      </c>
    </row>
    <row r="11" spans="1:32" s="4" customFormat="1" x14ac:dyDescent="0.25">
      <c r="C11" s="3">
        <v>42972</v>
      </c>
      <c r="D11" s="4">
        <f>28+7</f>
        <v>35</v>
      </c>
      <c r="E11" s="4">
        <v>140.33000000000001</v>
      </c>
      <c r="F11" s="4">
        <v>364.75</v>
      </c>
      <c r="G11" s="4">
        <v>141.08000000000001</v>
      </c>
      <c r="H11" s="4">
        <v>366.7</v>
      </c>
      <c r="M11" s="4">
        <v>0.12</v>
      </c>
      <c r="N11" s="4">
        <v>0.27689999999999998</v>
      </c>
      <c r="O11" s="4">
        <v>4.4800000000000004</v>
      </c>
      <c r="P11" s="4">
        <v>11.61</v>
      </c>
      <c r="S11" s="4">
        <v>147.9</v>
      </c>
      <c r="T11" s="4">
        <v>384.43549999999999</v>
      </c>
      <c r="U11" s="4">
        <v>152</v>
      </c>
      <c r="V11" s="4">
        <v>395.09</v>
      </c>
      <c r="Y11" s="4">
        <v>133.29</v>
      </c>
      <c r="Z11" s="4">
        <v>346.44900000000001</v>
      </c>
      <c r="AA11" s="4">
        <v>135.15</v>
      </c>
      <c r="AB11" s="4">
        <v>351.3</v>
      </c>
    </row>
    <row r="12" spans="1:32" x14ac:dyDescent="0.25">
      <c r="C12" s="7">
        <v>42972</v>
      </c>
      <c r="D12" s="4">
        <v>35</v>
      </c>
      <c r="M12" s="4">
        <v>279.2</v>
      </c>
      <c r="N12" s="4">
        <v>725.77</v>
      </c>
      <c r="O12" s="4">
        <v>304.08</v>
      </c>
      <c r="P12" s="4">
        <v>790.43</v>
      </c>
    </row>
    <row r="13" spans="1:32" s="4" customFormat="1" x14ac:dyDescent="0.25">
      <c r="C13" s="3">
        <v>42975</v>
      </c>
      <c r="E13" s="4">
        <v>139.09</v>
      </c>
      <c r="F13" s="4">
        <v>362.44</v>
      </c>
      <c r="G13" s="4">
        <v>138.1</v>
      </c>
      <c r="H13" s="4">
        <v>359.86</v>
      </c>
      <c r="M13" s="4">
        <v>248.2</v>
      </c>
      <c r="N13" s="4">
        <v>647.23</v>
      </c>
      <c r="O13" s="4">
        <v>281.45999999999998</v>
      </c>
      <c r="P13" s="4">
        <v>734</v>
      </c>
      <c r="S13" s="4">
        <v>150.87</v>
      </c>
      <c r="T13" s="4">
        <v>393.19</v>
      </c>
      <c r="U13" s="4">
        <v>146.9</v>
      </c>
      <c r="V13" s="4">
        <v>382.81</v>
      </c>
      <c r="Y13" s="4">
        <v>129.9</v>
      </c>
      <c r="Z13" s="4">
        <v>338.63</v>
      </c>
      <c r="AA13" s="4">
        <v>126.29</v>
      </c>
      <c r="AB13" s="4">
        <v>329.02</v>
      </c>
    </row>
    <row r="14" spans="1:32" s="4" customFormat="1" x14ac:dyDescent="0.25">
      <c r="C14" s="3">
        <v>42979</v>
      </c>
      <c r="D14" s="4">
        <f>C14-C4</f>
        <v>42</v>
      </c>
      <c r="E14" s="4">
        <v>133.24</v>
      </c>
      <c r="F14" s="4">
        <v>347.81</v>
      </c>
      <c r="G14" s="4">
        <v>132.84</v>
      </c>
      <c r="H14" s="4">
        <v>346.75</v>
      </c>
      <c r="M14" s="4">
        <v>217.02500000000001</v>
      </c>
      <c r="N14" s="4">
        <v>567.27</v>
      </c>
      <c r="O14" s="4">
        <v>250.67</v>
      </c>
      <c r="P14" s="4">
        <v>655.4</v>
      </c>
      <c r="S14" s="4">
        <v>145.31</v>
      </c>
      <c r="T14" s="4">
        <v>379.42</v>
      </c>
      <c r="U14" s="4">
        <v>146.91999999999999</v>
      </c>
      <c r="V14" s="4">
        <v>383.64</v>
      </c>
      <c r="Y14" s="4">
        <v>125.05</v>
      </c>
      <c r="Z14" s="4">
        <v>326.33999999999997</v>
      </c>
      <c r="AA14" s="4">
        <v>122.79</v>
      </c>
      <c r="AB14" s="4">
        <v>320.44</v>
      </c>
    </row>
    <row r="15" spans="1:32" s="4" customFormat="1" x14ac:dyDescent="0.25">
      <c r="C15" s="3">
        <v>42986</v>
      </c>
      <c r="D15" s="4">
        <f>C15-C4</f>
        <v>49</v>
      </c>
      <c r="E15" s="4">
        <v>129.5591</v>
      </c>
      <c r="F15" s="4">
        <v>336.75</v>
      </c>
      <c r="G15" s="4">
        <v>128.779</v>
      </c>
      <c r="H15" s="4">
        <v>334.72</v>
      </c>
      <c r="K15" s="4">
        <v>1.1596</v>
      </c>
      <c r="L15" s="4">
        <v>1.5132000000000001</v>
      </c>
      <c r="M15" s="4">
        <v>165</v>
      </c>
      <c r="N15" s="4">
        <v>429.30900000000003</v>
      </c>
      <c r="O15" s="4">
        <v>202.32</v>
      </c>
      <c r="P15" s="4">
        <v>526.73</v>
      </c>
      <c r="S15" s="4">
        <v>146</v>
      </c>
      <c r="T15" s="4">
        <v>379.69</v>
      </c>
      <c r="U15" s="4">
        <v>145.1</v>
      </c>
      <c r="V15" s="4">
        <v>377.33499999999998</v>
      </c>
      <c r="Y15" s="4">
        <v>119.8</v>
      </c>
      <c r="Z15" s="4">
        <v>311.95</v>
      </c>
      <c r="AA15" s="4">
        <v>116.79</v>
      </c>
      <c r="AB15" s="4">
        <v>303.44</v>
      </c>
    </row>
    <row r="16" spans="1:32" s="1" customFormat="1" x14ac:dyDescent="0.25">
      <c r="A16" s="1">
        <v>5000</v>
      </c>
      <c r="B16" s="1">
        <v>1923.85</v>
      </c>
      <c r="C16" s="2">
        <v>43000</v>
      </c>
      <c r="D16" s="1">
        <f>C16-$C$4</f>
        <v>63</v>
      </c>
      <c r="E16" s="1">
        <v>117.47</v>
      </c>
      <c r="F16" s="1">
        <v>304.02999999999997</v>
      </c>
      <c r="G16" s="1">
        <v>114.79</v>
      </c>
      <c r="H16" s="1">
        <v>297.06</v>
      </c>
      <c r="I16" s="1">
        <v>0</v>
      </c>
      <c r="J16" s="1">
        <v>0</v>
      </c>
      <c r="K16" s="1">
        <v>0.249</v>
      </c>
      <c r="L16" s="1">
        <v>1.819</v>
      </c>
      <c r="M16" s="1">
        <v>60.19</v>
      </c>
      <c r="N16" s="1">
        <v>155.13</v>
      </c>
      <c r="O16" s="1">
        <v>110.45</v>
      </c>
      <c r="P16" s="1">
        <v>285.779</v>
      </c>
      <c r="S16" s="1">
        <v>138.84</v>
      </c>
      <c r="T16" s="1">
        <v>359.59</v>
      </c>
      <c r="U16" s="1">
        <v>138.84139999999999</v>
      </c>
      <c r="V16" s="1">
        <v>359.57</v>
      </c>
      <c r="Y16" s="1">
        <v>107.34</v>
      </c>
      <c r="Z16" s="1">
        <v>277.69</v>
      </c>
      <c r="AA16" s="1">
        <v>105.99</v>
      </c>
      <c r="AB16" s="1">
        <v>274.18</v>
      </c>
    </row>
  </sheetData>
  <mergeCells count="13">
    <mergeCell ref="E2:F2"/>
    <mergeCell ref="G2:H2"/>
    <mergeCell ref="I2:J2"/>
    <mergeCell ref="K2:L2"/>
    <mergeCell ref="Q2:R2"/>
    <mergeCell ref="M2:N2"/>
    <mergeCell ref="O2:P2"/>
    <mergeCell ref="AC2:AD2"/>
    <mergeCell ref="S2:T2"/>
    <mergeCell ref="U2:V2"/>
    <mergeCell ref="W2:X2"/>
    <mergeCell ref="Y2:Z2"/>
    <mergeCell ref="AA2:AB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AD14"/>
  <sheetViews>
    <sheetView tabSelected="1" topLeftCell="M1" workbookViewId="0">
      <selection activeCell="AF14" sqref="AF14"/>
    </sheetView>
  </sheetViews>
  <sheetFormatPr defaultRowHeight="15" x14ac:dyDescent="0.25"/>
  <cols>
    <col min="3" max="3" width="14.7109375" customWidth="1"/>
    <col min="4" max="4" width="10.42578125" style="9" bestFit="1" customWidth="1"/>
  </cols>
  <sheetData>
    <row r="2" spans="3:30" x14ac:dyDescent="0.25">
      <c r="E2" s="13" t="s">
        <v>2</v>
      </c>
      <c r="F2" s="13"/>
      <c r="G2" s="13" t="s">
        <v>3</v>
      </c>
      <c r="H2" s="13"/>
      <c r="I2" s="13" t="s">
        <v>6</v>
      </c>
      <c r="J2" s="13"/>
      <c r="K2" s="13" t="s">
        <v>7</v>
      </c>
      <c r="L2" s="13"/>
      <c r="M2" s="13" t="s">
        <v>9</v>
      </c>
      <c r="N2" s="13"/>
      <c r="O2" s="13" t="s">
        <v>10</v>
      </c>
      <c r="P2" s="13"/>
      <c r="Q2" s="13" t="s">
        <v>8</v>
      </c>
      <c r="R2" s="13"/>
      <c r="S2" s="13" t="s">
        <v>11</v>
      </c>
      <c r="T2" s="13"/>
      <c r="U2" s="13" t="s">
        <v>12</v>
      </c>
      <c r="V2" s="13"/>
      <c r="W2" s="13" t="s">
        <v>13</v>
      </c>
      <c r="X2" s="13"/>
      <c r="Y2" s="13" t="s">
        <v>14</v>
      </c>
      <c r="Z2" s="13"/>
      <c r="AA2" s="13" t="s">
        <v>15</v>
      </c>
      <c r="AB2" s="13"/>
      <c r="AC2" s="13" t="s">
        <v>16</v>
      </c>
      <c r="AD2" s="13"/>
    </row>
    <row r="3" spans="3:30" s="1" customFormat="1" x14ac:dyDescent="0.25">
      <c r="C3" s="1" t="s">
        <v>0</v>
      </c>
      <c r="D3" s="10" t="s">
        <v>1</v>
      </c>
      <c r="E3" s="1" t="s">
        <v>4</v>
      </c>
      <c r="F3" s="1" t="s">
        <v>17</v>
      </c>
      <c r="G3" s="1" t="s">
        <v>4</v>
      </c>
      <c r="H3" s="1" t="s">
        <v>17</v>
      </c>
      <c r="I3" s="1" t="s">
        <v>4</v>
      </c>
      <c r="J3" s="1" t="s">
        <v>17</v>
      </c>
      <c r="K3" s="1" t="s">
        <v>4</v>
      </c>
      <c r="L3" s="1" t="s">
        <v>17</v>
      </c>
      <c r="M3" s="1" t="s">
        <v>4</v>
      </c>
      <c r="N3" s="1" t="s">
        <v>17</v>
      </c>
      <c r="O3" s="1" t="s">
        <v>4</v>
      </c>
      <c r="P3" s="1" t="s">
        <v>17</v>
      </c>
      <c r="Q3" s="1" t="s">
        <v>4</v>
      </c>
      <c r="R3" s="1" t="s">
        <v>17</v>
      </c>
      <c r="S3" s="1" t="s">
        <v>4</v>
      </c>
      <c r="T3" s="1" t="s">
        <v>17</v>
      </c>
      <c r="U3" s="1" t="s">
        <v>4</v>
      </c>
      <c r="V3" s="1" t="s">
        <v>17</v>
      </c>
      <c r="W3" s="1" t="s">
        <v>4</v>
      </c>
      <c r="X3" s="1" t="s">
        <v>17</v>
      </c>
      <c r="Y3" s="1" t="s">
        <v>4</v>
      </c>
      <c r="Z3" s="1" t="s">
        <v>17</v>
      </c>
      <c r="AA3" s="1" t="s">
        <v>4</v>
      </c>
      <c r="AB3" s="1" t="s">
        <v>17</v>
      </c>
      <c r="AC3" s="1" t="s">
        <v>4</v>
      </c>
      <c r="AD3" s="1" t="s">
        <v>17</v>
      </c>
    </row>
    <row r="4" spans="3:30" x14ac:dyDescent="0.25">
      <c r="C4" s="7">
        <v>42937</v>
      </c>
    </row>
    <row r="5" spans="3:30" s="5" customFormat="1" x14ac:dyDescent="0.25">
      <c r="D5" s="11">
        <v>4</v>
      </c>
    </row>
    <row r="6" spans="3:30" s="5" customFormat="1" x14ac:dyDescent="0.25">
      <c r="C6" s="8">
        <v>42948</v>
      </c>
      <c r="D6" s="11">
        <v>10</v>
      </c>
      <c r="E6" s="5">
        <v>50.28</v>
      </c>
      <c r="F6" s="5">
        <v>0.1123</v>
      </c>
      <c r="G6" s="5">
        <v>58.74</v>
      </c>
      <c r="H6" s="5">
        <v>0.13</v>
      </c>
      <c r="I6" s="5">
        <v>39</v>
      </c>
      <c r="J6" s="5">
        <v>9.8500000000000004E-2</v>
      </c>
      <c r="K6" s="5">
        <v>55.96</v>
      </c>
      <c r="L6" s="5">
        <v>0.125</v>
      </c>
      <c r="M6" s="5">
        <v>92.42</v>
      </c>
      <c r="N6" s="5">
        <v>0.2</v>
      </c>
      <c r="O6" s="5">
        <v>90.38</v>
      </c>
      <c r="P6" s="5">
        <v>0.2019</v>
      </c>
      <c r="Q6" s="5">
        <v>99.715699999999998</v>
      </c>
      <c r="R6" s="5">
        <v>0.2228</v>
      </c>
      <c r="S6" s="5">
        <v>40.99</v>
      </c>
      <c r="T6" s="5">
        <v>9.1600000000000001E-2</v>
      </c>
      <c r="U6" s="5">
        <v>43.17</v>
      </c>
      <c r="V6" s="5">
        <v>9.64E-2</v>
      </c>
      <c r="W6" s="5">
        <v>43.319200000000002</v>
      </c>
      <c r="Y6" s="5">
        <v>47</v>
      </c>
      <c r="Z6" s="5">
        <v>0.10589999999999999</v>
      </c>
      <c r="AA6" s="5">
        <v>39</v>
      </c>
      <c r="AB6" s="5">
        <v>8.8400000000000006E-2</v>
      </c>
      <c r="AC6" s="5">
        <v>47.63</v>
      </c>
      <c r="AD6" s="5">
        <v>0.10639999999999999</v>
      </c>
    </row>
    <row r="7" spans="3:30" s="4" customFormat="1" x14ac:dyDescent="0.25">
      <c r="C7" s="3">
        <v>42958</v>
      </c>
      <c r="D7" s="12">
        <v>21</v>
      </c>
      <c r="E7" s="4">
        <v>46.3</v>
      </c>
      <c r="F7" s="4">
        <v>8.9499999999999996E-2</v>
      </c>
      <c r="G7" s="4">
        <v>48.9</v>
      </c>
      <c r="H7" s="4">
        <v>9.4700000000000006E-2</v>
      </c>
      <c r="I7" s="4">
        <v>50.2</v>
      </c>
      <c r="J7" s="4">
        <v>0.09</v>
      </c>
      <c r="K7" s="4">
        <v>64.400000000000006</v>
      </c>
      <c r="L7" s="4">
        <v>0.13</v>
      </c>
      <c r="M7" s="4">
        <v>136.1</v>
      </c>
      <c r="N7" s="4">
        <v>0.26</v>
      </c>
      <c r="O7" s="4">
        <v>172.48</v>
      </c>
      <c r="P7" s="4">
        <v>0.33339999999999997</v>
      </c>
      <c r="Q7" s="4">
        <v>149.6</v>
      </c>
      <c r="R7" s="4">
        <v>0.28899999999999998</v>
      </c>
      <c r="S7" s="4">
        <v>41.3</v>
      </c>
      <c r="T7" s="4">
        <v>7.9000000000000001E-2</v>
      </c>
      <c r="U7" s="4">
        <v>45.4</v>
      </c>
      <c r="V7" s="4">
        <v>8.6999999999999994E-2</v>
      </c>
      <c r="W7" s="4">
        <v>45.56</v>
      </c>
      <c r="X7" s="4">
        <v>8.8099999999999998E-2</v>
      </c>
      <c r="Y7" s="4">
        <v>52.2</v>
      </c>
      <c r="Z7" s="4">
        <v>0.1011</v>
      </c>
      <c r="AA7" s="4">
        <v>51.13</v>
      </c>
      <c r="AB7" s="4">
        <v>9.8000000000000004E-2</v>
      </c>
      <c r="AC7" s="4">
        <v>50.9</v>
      </c>
      <c r="AD7" s="4">
        <v>9.8500000000000004E-2</v>
      </c>
    </row>
    <row r="8" spans="3:30" s="4" customFormat="1" x14ac:dyDescent="0.25">
      <c r="C8" s="3">
        <v>42965</v>
      </c>
      <c r="D8" s="12">
        <v>28</v>
      </c>
      <c r="E8" s="4">
        <v>60</v>
      </c>
      <c r="F8" s="4">
        <v>0.11</v>
      </c>
      <c r="G8" s="4">
        <v>61.9</v>
      </c>
      <c r="H8" s="4">
        <v>0.113</v>
      </c>
      <c r="I8" s="4">
        <v>57.19</v>
      </c>
      <c r="J8" s="4">
        <v>0.10489999999999999</v>
      </c>
      <c r="K8" s="4">
        <v>69.61</v>
      </c>
      <c r="L8" s="4">
        <v>0.12759999999999999</v>
      </c>
      <c r="M8" s="4">
        <v>188.19</v>
      </c>
      <c r="N8" s="4">
        <v>0.34499999999999997</v>
      </c>
      <c r="O8" s="4">
        <v>224.9</v>
      </c>
      <c r="P8" s="4">
        <v>0.41199999999999998</v>
      </c>
      <c r="Q8" s="4">
        <v>197.99</v>
      </c>
      <c r="R8" s="4">
        <v>0.36299999999999999</v>
      </c>
      <c r="S8" s="4">
        <v>56.1</v>
      </c>
      <c r="T8" s="4">
        <v>0.10299999999999999</v>
      </c>
      <c r="U8" s="4">
        <v>54.6</v>
      </c>
      <c r="V8" s="4">
        <v>0.1</v>
      </c>
      <c r="W8" s="4">
        <v>51.17</v>
      </c>
      <c r="X8" s="4">
        <v>9.2999999999999999E-2</v>
      </c>
      <c r="Y8" s="4">
        <v>59.66</v>
      </c>
      <c r="Z8" s="4">
        <v>0.109</v>
      </c>
      <c r="AA8" s="4">
        <v>64</v>
      </c>
      <c r="AB8" s="4">
        <v>0.11700000000000001</v>
      </c>
      <c r="AC8" s="4">
        <v>61.19</v>
      </c>
      <c r="AD8" s="4">
        <v>0.11</v>
      </c>
    </row>
    <row r="9" spans="3:30" s="4" customFormat="1" x14ac:dyDescent="0.25">
      <c r="C9" s="3">
        <v>42968</v>
      </c>
      <c r="D9" s="12"/>
      <c r="M9" s="4">
        <v>196.5</v>
      </c>
      <c r="N9" s="4">
        <v>0.35820000000000002</v>
      </c>
      <c r="O9" s="4">
        <v>242.6</v>
      </c>
      <c r="P9" s="4">
        <v>0.442</v>
      </c>
      <c r="Q9" s="4">
        <v>220.38</v>
      </c>
      <c r="R9" s="4">
        <v>0.40160000000000001</v>
      </c>
    </row>
    <row r="10" spans="3:30" s="4" customFormat="1" x14ac:dyDescent="0.25">
      <c r="C10" s="3">
        <v>42972</v>
      </c>
      <c r="D10" s="12"/>
      <c r="G10" s="4">
        <v>26.57</v>
      </c>
      <c r="H10" s="4">
        <v>0.1017</v>
      </c>
      <c r="I10" s="4">
        <v>25.42</v>
      </c>
      <c r="J10" s="4">
        <v>9.7299999999999998E-2</v>
      </c>
      <c r="K10" s="4">
        <v>29.27</v>
      </c>
      <c r="L10" s="4">
        <v>0.112</v>
      </c>
      <c r="M10" s="4">
        <v>92.56</v>
      </c>
      <c r="N10" s="4">
        <v>0.3543</v>
      </c>
      <c r="O10" s="4">
        <v>114.95</v>
      </c>
      <c r="P10" s="4">
        <v>0.44</v>
      </c>
      <c r="Q10" s="4">
        <v>101.14</v>
      </c>
      <c r="R10" s="4">
        <v>0.3871</v>
      </c>
      <c r="S10" s="4">
        <v>22.18</v>
      </c>
      <c r="T10" s="4">
        <v>8.4900000000000003E-2</v>
      </c>
      <c r="U10" s="4">
        <v>26.58</v>
      </c>
      <c r="V10" s="4">
        <v>0.1018</v>
      </c>
      <c r="W10" s="4">
        <v>21.35</v>
      </c>
      <c r="X10" s="4">
        <v>8.1699999999999995E-2</v>
      </c>
      <c r="Y10" s="4">
        <v>33.479999999999997</v>
      </c>
      <c r="Z10" s="4">
        <v>0.128</v>
      </c>
      <c r="AA10" s="4">
        <v>36.380000000000003</v>
      </c>
      <c r="AB10" s="4">
        <v>0.13919999999999999</v>
      </c>
      <c r="AC10" s="4">
        <v>27.87</v>
      </c>
      <c r="AD10" s="4">
        <v>0.1067</v>
      </c>
    </row>
    <row r="11" spans="3:30" x14ac:dyDescent="0.25">
      <c r="C11" s="7">
        <v>42972</v>
      </c>
      <c r="D11" s="12">
        <v>35</v>
      </c>
      <c r="M11" s="4">
        <v>96.39</v>
      </c>
      <c r="N11" s="4">
        <v>0.36890000000000001</v>
      </c>
      <c r="O11" s="4">
        <v>111.68859999999999</v>
      </c>
      <c r="P11" s="4">
        <v>0.42749999999999999</v>
      </c>
    </row>
    <row r="12" spans="3:30" s="4" customFormat="1" x14ac:dyDescent="0.25">
      <c r="C12" s="3">
        <v>42979</v>
      </c>
      <c r="D12" s="12"/>
      <c r="E12" s="4">
        <v>43.3</v>
      </c>
      <c r="F12" s="4">
        <v>0.1134</v>
      </c>
      <c r="G12" s="4">
        <v>47.68</v>
      </c>
      <c r="H12" s="4">
        <v>0.1172</v>
      </c>
      <c r="I12" s="4">
        <v>47.14</v>
      </c>
      <c r="J12" s="4">
        <v>0.1159</v>
      </c>
      <c r="K12" s="4">
        <v>50.39</v>
      </c>
      <c r="L12" s="4">
        <v>0.12379999999999999</v>
      </c>
      <c r="M12" s="4">
        <v>176.99</v>
      </c>
      <c r="N12" s="4">
        <v>0.43490000000000001</v>
      </c>
      <c r="O12" s="4">
        <v>223.78</v>
      </c>
      <c r="P12" s="4">
        <v>0.54990000000000006</v>
      </c>
      <c r="Q12" s="4">
        <v>191</v>
      </c>
      <c r="R12" s="4">
        <v>0.46939999999999998</v>
      </c>
      <c r="S12" s="4">
        <v>40.08</v>
      </c>
      <c r="T12" s="4">
        <v>9.8500000000000004E-2</v>
      </c>
      <c r="U12" s="4">
        <v>48.32</v>
      </c>
      <c r="V12" s="4">
        <v>0.1188</v>
      </c>
      <c r="W12" s="4">
        <v>40.69</v>
      </c>
      <c r="X12" s="4">
        <v>0.1</v>
      </c>
      <c r="Y12" s="4">
        <v>51.23</v>
      </c>
      <c r="Z12" s="4">
        <v>0.12590000000000001</v>
      </c>
      <c r="AA12" s="4">
        <v>50.36</v>
      </c>
      <c r="AB12" s="4">
        <v>0.12379999999999999</v>
      </c>
      <c r="AC12" s="4">
        <v>48.16</v>
      </c>
      <c r="AD12" s="4">
        <v>0.1183</v>
      </c>
    </row>
    <row r="13" spans="3:30" s="4" customFormat="1" x14ac:dyDescent="0.25">
      <c r="C13" s="3">
        <v>42986</v>
      </c>
      <c r="D13" s="12">
        <f>C13-C4</f>
        <v>49</v>
      </c>
      <c r="E13" s="4">
        <v>56.3</v>
      </c>
      <c r="F13" s="4">
        <v>0.1308</v>
      </c>
      <c r="G13" s="4">
        <v>57.8</v>
      </c>
      <c r="H13" s="4">
        <v>0.13420000000000001</v>
      </c>
      <c r="I13" s="4">
        <v>55.03</v>
      </c>
      <c r="J13" s="4">
        <v>0.1278</v>
      </c>
      <c r="K13" s="4">
        <v>56.17</v>
      </c>
      <c r="L13" s="4">
        <v>0.13039999999999999</v>
      </c>
      <c r="M13" s="4">
        <v>212.02</v>
      </c>
      <c r="N13" s="4">
        <v>0.49220000000000003</v>
      </c>
      <c r="O13" s="4">
        <v>244.91</v>
      </c>
      <c r="P13" s="4">
        <v>0.56859999999999999</v>
      </c>
      <c r="Q13" s="4">
        <v>217.14</v>
      </c>
      <c r="R13" s="4">
        <v>0.50409999999999999</v>
      </c>
      <c r="S13" s="4">
        <v>41</v>
      </c>
      <c r="T13" s="4">
        <v>9.5200000000000007E-2</v>
      </c>
      <c r="U13" s="4">
        <v>52.27</v>
      </c>
      <c r="V13" s="4">
        <v>0.12139999999999999</v>
      </c>
      <c r="W13" s="4">
        <v>44.08</v>
      </c>
      <c r="X13" s="4">
        <v>0.1023</v>
      </c>
      <c r="Y13" s="4">
        <v>59.18</v>
      </c>
      <c r="Z13" s="4">
        <v>0.13700000000000001</v>
      </c>
      <c r="AA13" s="4">
        <v>58.5</v>
      </c>
      <c r="AB13" s="4">
        <v>0.13589999999999999</v>
      </c>
      <c r="AC13" s="4">
        <v>57.07</v>
      </c>
      <c r="AD13" s="4">
        <v>0.13250000000000001</v>
      </c>
    </row>
    <row r="14" spans="3:30" s="1" customFormat="1" x14ac:dyDescent="0.25">
      <c r="C14" s="2">
        <v>43000</v>
      </c>
      <c r="D14" s="10">
        <f>C14-C4</f>
        <v>63</v>
      </c>
      <c r="E14" s="1">
        <v>57.93</v>
      </c>
      <c r="F14" s="1">
        <v>0.126</v>
      </c>
      <c r="G14" s="1">
        <v>63.4</v>
      </c>
      <c r="H14" s="1">
        <v>0.13800000000000001</v>
      </c>
      <c r="I14" s="1">
        <v>54.75</v>
      </c>
      <c r="J14" s="1">
        <v>0.11899999999999999</v>
      </c>
      <c r="K14" s="1">
        <v>58.17</v>
      </c>
      <c r="L14" s="1">
        <v>0.12709999999999999</v>
      </c>
      <c r="M14" s="1">
        <v>259.39</v>
      </c>
      <c r="N14" s="1">
        <v>0.56000000000000005</v>
      </c>
      <c r="O14" s="1">
        <v>313.5</v>
      </c>
      <c r="P14" s="1">
        <v>0.68</v>
      </c>
      <c r="Q14" s="1">
        <v>260.92</v>
      </c>
      <c r="R14" s="1">
        <v>0.56999999999999995</v>
      </c>
      <c r="S14" s="1">
        <v>48.33</v>
      </c>
      <c r="T14" s="1">
        <v>0.1</v>
      </c>
      <c r="U14" s="1">
        <v>57.14</v>
      </c>
      <c r="V14" s="1">
        <v>0.12479999999999999</v>
      </c>
      <c r="W14" s="1">
        <v>49.3</v>
      </c>
      <c r="X14" s="1">
        <v>0.1</v>
      </c>
      <c r="Y14" s="1">
        <v>65.89</v>
      </c>
      <c r="Z14" s="1">
        <v>0.14399999999999999</v>
      </c>
      <c r="AA14" s="1">
        <v>68.7</v>
      </c>
      <c r="AB14" s="1">
        <v>0.15</v>
      </c>
      <c r="AC14" s="1">
        <v>61.36</v>
      </c>
      <c r="AD14" s="1">
        <v>0.13400000000000001</v>
      </c>
    </row>
  </sheetData>
  <mergeCells count="13">
    <mergeCell ref="E2:F2"/>
    <mergeCell ref="G2:H2"/>
    <mergeCell ref="I2:J2"/>
    <mergeCell ref="K2:L2"/>
    <mergeCell ref="M2:N2"/>
    <mergeCell ref="Y2:Z2"/>
    <mergeCell ref="AA2:AB2"/>
    <mergeCell ref="AC2:AD2"/>
    <mergeCell ref="O2:P2"/>
    <mergeCell ref="Q2:R2"/>
    <mergeCell ref="S2:T2"/>
    <mergeCell ref="U2:V2"/>
    <mergeCell ref="W2:X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CH4</vt:lpstr>
      <vt:lpstr>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2017-09-22T20:32:44Z</dcterms:modified>
</cp:coreProperties>
</file>