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I14" i="1" l="1"/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</calcChain>
</file>

<file path=xl/sharedStrings.xml><?xml version="1.0" encoding="utf-8"?>
<sst xmlns="http://schemas.openxmlformats.org/spreadsheetml/2006/main" count="47" uniqueCount="18">
  <si>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</si>
  <si>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</si>
  <si>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</si>
  <si>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</si>
  <si>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</si>
  <si>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</si>
  <si>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</si>
  <si>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</si>
  <si>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</si>
  <si>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</si>
  <si>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</si>
  <si>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</si>
  <si>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</si>
  <si>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</si>
  <si>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</si>
  <si>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</si>
  <si>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   Master Mix (no primers)</t>
  </si>
  <si>
    <t>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</si>
</sst>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C4" sqref="C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9.75" customHeight="1" x14ac:dyDescent="0.25"/>
    <row r="2" spans="1:9" ht="22.5" customHeight="1" x14ac:dyDescent="0.25">
      <c r="C2" s="15">
        <f ca="1">TODAY()</f>
        <v>42285</v>
      </c>
      <c r="D2" s="15"/>
      <c r="E2" s="15"/>
      <c r="F2" s="15"/>
      <c r="G2" s="8">
        <f ca="1">NOW()</f>
        <v>42285.985304282411</v>
      </c>
    </row>
    <row r="3" spans="1:9" ht="21" customHeight="1" x14ac:dyDescent="0.25">
      <c r="A3" s="9" t="s">
        <v>17</v>
      </c>
      <c r="B3" s="9"/>
      <c r="C3" s="10" t="s">
        <v>17</v>
      </c>
      <c r="D3" s="10"/>
      <c r="E3" s="10"/>
      <c r="F3" s="10"/>
      <c r="G3" s="11"/>
      <c r="H3" s="9"/>
    </row>
    <row r="4" spans="1:9" ht="15.75" thickBot="1" x14ac:dyDescent="0.3">
      <c r="A4" s="13">
        <v>20</v>
      </c>
      <c r="B4" s="13" t="s">
        <v>0</v>
      </c>
      <c r="C4" s="14" t="s">
        <v>14</v>
      </c>
      <c r="D4">
        <v>9</v>
      </c>
      <c r="E4" s="16" t="s">
        <v>16</v>
      </c>
      <c r="F4" s="16"/>
      <c r="G4" s="16"/>
      <c r="H4">
        <f>D4</f>
        <v>9</v>
      </c>
      <c r="I4" t="s">
        <v>13</v>
      </c>
    </row>
    <row r="5" spans="1:9" ht="18" customHeight="1" thickBot="1" x14ac:dyDescent="0.3">
      <c r="A5" s="17" t="s">
        <v>8</v>
      </c>
      <c r="B5" s="18"/>
      <c r="C5" s="2" t="s">
        <v>9</v>
      </c>
      <c r="E5" s="17" t="s">
        <v>8</v>
      </c>
      <c r="F5" s="18"/>
      <c r="G5" s="2" t="s">
        <v>9</v>
      </c>
    </row>
    <row r="6" spans="1:9" ht="22.5" customHeight="1" thickBot="1" x14ac:dyDescent="0.3">
      <c r="A6" s="1">
        <f>D6*$A$4</f>
        <v>13.799999999999999</v>
      </c>
      <c r="B6" t="s">
        <v>0</v>
      </c>
      <c r="C6" s="2" t="s">
        <v>1</v>
      </c>
      <c r="D6">
        <v>0.69</v>
      </c>
      <c r="E6" s="1">
        <f>A6*$D$4</f>
        <v>124.19999999999999</v>
      </c>
      <c r="F6" t="s">
        <v>0</v>
      </c>
      <c r="G6" s="2" t="s">
        <v>1</v>
      </c>
      <c r="H6">
        <f>E6</f>
        <v>124.19999999999999</v>
      </c>
    </row>
    <row r="7" spans="1:9" ht="22.5" customHeight="1" thickBot="1" x14ac:dyDescent="0.3">
      <c r="A7" s="1">
        <f t="shared" ref="A7:A13" si="0">D7*$A$4</f>
        <v>2</v>
      </c>
      <c r="B7" t="s">
        <v>0</v>
      </c>
      <c r="C7" s="3" t="s">
        <v>3</v>
      </c>
      <c r="D7">
        <v>0.1</v>
      </c>
      <c r="E7" s="1">
        <f t="shared" ref="E7:E13" si="1">A7*$D$4</f>
        <v>18</v>
      </c>
      <c r="F7" t="s">
        <v>0</v>
      </c>
      <c r="G7" s="3" t="s">
        <v>3</v>
      </c>
      <c r="H7">
        <f>E7</f>
        <v>18</v>
      </c>
    </row>
    <row r="8" spans="1:9" ht="22.5" customHeight="1" thickBot="1" x14ac:dyDescent="0.3">
      <c r="A8" s="1">
        <f t="shared" si="0"/>
        <v>1.6</v>
      </c>
      <c r="B8" t="s">
        <v>0</v>
      </c>
      <c r="C8" s="3" t="s">
        <v>7</v>
      </c>
      <c r="D8">
        <v>0.08</v>
      </c>
      <c r="E8" s="1">
        <f t="shared" si="1"/>
        <v>14.4</v>
      </c>
      <c r="F8" t="s">
        <v>0</v>
      </c>
      <c r="G8" s="3" t="s">
        <v>7</v>
      </c>
      <c r="H8">
        <f t="shared" ref="H8:H9" si="2">E8</f>
        <v>14.4</v>
      </c>
    </row>
    <row r="9" spans="1:9" ht="22.5" customHeight="1" thickBot="1" x14ac:dyDescent="0.3">
      <c r="A9" s="1">
        <f t="shared" si="0"/>
        <v>1.2</v>
      </c>
      <c r="B9" t="s">
        <v>0</v>
      </c>
      <c r="C9" s="3" t="s">
        <v>2</v>
      </c>
      <c r="D9">
        <v>0.06</v>
      </c>
      <c r="E9" s="1">
        <f t="shared" si="1"/>
        <v>10.799999999999999</v>
      </c>
      <c r="F9" t="s">
        <v>0</v>
      </c>
      <c r="G9" s="3" t="s">
        <v>2</v>
      </c>
      <c r="H9">
        <f t="shared" si="2"/>
        <v>10.799999999999999</v>
      </c>
    </row>
    <row r="10" spans="1:9" ht="22.5" customHeight="1" thickBot="1" x14ac:dyDescent="0.3">
      <c r="A10" s="1">
        <f t="shared" si="0"/>
        <v>0.4</v>
      </c>
      <c r="B10" t="s">
        <v>0</v>
      </c>
      <c r="C10" s="3" t="s">
        <v>10</v>
      </c>
      <c r="D10">
        <v>0.02</v>
      </c>
      <c r="E10" s="1">
        <f t="shared" si="1"/>
        <v>3.6</v>
      </c>
      <c r="F10" t="s">
        <v>0</v>
      </c>
      <c r="G10" s="3" t="s">
        <v>10</v>
      </c>
      <c r="H10" s="7">
        <f>SUM(H6:H9)</f>
        <v>167.4</v>
      </c>
    </row>
    <row r="11" spans="1:9" ht="22.5" customHeight="1" thickBot="1" x14ac:dyDescent="0.3">
      <c r="A11" s="1">
        <f t="shared" si="0"/>
        <v>0.4</v>
      </c>
      <c r="B11" t="s">
        <v>0</v>
      </c>
      <c r="C11" s="3" t="s">
        <v>11</v>
      </c>
      <c r="D11">
        <v>0.02</v>
      </c>
      <c r="E11" s="1">
        <f t="shared" si="1"/>
        <v>3.6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0.4</v>
      </c>
      <c r="B12" t="s">
        <v>0</v>
      </c>
      <c r="C12" s="3" t="s">
        <v>4</v>
      </c>
      <c r="D12">
        <v>0.02</v>
      </c>
      <c r="E12" s="1">
        <f t="shared" si="1"/>
        <v>3.6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0.2</v>
      </c>
      <c r="B13" t="s">
        <v>0</v>
      </c>
      <c r="C13" s="3" t="s">
        <v>5</v>
      </c>
      <c r="D13">
        <v>0.01</v>
      </c>
      <c r="E13" s="1">
        <f t="shared" si="1"/>
        <v>1.8</v>
      </c>
      <c r="F13" t="s">
        <v>0</v>
      </c>
      <c r="G13" s="3" t="s">
        <v>5</v>
      </c>
    </row>
    <row r="14" spans="1:9" ht="22.5" customHeight="1" x14ac:dyDescent="0.3">
      <c r="A14" s="4">
        <f>SUM(A6:A13)</f>
        <v>19.999999999999993</v>
      </c>
      <c r="B14" s="5" t="s">
        <v>0</v>
      </c>
      <c r="C14" s="6" t="s">
        <v>6</v>
      </c>
      <c r="D14">
        <f>SUM(D6:D13)</f>
        <v>1</v>
      </c>
      <c r="E14" s="4">
        <f>SUM(E6:E13)</f>
        <v>180</v>
      </c>
      <c r="F14" s="5" t="s">
        <v>0</v>
      </c>
      <c r="G14" s="6" t="s">
        <v>12</v>
      </c>
      <c r="H14">
        <f>H10/$D$4</f>
        <v>18.600000000000001</v>
      </c>
      <c r="I14">
        <f>H14+A13+A12+A11+A10</f>
        <v>19.999999999999996</v>
      </c>
    </row>
    <row r="16" spans="1:9" ht="21" customHeight="1" x14ac:dyDescent="0.25">
      <c r="A16" t="s">
        <v>15</v>
      </c>
      <c r="C16" s="9"/>
      <c r="D16" s="9"/>
      <c r="E16" s="9"/>
      <c r="F16" s="9"/>
      <c r="G16" s="9"/>
      <c r="H16" s="9"/>
      <c r="I16" s="9"/>
    </row>
    <row r="17" spans="3:9" ht="21" customHeight="1" x14ac:dyDescent="0.25">
      <c r="C17" s="9"/>
      <c r="D17" s="9"/>
      <c r="E17" s="9"/>
      <c r="F17" s="9"/>
      <c r="G17" s="9"/>
      <c r="H17" s="9"/>
      <c r="I17" s="9"/>
    </row>
    <row r="18" spans="3:9" ht="20.25" customHeight="1" x14ac:dyDescent="0.25">
      <c r="C18" s="12"/>
      <c r="D18" s="12"/>
      <c r="E18" s="12"/>
      <c r="F18" s="12"/>
      <c r="G18" s="12"/>
      <c r="H18" s="12"/>
      <c r="I18" s="12"/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2015-09-28T20:25:08Z</cp:lastPrinted>
  <dcterms:created xsi:type="dcterms:W3CDTF">2006-09-16T00:00:00Z</dcterms:created>
  <dcterms:modified xsi:type="dcterms:W3CDTF">2015-10-09T05:39:27Z</dcterms:modified>
  <dc:language>en-US</dc:language>
</cp:coreProperties>
</file>