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040716_paintPotsSoil_day0-4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5" i="1" l="1"/>
  <c r="E94" i="1"/>
  <c r="E93" i="1"/>
  <c r="G104" i="1"/>
  <c r="G103" i="1"/>
  <c r="G102" i="1"/>
  <c r="E102" i="1" s="1"/>
  <c r="G101" i="1"/>
  <c r="E101" i="1" s="1"/>
  <c r="G100" i="1"/>
  <c r="E100" i="1" s="1"/>
  <c r="G97" i="1"/>
  <c r="G96" i="1"/>
  <c r="G95" i="1"/>
  <c r="G94" i="1"/>
  <c r="G93" i="1"/>
  <c r="G90" i="1"/>
  <c r="G89" i="1"/>
  <c r="G88" i="1"/>
  <c r="E88" i="1" s="1"/>
  <c r="G87" i="1"/>
  <c r="E87" i="1" s="1"/>
  <c r="G86" i="1"/>
  <c r="E86" i="1" s="1"/>
  <c r="G83" i="1"/>
  <c r="G82" i="1"/>
  <c r="G81" i="1"/>
  <c r="E81" i="1" s="1"/>
  <c r="G80" i="1"/>
  <c r="E80" i="1" s="1"/>
  <c r="G79" i="1"/>
  <c r="E79" i="1" s="1"/>
  <c r="E65" i="1"/>
  <c r="E66" i="1"/>
  <c r="E67" i="1"/>
  <c r="G76" i="1"/>
  <c r="G75" i="1"/>
  <c r="E75" i="1" s="1"/>
  <c r="G74" i="1"/>
  <c r="E74" i="1" s="1"/>
  <c r="G73" i="1"/>
  <c r="E73" i="1" s="1"/>
  <c r="G72" i="1"/>
  <c r="G68" i="1"/>
  <c r="G67" i="1"/>
  <c r="G66" i="1"/>
  <c r="G65" i="1"/>
  <c r="G64" i="1"/>
  <c r="E60" i="1"/>
  <c r="E59" i="1"/>
  <c r="G52" i="1"/>
  <c r="E52" i="1"/>
  <c r="G61" i="1"/>
  <c r="G60" i="1"/>
  <c r="G59" i="1"/>
  <c r="G58" i="1"/>
  <c r="E58" i="1"/>
  <c r="G57" i="1"/>
  <c r="G53" i="1"/>
  <c r="G51" i="1"/>
  <c r="E51" i="1" s="1"/>
  <c r="G50" i="1"/>
  <c r="E50" i="1" s="1"/>
  <c r="G49" i="1"/>
  <c r="G46" i="1"/>
  <c r="G45" i="1"/>
  <c r="G44" i="1"/>
  <c r="E44" i="1" s="1"/>
  <c r="G43" i="1"/>
  <c r="E43" i="1" s="1"/>
  <c r="G42" i="1"/>
  <c r="G38" i="1"/>
  <c r="G37" i="1"/>
  <c r="G36" i="1"/>
  <c r="E36" i="1" s="1"/>
  <c r="G35" i="1"/>
  <c r="E35" i="1" s="1"/>
  <c r="G34" i="1"/>
  <c r="G31" i="1"/>
  <c r="G30" i="1"/>
  <c r="G29" i="1"/>
  <c r="E29" i="1" s="1"/>
  <c r="G28" i="1"/>
  <c r="E28" i="1"/>
  <c r="G27" i="1"/>
  <c r="G23" i="1"/>
  <c r="G22" i="1"/>
  <c r="G21" i="1"/>
  <c r="E21" i="1" s="1"/>
  <c r="G20" i="1"/>
  <c r="E20" i="1" s="1"/>
  <c r="G19" i="1"/>
  <c r="G11" i="1"/>
  <c r="G15" i="1"/>
  <c r="G14" i="1"/>
  <c r="G13" i="1"/>
  <c r="E13" i="1" s="1"/>
  <c r="G12" i="1"/>
  <c r="E12" i="1" s="1"/>
  <c r="G4" i="1"/>
  <c r="E4" i="1" s="1"/>
  <c r="G5" i="1"/>
  <c r="E5" i="1" s="1"/>
  <c r="G6" i="1"/>
  <c r="G7" i="1"/>
  <c r="G3" i="1"/>
</calcChain>
</file>

<file path=xl/sharedStrings.xml><?xml version="1.0" encoding="utf-8"?>
<sst xmlns="http://schemas.openxmlformats.org/spreadsheetml/2006/main" count="355" uniqueCount="22">
  <si>
    <t>SampleID</t>
  </si>
  <si>
    <t>H2</t>
  </si>
  <si>
    <t>CO2</t>
  </si>
  <si>
    <t>CH4</t>
  </si>
  <si>
    <t>Ethane</t>
  </si>
  <si>
    <t>Propane</t>
  </si>
  <si>
    <t>Area</t>
  </si>
  <si>
    <t>Concentration</t>
  </si>
  <si>
    <t>S0</t>
  </si>
  <si>
    <t>&lt;S0&gt;</t>
  </si>
  <si>
    <t>cab1</t>
  </si>
  <si>
    <t>cab2</t>
  </si>
  <si>
    <t>c1</t>
  </si>
  <si>
    <t>c2</t>
  </si>
  <si>
    <t>S2</t>
  </si>
  <si>
    <t>&lt;S2&gt;</t>
  </si>
  <si>
    <t>S3</t>
  </si>
  <si>
    <t>&lt;S3&gt;</t>
  </si>
  <si>
    <t>&lt;S1&gt;</t>
  </si>
  <si>
    <t>s1</t>
  </si>
  <si>
    <t>&lt;s1&gt;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</si>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</sst>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4"/>
  <sheetViews>
    <sheetView tabSelected="1" topLeftCell="A78" workbookViewId="0">
      <selection activeCell="S84" sqref="S84"/>
    </sheetView>
  </sheetViews>
  <sheetFormatPr defaultRowHeight="15" x14ac:dyDescent="0.25"/>
  <cols>
    <col min="12" max="12" width="13.28515625" customWidth="1"/>
    <col min="17" max="17" width="13.28515625" customWidth="1"/>
  </cols>
  <sheetData>
    <row r="2" spans="2:17" x14ac:dyDescent="0.25">
      <c r="B2" t="s">
        <v>0</v>
      </c>
      <c r="C2" t="s">
        <v>10</v>
      </c>
      <c r="E2" t="s">
        <v>7</v>
      </c>
      <c r="G2" t="s">
        <v>9</v>
      </c>
      <c r="I2" t="s">
        <v>8</v>
      </c>
      <c r="J2">
        <v>1</v>
      </c>
      <c r="L2" t="s">
        <v>6</v>
      </c>
      <c r="N2" t="s">
        <v>8</v>
      </c>
      <c r="O2">
        <v>2</v>
      </c>
      <c r="Q2" t="s">
        <v>6</v>
      </c>
    </row>
    <row r="3" spans="2:17" x14ac:dyDescent="0.25">
      <c r="B3" s="1" t="s">
        <v>6</v>
      </c>
      <c r="C3" t="s">
        <v>1</v>
      </c>
      <c r="G3" t="e">
        <f>AVERAGE(L3,Q3)</f>
        <v>#DIV/0!</v>
      </c>
      <c r="I3" s="1" t="s">
        <v>6</v>
      </c>
      <c r="J3" t="s">
        <v>1</v>
      </c>
      <c r="K3">
        <v>0</v>
      </c>
      <c r="N3" s="1" t="s">
        <v>6</v>
      </c>
      <c r="O3" t="s">
        <v>1</v>
      </c>
      <c r="P3">
        <v>0</v>
      </c>
    </row>
    <row r="4" spans="2:17" x14ac:dyDescent="0.25">
      <c r="B4" s="1"/>
      <c r="C4" t="s">
        <v>2</v>
      </c>
      <c r="D4">
        <v>229</v>
      </c>
      <c r="E4">
        <f>D4*P4/G4</f>
        <v>1.0454234193106596E-2</v>
      </c>
      <c r="G4">
        <f t="shared" ref="G4:G7" si="0">AVERAGE(L4,Q4)</f>
        <v>219.05</v>
      </c>
      <c r="I4" s="1"/>
      <c r="J4" t="s">
        <v>2</v>
      </c>
      <c r="K4">
        <v>0.01</v>
      </c>
      <c r="L4">
        <v>226</v>
      </c>
      <c r="N4" s="1"/>
      <c r="O4" t="s">
        <v>2</v>
      </c>
      <c r="P4">
        <v>0.01</v>
      </c>
      <c r="Q4">
        <v>212.1</v>
      </c>
    </row>
    <row r="5" spans="2:17" x14ac:dyDescent="0.25">
      <c r="B5" s="1"/>
      <c r="C5" t="s">
        <v>3</v>
      </c>
      <c r="D5">
        <v>24</v>
      </c>
      <c r="E5">
        <f>D5*P5/G5</f>
        <v>3.8777914039059049E-6</v>
      </c>
      <c r="G5">
        <f t="shared" si="0"/>
        <v>30945.45</v>
      </c>
      <c r="I5" s="1"/>
      <c r="J5" t="s">
        <v>3</v>
      </c>
      <c r="K5">
        <v>5.0000000000000001E-3</v>
      </c>
      <c r="L5">
        <v>31391</v>
      </c>
      <c r="N5" s="1"/>
      <c r="O5" t="s">
        <v>3</v>
      </c>
      <c r="P5">
        <v>5.0000000000000001E-3</v>
      </c>
      <c r="Q5">
        <v>30499.9</v>
      </c>
    </row>
    <row r="6" spans="2:17" x14ac:dyDescent="0.25">
      <c r="B6" s="1"/>
      <c r="C6" t="s">
        <v>4</v>
      </c>
      <c r="G6" t="e">
        <f t="shared" si="0"/>
        <v>#DIV/0!</v>
      </c>
      <c r="I6" s="1"/>
      <c r="J6" t="s">
        <v>4</v>
      </c>
      <c r="K6">
        <v>0</v>
      </c>
      <c r="N6" s="1"/>
      <c r="O6" t="s">
        <v>4</v>
      </c>
      <c r="P6">
        <v>0</v>
      </c>
    </row>
    <row r="7" spans="2:17" x14ac:dyDescent="0.25">
      <c r="B7" s="1"/>
      <c r="C7" t="s">
        <v>5</v>
      </c>
      <c r="G7" t="e">
        <f t="shared" si="0"/>
        <v>#DIV/0!</v>
      </c>
      <c r="I7" s="1"/>
      <c r="J7" t="s">
        <v>5</v>
      </c>
      <c r="K7">
        <v>0</v>
      </c>
      <c r="N7" s="1"/>
      <c r="O7" t="s">
        <v>5</v>
      </c>
      <c r="P7">
        <v>0</v>
      </c>
    </row>
    <row r="10" spans="2:17" x14ac:dyDescent="0.25">
      <c r="B10" t="s">
        <v>0</v>
      </c>
      <c r="C10" t="s">
        <v>11</v>
      </c>
      <c r="E10" t="s">
        <v>7</v>
      </c>
      <c r="G10" t="s">
        <v>9</v>
      </c>
      <c r="I10" t="s">
        <v>8</v>
      </c>
      <c r="J10">
        <v>1</v>
      </c>
      <c r="L10" t="s">
        <v>6</v>
      </c>
      <c r="N10" t="s">
        <v>8</v>
      </c>
      <c r="O10">
        <v>2</v>
      </c>
      <c r="Q10" t="s">
        <v>6</v>
      </c>
    </row>
    <row r="11" spans="2:17" x14ac:dyDescent="0.25">
      <c r="B11" s="1" t="s">
        <v>6</v>
      </c>
      <c r="C11" t="s">
        <v>1</v>
      </c>
      <c r="G11" t="e">
        <f>AVERAGE(L11,Q11)</f>
        <v>#DIV/0!</v>
      </c>
      <c r="I11" s="1" t="s">
        <v>6</v>
      </c>
      <c r="J11" t="s">
        <v>1</v>
      </c>
      <c r="K11">
        <v>0</v>
      </c>
      <c r="N11" s="1" t="s">
        <v>6</v>
      </c>
      <c r="O11" t="s">
        <v>1</v>
      </c>
      <c r="P11">
        <v>0</v>
      </c>
    </row>
    <row r="12" spans="2:17" x14ac:dyDescent="0.25">
      <c r="B12" s="1"/>
      <c r="C12" t="s">
        <v>2</v>
      </c>
      <c r="D12">
        <v>216.5</v>
      </c>
      <c r="E12">
        <f>D12*P12/G12</f>
        <v>9.8835882218671536E-3</v>
      </c>
      <c r="G12">
        <f t="shared" ref="G12:G15" si="1">AVERAGE(L12,Q12)</f>
        <v>219.05</v>
      </c>
      <c r="I12" s="1"/>
      <c r="J12" t="s">
        <v>2</v>
      </c>
      <c r="K12">
        <v>0.01</v>
      </c>
      <c r="L12">
        <v>226</v>
      </c>
      <c r="N12" s="1"/>
      <c r="O12" t="s">
        <v>2</v>
      </c>
      <c r="P12">
        <v>0.01</v>
      </c>
      <c r="Q12">
        <v>212.1</v>
      </c>
    </row>
    <row r="13" spans="2:17" x14ac:dyDescent="0.25">
      <c r="B13" s="1"/>
      <c r="C13" t="s">
        <v>3</v>
      </c>
      <c r="D13">
        <v>36.799999999999997</v>
      </c>
      <c r="E13">
        <f>D13*P13/G13</f>
        <v>5.9459468193223882E-6</v>
      </c>
      <c r="G13">
        <f t="shared" si="1"/>
        <v>30945.45</v>
      </c>
      <c r="I13" s="1"/>
      <c r="J13" t="s">
        <v>3</v>
      </c>
      <c r="K13">
        <v>5.0000000000000001E-3</v>
      </c>
      <c r="L13">
        <v>31391</v>
      </c>
      <c r="N13" s="1"/>
      <c r="O13" t="s">
        <v>3</v>
      </c>
      <c r="P13">
        <v>5.0000000000000001E-3</v>
      </c>
      <c r="Q13">
        <v>30499.9</v>
      </c>
    </row>
    <row r="14" spans="2:17" x14ac:dyDescent="0.25">
      <c r="B14" s="1"/>
      <c r="C14" t="s">
        <v>4</v>
      </c>
      <c r="G14" t="e">
        <f t="shared" si="1"/>
        <v>#DIV/0!</v>
      </c>
      <c r="I14" s="1"/>
      <c r="J14" t="s">
        <v>4</v>
      </c>
      <c r="K14">
        <v>0</v>
      </c>
      <c r="N14" s="1"/>
      <c r="O14" t="s">
        <v>4</v>
      </c>
      <c r="P14">
        <v>0</v>
      </c>
    </row>
    <row r="15" spans="2:17" x14ac:dyDescent="0.25">
      <c r="B15" s="1"/>
      <c r="C15" t="s">
        <v>5</v>
      </c>
      <c r="G15" t="e">
        <f t="shared" si="1"/>
        <v>#DIV/0!</v>
      </c>
      <c r="I15" s="1"/>
      <c r="J15" t="s">
        <v>5</v>
      </c>
      <c r="K15">
        <v>0</v>
      </c>
      <c r="N15" s="1"/>
      <c r="O15" t="s">
        <v>5</v>
      </c>
      <c r="P15">
        <v>0</v>
      </c>
    </row>
    <row r="18" spans="2:17" x14ac:dyDescent="0.25">
      <c r="B18" t="s">
        <v>0</v>
      </c>
      <c r="C18" t="s">
        <v>12</v>
      </c>
      <c r="E18" t="s">
        <v>7</v>
      </c>
      <c r="G18" t="s">
        <v>9</v>
      </c>
      <c r="I18" t="s">
        <v>8</v>
      </c>
      <c r="J18">
        <v>1</v>
      </c>
      <c r="L18" t="s">
        <v>6</v>
      </c>
      <c r="N18" t="s">
        <v>8</v>
      </c>
      <c r="O18">
        <v>2</v>
      </c>
      <c r="Q18" t="s">
        <v>6</v>
      </c>
    </row>
    <row r="19" spans="2:17" x14ac:dyDescent="0.25">
      <c r="B19" s="1" t="s">
        <v>6</v>
      </c>
      <c r="C19" t="s">
        <v>1</v>
      </c>
      <c r="G19" t="e">
        <f>AVERAGE(L19,Q19)</f>
        <v>#DIV/0!</v>
      </c>
      <c r="I19" s="1" t="s">
        <v>6</v>
      </c>
      <c r="J19" t="s">
        <v>1</v>
      </c>
      <c r="K19">
        <v>0</v>
      </c>
      <c r="N19" s="1" t="s">
        <v>6</v>
      </c>
      <c r="O19" t="s">
        <v>1</v>
      </c>
      <c r="P19">
        <v>0</v>
      </c>
    </row>
    <row r="20" spans="2:17" x14ac:dyDescent="0.25">
      <c r="B20" s="1"/>
      <c r="C20" t="s">
        <v>2</v>
      </c>
      <c r="D20">
        <v>55.9</v>
      </c>
      <c r="E20">
        <f>D20*P20/G20</f>
        <v>2.5519287833827894E-3</v>
      </c>
      <c r="G20">
        <f t="shared" ref="G20:G23" si="2">AVERAGE(L20,Q20)</f>
        <v>219.05</v>
      </c>
      <c r="I20" s="1"/>
      <c r="J20" t="s">
        <v>2</v>
      </c>
      <c r="K20">
        <v>0.01</v>
      </c>
      <c r="L20">
        <v>226</v>
      </c>
      <c r="N20" s="1"/>
      <c r="O20" t="s">
        <v>2</v>
      </c>
      <c r="P20">
        <v>0.01</v>
      </c>
      <c r="Q20">
        <v>212.1</v>
      </c>
    </row>
    <row r="21" spans="2:17" x14ac:dyDescent="0.25">
      <c r="B21" s="1"/>
      <c r="C21" t="s">
        <v>3</v>
      </c>
      <c r="D21">
        <v>1</v>
      </c>
      <c r="E21">
        <f>D21*P21/G21</f>
        <v>1.6157464182941271E-7</v>
      </c>
      <c r="G21">
        <f t="shared" si="2"/>
        <v>30945.45</v>
      </c>
      <c r="I21" s="1"/>
      <c r="J21" t="s">
        <v>3</v>
      </c>
      <c r="K21">
        <v>5.0000000000000001E-3</v>
      </c>
      <c r="L21">
        <v>31391</v>
      </c>
      <c r="N21" s="1"/>
      <c r="O21" t="s">
        <v>3</v>
      </c>
      <c r="P21">
        <v>5.0000000000000001E-3</v>
      </c>
      <c r="Q21">
        <v>30499.9</v>
      </c>
    </row>
    <row r="22" spans="2:17" x14ac:dyDescent="0.25">
      <c r="B22" s="1"/>
      <c r="C22" t="s">
        <v>4</v>
      </c>
      <c r="G22" t="e">
        <f t="shared" si="2"/>
        <v>#DIV/0!</v>
      </c>
      <c r="I22" s="1"/>
      <c r="J22" t="s">
        <v>4</v>
      </c>
      <c r="K22">
        <v>0</v>
      </c>
      <c r="N22" s="1"/>
      <c r="O22" t="s">
        <v>4</v>
      </c>
      <c r="P22">
        <v>0</v>
      </c>
    </row>
    <row r="23" spans="2:17" x14ac:dyDescent="0.25">
      <c r="B23" s="1"/>
      <c r="C23" t="s">
        <v>5</v>
      </c>
      <c r="G23" t="e">
        <f t="shared" si="2"/>
        <v>#DIV/0!</v>
      </c>
      <c r="I23" s="1"/>
      <c r="J23" t="s">
        <v>5</v>
      </c>
      <c r="K23">
        <v>0</v>
      </c>
      <c r="N23" s="1"/>
      <c r="O23" t="s">
        <v>5</v>
      </c>
      <c r="P23">
        <v>0</v>
      </c>
    </row>
    <row r="26" spans="2:17" x14ac:dyDescent="0.25">
      <c r="B26" t="s">
        <v>0</v>
      </c>
      <c r="C26" t="s">
        <v>13</v>
      </c>
      <c r="E26" t="s">
        <v>7</v>
      </c>
      <c r="G26" t="s">
        <v>9</v>
      </c>
      <c r="I26" t="s">
        <v>8</v>
      </c>
      <c r="J26">
        <v>1</v>
      </c>
      <c r="L26" t="s">
        <v>6</v>
      </c>
      <c r="N26" t="s">
        <v>8</v>
      </c>
      <c r="O26">
        <v>2</v>
      </c>
      <c r="Q26" t="s">
        <v>6</v>
      </c>
    </row>
    <row r="27" spans="2:17" x14ac:dyDescent="0.25">
      <c r="B27" s="1" t="s">
        <v>6</v>
      </c>
      <c r="C27" t="s">
        <v>1</v>
      </c>
      <c r="G27" t="e">
        <f>AVERAGE(L27,Q27)</f>
        <v>#DIV/0!</v>
      </c>
      <c r="I27" s="1" t="s">
        <v>6</v>
      </c>
      <c r="J27" t="s">
        <v>1</v>
      </c>
      <c r="K27">
        <v>0</v>
      </c>
      <c r="N27" s="1" t="s">
        <v>6</v>
      </c>
      <c r="O27" t="s">
        <v>1</v>
      </c>
      <c r="P27">
        <v>0</v>
      </c>
    </row>
    <row r="28" spans="2:17" x14ac:dyDescent="0.25">
      <c r="B28" s="1"/>
      <c r="C28" t="s">
        <v>2</v>
      </c>
      <c r="D28">
        <v>59.2</v>
      </c>
      <c r="E28">
        <f>D28*P28/G28</f>
        <v>2.7025793197900027E-3</v>
      </c>
      <c r="G28">
        <f t="shared" ref="G28:G31" si="3">AVERAGE(L28,Q28)</f>
        <v>219.05</v>
      </c>
      <c r="I28" s="1"/>
      <c r="J28" t="s">
        <v>2</v>
      </c>
      <c r="K28">
        <v>0.01</v>
      </c>
      <c r="L28">
        <v>226</v>
      </c>
      <c r="N28" s="1"/>
      <c r="O28" t="s">
        <v>2</v>
      </c>
      <c r="P28">
        <v>0.01</v>
      </c>
      <c r="Q28">
        <v>212.1</v>
      </c>
    </row>
    <row r="29" spans="2:17" x14ac:dyDescent="0.25">
      <c r="B29" s="1"/>
      <c r="C29" t="s">
        <v>3</v>
      </c>
      <c r="D29">
        <v>0.7</v>
      </c>
      <c r="E29">
        <f>D29*P29/G29</f>
        <v>1.1310224928058889E-7</v>
      </c>
      <c r="G29">
        <f t="shared" si="3"/>
        <v>30945.45</v>
      </c>
      <c r="I29" s="1"/>
      <c r="J29" t="s">
        <v>3</v>
      </c>
      <c r="K29">
        <v>5.0000000000000001E-3</v>
      </c>
      <c r="L29">
        <v>31391</v>
      </c>
      <c r="N29" s="1"/>
      <c r="O29" t="s">
        <v>3</v>
      </c>
      <c r="P29">
        <v>5.0000000000000001E-3</v>
      </c>
      <c r="Q29">
        <v>30499.9</v>
      </c>
    </row>
    <row r="30" spans="2:17" x14ac:dyDescent="0.25">
      <c r="B30" s="1"/>
      <c r="C30" t="s">
        <v>4</v>
      </c>
      <c r="G30" t="e">
        <f t="shared" si="3"/>
        <v>#DIV/0!</v>
      </c>
      <c r="I30" s="1"/>
      <c r="J30" t="s">
        <v>4</v>
      </c>
      <c r="K30">
        <v>0</v>
      </c>
      <c r="N30" s="1"/>
      <c r="O30" t="s">
        <v>4</v>
      </c>
      <c r="P30">
        <v>0</v>
      </c>
    </row>
    <row r="31" spans="2:17" x14ac:dyDescent="0.25">
      <c r="B31" s="1"/>
      <c r="C31" t="s">
        <v>5</v>
      </c>
      <c r="G31" t="e">
        <f t="shared" si="3"/>
        <v>#DIV/0!</v>
      </c>
      <c r="I31" s="1"/>
      <c r="J31" t="s">
        <v>5</v>
      </c>
      <c r="K31">
        <v>0</v>
      </c>
      <c r="N31" s="1"/>
      <c r="O31" t="s">
        <v>5</v>
      </c>
      <c r="P31">
        <v>0</v>
      </c>
    </row>
    <row r="33" spans="2:17" x14ac:dyDescent="0.25">
      <c r="B33" t="s">
        <v>0</v>
      </c>
      <c r="C33">
        <v>3</v>
      </c>
      <c r="E33" t="s">
        <v>7</v>
      </c>
      <c r="G33" t="s">
        <v>9</v>
      </c>
      <c r="I33" t="s">
        <v>8</v>
      </c>
      <c r="J33">
        <v>1</v>
      </c>
      <c r="L33" t="s">
        <v>6</v>
      </c>
      <c r="N33" t="s">
        <v>8</v>
      </c>
      <c r="O33">
        <v>2</v>
      </c>
      <c r="Q33" t="s">
        <v>6</v>
      </c>
    </row>
    <row r="34" spans="2:17" x14ac:dyDescent="0.25">
      <c r="B34" s="1" t="s">
        <v>6</v>
      </c>
      <c r="C34" t="s">
        <v>1</v>
      </c>
      <c r="G34" t="e">
        <f>AVERAGE(L34,Q34)</f>
        <v>#DIV/0!</v>
      </c>
      <c r="I34" s="1" t="s">
        <v>6</v>
      </c>
      <c r="J34" t="s">
        <v>1</v>
      </c>
      <c r="K34">
        <v>0</v>
      </c>
      <c r="N34" s="1" t="s">
        <v>6</v>
      </c>
      <c r="O34" t="s">
        <v>1</v>
      </c>
      <c r="P34">
        <v>0</v>
      </c>
    </row>
    <row r="35" spans="2:17" x14ac:dyDescent="0.25">
      <c r="B35" s="1"/>
      <c r="C35" t="s">
        <v>2</v>
      </c>
      <c r="D35">
        <v>48.8</v>
      </c>
      <c r="E35">
        <f>D35*P35/G35</f>
        <v>2.3427748439750358E-3</v>
      </c>
      <c r="G35">
        <f t="shared" ref="G35:G38" si="4">AVERAGE(L35,Q35)</f>
        <v>208.3</v>
      </c>
      <c r="I35" s="1"/>
      <c r="J35" t="s">
        <v>2</v>
      </c>
      <c r="K35">
        <v>0.01</v>
      </c>
      <c r="L35">
        <v>204.5</v>
      </c>
      <c r="N35" s="1"/>
      <c r="O35" t="s">
        <v>2</v>
      </c>
      <c r="P35">
        <v>0.01</v>
      </c>
      <c r="Q35">
        <v>212.1</v>
      </c>
    </row>
    <row r="36" spans="2:17" x14ac:dyDescent="0.25">
      <c r="B36" s="1"/>
      <c r="C36" t="s">
        <v>3</v>
      </c>
      <c r="D36">
        <v>406851</v>
      </c>
      <c r="E36">
        <f>D36*P36/G36</f>
        <v>6.9381020837276874E-2</v>
      </c>
      <c r="G36">
        <f t="shared" si="4"/>
        <v>29320.050000000003</v>
      </c>
      <c r="I36" s="1"/>
      <c r="J36" t="s">
        <v>3</v>
      </c>
      <c r="K36">
        <v>5.0000000000000001E-3</v>
      </c>
      <c r="L36">
        <v>28140.2</v>
      </c>
      <c r="N36" s="1"/>
      <c r="O36" t="s">
        <v>3</v>
      </c>
      <c r="P36">
        <v>5.0000000000000001E-3</v>
      </c>
      <c r="Q36">
        <v>30499.9</v>
      </c>
    </row>
    <row r="37" spans="2:17" x14ac:dyDescent="0.25">
      <c r="B37" s="1"/>
      <c r="C37" t="s">
        <v>4</v>
      </c>
      <c r="G37" t="e">
        <f t="shared" si="4"/>
        <v>#DIV/0!</v>
      </c>
      <c r="I37" s="1"/>
      <c r="J37" t="s">
        <v>4</v>
      </c>
      <c r="K37">
        <v>0</v>
      </c>
      <c r="N37" s="1"/>
      <c r="O37" t="s">
        <v>4</v>
      </c>
      <c r="P37">
        <v>0</v>
      </c>
    </row>
    <row r="38" spans="2:17" x14ac:dyDescent="0.25">
      <c r="B38" s="1"/>
      <c r="C38" t="s">
        <v>5</v>
      </c>
      <c r="G38" t="e">
        <f t="shared" si="4"/>
        <v>#DIV/0!</v>
      </c>
      <c r="I38" s="1"/>
      <c r="J38" t="s">
        <v>5</v>
      </c>
      <c r="K38">
        <v>0</v>
      </c>
      <c r="N38" s="1"/>
      <c r="O38" t="s">
        <v>5</v>
      </c>
      <c r="P38">
        <v>0</v>
      </c>
    </row>
    <row r="41" spans="2:17" x14ac:dyDescent="0.25">
      <c r="B41" t="s">
        <v>0</v>
      </c>
      <c r="C41">
        <v>4</v>
      </c>
      <c r="E41" t="s">
        <v>7</v>
      </c>
      <c r="G41" t="s">
        <v>9</v>
      </c>
      <c r="I41" t="s">
        <v>8</v>
      </c>
      <c r="J41">
        <v>1</v>
      </c>
      <c r="L41" t="s">
        <v>6</v>
      </c>
      <c r="N41" t="s">
        <v>8</v>
      </c>
      <c r="O41">
        <v>2</v>
      </c>
      <c r="Q41" t="s">
        <v>6</v>
      </c>
    </row>
    <row r="42" spans="2:17" x14ac:dyDescent="0.25">
      <c r="B42" s="1" t="s">
        <v>6</v>
      </c>
      <c r="C42" t="s">
        <v>1</v>
      </c>
      <c r="G42" t="e">
        <f>AVERAGE(L42,Q42)</f>
        <v>#DIV/0!</v>
      </c>
      <c r="I42" s="1" t="s">
        <v>6</v>
      </c>
      <c r="J42" t="s">
        <v>1</v>
      </c>
      <c r="K42">
        <v>0</v>
      </c>
      <c r="N42" s="1" t="s">
        <v>6</v>
      </c>
      <c r="O42" t="s">
        <v>1</v>
      </c>
      <c r="P42">
        <v>0</v>
      </c>
    </row>
    <row r="43" spans="2:17" x14ac:dyDescent="0.25">
      <c r="B43" s="1"/>
      <c r="C43" t="s">
        <v>2</v>
      </c>
      <c r="D43">
        <v>57.7</v>
      </c>
      <c r="E43">
        <f>D43*P43/G43</f>
        <v>2.7700432069131063E-3</v>
      </c>
      <c r="G43">
        <f t="shared" ref="G43:G46" si="5">AVERAGE(L43,Q43)</f>
        <v>208.3</v>
      </c>
      <c r="I43" s="1"/>
      <c r="J43" t="s">
        <v>2</v>
      </c>
      <c r="K43">
        <v>0.01</v>
      </c>
      <c r="L43">
        <v>204.5</v>
      </c>
      <c r="N43" s="1"/>
      <c r="O43" t="s">
        <v>2</v>
      </c>
      <c r="P43">
        <v>0.01</v>
      </c>
      <c r="Q43">
        <v>212.1</v>
      </c>
    </row>
    <row r="44" spans="2:17" x14ac:dyDescent="0.25">
      <c r="B44" s="1"/>
      <c r="C44" t="s">
        <v>3</v>
      </c>
      <c r="D44">
        <v>450328</v>
      </c>
      <c r="E44">
        <f>D44*P44/G44</f>
        <v>7.6795230567478556E-2</v>
      </c>
      <c r="G44">
        <f t="shared" si="5"/>
        <v>29320.050000000003</v>
      </c>
      <c r="I44" s="1"/>
      <c r="J44" t="s">
        <v>3</v>
      </c>
      <c r="K44">
        <v>5.0000000000000001E-3</v>
      </c>
      <c r="L44">
        <v>28140.2</v>
      </c>
      <c r="N44" s="1"/>
      <c r="O44" t="s">
        <v>3</v>
      </c>
      <c r="P44">
        <v>5.0000000000000001E-3</v>
      </c>
      <c r="Q44">
        <v>30499.9</v>
      </c>
    </row>
    <row r="45" spans="2:17" x14ac:dyDescent="0.25">
      <c r="B45" s="1"/>
      <c r="C45" t="s">
        <v>4</v>
      </c>
      <c r="G45" t="e">
        <f t="shared" si="5"/>
        <v>#DIV/0!</v>
      </c>
      <c r="I45" s="1"/>
      <c r="J45" t="s">
        <v>4</v>
      </c>
      <c r="K45">
        <v>0</v>
      </c>
      <c r="N45" s="1"/>
      <c r="O45" t="s">
        <v>4</v>
      </c>
      <c r="P45">
        <v>0</v>
      </c>
    </row>
    <row r="46" spans="2:17" x14ac:dyDescent="0.25">
      <c r="B46" s="1"/>
      <c r="C46" t="s">
        <v>5</v>
      </c>
      <c r="G46" t="e">
        <f t="shared" si="5"/>
        <v>#DIV/0!</v>
      </c>
      <c r="I46" s="1"/>
      <c r="J46" t="s">
        <v>5</v>
      </c>
      <c r="K46">
        <v>0</v>
      </c>
      <c r="N46" s="1"/>
      <c r="O46" t="s">
        <v>5</v>
      </c>
      <c r="P46">
        <v>0</v>
      </c>
    </row>
    <row r="48" spans="2:17" x14ac:dyDescent="0.25">
      <c r="B48" t="s">
        <v>0</v>
      </c>
      <c r="C48">
        <v>7</v>
      </c>
      <c r="E48" t="s">
        <v>7</v>
      </c>
      <c r="G48" t="s">
        <v>15</v>
      </c>
      <c r="I48" t="s">
        <v>14</v>
      </c>
      <c r="J48">
        <v>1</v>
      </c>
      <c r="L48" t="s">
        <v>6</v>
      </c>
      <c r="N48" t="s">
        <v>14</v>
      </c>
      <c r="O48">
        <v>2</v>
      </c>
      <c r="Q48" t="s">
        <v>6</v>
      </c>
    </row>
    <row r="49" spans="2:17" x14ac:dyDescent="0.25">
      <c r="B49" s="1" t="s">
        <v>6</v>
      </c>
      <c r="C49" t="s">
        <v>1</v>
      </c>
      <c r="G49" t="e">
        <f>AVERAGE(L49,Q49)</f>
        <v>#DIV/0!</v>
      </c>
      <c r="I49" s="1" t="s">
        <v>6</v>
      </c>
      <c r="J49" t="s">
        <v>1</v>
      </c>
      <c r="K49">
        <v>0</v>
      </c>
      <c r="N49" s="1" t="s">
        <v>6</v>
      </c>
      <c r="O49" t="s">
        <v>1</v>
      </c>
      <c r="P49">
        <v>0</v>
      </c>
    </row>
    <row r="50" spans="2:17" x14ac:dyDescent="0.25">
      <c r="B50" s="1"/>
      <c r="C50" t="s">
        <v>2</v>
      </c>
      <c r="D50">
        <v>70.400000000000006</v>
      </c>
      <c r="E50">
        <f>D50*P50/G50</f>
        <v>4.089987639060569E-3</v>
      </c>
      <c r="G50">
        <f t="shared" ref="G50:G53" si="6">AVERAGE(L50,Q50)</f>
        <v>161.80000000000001</v>
      </c>
      <c r="I50" s="1"/>
      <c r="J50" t="s">
        <v>2</v>
      </c>
      <c r="K50" s="2">
        <v>9.4000000000000004E-3</v>
      </c>
      <c r="L50">
        <v>169.1</v>
      </c>
      <c r="N50" s="1"/>
      <c r="O50" t="s">
        <v>2</v>
      </c>
      <c r="P50" s="2">
        <v>9.4000000000000004E-3</v>
      </c>
      <c r="Q50">
        <v>154.5</v>
      </c>
    </row>
    <row r="51" spans="2:17" x14ac:dyDescent="0.25">
      <c r="B51" s="1"/>
      <c r="C51" t="s">
        <v>3</v>
      </c>
      <c r="E51">
        <f>D52*P51/G51</f>
        <v>0.22848699153191399</v>
      </c>
      <c r="G51">
        <f t="shared" si="6"/>
        <v>22850.5</v>
      </c>
      <c r="I51" s="1"/>
      <c r="J51" t="s">
        <v>3</v>
      </c>
      <c r="K51" s="2">
        <v>4.7000000000000002E-3</v>
      </c>
      <c r="L51">
        <v>24474</v>
      </c>
      <c r="N51" s="1"/>
      <c r="O51" t="s">
        <v>3</v>
      </c>
      <c r="P51" s="2">
        <v>4.7000000000000002E-3</v>
      </c>
      <c r="Q51">
        <v>21227</v>
      </c>
    </row>
    <row r="52" spans="2:17" x14ac:dyDescent="0.25">
      <c r="B52" s="1"/>
      <c r="C52" t="s">
        <v>4</v>
      </c>
      <c r="D52">
        <v>1110860</v>
      </c>
      <c r="E52">
        <f>D52*P52/G52</f>
        <v>9.8060189813390763E-2</v>
      </c>
      <c r="G52">
        <f>AVERAGE(L52,Q52)</f>
        <v>624192</v>
      </c>
      <c r="I52" s="1"/>
      <c r="J52" t="s">
        <v>4</v>
      </c>
      <c r="K52" s="2">
        <v>5.5100000000000003E-2</v>
      </c>
      <c r="L52">
        <v>635157</v>
      </c>
      <c r="N52" s="1"/>
      <c r="O52" t="s">
        <v>4</v>
      </c>
      <c r="P52" s="2">
        <v>5.5100000000000003E-2</v>
      </c>
      <c r="Q52">
        <v>613227</v>
      </c>
    </row>
    <row r="53" spans="2:17" x14ac:dyDescent="0.25">
      <c r="B53" s="1"/>
      <c r="C53" t="s">
        <v>5</v>
      </c>
      <c r="G53" t="e">
        <f t="shared" si="6"/>
        <v>#DIV/0!</v>
      </c>
      <c r="I53" s="1"/>
      <c r="J53" t="s">
        <v>5</v>
      </c>
      <c r="K53">
        <v>0</v>
      </c>
      <c r="N53" s="1"/>
      <c r="O53" t="s">
        <v>5</v>
      </c>
      <c r="P53">
        <v>0</v>
      </c>
    </row>
    <row r="56" spans="2:17" x14ac:dyDescent="0.25">
      <c r="B56" t="s">
        <v>0</v>
      </c>
      <c r="C56">
        <v>8</v>
      </c>
      <c r="E56" t="s">
        <v>7</v>
      </c>
      <c r="G56" t="s">
        <v>15</v>
      </c>
      <c r="I56" t="s">
        <v>14</v>
      </c>
      <c r="J56">
        <v>1</v>
      </c>
      <c r="L56" t="s">
        <v>6</v>
      </c>
      <c r="N56" t="s">
        <v>8</v>
      </c>
      <c r="O56">
        <v>2</v>
      </c>
      <c r="Q56" t="s">
        <v>6</v>
      </c>
    </row>
    <row r="57" spans="2:17" x14ac:dyDescent="0.25">
      <c r="B57" s="1" t="s">
        <v>6</v>
      </c>
      <c r="C57" t="s">
        <v>1</v>
      </c>
      <c r="G57" t="e">
        <f>AVERAGE(L57,Q57)</f>
        <v>#DIV/0!</v>
      </c>
      <c r="I57" s="1" t="s">
        <v>6</v>
      </c>
      <c r="J57" t="s">
        <v>1</v>
      </c>
      <c r="K57">
        <v>0</v>
      </c>
      <c r="N57" s="1" t="s">
        <v>6</v>
      </c>
      <c r="O57" t="s">
        <v>1</v>
      </c>
      <c r="P57">
        <v>0</v>
      </c>
    </row>
    <row r="58" spans="2:17" x14ac:dyDescent="0.25">
      <c r="B58" s="1"/>
      <c r="C58" t="s">
        <v>2</v>
      </c>
      <c r="D58">
        <v>51.1</v>
      </c>
      <c r="E58">
        <f>D58*P58/G58</f>
        <v>2.9687268232385664E-3</v>
      </c>
      <c r="G58">
        <f t="shared" ref="G58:G61" si="7">AVERAGE(L58,Q58)</f>
        <v>161.80000000000001</v>
      </c>
      <c r="I58" s="1"/>
      <c r="J58" t="s">
        <v>2</v>
      </c>
      <c r="K58">
        <v>0.01</v>
      </c>
      <c r="L58">
        <v>169.1</v>
      </c>
      <c r="N58" s="1"/>
      <c r="O58" t="s">
        <v>2</v>
      </c>
      <c r="P58" s="2">
        <v>9.4000000000000004E-3</v>
      </c>
      <c r="Q58">
        <v>154.5</v>
      </c>
    </row>
    <row r="59" spans="2:17" x14ac:dyDescent="0.25">
      <c r="B59" s="1"/>
      <c r="C59" t="s">
        <v>3</v>
      </c>
      <c r="E59">
        <f t="shared" ref="E59:E60" si="8">D59*P59/G59</f>
        <v>0</v>
      </c>
      <c r="G59">
        <f t="shared" si="7"/>
        <v>22850.5</v>
      </c>
      <c r="I59" s="1"/>
      <c r="J59" t="s">
        <v>3</v>
      </c>
      <c r="K59">
        <v>5.0000000000000001E-3</v>
      </c>
      <c r="L59">
        <v>24474</v>
      </c>
      <c r="N59" s="1"/>
      <c r="O59" t="s">
        <v>3</v>
      </c>
      <c r="P59" s="2">
        <v>4.7000000000000002E-3</v>
      </c>
      <c r="Q59">
        <v>21227</v>
      </c>
    </row>
    <row r="60" spans="2:17" x14ac:dyDescent="0.25">
      <c r="B60" s="1"/>
      <c r="C60" t="s">
        <v>4</v>
      </c>
      <c r="D60">
        <v>906746</v>
      </c>
      <c r="E60">
        <f>D60*P60/G60</f>
        <v>8.0042205923818319E-2</v>
      </c>
      <c r="G60">
        <f t="shared" si="7"/>
        <v>624192</v>
      </c>
      <c r="I60" s="1"/>
      <c r="J60" t="s">
        <v>4</v>
      </c>
      <c r="K60">
        <v>0</v>
      </c>
      <c r="L60">
        <v>635157</v>
      </c>
      <c r="N60" s="1"/>
      <c r="O60" t="s">
        <v>4</v>
      </c>
      <c r="P60" s="2">
        <v>5.5100000000000003E-2</v>
      </c>
      <c r="Q60">
        <v>613227</v>
      </c>
    </row>
    <row r="61" spans="2:17" x14ac:dyDescent="0.25">
      <c r="B61" s="1"/>
      <c r="C61" t="s">
        <v>5</v>
      </c>
      <c r="G61" t="e">
        <f t="shared" si="7"/>
        <v>#DIV/0!</v>
      </c>
      <c r="I61" s="1"/>
      <c r="J61" t="s">
        <v>5</v>
      </c>
      <c r="K61">
        <v>0</v>
      </c>
      <c r="N61" s="1"/>
      <c r="O61" t="s">
        <v>5</v>
      </c>
      <c r="P61">
        <v>0</v>
      </c>
    </row>
    <row r="63" spans="2:17" x14ac:dyDescent="0.25">
      <c r="B63" t="s">
        <v>0</v>
      </c>
      <c r="C63">
        <v>9</v>
      </c>
      <c r="E63" t="s">
        <v>7</v>
      </c>
      <c r="G63" t="s">
        <v>15</v>
      </c>
      <c r="I63" t="s">
        <v>14</v>
      </c>
      <c r="J63">
        <v>1</v>
      </c>
      <c r="L63" t="s">
        <v>6</v>
      </c>
      <c r="N63" t="s">
        <v>14</v>
      </c>
      <c r="O63">
        <v>2</v>
      </c>
      <c r="Q63" t="s">
        <v>6</v>
      </c>
    </row>
    <row r="64" spans="2:17" x14ac:dyDescent="0.25">
      <c r="B64" s="1" t="s">
        <v>6</v>
      </c>
      <c r="C64" t="s">
        <v>1</v>
      </c>
      <c r="G64" t="e">
        <f>AVERAGE(L64,Q64)</f>
        <v>#DIV/0!</v>
      </c>
      <c r="I64" s="1" t="s">
        <v>6</v>
      </c>
      <c r="J64" t="s">
        <v>1</v>
      </c>
      <c r="K64">
        <v>0</v>
      </c>
      <c r="N64" s="1" t="s">
        <v>6</v>
      </c>
      <c r="O64" t="s">
        <v>1</v>
      </c>
      <c r="P64">
        <v>0</v>
      </c>
    </row>
    <row r="65" spans="2:17" x14ac:dyDescent="0.25">
      <c r="B65" s="1"/>
      <c r="C65" t="s">
        <v>2</v>
      </c>
      <c r="D65">
        <v>38.5</v>
      </c>
      <c r="E65">
        <f>D65*P65/G65</f>
        <v>2.2367119901112484E-3</v>
      </c>
      <c r="G65">
        <f t="shared" ref="G65:G68" si="9">AVERAGE(L65,Q65)</f>
        <v>161.80000000000001</v>
      </c>
      <c r="I65" s="1"/>
      <c r="J65" t="s">
        <v>2</v>
      </c>
      <c r="K65" s="2">
        <v>9.4000000000000004E-3</v>
      </c>
      <c r="L65">
        <v>169.1</v>
      </c>
      <c r="N65" s="1"/>
      <c r="O65" t="s">
        <v>2</v>
      </c>
      <c r="P65" s="2">
        <v>9.4000000000000004E-3</v>
      </c>
      <c r="Q65">
        <v>154.5</v>
      </c>
    </row>
    <row r="66" spans="2:17" x14ac:dyDescent="0.25">
      <c r="B66" s="1"/>
      <c r="C66" t="s">
        <v>3</v>
      </c>
      <c r="E66">
        <f>D67*P66/G66</f>
        <v>0</v>
      </c>
      <c r="G66">
        <f t="shared" si="9"/>
        <v>22850.5</v>
      </c>
      <c r="I66" s="1"/>
      <c r="J66" t="s">
        <v>3</v>
      </c>
      <c r="K66" s="2">
        <v>4.7000000000000002E-3</v>
      </c>
      <c r="L66">
        <v>24474</v>
      </c>
      <c r="N66" s="1"/>
      <c r="O66" t="s">
        <v>3</v>
      </c>
      <c r="P66" s="2">
        <v>4.7000000000000002E-3</v>
      </c>
      <c r="Q66">
        <v>21227</v>
      </c>
    </row>
    <row r="67" spans="2:17" x14ac:dyDescent="0.25">
      <c r="B67" s="1"/>
      <c r="C67" t="s">
        <v>4</v>
      </c>
      <c r="E67">
        <f>D67*P67/G67</f>
        <v>0</v>
      </c>
      <c r="G67">
        <f>AVERAGE(L67,Q67)</f>
        <v>624192</v>
      </c>
      <c r="I67" s="1"/>
      <c r="J67" t="s">
        <v>4</v>
      </c>
      <c r="K67" s="2">
        <v>5.5100000000000003E-2</v>
      </c>
      <c r="L67">
        <v>635157</v>
      </c>
      <c r="N67" s="1"/>
      <c r="O67" t="s">
        <v>4</v>
      </c>
      <c r="P67" s="2">
        <v>5.5100000000000003E-2</v>
      </c>
      <c r="Q67">
        <v>613227</v>
      </c>
    </row>
    <row r="68" spans="2:17" x14ac:dyDescent="0.25">
      <c r="B68" s="1"/>
      <c r="C68" t="s">
        <v>5</v>
      </c>
      <c r="D68">
        <v>2631066</v>
      </c>
      <c r="G68" t="e">
        <f t="shared" ref="G68:G71" si="10">AVERAGE(L68,Q68)</f>
        <v>#DIV/0!</v>
      </c>
      <c r="I68" s="1"/>
      <c r="J68" t="s">
        <v>5</v>
      </c>
      <c r="K68">
        <v>0</v>
      </c>
      <c r="N68" s="1"/>
      <c r="O68" t="s">
        <v>5</v>
      </c>
      <c r="P68">
        <v>0</v>
      </c>
    </row>
    <row r="71" spans="2:17" x14ac:dyDescent="0.25">
      <c r="B71" t="s">
        <v>0</v>
      </c>
      <c r="C71">
        <v>10</v>
      </c>
      <c r="E71" t="s">
        <v>7</v>
      </c>
      <c r="G71" t="s">
        <v>17</v>
      </c>
      <c r="I71" t="s">
        <v>16</v>
      </c>
      <c r="J71">
        <v>1</v>
      </c>
      <c r="L71" t="s">
        <v>6</v>
      </c>
      <c r="N71" t="s">
        <v>16</v>
      </c>
      <c r="O71">
        <v>2</v>
      </c>
      <c r="Q71" t="s">
        <v>6</v>
      </c>
    </row>
    <row r="72" spans="2:17" x14ac:dyDescent="0.25">
      <c r="B72" s="1" t="s">
        <v>6</v>
      </c>
      <c r="C72" t="s">
        <v>1</v>
      </c>
      <c r="G72" t="e">
        <f>AVERAGE(L72,Q72)</f>
        <v>#DIV/0!</v>
      </c>
      <c r="I72" s="1" t="s">
        <v>6</v>
      </c>
      <c r="J72" t="s">
        <v>1</v>
      </c>
      <c r="K72">
        <v>0</v>
      </c>
      <c r="N72" s="1" t="s">
        <v>6</v>
      </c>
      <c r="O72" t="s">
        <v>1</v>
      </c>
      <c r="P72">
        <v>0</v>
      </c>
    </row>
    <row r="73" spans="2:17" x14ac:dyDescent="0.25">
      <c r="B73" s="1"/>
      <c r="C73" t="s">
        <v>2</v>
      </c>
      <c r="D73">
        <v>35.299999999999997</v>
      </c>
      <c r="E73" t="e">
        <f>D73*P73/G73</f>
        <v>#DIV/0!</v>
      </c>
      <c r="G73" t="e">
        <f t="shared" ref="G73:G76" si="11">AVERAGE(L73,Q73)</f>
        <v>#DIV/0!</v>
      </c>
      <c r="I73" s="1"/>
      <c r="J73" t="s">
        <v>2</v>
      </c>
      <c r="N73" s="1"/>
      <c r="O73" t="s">
        <v>2</v>
      </c>
      <c r="P73" s="2"/>
    </row>
    <row r="74" spans="2:17" x14ac:dyDescent="0.25">
      <c r="B74" s="1"/>
      <c r="C74" t="s">
        <v>3</v>
      </c>
      <c r="E74" t="e">
        <f t="shared" ref="E74" si="12">D74*P74/G74</f>
        <v>#DIV/0!</v>
      </c>
      <c r="G74" t="e">
        <f t="shared" si="11"/>
        <v>#DIV/0!</v>
      </c>
      <c r="I74" s="1"/>
      <c r="J74" t="s">
        <v>3</v>
      </c>
      <c r="N74" s="1"/>
      <c r="O74" t="s">
        <v>3</v>
      </c>
      <c r="P74" s="2"/>
    </row>
    <row r="75" spans="2:17" x14ac:dyDescent="0.25">
      <c r="B75" s="1"/>
      <c r="C75" t="s">
        <v>4</v>
      </c>
      <c r="E75" t="e">
        <f>D75*P75/G75</f>
        <v>#DIV/0!</v>
      </c>
      <c r="G75" t="e">
        <f t="shared" si="11"/>
        <v>#DIV/0!</v>
      </c>
      <c r="I75" s="1"/>
      <c r="J75" t="s">
        <v>4</v>
      </c>
      <c r="N75" s="1"/>
      <c r="O75" t="s">
        <v>4</v>
      </c>
      <c r="P75" s="2"/>
    </row>
    <row r="76" spans="2:17" x14ac:dyDescent="0.25">
      <c r="B76" s="1"/>
      <c r="C76" t="s">
        <v>5</v>
      </c>
      <c r="G76" t="e">
        <f t="shared" si="11"/>
        <v>#DIV/0!</v>
      </c>
      <c r="I76" s="1"/>
      <c r="J76" t="s">
        <v>5</v>
      </c>
      <c r="K76">
        <v>0</v>
      </c>
      <c r="N76" s="1"/>
      <c r="O76" t="s">
        <v>5</v>
      </c>
      <c r="P76">
        <v>0</v>
      </c>
    </row>
    <row r="78" spans="2:17" x14ac:dyDescent="0.25">
      <c r="B78" t="s">
        <v>0</v>
      </c>
      <c r="C78">
        <v>1</v>
      </c>
      <c r="E78" t="s">
        <v>7</v>
      </c>
      <c r="G78" t="s">
        <v>18</v>
      </c>
      <c r="I78" t="s">
        <v>19</v>
      </c>
      <c r="J78">
        <v>1</v>
      </c>
      <c r="L78" t="s">
        <v>6</v>
      </c>
      <c r="N78" t="s">
        <v>19</v>
      </c>
      <c r="O78">
        <v>2</v>
      </c>
      <c r="Q78" t="s">
        <v>6</v>
      </c>
    </row>
    <row r="79" spans="2:17" x14ac:dyDescent="0.25">
      <c r="B79" s="1" t="s">
        <v>6</v>
      </c>
      <c r="C79" t="s">
        <v>1</v>
      </c>
      <c r="D79">
        <v>51965</v>
      </c>
      <c r="E79">
        <f>D79*P79/G79</f>
        <v>9.525257273786715E-2</v>
      </c>
      <c r="G79">
        <f>AVERAGE(L79,Q79)</f>
        <v>25313.5</v>
      </c>
      <c r="I79" s="1" t="s">
        <v>6</v>
      </c>
      <c r="J79" t="s">
        <v>1</v>
      </c>
      <c r="K79" s="2">
        <v>4.6399999999999997E-2</v>
      </c>
      <c r="L79">
        <v>23664</v>
      </c>
      <c r="N79" s="1" t="s">
        <v>6</v>
      </c>
      <c r="O79" t="s">
        <v>1</v>
      </c>
      <c r="P79" s="2">
        <v>4.6399999999999997E-2</v>
      </c>
      <c r="Q79">
        <v>26963</v>
      </c>
    </row>
    <row r="80" spans="2:17" x14ac:dyDescent="0.25">
      <c r="B80" s="1"/>
      <c r="C80" t="s">
        <v>2</v>
      </c>
      <c r="D80">
        <v>32.700000000000003</v>
      </c>
      <c r="E80">
        <f>D80*P80/G80</f>
        <v>1.7550847457627121E-3</v>
      </c>
      <c r="G80">
        <f t="shared" ref="G80:G83" si="13">AVERAGE(L80,Q80)</f>
        <v>177</v>
      </c>
      <c r="I80" s="1"/>
      <c r="J80" t="s">
        <v>2</v>
      </c>
      <c r="K80" s="2">
        <v>9.4999999999999998E-3</v>
      </c>
      <c r="L80">
        <v>169</v>
      </c>
      <c r="N80" s="1"/>
      <c r="O80" t="s">
        <v>2</v>
      </c>
      <c r="P80" s="2">
        <v>9.4999999999999998E-3</v>
      </c>
      <c r="Q80">
        <v>185</v>
      </c>
    </row>
    <row r="81" spans="2:17" x14ac:dyDescent="0.25">
      <c r="B81" s="1"/>
      <c r="C81" t="s">
        <v>3</v>
      </c>
      <c r="D81">
        <v>78.599999999999994</v>
      </c>
      <c r="E81">
        <f>D81*P81/G81</f>
        <v>1.7661267671566331E-5</v>
      </c>
      <c r="G81">
        <f t="shared" si="13"/>
        <v>21362</v>
      </c>
      <c r="I81" s="1"/>
      <c r="J81" t="s">
        <v>3</v>
      </c>
      <c r="K81" s="2">
        <v>4.7999999999999996E-3</v>
      </c>
      <c r="L81">
        <v>21362</v>
      </c>
      <c r="N81" s="1"/>
      <c r="O81" t="s">
        <v>3</v>
      </c>
      <c r="P81" s="2">
        <v>4.7999999999999996E-3</v>
      </c>
      <c r="Q81" t="s">
        <v>21</v>
      </c>
    </row>
    <row r="82" spans="2:17" x14ac:dyDescent="0.25">
      <c r="B82" s="1"/>
      <c r="C82" t="s">
        <v>4</v>
      </c>
      <c r="G82" t="e">
        <f t="shared" si="13"/>
        <v>#DIV/0!</v>
      </c>
      <c r="I82" s="1"/>
      <c r="J82" t="s">
        <v>4</v>
      </c>
      <c r="K82">
        <v>0</v>
      </c>
      <c r="N82" s="1"/>
      <c r="O82" t="s">
        <v>4</v>
      </c>
      <c r="P82">
        <v>0</v>
      </c>
    </row>
    <row r="83" spans="2:17" x14ac:dyDescent="0.25">
      <c r="B83" s="1"/>
      <c r="C83" t="s">
        <v>5</v>
      </c>
      <c r="G83" t="e">
        <f t="shared" si="13"/>
        <v>#DIV/0!</v>
      </c>
      <c r="I83" s="1"/>
      <c r="J83" t="s">
        <v>5</v>
      </c>
      <c r="K83">
        <v>0</v>
      </c>
      <c r="N83" s="1"/>
      <c r="O83" t="s">
        <v>5</v>
      </c>
      <c r="P83">
        <v>0</v>
      </c>
    </row>
    <row r="85" spans="2:17" x14ac:dyDescent="0.25">
      <c r="B85" t="s">
        <v>0</v>
      </c>
      <c r="C85">
        <v>2</v>
      </c>
      <c r="E85" t="s">
        <v>7</v>
      </c>
      <c r="G85" t="s">
        <v>20</v>
      </c>
      <c r="I85" t="s">
        <v>19</v>
      </c>
      <c r="J85">
        <v>1</v>
      </c>
      <c r="L85" t="s">
        <v>6</v>
      </c>
      <c r="N85" t="s">
        <v>19</v>
      </c>
      <c r="O85">
        <v>2</v>
      </c>
      <c r="Q85" t="s">
        <v>6</v>
      </c>
    </row>
    <row r="86" spans="2:17" x14ac:dyDescent="0.25">
      <c r="B86" s="1" t="s">
        <v>6</v>
      </c>
      <c r="C86" t="s">
        <v>1</v>
      </c>
      <c r="D86">
        <v>48627</v>
      </c>
      <c r="E86">
        <f>D86*P86/G86</f>
        <v>8.9133971991229966E-2</v>
      </c>
      <c r="G86">
        <f>AVERAGE(L86,Q86)</f>
        <v>25313.5</v>
      </c>
      <c r="I86" s="1" t="s">
        <v>6</v>
      </c>
      <c r="J86" t="s">
        <v>1</v>
      </c>
      <c r="K86" s="2">
        <v>4.6399999999999997E-2</v>
      </c>
      <c r="L86">
        <v>23664</v>
      </c>
      <c r="N86" s="1" t="s">
        <v>6</v>
      </c>
      <c r="O86" t="s">
        <v>1</v>
      </c>
      <c r="P86" s="2">
        <v>4.6399999999999997E-2</v>
      </c>
      <c r="Q86">
        <v>26963</v>
      </c>
    </row>
    <row r="87" spans="2:17" x14ac:dyDescent="0.25">
      <c r="B87" s="1"/>
      <c r="C87" t="s">
        <v>2</v>
      </c>
      <c r="D87">
        <v>55.1</v>
      </c>
      <c r="E87">
        <f>D87*P87/G87</f>
        <v>2.9573446327683614E-3</v>
      </c>
      <c r="G87">
        <f t="shared" ref="G87:G90" si="14">AVERAGE(L87,Q87)</f>
        <v>177</v>
      </c>
      <c r="I87" s="1"/>
      <c r="J87" t="s">
        <v>2</v>
      </c>
      <c r="K87" s="2">
        <v>9.4999999999999998E-3</v>
      </c>
      <c r="L87">
        <v>169</v>
      </c>
      <c r="N87" s="1"/>
      <c r="O87" t="s">
        <v>2</v>
      </c>
      <c r="P87" s="2">
        <v>9.4999999999999998E-3</v>
      </c>
      <c r="Q87">
        <v>185</v>
      </c>
    </row>
    <row r="88" spans="2:17" x14ac:dyDescent="0.25">
      <c r="B88" s="1"/>
      <c r="C88" t="s">
        <v>3</v>
      </c>
      <c r="D88">
        <v>106</v>
      </c>
      <c r="E88">
        <f>D88*P88/G88</f>
        <v>2.2589739605301126E-5</v>
      </c>
      <c r="G88">
        <f t="shared" si="14"/>
        <v>22523.5</v>
      </c>
      <c r="I88" s="1"/>
      <c r="J88" t="s">
        <v>3</v>
      </c>
      <c r="K88" s="2">
        <v>4.7999999999999996E-3</v>
      </c>
      <c r="L88">
        <v>21362</v>
      </c>
      <c r="N88" s="1"/>
      <c r="O88" t="s">
        <v>3</v>
      </c>
      <c r="P88" s="2">
        <v>4.7999999999999996E-3</v>
      </c>
      <c r="Q88">
        <v>23685</v>
      </c>
    </row>
    <row r="89" spans="2:17" x14ac:dyDescent="0.25">
      <c r="B89" s="1"/>
      <c r="C89" t="s">
        <v>4</v>
      </c>
      <c r="G89" t="e">
        <f t="shared" si="14"/>
        <v>#DIV/0!</v>
      </c>
      <c r="I89" s="1"/>
      <c r="J89" t="s">
        <v>4</v>
      </c>
      <c r="K89">
        <v>0</v>
      </c>
      <c r="N89" s="1"/>
      <c r="O89" t="s">
        <v>4</v>
      </c>
      <c r="P89">
        <v>0</v>
      </c>
    </row>
    <row r="90" spans="2:17" x14ac:dyDescent="0.25">
      <c r="B90" s="1"/>
      <c r="C90" t="s">
        <v>5</v>
      </c>
      <c r="G90" t="e">
        <f t="shared" si="14"/>
        <v>#DIV/0!</v>
      </c>
      <c r="I90" s="1"/>
      <c r="J90" t="s">
        <v>5</v>
      </c>
      <c r="K90">
        <v>0</v>
      </c>
      <c r="N90" s="1"/>
      <c r="O90" t="s">
        <v>5</v>
      </c>
      <c r="P90">
        <v>0</v>
      </c>
    </row>
    <row r="92" spans="2:17" x14ac:dyDescent="0.25">
      <c r="B92" t="s">
        <v>0</v>
      </c>
      <c r="C92">
        <v>3</v>
      </c>
      <c r="E92" t="s">
        <v>7</v>
      </c>
      <c r="G92" t="s">
        <v>20</v>
      </c>
      <c r="I92" t="s">
        <v>19</v>
      </c>
      <c r="J92">
        <v>1</v>
      </c>
      <c r="L92" t="s">
        <v>6</v>
      </c>
      <c r="N92" t="s">
        <v>19</v>
      </c>
      <c r="O92">
        <v>2</v>
      </c>
      <c r="Q92" t="s">
        <v>6</v>
      </c>
    </row>
    <row r="93" spans="2:17" x14ac:dyDescent="0.25">
      <c r="B93" s="1" t="s">
        <v>6</v>
      </c>
      <c r="C93" t="s">
        <v>1</v>
      </c>
      <c r="D93">
        <v>55444</v>
      </c>
      <c r="E93">
        <f>D93*P93/G93</f>
        <v>0.1016296284591226</v>
      </c>
      <c r="G93">
        <f>AVERAGE(L93,Q93)</f>
        <v>25313.5</v>
      </c>
      <c r="I93" s="1" t="s">
        <v>6</v>
      </c>
      <c r="J93" t="s">
        <v>1</v>
      </c>
      <c r="K93" s="2">
        <v>4.6399999999999997E-2</v>
      </c>
      <c r="L93">
        <v>23664</v>
      </c>
      <c r="N93" s="1" t="s">
        <v>6</v>
      </c>
      <c r="O93" t="s">
        <v>1</v>
      </c>
      <c r="P93" s="2">
        <v>4.6399999999999997E-2</v>
      </c>
      <c r="Q93">
        <v>26963</v>
      </c>
    </row>
    <row r="94" spans="2:17" x14ac:dyDescent="0.25">
      <c r="B94" s="1"/>
      <c r="C94" t="s">
        <v>2</v>
      </c>
      <c r="D94">
        <v>71.400000000000006</v>
      </c>
      <c r="E94">
        <f>D94*P94/G94</f>
        <v>3.8257191201353635E-3</v>
      </c>
      <c r="G94">
        <f t="shared" ref="G94:G97" si="15">AVERAGE(L94,Q94)</f>
        <v>177.3</v>
      </c>
      <c r="I94" s="1"/>
      <c r="J94" t="s">
        <v>2</v>
      </c>
      <c r="K94" s="2">
        <v>9.4999999999999998E-3</v>
      </c>
      <c r="L94">
        <v>169</v>
      </c>
      <c r="N94" s="1"/>
      <c r="O94" t="s">
        <v>2</v>
      </c>
      <c r="P94" s="2">
        <v>9.4999999999999998E-3</v>
      </c>
      <c r="Q94">
        <v>185.6</v>
      </c>
    </row>
    <row r="95" spans="2:17" x14ac:dyDescent="0.25">
      <c r="B95" s="1"/>
      <c r="C95" t="s">
        <v>3</v>
      </c>
      <c r="D95">
        <v>503909</v>
      </c>
      <c r="E95">
        <f>D95*P95/G95</f>
        <v>0.11167474029271895</v>
      </c>
      <c r="G95">
        <f t="shared" si="15"/>
        <v>21659</v>
      </c>
      <c r="I95" s="1"/>
      <c r="J95" t="s">
        <v>3</v>
      </c>
      <c r="K95" s="2">
        <v>4.7999999999999996E-3</v>
      </c>
      <c r="L95">
        <v>19355</v>
      </c>
      <c r="N95" s="1"/>
      <c r="O95" t="s">
        <v>3</v>
      </c>
      <c r="P95" s="2">
        <v>4.7999999999999996E-3</v>
      </c>
      <c r="Q95">
        <v>23963</v>
      </c>
    </row>
    <row r="96" spans="2:17" x14ac:dyDescent="0.25">
      <c r="B96" s="1"/>
      <c r="C96" t="s">
        <v>4</v>
      </c>
      <c r="G96" t="e">
        <f t="shared" si="15"/>
        <v>#DIV/0!</v>
      </c>
      <c r="I96" s="1"/>
      <c r="J96" t="s">
        <v>4</v>
      </c>
      <c r="K96">
        <v>0</v>
      </c>
      <c r="N96" s="1"/>
      <c r="O96" t="s">
        <v>4</v>
      </c>
      <c r="P96">
        <v>0</v>
      </c>
    </row>
    <row r="97" spans="2:17" x14ac:dyDescent="0.25">
      <c r="B97" s="1"/>
      <c r="C97" t="s">
        <v>5</v>
      </c>
      <c r="G97" t="e">
        <f t="shared" si="15"/>
        <v>#DIV/0!</v>
      </c>
      <c r="I97" s="1"/>
      <c r="J97" t="s">
        <v>5</v>
      </c>
      <c r="K97">
        <v>0</v>
      </c>
      <c r="N97" s="1"/>
      <c r="O97" t="s">
        <v>5</v>
      </c>
      <c r="P97">
        <v>0</v>
      </c>
    </row>
    <row r="99" spans="2:17" x14ac:dyDescent="0.25">
      <c r="B99" t="s">
        <v>0</v>
      </c>
      <c r="C99">
        <v>4</v>
      </c>
      <c r="E99" t="s">
        <v>7</v>
      </c>
      <c r="G99" t="s">
        <v>9</v>
      </c>
      <c r="I99" t="s">
        <v>19</v>
      </c>
      <c r="J99">
        <v>1</v>
      </c>
      <c r="L99" t="s">
        <v>6</v>
      </c>
      <c r="N99" t="s">
        <v>19</v>
      </c>
      <c r="O99">
        <v>2</v>
      </c>
      <c r="Q99" t="s">
        <v>6</v>
      </c>
    </row>
    <row r="100" spans="2:17" x14ac:dyDescent="0.25">
      <c r="B100" s="1" t="s">
        <v>6</v>
      </c>
      <c r="C100" t="s">
        <v>1</v>
      </c>
      <c r="D100">
        <v>51240</v>
      </c>
      <c r="E100">
        <f>D100*P100/G100</f>
        <v>9.3923637584688011E-2</v>
      </c>
      <c r="G100">
        <f>AVERAGE(L100,Q100)</f>
        <v>25313.5</v>
      </c>
      <c r="I100" s="1" t="s">
        <v>6</v>
      </c>
      <c r="J100" t="s">
        <v>1</v>
      </c>
      <c r="K100" s="2">
        <v>4.6399999999999997E-2</v>
      </c>
      <c r="L100">
        <v>23664</v>
      </c>
      <c r="N100" s="1" t="s">
        <v>6</v>
      </c>
      <c r="O100" t="s">
        <v>1</v>
      </c>
      <c r="P100" s="2">
        <v>4.6399999999999997E-2</v>
      </c>
      <c r="Q100">
        <v>26963</v>
      </c>
    </row>
    <row r="101" spans="2:17" x14ac:dyDescent="0.25">
      <c r="B101" s="1"/>
      <c r="C101" t="s">
        <v>2</v>
      </c>
      <c r="D101">
        <v>52.8</v>
      </c>
      <c r="E101">
        <f>D101*P101/G101</f>
        <v>2.8291032148900163E-3</v>
      </c>
      <c r="G101">
        <f t="shared" ref="G101:G104" si="16">AVERAGE(L101,Q101)</f>
        <v>177.3</v>
      </c>
      <c r="I101" s="1"/>
      <c r="J101" t="s">
        <v>2</v>
      </c>
      <c r="K101" s="2">
        <v>9.4999999999999998E-3</v>
      </c>
      <c r="L101">
        <v>169</v>
      </c>
      <c r="N101" s="1"/>
      <c r="O101" t="s">
        <v>2</v>
      </c>
      <c r="P101" s="2">
        <v>9.4999999999999998E-3</v>
      </c>
      <c r="Q101">
        <v>185.6</v>
      </c>
    </row>
    <row r="102" spans="2:17" x14ac:dyDescent="0.25">
      <c r="B102" s="1"/>
      <c r="C102" t="s">
        <v>3</v>
      </c>
      <c r="D102">
        <v>406644</v>
      </c>
      <c r="E102">
        <f>D102*P102/G102</f>
        <v>9.0119174477122671E-2</v>
      </c>
      <c r="G102">
        <f t="shared" si="16"/>
        <v>21659</v>
      </c>
      <c r="I102" s="1"/>
      <c r="J102" t="s">
        <v>3</v>
      </c>
      <c r="K102" s="2">
        <v>4.7999999999999996E-3</v>
      </c>
      <c r="L102">
        <v>19355</v>
      </c>
      <c r="N102" s="1"/>
      <c r="O102" t="s">
        <v>3</v>
      </c>
      <c r="P102" s="2">
        <v>4.7999999999999996E-3</v>
      </c>
      <c r="Q102">
        <v>23963</v>
      </c>
    </row>
    <row r="103" spans="2:17" x14ac:dyDescent="0.25">
      <c r="B103" s="1"/>
      <c r="C103" t="s">
        <v>4</v>
      </c>
      <c r="G103" t="e">
        <f t="shared" si="16"/>
        <v>#DIV/0!</v>
      </c>
      <c r="I103" s="1"/>
      <c r="J103" t="s">
        <v>4</v>
      </c>
      <c r="K103">
        <v>0</v>
      </c>
      <c r="N103" s="1"/>
      <c r="O103" t="s">
        <v>4</v>
      </c>
      <c r="P103">
        <v>0</v>
      </c>
    </row>
    <row r="104" spans="2:17" x14ac:dyDescent="0.25">
      <c r="B104" s="1"/>
      <c r="C104" t="s">
        <v>5</v>
      </c>
      <c r="G104" t="e">
        <f t="shared" si="16"/>
        <v>#DIV/0!</v>
      </c>
      <c r="I104" s="1"/>
      <c r="J104" t="s">
        <v>5</v>
      </c>
      <c r="K104">
        <v>0</v>
      </c>
      <c r="N104" s="1"/>
      <c r="O104" t="s">
        <v>5</v>
      </c>
      <c r="P104">
        <v>0</v>
      </c>
    </row>
  </sheetData>
  <mergeCells count="42">
    <mergeCell ref="B100:B104"/>
    <mergeCell ref="I100:I104"/>
    <mergeCell ref="N100:N104"/>
    <mergeCell ref="B86:B90"/>
    <mergeCell ref="I86:I90"/>
    <mergeCell ref="N86:N90"/>
    <mergeCell ref="B93:B97"/>
    <mergeCell ref="I93:I97"/>
    <mergeCell ref="N93:N97"/>
    <mergeCell ref="B72:B76"/>
    <mergeCell ref="I72:I76"/>
    <mergeCell ref="N72:N76"/>
    <mergeCell ref="B79:B83"/>
    <mergeCell ref="I79:I83"/>
    <mergeCell ref="N79:N83"/>
    <mergeCell ref="B57:B61"/>
    <mergeCell ref="I57:I61"/>
    <mergeCell ref="N57:N61"/>
    <mergeCell ref="B64:B68"/>
    <mergeCell ref="I64:I68"/>
    <mergeCell ref="N64:N68"/>
    <mergeCell ref="B42:B46"/>
    <mergeCell ref="I42:I46"/>
    <mergeCell ref="N42:N46"/>
    <mergeCell ref="B49:B53"/>
    <mergeCell ref="I49:I53"/>
    <mergeCell ref="N49:N53"/>
    <mergeCell ref="B27:B31"/>
    <mergeCell ref="I27:I31"/>
    <mergeCell ref="N27:N31"/>
    <mergeCell ref="B34:B38"/>
    <mergeCell ref="I34:I38"/>
    <mergeCell ref="N34:N38"/>
    <mergeCell ref="B19:B23"/>
    <mergeCell ref="I19:I23"/>
    <mergeCell ref="N19:N23"/>
    <mergeCell ref="B3:B7"/>
    <mergeCell ref="I3:I7"/>
    <mergeCell ref="N3:N7"/>
    <mergeCell ref="I11:I15"/>
    <mergeCell ref="N11:N15"/>
    <mergeCell ref="B11:B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040716_paintPotsSoil_day0-4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2016-07-06T00:24:51Z</dcterms:modified>
</cp:coreProperties>
</file>