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4" i="1" l="1"/>
  <c r="A7" i="1"/>
  <c r="A8" i="1"/>
  <c r="A9" i="1"/>
  <c r="A10" i="1"/>
  <c r="A11" i="1"/>
  <c r="A12" i="1"/>
  <c r="A13" i="1"/>
  <c r="A6" i="1"/>
  <c r="C2" i="1" l="1"/>
  <c r="G2" i="1"/>
  <c r="E7" i="1" l="1"/>
  <c r="H7" i="1" s="1"/>
  <c r="E8" i="1"/>
  <c r="H8" i="1" s="1"/>
  <c r="E9" i="1"/>
  <c r="H9" i="1" s="1"/>
  <c r="E11" i="1"/>
  <c r="E12" i="1"/>
  <c r="E13" i="1"/>
  <c r="E10" i="1" l="1"/>
  <c r="A14" i="1" l="1"/>
  <c r="D14" i="1"/>
  <c r="E6" i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<sst xmlns="http://schemas.openxmlformats.org/spreadsheetml/2006/main" count="52" uniqueCount="23">
  <si>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</si>
  <si>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</si>
  <si>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</si>
  <si>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</si>
  <si>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</si>
  <si>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</si>
  <si>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</si>
  <si>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</si>
  <si>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</si>
  <si>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</si>
  <si>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</si>
  <si>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</si>
  <si>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x</t>
  </si>
  <si>
    <t>1X_65ul 1.5ul Mg+</t>
  </si>
  <si>
    <t>Notes:</t>
  </si>
  <si>
    <t>x                           Master Mix (no primers)</t>
  </si>
  <si>
    <t>PCR4</t>
  </si>
  <si>
    <t>Total |  per tube ul:</t>
  </si>
  <si>
    <t>Amount adjusted for one well of gell purification procedure, let's see how it went</t>
  </si>
  <si>
    <t>Rapid cloning procedure chosen, theoretically could be done in one day</t>
  </si>
  <si>
    <t>Tm=66, 31 cycle</t>
  </si>
  <si>
    <t xml:space="preserve"> </t>
  </si>
  <si>
    <t>Template: gel pur pcr4 18.09.15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</si>
</sst>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0" borderId="0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A55" sqref="A55:I261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6">
        <f ca="1">TODAY()</f>
        <v>42292</v>
      </c>
      <c r="D2" s="16"/>
      <c r="E2" s="16"/>
      <c r="F2" s="16"/>
      <c r="G2" s="8">
        <f ca="1">NOW()</f>
        <v>42292.422219328706</v>
      </c>
    </row>
    <row r="3" spans="1:10" ht="21" customHeight="1" x14ac:dyDescent="0.25">
      <c r="A3" s="9" t="s">
        <v>16</v>
      </c>
      <c r="B3" s="9"/>
      <c r="C3" s="10" t="s">
        <v>16</v>
      </c>
      <c r="D3" s="10"/>
      <c r="E3" s="10"/>
      <c r="F3" s="10"/>
      <c r="G3" s="11"/>
      <c r="H3" s="9"/>
    </row>
    <row r="4" spans="1:10" ht="15.75" thickBot="1" x14ac:dyDescent="0.3">
      <c r="A4" s="13">
        <v>40</v>
      </c>
      <c r="B4" s="13" t="s">
        <v>0</v>
      </c>
      <c r="C4" s="14" t="s">
        <v>13</v>
      </c>
      <c r="D4">
        <v>2</v>
      </c>
      <c r="E4" s="17" t="s">
        <v>15</v>
      </c>
      <c r="F4" s="17"/>
      <c r="G4" s="17"/>
      <c r="H4">
        <f>D4</f>
        <v>2</v>
      </c>
      <c r="I4" t="s">
        <v>12</v>
      </c>
    </row>
    <row r="5" spans="1:10" ht="18" customHeight="1" thickBot="1" x14ac:dyDescent="0.3">
      <c r="A5" s="18" t="s">
        <v>8</v>
      </c>
      <c r="B5" s="19"/>
      <c r="C5" s="2" t="s">
        <v>9</v>
      </c>
      <c r="E5" s="18" t="s">
        <v>8</v>
      </c>
      <c r="F5" s="19"/>
      <c r="G5" s="2" t="s">
        <v>9</v>
      </c>
    </row>
    <row r="6" spans="1:10" ht="22.5" customHeight="1" thickBot="1" x14ac:dyDescent="0.3">
      <c r="A6" s="1">
        <f>D6*$A$4</f>
        <v>27.599999999999998</v>
      </c>
      <c r="B6" t="s">
        <v>0</v>
      </c>
      <c r="C6" s="2" t="s">
        <v>1</v>
      </c>
      <c r="D6">
        <v>0.69</v>
      </c>
      <c r="E6" s="1">
        <f>A6*$D$4</f>
        <v>55.199999999999996</v>
      </c>
      <c r="F6" t="s">
        <v>0</v>
      </c>
      <c r="G6" s="2" t="s">
        <v>1</v>
      </c>
      <c r="H6">
        <f>E6</f>
        <v>55.199999999999996</v>
      </c>
    </row>
    <row r="7" spans="1:10" ht="22.5" customHeight="1" thickBot="1" x14ac:dyDescent="0.3">
      <c r="A7" s="1">
        <f t="shared" ref="A7:A13" si="0">D7*$A$4</f>
        <v>4</v>
      </c>
      <c r="B7" t="s">
        <v>0</v>
      </c>
      <c r="C7" s="3" t="s">
        <v>3</v>
      </c>
      <c r="D7">
        <v>0.1</v>
      </c>
      <c r="E7" s="1">
        <f t="shared" ref="E7:E13" si="1">A7*$D$4</f>
        <v>8</v>
      </c>
      <c r="F7" t="s">
        <v>0</v>
      </c>
      <c r="G7" s="3" t="s">
        <v>3</v>
      </c>
      <c r="H7">
        <f>E7</f>
        <v>8</v>
      </c>
    </row>
    <row r="8" spans="1:10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ref="H8:H9" si="2">E8</f>
        <v>6.4</v>
      </c>
    </row>
    <row r="9" spans="1:10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  <c r="J9" t="s">
        <v>21</v>
      </c>
    </row>
    <row r="10" spans="1:10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SUM(H6:H9)</f>
        <v>74.399999999999991</v>
      </c>
    </row>
    <row r="11" spans="1:10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10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10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10" ht="22.5" customHeight="1" x14ac:dyDescent="0.3">
      <c r="A14" s="4">
        <f>SUM(A6:A13)</f>
        <v>39.999999999999986</v>
      </c>
      <c r="B14" s="5" t="s">
        <v>0</v>
      </c>
      <c r="C14" s="6" t="s">
        <v>6</v>
      </c>
      <c r="D14">
        <f>SUM(D6:D13)</f>
        <v>1</v>
      </c>
      <c r="E14" s="4">
        <f>SUM(E6:E13)</f>
        <v>79.999999999999972</v>
      </c>
      <c r="F14" s="5" t="s">
        <v>0</v>
      </c>
      <c r="G14" s="6" t="s">
        <v>17</v>
      </c>
      <c r="H14">
        <f>H10/$D$4</f>
        <v>37.199999999999996</v>
      </c>
      <c r="I14">
        <f>H14+A13+A12+A11+A10</f>
        <v>39.999999999999986</v>
      </c>
    </row>
    <row r="16" spans="1:10" ht="21" customHeight="1" x14ac:dyDescent="0.25">
      <c r="A16" t="s">
        <v>14</v>
      </c>
      <c r="C16" s="9" t="s">
        <v>18</v>
      </c>
      <c r="D16" s="9"/>
      <c r="E16" s="9"/>
      <c r="F16" s="9"/>
      <c r="G16" s="9"/>
      <c r="H16" s="9"/>
      <c r="I16" s="9"/>
    </row>
    <row r="17" spans="3:9" ht="21" customHeight="1" x14ac:dyDescent="0.25">
      <c r="C17" s="9" t="s">
        <v>19</v>
      </c>
      <c r="D17" s="9"/>
      <c r="E17" s="9"/>
      <c r="F17" s="9"/>
      <c r="G17" s="9"/>
      <c r="H17" s="9"/>
      <c r="I17" s="9"/>
    </row>
    <row r="18" spans="3:9" ht="20.25" customHeight="1" x14ac:dyDescent="0.25">
      <c r="C18" s="12" t="s">
        <v>20</v>
      </c>
      <c r="D18" s="12"/>
      <c r="E18" s="12"/>
      <c r="F18" s="12"/>
      <c r="G18" s="12"/>
      <c r="H18" s="12"/>
      <c r="I18" s="12"/>
    </row>
    <row r="19" spans="3:9" x14ac:dyDescent="0.25">
      <c r="C19" s="15" t="s">
        <v>22</v>
      </c>
    </row>
  </sheetData>
  <mergeCells count="4">
    <mergeCell ref="C2:F2"/>
    <mergeCell ref="E4:G4"/>
    <mergeCell ref="A5:B5"/>
    <mergeCell ref="E5:F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2015-10-15T21:00:18Z</cp:lastPrinted>
  <dcterms:created xsi:type="dcterms:W3CDTF">2006-09-16T00:00:00Z</dcterms:created>
  <dcterms:modified xsi:type="dcterms:W3CDTF">2015-10-15T21:00:34Z</dcterms:modified>
  <dc:language>en-US</dc:language>
</cp:coreProperties>
</file>