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A30" i="1" l="1"/>
  <c r="A28" i="1"/>
  <c r="A29" i="1"/>
  <c r="E29" i="1" s="1"/>
  <c r="A31" i="1"/>
  <c r="E31" i="1" s="1"/>
  <c r="A32" i="1"/>
  <c r="E32" i="1" s="1"/>
  <c r="A33" i="1"/>
  <c r="E33" i="1" s="1"/>
  <c r="A34" i="1"/>
  <c r="E34" i="1" s="1"/>
  <c r="E9" i="1"/>
  <c r="A8" i="1"/>
  <c r="E8" i="1" s="1"/>
  <c r="A9" i="1"/>
  <c r="D35" i="1"/>
  <c r="A5" i="1"/>
  <c r="E5" i="1" s="1"/>
  <c r="E35" i="1" l="1"/>
  <c r="A35" i="1"/>
  <c r="A6" i="1"/>
  <c r="E6" i="1" s="1"/>
  <c r="A7" i="1" l="1"/>
  <c r="E7" i="1" s="1"/>
  <c r="E12" i="1" s="1"/>
  <c r="A10" i="1"/>
  <c r="E10" i="1" s="1"/>
  <c r="A11" i="1"/>
  <c r="E11" i="1" s="1"/>
  <c r="A12" i="1" l="1"/>
  <c r="D12" i="1"/>
  <c r="G1" i="1" l="1"/>
  <c r="C1" i="1"/>
</calcChain>
</file>

<file path=xl/sharedStrings.xml><?xml version="1.0" encoding="utf-8"?>
<sst xmlns="http://schemas.openxmlformats.org/spreadsheetml/2006/main" count="111" uniqueCount="39">
  <si>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</si>
  <si>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</si>
  <si>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DNA template</t>
  </si>
  <si>
    <t>Total</t>
  </si>
  <si>
    <t>dNTPs (2.5mM each)</t>
  </si>
  <si>
    <t>Amount</t>
  </si>
  <si>
    <t>Compound</t>
  </si>
  <si>
    <t>x</t>
  </si>
  <si>
    <t>1X_65ul 1.5ul Mg+</t>
  </si>
  <si>
    <t>%</t>
  </si>
  <si>
    <t>x                        Master Mix (no primers)</t>
  </si>
  <si>
    <t>1ul</t>
  </si>
  <si>
    <r>
      <t>Pf, 10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</si>
  <si>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10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</si>
  <si>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Phusion Polymerase</t>
  </si>
  <si>
    <t>Annealing Temperature</t>
  </si>
  <si>
    <t>C</t>
  </si>
  <si>
    <t>Initial Denaturation</t>
  </si>
  <si>
    <t>5'</t>
  </si>
  <si>
    <t>Denaturation</t>
  </si>
  <si>
    <t>30''</t>
  </si>
  <si>
    <t>Elongation</t>
  </si>
  <si>
    <t>1x</t>
  </si>
  <si>
    <t>30 x</t>
  </si>
  <si>
    <t>7'</t>
  </si>
  <si>
    <t>inf</t>
  </si>
  <si>
    <t>Taq</t>
  </si>
  <si>
    <t>Taq Polymerase</t>
  </si>
  <si>
    <t>Phusion</t>
  </si>
  <si>
    <t>10x buffer + MgSO4</t>
  </si>
  <si>
    <t>BesTaq</t>
  </si>
  <si>
    <t>BesTaq Polymerase</t>
  </si>
  <si>
    <t>5x Enchancer</t>
  </si>
  <si>
    <t>5x buffer + MgSO4</t>
  </si>
  <si>
    <t>Kodak</t>
  </si>
  <si>
    <t>Kodaq Polymerase</t>
  </si>
  <si>
    <t>2x buffer + MgSO4</t>
  </si>
  <si>
    <t>Note:</t>
  </si>
  <si>
    <t>Two sets of 4x reactions: with old and new dNTPs mixes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</si>
</sst>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8" xfId="0" applyFont="1" applyFill="1" applyBorder="1" applyAlignment="1">
      <alignment vertical="center" wrapText="1"/>
    </xf>
    <xf numFmtId="0" fontId="0" fillId="0" borderId="8" xfId="0" applyFill="1" applyBorder="1"/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textRotation="90"/>
    </xf>
    <xf numFmtId="22" fontId="7" fillId="0" borderId="6" xfId="0" applyNumberFormat="1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zoomScale="80" zoomScaleNormal="80" workbookViewId="0">
      <selection activeCell="I14" sqref="I14"/>
    </sheetView>
  </sheetViews>
  <sheetFormatPr defaultRowHeight="15" x14ac:dyDescent="0.25"/>
  <cols>
    <col min="1" max="1" width="7.5703125" customWidth="1"/>
    <col min="2" max="2" width="5.42578125"/>
    <col min="3" max="3" width="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20">
        <f ca="1">TODAY()</f>
        <v>42549</v>
      </c>
      <c r="D1" s="20"/>
      <c r="E1" s="20"/>
      <c r="F1" s="20"/>
      <c r="G1" s="8">
        <f ca="1">NOW()</f>
        <v>42549.501007523148</v>
      </c>
    </row>
    <row r="2" spans="1:9" ht="21" customHeight="1" x14ac:dyDescent="0.3">
      <c r="A2" s="9"/>
      <c r="B2" s="9"/>
      <c r="C2" s="13" t="s">
        <v>26</v>
      </c>
      <c r="D2" s="14">
        <v>0</v>
      </c>
      <c r="E2" s="15" t="s">
        <v>9</v>
      </c>
      <c r="F2" s="10"/>
      <c r="G2" s="25" t="s">
        <v>28</v>
      </c>
      <c r="H2" s="9"/>
    </row>
    <row r="3" spans="1:9" ht="15.75" thickBot="1" x14ac:dyDescent="0.3">
      <c r="A3" s="11">
        <v>50</v>
      </c>
      <c r="B3" s="11" t="s">
        <v>0</v>
      </c>
      <c r="C3" s="12" t="s">
        <v>8</v>
      </c>
      <c r="D3" t="s">
        <v>11</v>
      </c>
      <c r="E3" s="21" t="s">
        <v>10</v>
      </c>
      <c r="F3" s="21"/>
      <c r="G3" s="21"/>
      <c r="I3" t="s">
        <v>7</v>
      </c>
    </row>
    <row r="4" spans="1:9" ht="18" customHeight="1" thickBot="1" x14ac:dyDescent="0.3">
      <c r="A4" s="22" t="s">
        <v>5</v>
      </c>
      <c r="B4" s="23"/>
      <c r="C4" s="2" t="s">
        <v>6</v>
      </c>
      <c r="E4" s="22" t="s">
        <v>5</v>
      </c>
      <c r="F4" s="23"/>
      <c r="G4" s="2" t="s">
        <v>6</v>
      </c>
    </row>
    <row r="5" spans="1:9" ht="22.5" customHeight="1" thickBot="1" x14ac:dyDescent="0.3">
      <c r="A5" s="1">
        <f>D5*$A$3</f>
        <v>37.5</v>
      </c>
      <c r="B5" t="s">
        <v>0</v>
      </c>
      <c r="C5" s="2" t="s">
        <v>1</v>
      </c>
      <c r="D5">
        <v>0.75</v>
      </c>
      <c r="E5" s="1">
        <f>A5</f>
        <v>37.5</v>
      </c>
      <c r="F5" t="s">
        <v>0</v>
      </c>
      <c r="G5" s="2" t="s">
        <v>1</v>
      </c>
    </row>
    <row r="6" spans="1:9" ht="22.5" customHeight="1" thickBot="1" x14ac:dyDescent="0.3">
      <c r="A6" s="1">
        <f>D6*$A$3</f>
        <v>5</v>
      </c>
      <c r="B6" t="s">
        <v>0</v>
      </c>
      <c r="C6" s="3" t="s">
        <v>29</v>
      </c>
      <c r="D6">
        <v>0.1</v>
      </c>
      <c r="E6" s="1">
        <f t="shared" ref="E6:E11" si="0">A6</f>
        <v>5</v>
      </c>
      <c r="F6" t="s">
        <v>0</v>
      </c>
      <c r="G6" s="3" t="s">
        <v>29</v>
      </c>
    </row>
    <row r="7" spans="1:9" ht="22.5" customHeight="1" thickBot="1" x14ac:dyDescent="0.3">
      <c r="A7" s="1">
        <f t="shared" ref="A7:A11" si="1">D7*$A$3</f>
        <v>4</v>
      </c>
      <c r="B7" t="s">
        <v>0</v>
      </c>
      <c r="C7" s="3" t="s">
        <v>4</v>
      </c>
      <c r="D7">
        <v>0.08</v>
      </c>
      <c r="E7" s="1">
        <f t="shared" si="0"/>
        <v>4</v>
      </c>
      <c r="F7" t="s">
        <v>0</v>
      </c>
      <c r="G7" s="3" t="s">
        <v>4</v>
      </c>
    </row>
    <row r="8" spans="1:9" ht="22.5" customHeight="1" thickBot="1" x14ac:dyDescent="0.3">
      <c r="A8" s="1">
        <f t="shared" si="1"/>
        <v>1</v>
      </c>
      <c r="B8" t="s">
        <v>0</v>
      </c>
      <c r="C8" s="3" t="s">
        <v>12</v>
      </c>
      <c r="D8">
        <v>0.02</v>
      </c>
      <c r="E8" s="1">
        <f t="shared" si="0"/>
        <v>1</v>
      </c>
      <c r="F8" t="s">
        <v>0</v>
      </c>
      <c r="G8" s="3" t="s">
        <v>12</v>
      </c>
      <c r="H8" s="7"/>
    </row>
    <row r="9" spans="1:9" ht="22.5" customHeight="1" thickBot="1" x14ac:dyDescent="0.3">
      <c r="A9" s="1">
        <f t="shared" si="1"/>
        <v>1</v>
      </c>
      <c r="B9" t="s">
        <v>0</v>
      </c>
      <c r="C9" s="3" t="s">
        <v>13</v>
      </c>
      <c r="D9">
        <v>0.02</v>
      </c>
      <c r="E9" s="1">
        <f t="shared" si="0"/>
        <v>1</v>
      </c>
      <c r="F9" t="s">
        <v>0</v>
      </c>
      <c r="G9" s="3" t="s">
        <v>13</v>
      </c>
    </row>
    <row r="10" spans="1:9" ht="22.5" customHeight="1" thickBot="1" x14ac:dyDescent="0.3">
      <c r="A10" s="1">
        <f t="shared" si="1"/>
        <v>1</v>
      </c>
      <c r="B10" t="s">
        <v>0</v>
      </c>
      <c r="C10" s="3" t="s">
        <v>2</v>
      </c>
      <c r="D10">
        <v>0.02</v>
      </c>
      <c r="E10" s="1">
        <f t="shared" si="0"/>
        <v>1</v>
      </c>
      <c r="F10" t="s">
        <v>0</v>
      </c>
      <c r="G10" s="3" t="s">
        <v>2</v>
      </c>
    </row>
    <row r="11" spans="1:9" ht="22.5" customHeight="1" thickBot="1" x14ac:dyDescent="0.3">
      <c r="A11" s="1">
        <f t="shared" si="1"/>
        <v>0.5</v>
      </c>
      <c r="B11" t="s">
        <v>0</v>
      </c>
      <c r="C11" s="3" t="s">
        <v>27</v>
      </c>
      <c r="D11">
        <v>0.01</v>
      </c>
      <c r="E11" s="1">
        <f t="shared" si="0"/>
        <v>0.5</v>
      </c>
      <c r="F11" t="s">
        <v>0</v>
      </c>
      <c r="G11" s="3" t="s">
        <v>14</v>
      </c>
    </row>
    <row r="12" spans="1:9" ht="22.5" customHeight="1" x14ac:dyDescent="0.3">
      <c r="A12" s="4">
        <f>SUM(A5:A11)</f>
        <v>50</v>
      </c>
      <c r="B12" s="5" t="s">
        <v>0</v>
      </c>
      <c r="C12" s="6" t="s">
        <v>3</v>
      </c>
      <c r="D12">
        <f>SUM(D5:D11)</f>
        <v>1</v>
      </c>
      <c r="E12" s="4">
        <f>SUM(E5:E11)</f>
        <v>50</v>
      </c>
      <c r="F12" s="5" t="s">
        <v>0</v>
      </c>
      <c r="G12" s="6" t="s">
        <v>3</v>
      </c>
    </row>
    <row r="14" spans="1:9" s="26" customFormat="1" ht="27" customHeight="1" x14ac:dyDescent="0.25">
      <c r="A14" s="26" t="s">
        <v>37</v>
      </c>
      <c r="B14" s="26" t="s">
        <v>38</v>
      </c>
    </row>
    <row r="15" spans="1:9" ht="20.25" customHeight="1" x14ac:dyDescent="0.25"/>
    <row r="16" spans="1:9" ht="18.75" x14ac:dyDescent="0.25">
      <c r="B16" s="17" t="s">
        <v>22</v>
      </c>
      <c r="C16" s="18" t="s">
        <v>17</v>
      </c>
      <c r="D16" s="17">
        <v>95</v>
      </c>
      <c r="E16" s="17" t="s">
        <v>16</v>
      </c>
      <c r="F16" s="17" t="s">
        <v>18</v>
      </c>
    </row>
    <row r="17" spans="1:7" x14ac:dyDescent="0.25">
      <c r="B17" s="24" t="s">
        <v>23</v>
      </c>
      <c r="C17" s="17" t="s">
        <v>19</v>
      </c>
      <c r="D17" s="17">
        <v>95</v>
      </c>
      <c r="E17" s="17" t="s">
        <v>16</v>
      </c>
      <c r="F17" s="17" t="s">
        <v>20</v>
      </c>
    </row>
    <row r="18" spans="1:7" ht="22.5" customHeight="1" x14ac:dyDescent="0.25">
      <c r="B18" s="24"/>
      <c r="C18" s="17" t="s">
        <v>15</v>
      </c>
      <c r="D18" s="17">
        <v>57</v>
      </c>
      <c r="E18" s="17" t="s">
        <v>16</v>
      </c>
      <c r="F18" s="17" t="s">
        <v>20</v>
      </c>
    </row>
    <row r="19" spans="1:7" ht="20.25" customHeight="1" x14ac:dyDescent="0.25">
      <c r="B19" s="24"/>
      <c r="C19" s="17" t="s">
        <v>21</v>
      </c>
      <c r="D19" s="17">
        <v>72</v>
      </c>
      <c r="E19" s="17" t="s">
        <v>16</v>
      </c>
      <c r="F19" s="17" t="s">
        <v>20</v>
      </c>
    </row>
    <row r="20" spans="1:7" x14ac:dyDescent="0.25">
      <c r="B20" s="19" t="s">
        <v>22</v>
      </c>
      <c r="C20" s="19" t="s">
        <v>21</v>
      </c>
      <c r="D20" s="19">
        <v>72</v>
      </c>
      <c r="E20" s="19" t="s">
        <v>16</v>
      </c>
      <c r="F20" s="19" t="s">
        <v>24</v>
      </c>
    </row>
    <row r="21" spans="1:7" x14ac:dyDescent="0.25">
      <c r="B21" s="17"/>
      <c r="C21" s="17"/>
      <c r="D21" s="19">
        <v>4</v>
      </c>
      <c r="E21" s="19" t="s">
        <v>16</v>
      </c>
      <c r="F21" s="19" t="s">
        <v>25</v>
      </c>
    </row>
    <row r="24" spans="1:7" ht="18.75" x14ac:dyDescent="0.3">
      <c r="A24" s="9"/>
      <c r="B24" s="9"/>
      <c r="C24" s="13" t="s">
        <v>30</v>
      </c>
      <c r="D24" s="14">
        <v>0</v>
      </c>
      <c r="E24" s="15" t="s">
        <v>9</v>
      </c>
      <c r="F24" s="10"/>
      <c r="G24" s="25" t="s">
        <v>34</v>
      </c>
    </row>
    <row r="25" spans="1:7" ht="15.75" thickBot="1" x14ac:dyDescent="0.3">
      <c r="A25" s="11">
        <v>50</v>
      </c>
      <c r="B25" s="11" t="s">
        <v>0</v>
      </c>
      <c r="C25" s="16" t="s">
        <v>8</v>
      </c>
      <c r="D25" t="s">
        <v>11</v>
      </c>
      <c r="E25" s="21" t="s">
        <v>10</v>
      </c>
      <c r="F25" s="21"/>
      <c r="G25" s="21"/>
    </row>
    <row r="26" spans="1:7" ht="19.5" thickBot="1" x14ac:dyDescent="0.3">
      <c r="A26" s="22" t="s">
        <v>5</v>
      </c>
      <c r="B26" s="23"/>
      <c r="C26" s="2" t="s">
        <v>6</v>
      </c>
      <c r="E26" s="22" t="s">
        <v>5</v>
      </c>
      <c r="F26" s="23"/>
      <c r="G26" s="2" t="s">
        <v>6</v>
      </c>
    </row>
    <row r="27" spans="1:7" ht="21" thickBot="1" x14ac:dyDescent="0.3">
      <c r="A27" s="1">
        <v>22.5</v>
      </c>
      <c r="B27" t="s">
        <v>0</v>
      </c>
      <c r="C27" s="2" t="s">
        <v>1</v>
      </c>
      <c r="D27">
        <v>0.75</v>
      </c>
      <c r="E27" s="1">
        <v>17.5</v>
      </c>
      <c r="F27" t="s">
        <v>0</v>
      </c>
      <c r="G27" s="2" t="s">
        <v>1</v>
      </c>
    </row>
    <row r="28" spans="1:7" ht="19.5" thickBot="1" x14ac:dyDescent="0.3">
      <c r="A28" s="1">
        <f>D28*$A$25</f>
        <v>10</v>
      </c>
      <c r="B28" t="s">
        <v>0</v>
      </c>
      <c r="C28" s="3" t="s">
        <v>33</v>
      </c>
      <c r="D28">
        <v>0.2</v>
      </c>
      <c r="E28" s="1">
        <v>25</v>
      </c>
      <c r="F28" t="s">
        <v>0</v>
      </c>
      <c r="G28" s="3" t="s">
        <v>36</v>
      </c>
    </row>
    <row r="29" spans="1:7" ht="20.25" customHeight="1" thickBot="1" x14ac:dyDescent="0.3">
      <c r="A29" s="1">
        <f>D29*$A$25</f>
        <v>4</v>
      </c>
      <c r="B29" t="s">
        <v>0</v>
      </c>
      <c r="C29" s="3" t="s">
        <v>4</v>
      </c>
      <c r="D29">
        <v>0.08</v>
      </c>
      <c r="E29" s="1">
        <f t="shared" ref="E29:E34" si="2">A29</f>
        <v>4</v>
      </c>
      <c r="F29" t="s">
        <v>0</v>
      </c>
      <c r="G29" s="3" t="s">
        <v>4</v>
      </c>
    </row>
    <row r="30" spans="1:7" ht="20.25" customHeight="1" thickBot="1" x14ac:dyDescent="0.3">
      <c r="A30" s="1">
        <f>D30*$A$25</f>
        <v>10</v>
      </c>
      <c r="B30" t="s">
        <v>0</v>
      </c>
      <c r="C30" s="3" t="s">
        <v>32</v>
      </c>
      <c r="D30">
        <v>0.2</v>
      </c>
      <c r="E30" s="1"/>
      <c r="G30" s="3"/>
    </row>
    <row r="31" spans="1:7" ht="19.5" thickBot="1" x14ac:dyDescent="0.3">
      <c r="A31" s="1">
        <f>D31*$A$25</f>
        <v>1</v>
      </c>
      <c r="B31" t="s">
        <v>0</v>
      </c>
      <c r="C31" s="3" t="s">
        <v>12</v>
      </c>
      <c r="D31">
        <v>0.02</v>
      </c>
      <c r="E31" s="1">
        <f t="shared" si="2"/>
        <v>1</v>
      </c>
      <c r="F31" t="s">
        <v>0</v>
      </c>
      <c r="G31" s="3" t="s">
        <v>12</v>
      </c>
    </row>
    <row r="32" spans="1:7" ht="19.5" thickBot="1" x14ac:dyDescent="0.3">
      <c r="A32" s="1">
        <f>D32*$A$25</f>
        <v>1</v>
      </c>
      <c r="B32" t="s">
        <v>0</v>
      </c>
      <c r="C32" s="3" t="s">
        <v>13</v>
      </c>
      <c r="D32">
        <v>0.02</v>
      </c>
      <c r="E32" s="1">
        <f t="shared" si="2"/>
        <v>1</v>
      </c>
      <c r="F32" t="s">
        <v>0</v>
      </c>
      <c r="G32" s="3" t="s">
        <v>13</v>
      </c>
    </row>
    <row r="33" spans="1:7" ht="19.5" thickBot="1" x14ac:dyDescent="0.3">
      <c r="A33" s="1">
        <f>D33*$A$25</f>
        <v>1</v>
      </c>
      <c r="B33" t="s">
        <v>0</v>
      </c>
      <c r="C33" s="3" t="s">
        <v>2</v>
      </c>
      <c r="D33">
        <v>0.02</v>
      </c>
      <c r="E33" s="1">
        <f t="shared" si="2"/>
        <v>1</v>
      </c>
      <c r="F33" t="s">
        <v>0</v>
      </c>
      <c r="G33" s="3" t="s">
        <v>2</v>
      </c>
    </row>
    <row r="34" spans="1:7" ht="19.5" thickBot="1" x14ac:dyDescent="0.3">
      <c r="A34" s="1">
        <f>D34*$A$25</f>
        <v>0.5</v>
      </c>
      <c r="B34" t="s">
        <v>0</v>
      </c>
      <c r="C34" s="3" t="s">
        <v>31</v>
      </c>
      <c r="D34">
        <v>0.01</v>
      </c>
      <c r="E34" s="1">
        <f t="shared" si="2"/>
        <v>0.5</v>
      </c>
      <c r="F34" t="s">
        <v>0</v>
      </c>
      <c r="G34" s="3" t="s">
        <v>35</v>
      </c>
    </row>
    <row r="35" spans="1:7" ht="18.75" x14ac:dyDescent="0.3">
      <c r="A35" s="4">
        <f>SUM(A27:A34)</f>
        <v>50</v>
      </c>
      <c r="B35" s="5" t="s">
        <v>0</v>
      </c>
      <c r="C35" s="6" t="s">
        <v>3</v>
      </c>
      <c r="D35">
        <f>SUM(D27:D34)</f>
        <v>1.3</v>
      </c>
      <c r="E35" s="4">
        <f>SUM(E27:E34)</f>
        <v>50</v>
      </c>
      <c r="F35" s="5" t="s">
        <v>0</v>
      </c>
      <c r="G35" s="6" t="s">
        <v>3</v>
      </c>
    </row>
  </sheetData>
  <mergeCells count="8">
    <mergeCell ref="E25:G25"/>
    <mergeCell ref="A26:B26"/>
    <mergeCell ref="E26:F26"/>
    <mergeCell ref="C1:F1"/>
    <mergeCell ref="E3:G3"/>
    <mergeCell ref="A4:B4"/>
    <mergeCell ref="E4:F4"/>
    <mergeCell ref="B17:B19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2016-06-07T17:44:14Z</cp:lastPrinted>
  <dcterms:created xsi:type="dcterms:W3CDTF">2006-09-16T00:00:00Z</dcterms:created>
  <dcterms:modified xsi:type="dcterms:W3CDTF">2016-06-28T18:01:43Z</dcterms:modified>
  <dc:language>en-US</dc:language>
</cp:coreProperties>
</file>