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J11" i="1" l="1"/>
  <c r="H11" i="1"/>
  <c r="H9" i="1"/>
  <c r="H7" i="1"/>
  <c r="H8" i="1"/>
  <c r="E10" i="1"/>
  <c r="E4" i="1"/>
  <c r="E5" i="1"/>
  <c r="E6" i="1"/>
  <c r="E7" i="1"/>
  <c r="E8" i="1"/>
  <c r="E9" i="1"/>
  <c r="E3" i="1"/>
  <c r="H4" i="1"/>
  <c r="H5" i="1"/>
  <c r="H6" i="1"/>
  <c r="H3" i="1"/>
  <c r="E11" i="1" l="1"/>
  <c r="A11" i="1" l="1"/>
</calcChain>
</file>

<file path=xl/sharedStrings.xml><?xml version="1.0" encoding="utf-8"?>
<sst xmlns="http://schemas.openxmlformats.org/spreadsheetml/2006/main" count="45" uniqueCount="18">
  <si>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</si>
  <si>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</si>
  <si>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</si>
  <si>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</si>
  <si>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</si>
  <si>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</si>
  <si>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</si>
  <si>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</si>
  <si>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</si>
  <si>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</si>
  <si>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</si>
  <si>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</si>
  <si>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</si>
  <si>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1X_25ul</t>
  </si>
  <si>
    <t>Total |mm per tube ul:</t>
  </si>
  <si>
    <t>100 uL Reaction mixture didn't work, so Amount is decreased, plus time for annealing is proposed to increase</t>
  </si>
  <si>
    <t>for 66 C</t>
  </si>
  <si>
    <t>Master mix for 4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</si>
</sst>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N12" sqref="N12"/>
    </sheetView>
  </sheetViews>
  <sheetFormatPr defaultRowHeight="15" x14ac:dyDescent="0.25"/>
  <cols>
    <col min="1" max="1" width="6.42578125" customWidth="1"/>
    <col min="2" max="2" width="5.42578125"/>
    <col min="3" max="3" width="26.28515625" customWidth="1"/>
    <col min="4" max="4" width="2.28515625" customWidth="1"/>
    <col min="5" max="5" width="7.5703125" customWidth="1"/>
    <col min="6" max="6" width="4.28515625" customWidth="1"/>
    <col min="7" max="7" width="26.5703125" customWidth="1"/>
    <col min="8" max="8" width="8" customWidth="1"/>
    <col min="9" max="1025" width="8.5703125"/>
  </cols>
  <sheetData>
    <row r="1" spans="1:10" ht="15.75" thickBot="1" x14ac:dyDescent="0.3">
      <c r="A1" s="9" t="s">
        <v>13</v>
      </c>
      <c r="B1" s="9"/>
      <c r="C1" s="9"/>
      <c r="E1" s="9" t="s">
        <v>17</v>
      </c>
      <c r="F1" s="9"/>
      <c r="G1" s="9"/>
    </row>
    <row r="2" spans="1:10" ht="18" customHeight="1" thickBot="1" x14ac:dyDescent="0.3">
      <c r="A2" s="10" t="s">
        <v>9</v>
      </c>
      <c r="B2" s="11"/>
      <c r="C2" s="2" t="s">
        <v>10</v>
      </c>
      <c r="E2" s="10" t="s">
        <v>9</v>
      </c>
      <c r="F2" s="11"/>
      <c r="G2" s="2" t="s">
        <v>10</v>
      </c>
    </row>
    <row r="3" spans="1:10" ht="22.5" customHeight="1" thickBot="1" x14ac:dyDescent="0.3">
      <c r="A3" s="1">
        <v>44.85</v>
      </c>
      <c r="B3" t="s">
        <v>0</v>
      </c>
      <c r="C3" s="2" t="s">
        <v>1</v>
      </c>
      <c r="E3" s="1">
        <f>A3*4</f>
        <v>179.4</v>
      </c>
      <c r="F3" t="s">
        <v>0</v>
      </c>
      <c r="G3" s="2" t="s">
        <v>1</v>
      </c>
      <c r="H3">
        <f>A3*4</f>
        <v>179.4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A4*4</f>
        <v>26</v>
      </c>
      <c r="F4" t="s">
        <v>0</v>
      </c>
      <c r="G4" s="4" t="s">
        <v>3</v>
      </c>
      <c r="H4">
        <f t="shared" ref="H4:H8" si="1">A4*4</f>
        <v>26</v>
      </c>
    </row>
    <row r="5" spans="1:10" ht="22.5" customHeight="1" thickBot="1" x14ac:dyDescent="0.3">
      <c r="A5" s="5">
        <v>5.2</v>
      </c>
      <c r="B5" t="s">
        <v>0</v>
      </c>
      <c r="C5" s="4" t="s">
        <v>8</v>
      </c>
      <c r="E5" s="1">
        <f t="shared" si="0"/>
        <v>20.8</v>
      </c>
      <c r="F5" t="s">
        <v>0</v>
      </c>
      <c r="G5" s="4" t="s">
        <v>8</v>
      </c>
      <c r="H5">
        <f t="shared" si="1"/>
        <v>20.8</v>
      </c>
    </row>
    <row r="6" spans="1:10" ht="22.5" customHeight="1" thickBot="1" x14ac:dyDescent="0.3">
      <c r="A6" s="5">
        <v>3.9000000000000004</v>
      </c>
      <c r="B6" t="s">
        <v>0</v>
      </c>
      <c r="C6" s="4" t="s">
        <v>2</v>
      </c>
      <c r="E6" s="1">
        <f t="shared" si="0"/>
        <v>15.600000000000001</v>
      </c>
      <c r="F6" t="s">
        <v>0</v>
      </c>
      <c r="G6" s="4" t="s">
        <v>2</v>
      </c>
      <c r="H6">
        <f t="shared" si="1"/>
        <v>15.600000000000001</v>
      </c>
    </row>
    <row r="7" spans="1:10" ht="22.5" customHeight="1" thickBot="1" x14ac:dyDescent="0.3">
      <c r="A7" s="5">
        <v>1.3</v>
      </c>
      <c r="B7" t="s">
        <v>0</v>
      </c>
      <c r="C7" s="4" t="s">
        <v>11</v>
      </c>
      <c r="E7" s="1">
        <f t="shared" si="0"/>
        <v>5.2</v>
      </c>
      <c r="F7" t="s">
        <v>0</v>
      </c>
      <c r="G7" s="4" t="s">
        <v>11</v>
      </c>
      <c r="H7">
        <f t="shared" si="1"/>
        <v>5.2</v>
      </c>
    </row>
    <row r="8" spans="1:10" ht="22.5" customHeight="1" thickBot="1" x14ac:dyDescent="0.3">
      <c r="A8" s="5">
        <v>1.3</v>
      </c>
      <c r="B8" t="s">
        <v>0</v>
      </c>
      <c r="C8" s="4" t="s">
        <v>12</v>
      </c>
      <c r="E8" s="1">
        <f t="shared" si="0"/>
        <v>5.2</v>
      </c>
      <c r="F8" t="s">
        <v>0</v>
      </c>
      <c r="G8" s="4" t="s">
        <v>12</v>
      </c>
      <c r="H8">
        <f t="shared" si="1"/>
        <v>5.2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5.2</v>
      </c>
      <c r="F9" t="s">
        <v>0</v>
      </c>
      <c r="G9" s="4" t="s">
        <v>4</v>
      </c>
      <c r="H9">
        <f>SUM(H3:H8)</f>
        <v>252.2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2.6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E11" s="6">
        <f>SUM(E3:E10)</f>
        <v>260</v>
      </c>
      <c r="F11" s="7" t="s">
        <v>0</v>
      </c>
      <c r="G11" s="8" t="s">
        <v>14</v>
      </c>
      <c r="H11">
        <f>252.2/4</f>
        <v>63.05</v>
      </c>
      <c r="J11">
        <f>63.05+0.65+1.3</f>
        <v>65</v>
      </c>
    </row>
    <row r="14" spans="1:10" ht="22.5" customHeight="1" x14ac:dyDescent="0.25">
      <c r="A14" t="s">
        <v>7</v>
      </c>
      <c r="C14" t="s">
        <v>15</v>
      </c>
    </row>
    <row r="15" spans="1:10" ht="22.5" customHeight="1" x14ac:dyDescent="0.25">
      <c r="C15" t="s">
        <v>16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2015-07-27T00:14:31Z</cp:lastPrinted>
  <dcterms:created xsi:type="dcterms:W3CDTF">2006-09-16T00:00:00Z</dcterms:created>
  <dcterms:modified xsi:type="dcterms:W3CDTF">2015-07-30T16:30:01Z</dcterms:modified>
  <dc:language>en-US</dc:language>
</cp:coreProperties>
</file>