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\protocols\pcr\pcr\"/>
    </mc:Choice>
  </mc:AlternateContent>
  <bookViews>
    <workbookView xWindow="0" yWindow="0" windowWidth="16380" windowHeight="8190"/>
  </bookViews>
  <sheets>
    <sheet name="50uL_mix" sheetId="1" r:id="rId1"/>
    <sheet name="Sheet2" sheetId="2" r:id="rId2"/>
    <sheet name="Sheet3" sheetId="3" r:id="rId3"/>
  </sheets>
  <definedNames>
    <definedName name="solver_adj" localSheetId="0" hidden="1">'50uL_mix'!#REF!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'50uL_mix'!#REF!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50</definedName>
    <definedName name="solver_ver" localSheetId="0" hidden="1">3</definedName>
  </definedNames>
  <calcPr calcId="171027"/>
</workbook>
</file>

<file path=xl/calcChain.xml><?xml version="1.0" encoding="utf-8"?>
<calcChain xmlns="http://schemas.openxmlformats.org/spreadsheetml/2006/main">
  <c r="A12" i="1" l="1"/>
  <c r="G11" i="1"/>
  <c r="G10" i="1"/>
  <c r="A7" i="1"/>
  <c r="A6" i="1" l="1"/>
  <c r="A5" i="1" s="1"/>
  <c r="A9" i="1"/>
  <c r="A14" i="1" l="1"/>
  <c r="C1" i="1" l="1"/>
</calcChain>
</file>

<file path=xl/sharedStrings.xml><?xml version="1.0" encoding="utf-8"?>
<sst xmlns="http://schemas.openxmlformats.org/spreadsheetml/2006/main" count="46" uniqueCount="28">
  <si>
    <t>uL</t>
  </si>
  <si>
    <r>
      <t>ddH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</si>
  <si>
    <t>MgCl2</t>
  </si>
  <si>
    <t>DNA template</t>
  </si>
  <si>
    <t>Polymerase</t>
  </si>
  <si>
    <t>Total</t>
  </si>
  <si>
    <t>dNTPs (2.5mM each)</t>
  </si>
  <si>
    <t>Amount</t>
  </si>
  <si>
    <t>Compound</t>
  </si>
  <si>
    <t>1X_65ul 1.5ul Mg+</t>
  </si>
  <si>
    <t>Additive: DMSO</t>
  </si>
  <si>
    <t>DMSO 100%</t>
  </si>
  <si>
    <t>original protocol with 5x enchancer</t>
  </si>
  <si>
    <t>1ul</t>
  </si>
  <si>
    <t>Final Primer Concentration</t>
  </si>
  <si>
    <t>uM</t>
  </si>
  <si>
    <t>2x Master Mix</t>
  </si>
  <si>
    <t>1x</t>
  </si>
  <si>
    <t>95 C</t>
  </si>
  <si>
    <t>45 sec</t>
  </si>
  <si>
    <t>72 C</t>
  </si>
  <si>
    <t>56,57,58,59 C</t>
  </si>
  <si>
    <t>30x</t>
  </si>
  <si>
    <t>7 min</t>
  </si>
  <si>
    <t>5 min</t>
  </si>
  <si>
    <r>
      <t xml:space="preserve">Pr, 10 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</si>
  <si>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r>
      <t xml:space="preserve">Pf, 10 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</si>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</sst>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4"/>
      <color rgb="FF000000"/>
      <name val="Times New Roman"/>
      <family val="1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E6B9B8"/>
        <bgColor rgb="FFFFCC99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3" borderId="0" xfId="0" applyFont="1" applyFill="1"/>
    <xf numFmtId="0" fontId="4" fillId="0" borderId="0" xfId="0" applyFont="1"/>
    <xf numFmtId="0" fontId="5" fillId="0" borderId="4" xfId="0" applyFont="1" applyBorder="1" applyAlignment="1">
      <alignment vertical="center" wrapText="1"/>
    </xf>
    <xf numFmtId="0" fontId="0" fillId="0" borderId="6" xfId="0" applyBorder="1"/>
    <xf numFmtId="0" fontId="0" fillId="0" borderId="8" xfId="0" applyBorder="1"/>
    <xf numFmtId="0" fontId="0" fillId="0" borderId="7" xfId="0" applyBorder="1" applyAlignment="1"/>
    <xf numFmtId="0" fontId="0" fillId="0" borderId="7" xfId="0" applyBorder="1" applyAlignment="1">
      <alignment horizontal="center"/>
    </xf>
    <xf numFmtId="14" fontId="6" fillId="0" borderId="6" xfId="0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80" zoomScaleNormal="80" workbookViewId="0">
      <selection activeCell="A12" sqref="A12"/>
    </sheetView>
  </sheetViews>
  <sheetFormatPr defaultRowHeight="15" x14ac:dyDescent="0.25"/>
  <cols>
    <col min="1" max="1" width="7.5703125" customWidth="1"/>
    <col min="2" max="2" width="5.42578125"/>
    <col min="3" max="3" width="29" customWidth="1"/>
    <col min="4" max="4" width="6.85546875" customWidth="1"/>
    <col min="5" max="5" width="8.5703125"/>
    <col min="6" max="6" width="6.7109375" customWidth="1"/>
    <col min="7" max="1021" width="8.5703125"/>
  </cols>
  <sheetData>
    <row r="1" spans="1:8" ht="22.5" customHeight="1" x14ac:dyDescent="0.25">
      <c r="C1" s="17">
        <f ca="1">TODAY()</f>
        <v>42879</v>
      </c>
      <c r="D1" s="17"/>
    </row>
    <row r="2" spans="1:8" ht="21" customHeight="1" x14ac:dyDescent="0.3">
      <c r="A2" s="7"/>
      <c r="B2" s="7"/>
      <c r="C2" s="11" t="s">
        <v>10</v>
      </c>
      <c r="D2" s="12">
        <v>0</v>
      </c>
    </row>
    <row r="3" spans="1:8" ht="15.75" thickBot="1" x14ac:dyDescent="0.3">
      <c r="A3" s="9">
        <v>25</v>
      </c>
      <c r="B3" s="9" t="s">
        <v>0</v>
      </c>
      <c r="C3" s="10" t="s">
        <v>9</v>
      </c>
      <c r="D3" t="s">
        <v>13</v>
      </c>
    </row>
    <row r="4" spans="1:8" ht="18" customHeight="1" thickBot="1" x14ac:dyDescent="0.3">
      <c r="A4" s="15" t="s">
        <v>7</v>
      </c>
      <c r="B4" s="16"/>
      <c r="C4" s="2" t="s">
        <v>8</v>
      </c>
    </row>
    <row r="5" spans="1:8" ht="22.5" customHeight="1" thickBot="1" x14ac:dyDescent="0.3">
      <c r="A5" s="1">
        <f>A3-SUM(A6:A13)</f>
        <v>11.5</v>
      </c>
      <c r="B5" t="s">
        <v>0</v>
      </c>
      <c r="C5" s="2" t="s">
        <v>1</v>
      </c>
    </row>
    <row r="6" spans="1:8" ht="22.5" customHeight="1" thickBot="1" x14ac:dyDescent="0.3">
      <c r="A6" s="1">
        <f t="shared" ref="A6:A12" si="0">D6*$A$3</f>
        <v>0</v>
      </c>
      <c r="B6" t="s">
        <v>0</v>
      </c>
      <c r="C6" s="3" t="s">
        <v>11</v>
      </c>
    </row>
    <row r="7" spans="1:8" ht="22.5" customHeight="1" thickBot="1" x14ac:dyDescent="0.3">
      <c r="A7" s="1">
        <f>A3/2</f>
        <v>12.5</v>
      </c>
      <c r="B7" t="s">
        <v>0</v>
      </c>
      <c r="C7" s="3" t="s">
        <v>16</v>
      </c>
    </row>
    <row r="8" spans="1:8" ht="22.5" customHeight="1" thickBot="1" x14ac:dyDescent="0.3">
      <c r="A8" s="1">
        <v>0</v>
      </c>
      <c r="B8" t="s">
        <v>0</v>
      </c>
      <c r="C8" s="3" t="s">
        <v>6</v>
      </c>
    </row>
    <row r="9" spans="1:8" ht="22.5" customHeight="1" thickBot="1" x14ac:dyDescent="0.3">
      <c r="A9" s="1">
        <f t="shared" si="0"/>
        <v>0</v>
      </c>
      <c r="B9" t="s">
        <v>0</v>
      </c>
      <c r="C9" s="3" t="s">
        <v>2</v>
      </c>
      <c r="E9" t="s">
        <v>27</v>
      </c>
      <c r="G9" t="s">
        <v>14</v>
      </c>
    </row>
    <row r="10" spans="1:8" ht="22.5" customHeight="1" thickBot="1" x14ac:dyDescent="0.3">
      <c r="A10" s="1">
        <v>0.25</v>
      </c>
      <c r="B10" t="s">
        <v>0</v>
      </c>
      <c r="C10" s="3" t="s">
        <v>26</v>
      </c>
      <c r="E10">
        <v>10</v>
      </c>
      <c r="F10" t="s">
        <v>15</v>
      </c>
      <c r="G10">
        <f>A10*E10/A3</f>
        <v>0.1</v>
      </c>
      <c r="H10" t="s">
        <v>15</v>
      </c>
    </row>
    <row r="11" spans="1:8" ht="22.5" customHeight="1" thickBot="1" x14ac:dyDescent="0.3">
      <c r="A11" s="1">
        <v>0.25</v>
      </c>
      <c r="B11" t="s">
        <v>0</v>
      </c>
      <c r="C11" s="3" t="s">
        <v>25</v>
      </c>
      <c r="E11">
        <v>10</v>
      </c>
      <c r="F11" t="s">
        <v>15</v>
      </c>
      <c r="G11">
        <f>A11*E11/A3</f>
        <v>0.1</v>
      </c>
      <c r="H11" t="s">
        <v>15</v>
      </c>
    </row>
    <row r="12" spans="1:8" ht="22.5" customHeight="1" thickBot="1" x14ac:dyDescent="0.3">
      <c r="A12" s="1">
        <f>A3*0.02</f>
        <v>0.5</v>
      </c>
      <c r="B12" t="s">
        <v>0</v>
      </c>
      <c r="C12" s="3" t="s">
        <v>3</v>
      </c>
    </row>
    <row r="13" spans="1:8" ht="22.5" customHeight="1" thickBot="1" x14ac:dyDescent="0.3">
      <c r="A13" s="1">
        <v>0</v>
      </c>
      <c r="B13" t="s">
        <v>0</v>
      </c>
      <c r="C13" s="3" t="s">
        <v>4</v>
      </c>
    </row>
    <row r="14" spans="1:8" ht="22.5" customHeight="1" x14ac:dyDescent="0.3">
      <c r="A14" s="4">
        <f>SUM(A5:A13)</f>
        <v>25</v>
      </c>
      <c r="B14" s="5" t="s">
        <v>0</v>
      </c>
      <c r="C14" s="6" t="s">
        <v>5</v>
      </c>
    </row>
    <row r="16" spans="1:8" ht="18.75" x14ac:dyDescent="0.25">
      <c r="C16" s="14" t="s">
        <v>12</v>
      </c>
    </row>
    <row r="17" spans="3:6" ht="21" customHeight="1" x14ac:dyDescent="0.25">
      <c r="C17" s="7"/>
      <c r="D17" s="7"/>
      <c r="E17" s="19"/>
    </row>
    <row r="18" spans="3:6" ht="21" customHeight="1" x14ac:dyDescent="0.25">
      <c r="C18" s="7" t="s">
        <v>18</v>
      </c>
      <c r="D18" s="7" t="s">
        <v>24</v>
      </c>
      <c r="E18" s="18"/>
      <c r="F18" s="20" t="s">
        <v>17</v>
      </c>
    </row>
    <row r="19" spans="3:6" ht="21" customHeight="1" x14ac:dyDescent="0.25">
      <c r="C19" s="8"/>
      <c r="D19" s="8"/>
      <c r="E19" s="18"/>
      <c r="F19" s="22"/>
    </row>
    <row r="20" spans="3:6" ht="17.25" customHeight="1" x14ac:dyDescent="0.25">
      <c r="C20" s="18" t="s">
        <v>18</v>
      </c>
      <c r="D20" s="18" t="s">
        <v>19</v>
      </c>
      <c r="E20" s="18"/>
      <c r="F20" s="21" t="s">
        <v>22</v>
      </c>
    </row>
    <row r="21" spans="3:6" x14ac:dyDescent="0.25">
      <c r="C21" s="13" t="s">
        <v>21</v>
      </c>
      <c r="D21" s="18" t="s">
        <v>19</v>
      </c>
      <c r="E21" s="18"/>
      <c r="F21" s="21"/>
    </row>
    <row r="22" spans="3:6" x14ac:dyDescent="0.25">
      <c r="C22" s="24" t="s">
        <v>20</v>
      </c>
      <c r="D22" s="8" t="s">
        <v>19</v>
      </c>
      <c r="E22" s="18"/>
      <c r="F22" s="21"/>
    </row>
    <row r="23" spans="3:6" x14ac:dyDescent="0.25">
      <c r="C23" s="13"/>
      <c r="E23" s="18"/>
      <c r="F23" s="23"/>
    </row>
    <row r="24" spans="3:6" x14ac:dyDescent="0.25">
      <c r="C24" t="s">
        <v>20</v>
      </c>
      <c r="D24" t="s">
        <v>23</v>
      </c>
      <c r="F24" s="20" t="s">
        <v>17</v>
      </c>
    </row>
  </sheetData>
  <mergeCells count="3">
    <mergeCell ref="F20:F22"/>
    <mergeCell ref="C1:D1"/>
    <mergeCell ref="A4:B4"/>
  </mergeCells>
  <pageMargins left="1.8249999999999997" right="0.7" top="0.75" bottom="0.75" header="0.51180555555555496" footer="0.51180555555555496"/>
  <pageSetup scale="77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50uL_mix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cp:revision>0</cp:revision>
  <cp:lastPrinted>2017-05-24T22:49:47Z</cp:lastPrinted>
  <dcterms:created xsi:type="dcterms:W3CDTF">2006-09-16T00:00:00Z</dcterms:created>
  <dcterms:modified xsi:type="dcterms:W3CDTF">2017-05-24T22:49:51Z</dcterms:modified>
  <dc:language>en-US</dc:language>
</cp:coreProperties>
</file>