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G2" i="1" l="1"/>
  <c r="B2" i="1"/>
  <c r="J46" i="1"/>
  <c r="I46" i="1"/>
  <c r="H46" i="1"/>
  <c r="E46" i="1"/>
  <c r="D46" i="1"/>
  <c r="C46" i="1"/>
  <c r="I44" i="1"/>
  <c r="D44" i="1"/>
  <c r="J35" i="1"/>
  <c r="I35" i="1"/>
  <c r="H35" i="1"/>
  <c r="E35" i="1"/>
  <c r="D35" i="1"/>
  <c r="C35" i="1"/>
  <c r="I33" i="1"/>
  <c r="D33" i="1"/>
  <c r="J24" i="1"/>
  <c r="I24" i="1"/>
  <c r="H24" i="1"/>
  <c r="E24" i="1"/>
  <c r="D24" i="1"/>
  <c r="C24" i="1"/>
  <c r="I22" i="1"/>
  <c r="D22" i="1"/>
  <c r="I13" i="1" l="1"/>
  <c r="J13" i="1"/>
  <c r="H13" i="1"/>
  <c r="E13" i="1"/>
  <c r="D13" i="1"/>
  <c r="C13" i="1"/>
  <c r="I11" i="1"/>
  <c r="D11" i="1"/>
</calcChain>
</file>

<file path=xl/sharedStrings.xml><?xml version="1.0" encoding="utf-8"?>
<sst xmlns="http://schemas.openxmlformats.org/spreadsheetml/2006/main" count="129" uniqueCount="19">
  <si>
    <t>Total:</t>
  </si>
  <si>
    <t>nuclease-free water</t>
  </si>
  <si>
    <t>uL</t>
  </si>
  <si>
    <t>Mass Concentrations</t>
  </si>
  <si>
    <t>ug/mL</t>
  </si>
  <si>
    <t>ng/uL</t>
  </si>
  <si>
    <t>ug/uL</t>
  </si>
  <si>
    <t>Mass</t>
  </si>
  <si>
    <t>Reaction vol</t>
  </si>
  <si>
    <t>Plasmid purified DNA, buff elut</t>
  </si>
  <si>
    <t>SacII</t>
  </si>
  <si>
    <t>Controls</t>
  </si>
  <si>
    <t>crp2_secondSubCloning</t>
  </si>
  <si>
    <t>Plasmid Purified DNA</t>
  </si>
  <si>
    <t>10X Buffer O</t>
  </si>
  <si>
    <t>SacII: 0.2 uL</t>
  </si>
  <si>
    <t>SacII: 0.8 uL</t>
  </si>
  <si>
    <t>SacII: 1.6 uL</t>
  </si>
  <si>
    <t>SacII: 3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</si>
</sst>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0" xfId="0" applyFill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A36" sqref="A36:XFD36"/>
    </sheetView>
  </sheetViews>
  <sheetFormatPr defaultRowHeight="15" x14ac:dyDescent="0.25"/>
  <cols>
    <col min="1" max="1" width="10.85546875" customWidth="1"/>
    <col min="2" max="2" width="11.7109375" customWidth="1"/>
    <col min="3" max="3" width="7.28515625" customWidth="1"/>
    <col min="4" max="4" width="6.5703125" customWidth="1"/>
    <col min="5" max="5" width="7.28515625" customWidth="1"/>
    <col min="6" max="6" width="9.42578125" customWidth="1"/>
    <col min="7" max="7" width="11.28515625" customWidth="1"/>
    <col min="8" max="8" width="6" customWidth="1"/>
    <col min="10" max="10" width="7.140625" customWidth="1"/>
  </cols>
  <sheetData>
    <row r="1" spans="1:10" ht="20.25" customHeight="1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7.25" customHeight="1" x14ac:dyDescent="0.25">
      <c r="A2" s="11"/>
      <c r="B2" s="17">
        <f ca="1">TODAY()</f>
        <v>42327</v>
      </c>
      <c r="C2" s="16"/>
      <c r="D2" s="16"/>
      <c r="E2" s="11"/>
      <c r="F2" s="11"/>
      <c r="G2" s="18">
        <f ca="1">NOW()</f>
        <v>42327.726694560188</v>
      </c>
      <c r="H2" s="19"/>
      <c r="I2" s="19"/>
      <c r="J2" s="11"/>
    </row>
    <row r="3" spans="1:10" x14ac:dyDescent="0.25">
      <c r="A3" s="14" t="s">
        <v>15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25">
      <c r="A4" s="15" t="s">
        <v>12</v>
      </c>
      <c r="B4" s="15"/>
      <c r="C4" s="5"/>
      <c r="D4" s="6">
        <v>250</v>
      </c>
      <c r="E4" s="7" t="s">
        <v>5</v>
      </c>
      <c r="F4" s="15" t="s">
        <v>11</v>
      </c>
      <c r="G4" s="15"/>
      <c r="H4" s="5"/>
      <c r="I4" s="6">
        <v>150</v>
      </c>
      <c r="J4" s="7" t="s">
        <v>5</v>
      </c>
    </row>
    <row r="5" spans="1:10" x14ac:dyDescent="0.25">
      <c r="A5" s="9"/>
      <c r="B5" s="10" t="s">
        <v>8</v>
      </c>
      <c r="C5" s="10">
        <v>25</v>
      </c>
      <c r="D5" s="10" t="s">
        <v>2</v>
      </c>
      <c r="E5" s="10"/>
      <c r="F5" s="9"/>
      <c r="G5" s="10" t="s">
        <v>8</v>
      </c>
      <c r="H5" s="10">
        <v>25</v>
      </c>
      <c r="I5" s="10" t="s">
        <v>2</v>
      </c>
      <c r="J5" s="10"/>
    </row>
    <row r="6" spans="1:10" x14ac:dyDescent="0.25">
      <c r="A6" s="12" t="s">
        <v>1</v>
      </c>
      <c r="B6" s="12"/>
      <c r="C6" s="12"/>
      <c r="D6" s="1">
        <v>15</v>
      </c>
      <c r="E6" s="2" t="s">
        <v>2</v>
      </c>
      <c r="F6" s="12" t="s">
        <v>1</v>
      </c>
      <c r="G6" s="12"/>
      <c r="H6" s="12"/>
      <c r="I6" s="1">
        <v>14</v>
      </c>
      <c r="J6" s="2" t="s">
        <v>2</v>
      </c>
    </row>
    <row r="7" spans="1:10" x14ac:dyDescent="0.25">
      <c r="A7" s="12" t="s">
        <v>14</v>
      </c>
      <c r="B7" s="12"/>
      <c r="C7" s="12"/>
      <c r="D7" s="1">
        <v>2</v>
      </c>
      <c r="E7" s="2" t="s">
        <v>2</v>
      </c>
      <c r="F7" s="12" t="s">
        <v>14</v>
      </c>
      <c r="G7" s="12"/>
      <c r="H7" s="12"/>
      <c r="I7" s="1">
        <v>2</v>
      </c>
      <c r="J7" s="2" t="s">
        <v>2</v>
      </c>
    </row>
    <row r="8" spans="1:10" x14ac:dyDescent="0.25">
      <c r="A8" s="12" t="s">
        <v>9</v>
      </c>
      <c r="B8" s="12"/>
      <c r="C8" s="12"/>
      <c r="D8" s="1">
        <v>2</v>
      </c>
      <c r="E8" s="2" t="s">
        <v>2</v>
      </c>
      <c r="F8" s="12" t="s">
        <v>13</v>
      </c>
      <c r="G8" s="12"/>
      <c r="H8" s="12"/>
      <c r="I8" s="1">
        <v>3</v>
      </c>
      <c r="J8" s="2" t="s">
        <v>2</v>
      </c>
    </row>
    <row r="9" spans="1:10" x14ac:dyDescent="0.25">
      <c r="A9" s="12" t="s">
        <v>10</v>
      </c>
      <c r="B9" s="12"/>
      <c r="C9" s="12"/>
      <c r="D9" s="1">
        <v>1</v>
      </c>
      <c r="E9" s="2" t="s">
        <v>2</v>
      </c>
      <c r="F9" s="12" t="s">
        <v>10</v>
      </c>
      <c r="G9" s="12"/>
      <c r="H9" s="12"/>
      <c r="I9" s="1">
        <v>1</v>
      </c>
      <c r="J9" s="2" t="s">
        <v>2</v>
      </c>
    </row>
    <row r="10" spans="1:10" x14ac:dyDescent="0.25">
      <c r="A10" s="12"/>
      <c r="B10" s="12"/>
      <c r="C10" s="12"/>
      <c r="D10" s="1"/>
      <c r="E10" s="2"/>
      <c r="F10" s="12"/>
      <c r="G10" s="12"/>
      <c r="H10" s="12"/>
      <c r="I10" s="1"/>
      <c r="J10" s="2"/>
    </row>
    <row r="11" spans="1:10" x14ac:dyDescent="0.25">
      <c r="A11" s="13" t="s">
        <v>0</v>
      </c>
      <c r="B11" s="13"/>
      <c r="C11" s="13"/>
      <c r="D11" s="3">
        <f>SUM(D6:D10)</f>
        <v>20</v>
      </c>
      <c r="E11" s="4" t="s">
        <v>2</v>
      </c>
      <c r="F11" s="13" t="s">
        <v>0</v>
      </c>
      <c r="G11" s="13"/>
      <c r="H11" s="13"/>
      <c r="I11" s="3">
        <f>SUM(I6:I10)</f>
        <v>20</v>
      </c>
      <c r="J11" s="4" t="s">
        <v>2</v>
      </c>
    </row>
    <row r="13" spans="1:10" x14ac:dyDescent="0.25">
      <c r="B13" t="s">
        <v>7</v>
      </c>
      <c r="C13">
        <f>C4</f>
        <v>0</v>
      </c>
      <c r="D13">
        <f>D8*D4/1000</f>
        <v>0.5</v>
      </c>
      <c r="E13" s="8" t="str">
        <f>"ug"</f>
        <v>ug</v>
      </c>
      <c r="G13" t="s">
        <v>7</v>
      </c>
      <c r="H13">
        <f>H4</f>
        <v>0</v>
      </c>
      <c r="I13">
        <f>I4*I8/1000</f>
        <v>0.45</v>
      </c>
      <c r="J13" t="str">
        <f>"ug"</f>
        <v>ug</v>
      </c>
    </row>
    <row r="14" spans="1:10" x14ac:dyDescent="0.25">
      <c r="A14" s="14" t="s">
        <v>16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A15" s="15" t="s">
        <v>12</v>
      </c>
      <c r="B15" s="15"/>
      <c r="C15" s="5"/>
      <c r="D15" s="6">
        <v>250</v>
      </c>
      <c r="E15" s="7" t="s">
        <v>5</v>
      </c>
      <c r="F15" s="15" t="s">
        <v>11</v>
      </c>
      <c r="G15" s="15"/>
      <c r="H15" s="5"/>
      <c r="I15" s="6">
        <v>150</v>
      </c>
      <c r="J15" s="7" t="s">
        <v>5</v>
      </c>
    </row>
    <row r="16" spans="1:10" x14ac:dyDescent="0.25">
      <c r="A16" s="9"/>
      <c r="B16" s="10" t="s">
        <v>8</v>
      </c>
      <c r="C16" s="10">
        <v>25</v>
      </c>
      <c r="D16" s="10" t="s">
        <v>2</v>
      </c>
      <c r="E16" s="10"/>
      <c r="F16" s="9"/>
      <c r="G16" s="10" t="s">
        <v>8</v>
      </c>
      <c r="H16" s="10">
        <v>25</v>
      </c>
      <c r="I16" s="10" t="s">
        <v>2</v>
      </c>
      <c r="J16" s="10"/>
    </row>
    <row r="17" spans="1:10" x14ac:dyDescent="0.25">
      <c r="A17" s="12" t="s">
        <v>1</v>
      </c>
      <c r="B17" s="12"/>
      <c r="C17" s="12"/>
      <c r="D17" s="1">
        <v>15</v>
      </c>
      <c r="E17" s="2" t="s">
        <v>2</v>
      </c>
      <c r="F17" s="12" t="s">
        <v>1</v>
      </c>
      <c r="G17" s="12"/>
      <c r="H17" s="12"/>
      <c r="I17" s="1">
        <v>14</v>
      </c>
      <c r="J17" s="2" t="s">
        <v>2</v>
      </c>
    </row>
    <row r="18" spans="1:10" x14ac:dyDescent="0.25">
      <c r="A18" s="12" t="s">
        <v>14</v>
      </c>
      <c r="B18" s="12"/>
      <c r="C18" s="12"/>
      <c r="D18" s="1">
        <v>2</v>
      </c>
      <c r="E18" s="2" t="s">
        <v>2</v>
      </c>
      <c r="F18" s="12" t="s">
        <v>14</v>
      </c>
      <c r="G18" s="12"/>
      <c r="H18" s="12"/>
      <c r="I18" s="1">
        <v>2</v>
      </c>
      <c r="J18" s="2" t="s">
        <v>2</v>
      </c>
    </row>
    <row r="19" spans="1:10" x14ac:dyDescent="0.25">
      <c r="A19" s="12" t="s">
        <v>9</v>
      </c>
      <c r="B19" s="12"/>
      <c r="C19" s="12"/>
      <c r="D19" s="1">
        <v>2</v>
      </c>
      <c r="E19" s="2" t="s">
        <v>2</v>
      </c>
      <c r="F19" s="12" t="s">
        <v>13</v>
      </c>
      <c r="G19" s="12"/>
      <c r="H19" s="12"/>
      <c r="I19" s="1">
        <v>3</v>
      </c>
      <c r="J19" s="2" t="s">
        <v>2</v>
      </c>
    </row>
    <row r="20" spans="1:10" x14ac:dyDescent="0.25">
      <c r="A20" s="12" t="s">
        <v>10</v>
      </c>
      <c r="B20" s="12"/>
      <c r="C20" s="12"/>
      <c r="D20" s="1">
        <v>1</v>
      </c>
      <c r="E20" s="2" t="s">
        <v>2</v>
      </c>
      <c r="F20" s="12" t="s">
        <v>10</v>
      </c>
      <c r="G20" s="12"/>
      <c r="H20" s="12"/>
      <c r="I20" s="1">
        <v>1</v>
      </c>
      <c r="J20" s="2" t="s">
        <v>2</v>
      </c>
    </row>
    <row r="21" spans="1:10" x14ac:dyDescent="0.25">
      <c r="A21" s="12"/>
      <c r="B21" s="12"/>
      <c r="C21" s="12"/>
      <c r="D21" s="1"/>
      <c r="E21" s="2"/>
      <c r="F21" s="12"/>
      <c r="G21" s="12"/>
      <c r="H21" s="12"/>
      <c r="I21" s="1"/>
      <c r="J21" s="2"/>
    </row>
    <row r="22" spans="1:10" x14ac:dyDescent="0.25">
      <c r="A22" s="13" t="s">
        <v>0</v>
      </c>
      <c r="B22" s="13"/>
      <c r="C22" s="13"/>
      <c r="D22" s="3">
        <f>SUM(D17:D21)</f>
        <v>20</v>
      </c>
      <c r="E22" s="4" t="s">
        <v>2</v>
      </c>
      <c r="F22" s="13" t="s">
        <v>0</v>
      </c>
      <c r="G22" s="13"/>
      <c r="H22" s="13"/>
      <c r="I22" s="3">
        <f>SUM(I17:I21)</f>
        <v>20</v>
      </c>
      <c r="J22" s="4" t="s">
        <v>2</v>
      </c>
    </row>
    <row r="24" spans="1:10" x14ac:dyDescent="0.25">
      <c r="B24" t="s">
        <v>7</v>
      </c>
      <c r="C24">
        <f>C15</f>
        <v>0</v>
      </c>
      <c r="D24">
        <f>D19*D15/1000</f>
        <v>0.5</v>
      </c>
      <c r="E24" s="8" t="str">
        <f>"ug"</f>
        <v>ug</v>
      </c>
      <c r="G24" t="s">
        <v>7</v>
      </c>
      <c r="H24">
        <f>H15</f>
        <v>0</v>
      </c>
      <c r="I24">
        <f>I15*I19/1000</f>
        <v>0.45</v>
      </c>
      <c r="J24" t="str">
        <f>"ug"</f>
        <v>ug</v>
      </c>
    </row>
    <row r="25" spans="1:10" x14ac:dyDescent="0.25">
      <c r="A25" s="14" t="s">
        <v>17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25">
      <c r="A26" s="15" t="s">
        <v>12</v>
      </c>
      <c r="B26" s="15"/>
      <c r="C26" s="5"/>
      <c r="D26" s="6">
        <v>250</v>
      </c>
      <c r="E26" s="7" t="s">
        <v>5</v>
      </c>
      <c r="F26" s="15" t="s">
        <v>11</v>
      </c>
      <c r="G26" s="15"/>
      <c r="H26" s="5"/>
      <c r="I26" s="6">
        <v>150</v>
      </c>
      <c r="J26" s="7" t="s">
        <v>5</v>
      </c>
    </row>
    <row r="27" spans="1:10" x14ac:dyDescent="0.25">
      <c r="A27" s="9"/>
      <c r="B27" s="10" t="s">
        <v>8</v>
      </c>
      <c r="C27" s="10">
        <v>25</v>
      </c>
      <c r="D27" s="10" t="s">
        <v>2</v>
      </c>
      <c r="E27" s="10"/>
      <c r="F27" s="9"/>
      <c r="G27" s="10" t="s">
        <v>8</v>
      </c>
      <c r="H27" s="10">
        <v>25</v>
      </c>
      <c r="I27" s="10" t="s">
        <v>2</v>
      </c>
      <c r="J27" s="10"/>
    </row>
    <row r="28" spans="1:10" x14ac:dyDescent="0.25">
      <c r="A28" s="12" t="s">
        <v>1</v>
      </c>
      <c r="B28" s="12"/>
      <c r="C28" s="12"/>
      <c r="D28" s="1">
        <v>15</v>
      </c>
      <c r="E28" s="2" t="s">
        <v>2</v>
      </c>
      <c r="F28" s="12" t="s">
        <v>1</v>
      </c>
      <c r="G28" s="12"/>
      <c r="H28" s="12"/>
      <c r="I28" s="1">
        <v>14</v>
      </c>
      <c r="J28" s="2" t="s">
        <v>2</v>
      </c>
    </row>
    <row r="29" spans="1:10" x14ac:dyDescent="0.25">
      <c r="A29" s="12" t="s">
        <v>14</v>
      </c>
      <c r="B29" s="12"/>
      <c r="C29" s="12"/>
      <c r="D29" s="1">
        <v>2</v>
      </c>
      <c r="E29" s="2" t="s">
        <v>2</v>
      </c>
      <c r="F29" s="12" t="s">
        <v>14</v>
      </c>
      <c r="G29" s="12"/>
      <c r="H29" s="12"/>
      <c r="I29" s="1">
        <v>2</v>
      </c>
      <c r="J29" s="2" t="s">
        <v>2</v>
      </c>
    </row>
    <row r="30" spans="1:10" x14ac:dyDescent="0.25">
      <c r="A30" s="12" t="s">
        <v>9</v>
      </c>
      <c r="B30" s="12"/>
      <c r="C30" s="12"/>
      <c r="D30" s="1">
        <v>2</v>
      </c>
      <c r="E30" s="2" t="s">
        <v>2</v>
      </c>
      <c r="F30" s="12" t="s">
        <v>13</v>
      </c>
      <c r="G30" s="12"/>
      <c r="H30" s="12"/>
      <c r="I30" s="1">
        <v>3</v>
      </c>
      <c r="J30" s="2" t="s">
        <v>2</v>
      </c>
    </row>
    <row r="31" spans="1:10" x14ac:dyDescent="0.25">
      <c r="A31" s="12" t="s">
        <v>10</v>
      </c>
      <c r="B31" s="12"/>
      <c r="C31" s="12"/>
      <c r="D31" s="1">
        <v>1</v>
      </c>
      <c r="E31" s="2" t="s">
        <v>2</v>
      </c>
      <c r="F31" s="12" t="s">
        <v>10</v>
      </c>
      <c r="G31" s="12"/>
      <c r="H31" s="12"/>
      <c r="I31" s="1">
        <v>1</v>
      </c>
      <c r="J31" s="2" t="s">
        <v>2</v>
      </c>
    </row>
    <row r="32" spans="1:10" x14ac:dyDescent="0.25">
      <c r="A32" s="12"/>
      <c r="B32" s="12"/>
      <c r="C32" s="12"/>
      <c r="D32" s="1"/>
      <c r="E32" s="2"/>
      <c r="F32" s="12"/>
      <c r="G32" s="12"/>
      <c r="H32" s="12"/>
      <c r="I32" s="1"/>
      <c r="J32" s="2"/>
    </row>
    <row r="33" spans="1:10" x14ac:dyDescent="0.25">
      <c r="A33" s="13" t="s">
        <v>0</v>
      </c>
      <c r="B33" s="13"/>
      <c r="C33" s="13"/>
      <c r="D33" s="3">
        <f>SUM(D28:D32)</f>
        <v>20</v>
      </c>
      <c r="E33" s="4" t="s">
        <v>2</v>
      </c>
      <c r="F33" s="13" t="s">
        <v>0</v>
      </c>
      <c r="G33" s="13"/>
      <c r="H33" s="13"/>
      <c r="I33" s="3">
        <f>SUM(I28:I32)</f>
        <v>20</v>
      </c>
      <c r="J33" s="4" t="s">
        <v>2</v>
      </c>
    </row>
    <row r="35" spans="1:10" x14ac:dyDescent="0.25">
      <c r="B35" t="s">
        <v>7</v>
      </c>
      <c r="C35">
        <f>C26</f>
        <v>0</v>
      </c>
      <c r="D35">
        <f>D30*D26/1000</f>
        <v>0.5</v>
      </c>
      <c r="E35" s="8" t="str">
        <f>"ug"</f>
        <v>ug</v>
      </c>
      <c r="G35" t="s">
        <v>7</v>
      </c>
      <c r="H35">
        <f>H26</f>
        <v>0</v>
      </c>
      <c r="I35">
        <f>I26*I30/1000</f>
        <v>0.45</v>
      </c>
      <c r="J35" t="str">
        <f>"ug"</f>
        <v>ug</v>
      </c>
    </row>
    <row r="36" spans="1:10" x14ac:dyDescent="0.25">
      <c r="A36" s="14" t="s">
        <v>18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5" t="s">
        <v>12</v>
      </c>
      <c r="B37" s="15"/>
      <c r="C37" s="5"/>
      <c r="D37" s="6">
        <v>250</v>
      </c>
      <c r="E37" s="7" t="s">
        <v>5</v>
      </c>
      <c r="F37" s="15" t="s">
        <v>11</v>
      </c>
      <c r="G37" s="15"/>
      <c r="H37" s="5"/>
      <c r="I37" s="6">
        <v>150</v>
      </c>
      <c r="J37" s="7" t="s">
        <v>5</v>
      </c>
    </row>
    <row r="38" spans="1:10" x14ac:dyDescent="0.25">
      <c r="A38" s="9"/>
      <c r="B38" s="10" t="s">
        <v>8</v>
      </c>
      <c r="C38" s="10">
        <v>25</v>
      </c>
      <c r="D38" s="10" t="s">
        <v>2</v>
      </c>
      <c r="E38" s="10"/>
      <c r="F38" s="9"/>
      <c r="G38" s="10" t="s">
        <v>8</v>
      </c>
      <c r="H38" s="10">
        <v>25</v>
      </c>
      <c r="I38" s="10" t="s">
        <v>2</v>
      </c>
      <c r="J38" s="10"/>
    </row>
    <row r="39" spans="1:10" x14ac:dyDescent="0.25">
      <c r="A39" s="12" t="s">
        <v>1</v>
      </c>
      <c r="B39" s="12"/>
      <c r="C39" s="12"/>
      <c r="D39" s="1">
        <v>15</v>
      </c>
      <c r="E39" s="2" t="s">
        <v>2</v>
      </c>
      <c r="F39" s="12" t="s">
        <v>1</v>
      </c>
      <c r="G39" s="12"/>
      <c r="H39" s="12"/>
      <c r="I39" s="1">
        <v>14</v>
      </c>
      <c r="J39" s="2" t="s">
        <v>2</v>
      </c>
    </row>
    <row r="40" spans="1:10" x14ac:dyDescent="0.25">
      <c r="A40" s="12" t="s">
        <v>14</v>
      </c>
      <c r="B40" s="12"/>
      <c r="C40" s="12"/>
      <c r="D40" s="1">
        <v>2</v>
      </c>
      <c r="E40" s="2" t="s">
        <v>2</v>
      </c>
      <c r="F40" s="12" t="s">
        <v>14</v>
      </c>
      <c r="G40" s="12"/>
      <c r="H40" s="12"/>
      <c r="I40" s="1">
        <v>2</v>
      </c>
      <c r="J40" s="2" t="s">
        <v>2</v>
      </c>
    </row>
    <row r="41" spans="1:10" x14ac:dyDescent="0.25">
      <c r="A41" s="12" t="s">
        <v>9</v>
      </c>
      <c r="B41" s="12"/>
      <c r="C41" s="12"/>
      <c r="D41" s="1">
        <v>2</v>
      </c>
      <c r="E41" s="2" t="s">
        <v>2</v>
      </c>
      <c r="F41" s="12" t="s">
        <v>13</v>
      </c>
      <c r="G41" s="12"/>
      <c r="H41" s="12"/>
      <c r="I41" s="1">
        <v>3</v>
      </c>
      <c r="J41" s="2" t="s">
        <v>2</v>
      </c>
    </row>
    <row r="42" spans="1:10" x14ac:dyDescent="0.25">
      <c r="A42" s="12" t="s">
        <v>10</v>
      </c>
      <c r="B42" s="12"/>
      <c r="C42" s="12"/>
      <c r="D42" s="1">
        <v>1</v>
      </c>
      <c r="E42" s="2" t="s">
        <v>2</v>
      </c>
      <c r="F42" s="12" t="s">
        <v>10</v>
      </c>
      <c r="G42" s="12"/>
      <c r="H42" s="12"/>
      <c r="I42" s="1">
        <v>1</v>
      </c>
      <c r="J42" s="2" t="s">
        <v>2</v>
      </c>
    </row>
    <row r="43" spans="1:10" x14ac:dyDescent="0.25">
      <c r="A43" s="12"/>
      <c r="B43" s="12"/>
      <c r="C43" s="12"/>
      <c r="D43" s="1"/>
      <c r="E43" s="2"/>
      <c r="F43" s="12"/>
      <c r="G43" s="12"/>
      <c r="H43" s="12"/>
      <c r="I43" s="1"/>
      <c r="J43" s="2"/>
    </row>
    <row r="44" spans="1:10" x14ac:dyDescent="0.25">
      <c r="A44" s="13" t="s">
        <v>0</v>
      </c>
      <c r="B44" s="13"/>
      <c r="C44" s="13"/>
      <c r="D44" s="3">
        <f>SUM(D39:D43)</f>
        <v>20</v>
      </c>
      <c r="E44" s="4" t="s">
        <v>2</v>
      </c>
      <c r="F44" s="13" t="s">
        <v>0</v>
      </c>
      <c r="G44" s="13"/>
      <c r="H44" s="13"/>
      <c r="I44" s="3">
        <f>SUM(I39:I43)</f>
        <v>20</v>
      </c>
      <c r="J44" s="4" t="s">
        <v>2</v>
      </c>
    </row>
    <row r="46" spans="1:10" x14ac:dyDescent="0.25">
      <c r="B46" t="s">
        <v>7</v>
      </c>
      <c r="C46">
        <f>C37</f>
        <v>0</v>
      </c>
      <c r="D46">
        <f>D41*D37/1000</f>
        <v>0.5</v>
      </c>
      <c r="E46" s="8" t="str">
        <f>"ug"</f>
        <v>ug</v>
      </c>
      <c r="G46" t="s">
        <v>7</v>
      </c>
      <c r="H46">
        <f>H37</f>
        <v>0</v>
      </c>
      <c r="I46">
        <f>I37*I41/1000</f>
        <v>0.45</v>
      </c>
      <c r="J46" t="str">
        <f>"ug"</f>
        <v>ug</v>
      </c>
    </row>
  </sheetData>
  <mergeCells count="63">
    <mergeCell ref="B2:D2"/>
    <mergeCell ref="G2:I2"/>
    <mergeCell ref="A42:C42"/>
    <mergeCell ref="F42:H42"/>
    <mergeCell ref="A43:C43"/>
    <mergeCell ref="F43:H43"/>
    <mergeCell ref="A44:C44"/>
    <mergeCell ref="F44:H44"/>
    <mergeCell ref="A39:C39"/>
    <mergeCell ref="F39:H39"/>
    <mergeCell ref="A40:C40"/>
    <mergeCell ref="F40:H40"/>
    <mergeCell ref="A41:C41"/>
    <mergeCell ref="F41:H41"/>
    <mergeCell ref="A33:C33"/>
    <mergeCell ref="F33:H33"/>
    <mergeCell ref="A36:J36"/>
    <mergeCell ref="A37:B37"/>
    <mergeCell ref="F37:G37"/>
    <mergeCell ref="A30:C30"/>
    <mergeCell ref="F30:H30"/>
    <mergeCell ref="A31:C31"/>
    <mergeCell ref="F31:H31"/>
    <mergeCell ref="A32:C32"/>
    <mergeCell ref="F32:H32"/>
    <mergeCell ref="A26:B26"/>
    <mergeCell ref="F26:G26"/>
    <mergeCell ref="A28:C28"/>
    <mergeCell ref="F28:H28"/>
    <mergeCell ref="A29:C29"/>
    <mergeCell ref="F29:H29"/>
    <mergeCell ref="A21:C21"/>
    <mergeCell ref="F21:H21"/>
    <mergeCell ref="A22:C22"/>
    <mergeCell ref="F22:H22"/>
    <mergeCell ref="A25:J25"/>
    <mergeCell ref="A18:C18"/>
    <mergeCell ref="F18:H18"/>
    <mergeCell ref="A19:C19"/>
    <mergeCell ref="F19:H19"/>
    <mergeCell ref="A20:C20"/>
    <mergeCell ref="F20:H20"/>
    <mergeCell ref="A14:J14"/>
    <mergeCell ref="A15:B15"/>
    <mergeCell ref="F15:G15"/>
    <mergeCell ref="A17:C17"/>
    <mergeCell ref="F17:H17"/>
    <mergeCell ref="A1:J1"/>
    <mergeCell ref="A3:J3"/>
    <mergeCell ref="A4:B4"/>
    <mergeCell ref="F4:G4"/>
    <mergeCell ref="A6:C6"/>
    <mergeCell ref="F6:H6"/>
    <mergeCell ref="A10:C10"/>
    <mergeCell ref="F10:H10"/>
    <mergeCell ref="A11:C11"/>
    <mergeCell ref="F11:H11"/>
    <mergeCell ref="A7:C7"/>
    <mergeCell ref="F7:H7"/>
    <mergeCell ref="A8:C8"/>
    <mergeCell ref="F8:H8"/>
    <mergeCell ref="A9:C9"/>
    <mergeCell ref="F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2015-11-20T00:26:47Z</cp:lastPrinted>
  <dcterms:created xsi:type="dcterms:W3CDTF">2015-06-01T21:13:06Z</dcterms:created>
  <dcterms:modified xsi:type="dcterms:W3CDTF">2015-11-21T10:38:59Z</dcterms:modified>
</cp:coreProperties>
</file>