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2" i="1" l="1"/>
  <c r="D14" i="1" l="1"/>
  <c r="I14" i="1" l="1"/>
  <c r="J14" i="1"/>
  <c r="E14" i="1"/>
  <c r="H14" i="1"/>
  <c r="C14" i="1"/>
  <c r="I2" i="1" l="1"/>
  <c r="A2" i="1"/>
  <c r="D12" i="1" l="1"/>
</calcChain>
</file>

<file path=xl/sharedStrings.xml><?xml version="1.0" encoding="utf-8"?>
<sst xmlns="http://schemas.openxmlformats.org/spreadsheetml/2006/main" count="44" uniqueCount="21">
  <si>
    <t>10X Buffer B</t>
  </si>
  <si>
    <t>Total:</t>
  </si>
  <si>
    <t>nuclease-free water</t>
  </si>
  <si>
    <t>uL</t>
  </si>
  <si>
    <t>Mass Concentrations</t>
  </si>
  <si>
    <t>ug/mL</t>
  </si>
  <si>
    <t>ng/uL</t>
  </si>
  <si>
    <t>ug/uL</t>
  </si>
  <si>
    <t>ApaI, 10U/uL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</si>
  <si>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</si>
  <si>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</si>
  <si>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</si>
  <si>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2x SacI, 10U/uL</t>
  </si>
  <si>
    <t>Mass</t>
  </si>
  <si>
    <t>Reaction vol</t>
  </si>
  <si>
    <t>! Do heat inactivation before the ligation start!!!!!!!!!!!!!!!!!!!!!!!!!!!!!!!!!!!!!!!!!!!!!!!!!!!!!!!!!!!!!!!</t>
  </si>
  <si>
    <t>80 C 20 min</t>
  </si>
  <si>
    <t>Plasmid purified DNA, buff elut</t>
  </si>
  <si>
    <t>pcr4</t>
  </si>
  <si>
    <t>Gel pur pcr4, Et precipitated</t>
  </si>
  <si>
    <t xml:space="preserve">Double Digestion with ApaI, SacI
We recommend:
B buffer
ApaI
2-fold excess of SacI
incubate 1h at 37°C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</si>
</sst>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2" sqref="A2:E2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1" spans="1:10" ht="109.5" customHeight="1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.75" x14ac:dyDescent="0.3">
      <c r="A2" s="19">
        <f ca="1">TODAY()</f>
        <v>42304</v>
      </c>
      <c r="B2" s="19"/>
      <c r="C2" s="19"/>
      <c r="D2" s="19"/>
      <c r="E2" s="19"/>
      <c r="F2" s="9"/>
      <c r="I2" s="20">
        <f ca="1">NOW()</f>
        <v>42304.532621064813</v>
      </c>
      <c r="J2" s="20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5" t="s">
        <v>10</v>
      </c>
      <c r="B5" s="15"/>
      <c r="C5" s="5" t="s">
        <v>11</v>
      </c>
      <c r="D5" s="6">
        <v>95</v>
      </c>
      <c r="E5" s="7" t="s">
        <v>6</v>
      </c>
      <c r="F5" s="15" t="s">
        <v>10</v>
      </c>
      <c r="G5" s="15"/>
      <c r="H5" s="5" t="s">
        <v>18</v>
      </c>
      <c r="I5" s="6">
        <v>40</v>
      </c>
      <c r="J5" s="7" t="s">
        <v>6</v>
      </c>
    </row>
    <row r="6" spans="1:10" x14ac:dyDescent="0.25">
      <c r="A6" s="10"/>
      <c r="B6" s="11" t="s">
        <v>14</v>
      </c>
      <c r="C6" s="11">
        <v>30</v>
      </c>
      <c r="D6" s="11" t="s">
        <v>3</v>
      </c>
      <c r="E6" s="11"/>
      <c r="F6" s="10"/>
      <c r="G6" s="11" t="s">
        <v>14</v>
      </c>
      <c r="H6" s="11">
        <v>30</v>
      </c>
      <c r="I6" s="11" t="s">
        <v>3</v>
      </c>
      <c r="J6" s="11"/>
    </row>
    <row r="7" spans="1:10" x14ac:dyDescent="0.25">
      <c r="A7" s="13" t="s">
        <v>2</v>
      </c>
      <c r="B7" s="13"/>
      <c r="C7" s="13"/>
      <c r="D7" s="1">
        <v>16.100000000000001</v>
      </c>
      <c r="E7" s="2" t="s">
        <v>3</v>
      </c>
      <c r="F7" s="13" t="s">
        <v>2</v>
      </c>
      <c r="G7" s="13"/>
      <c r="H7" s="13"/>
      <c r="I7" s="1">
        <v>16.100000000000001</v>
      </c>
      <c r="J7" s="2" t="s">
        <v>3</v>
      </c>
    </row>
    <row r="8" spans="1:10" x14ac:dyDescent="0.25">
      <c r="A8" s="13" t="s">
        <v>0</v>
      </c>
      <c r="B8" s="13"/>
      <c r="C8" s="13"/>
      <c r="D8" s="1">
        <v>3</v>
      </c>
      <c r="E8" s="2" t="s">
        <v>3</v>
      </c>
      <c r="F8" s="13" t="s">
        <v>0</v>
      </c>
      <c r="G8" s="13"/>
      <c r="H8" s="13"/>
      <c r="I8" s="1">
        <v>3</v>
      </c>
      <c r="J8" s="2" t="s">
        <v>3</v>
      </c>
    </row>
    <row r="9" spans="1:10" x14ac:dyDescent="0.25">
      <c r="A9" s="13" t="s">
        <v>17</v>
      </c>
      <c r="B9" s="13"/>
      <c r="C9" s="13"/>
      <c r="D9" s="1">
        <v>10</v>
      </c>
      <c r="E9" s="2" t="s">
        <v>3</v>
      </c>
      <c r="F9" s="13" t="s">
        <v>19</v>
      </c>
      <c r="G9" s="13"/>
      <c r="H9" s="13"/>
      <c r="I9" s="1">
        <v>10</v>
      </c>
      <c r="J9" s="2" t="s">
        <v>3</v>
      </c>
    </row>
    <row r="10" spans="1:10" x14ac:dyDescent="0.25">
      <c r="A10" s="13" t="s">
        <v>8</v>
      </c>
      <c r="B10" s="13"/>
      <c r="C10" s="13"/>
      <c r="D10" s="1">
        <v>0.3</v>
      </c>
      <c r="E10" s="2" t="s">
        <v>3</v>
      </c>
      <c r="F10" s="13" t="s">
        <v>8</v>
      </c>
      <c r="G10" s="13"/>
      <c r="H10" s="13"/>
      <c r="I10" s="1">
        <v>0.3</v>
      </c>
      <c r="J10" s="2" t="s">
        <v>3</v>
      </c>
    </row>
    <row r="11" spans="1:10" x14ac:dyDescent="0.25">
      <c r="A11" s="13" t="s">
        <v>12</v>
      </c>
      <c r="B11" s="13"/>
      <c r="C11" s="13"/>
      <c r="D11" s="1">
        <v>0.6</v>
      </c>
      <c r="E11" s="2" t="s">
        <v>3</v>
      </c>
      <c r="F11" s="13" t="s">
        <v>12</v>
      </c>
      <c r="G11" s="13"/>
      <c r="H11" s="13"/>
      <c r="I11" s="1">
        <v>0.6</v>
      </c>
      <c r="J11" s="2" t="s">
        <v>3</v>
      </c>
    </row>
    <row r="12" spans="1:10" x14ac:dyDescent="0.25">
      <c r="A12" s="14" t="s">
        <v>1</v>
      </c>
      <c r="B12" s="14"/>
      <c r="C12" s="14"/>
      <c r="D12" s="3">
        <f>SUM(D7:D11)</f>
        <v>30.000000000000004</v>
      </c>
      <c r="E12" s="4" t="s">
        <v>3</v>
      </c>
      <c r="F12" s="14" t="s">
        <v>1</v>
      </c>
      <c r="G12" s="14"/>
      <c r="H12" s="14"/>
      <c r="I12" s="3">
        <f>SUM(I7:I11)</f>
        <v>30.000000000000004</v>
      </c>
      <c r="J12" s="4" t="s">
        <v>3</v>
      </c>
    </row>
    <row r="14" spans="1:10" x14ac:dyDescent="0.25">
      <c r="B14" t="s">
        <v>13</v>
      </c>
      <c r="C14" t="str">
        <f>C5</f>
        <v>pcm184</v>
      </c>
      <c r="D14">
        <f>D9*D5/1000</f>
        <v>0.95</v>
      </c>
      <c r="E14" s="8" t="str">
        <f>"ug"</f>
        <v>ug</v>
      </c>
      <c r="G14" t="s">
        <v>13</v>
      </c>
      <c r="H14" t="str">
        <f>H5</f>
        <v>pcr4</v>
      </c>
      <c r="I14">
        <f>I5*I9/1000</f>
        <v>0.4</v>
      </c>
      <c r="J14" t="str">
        <f>"ug"</f>
        <v>ug</v>
      </c>
    </row>
    <row r="17" spans="1:10" ht="48.75" customHeight="1" x14ac:dyDescent="0.25">
      <c r="A17" s="21" t="s">
        <v>9</v>
      </c>
      <c r="B17" s="22"/>
      <c r="C17" s="22"/>
      <c r="D17" s="22"/>
      <c r="E17" s="22"/>
      <c r="F17" s="22"/>
      <c r="G17" s="22"/>
      <c r="H17" s="22"/>
      <c r="I17" s="22"/>
      <c r="J17" s="22"/>
    </row>
    <row r="20" spans="1:10" x14ac:dyDescent="0.25">
      <c r="A20" t="s">
        <v>15</v>
      </c>
    </row>
    <row r="21" spans="1:10" ht="15.75" x14ac:dyDescent="0.25">
      <c r="B21" s="12" t="s">
        <v>16</v>
      </c>
    </row>
  </sheetData>
  <mergeCells count="20">
    <mergeCell ref="A17:J17"/>
    <mergeCell ref="A9:C9"/>
    <mergeCell ref="F9:H9"/>
    <mergeCell ref="A10:C10"/>
    <mergeCell ref="F10:H10"/>
    <mergeCell ref="A1:J1"/>
    <mergeCell ref="A3:I3"/>
    <mergeCell ref="A4:J4"/>
    <mergeCell ref="A2:E2"/>
    <mergeCell ref="I2:J2"/>
    <mergeCell ref="A11:C11"/>
    <mergeCell ref="F11:H11"/>
    <mergeCell ref="A12:C12"/>
    <mergeCell ref="F12:H12"/>
    <mergeCell ref="A5:B5"/>
    <mergeCell ref="F5:G5"/>
    <mergeCell ref="A7:C7"/>
    <mergeCell ref="F7:H7"/>
    <mergeCell ref="A8:C8"/>
    <mergeCell ref="F8:H8"/>
  </mergeCells>
  <hyperlinks>
    <hyperlink ref="A1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2015-10-27T18:45:24Z</cp:lastPrinted>
  <dcterms:created xsi:type="dcterms:W3CDTF">2015-06-01T21:13:06Z</dcterms:created>
  <dcterms:modified xsi:type="dcterms:W3CDTF">2015-10-28T00:30:46Z</dcterms:modified>
</cp:coreProperties>
</file>