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I12" i="1" l="1"/>
  <c r="D14" i="1" l="1"/>
  <c r="I14" i="1" l="1"/>
  <c r="J14" i="1"/>
  <c r="E14" i="1"/>
  <c r="H14" i="1"/>
  <c r="C14" i="1"/>
  <c r="I2" i="1" l="1"/>
  <c r="A2" i="1"/>
  <c r="D12" i="1" l="1"/>
</calcChain>
</file>

<file path=xl/sharedStrings.xml><?xml version="1.0" encoding="utf-8"?>
<sst xmlns="http://schemas.openxmlformats.org/spreadsheetml/2006/main" count="40" uniqueCount="23">
  <si>
    <t>10X Buffer B</t>
  </si>
  <si>
    <t>Total:</t>
  </si>
  <si>
    <t>nuclease-free water</t>
  </si>
  <si>
    <t>uL</t>
  </si>
  <si>
    <t>Mass Concentrations</t>
  </si>
  <si>
    <t>ug/mL</t>
  </si>
  <si>
    <t>ng/uL</t>
  </si>
  <si>
    <t>ug/uL</t>
  </si>
  <si>
    <t>ApaI, 10U/uL</t>
  </si>
  <si>
    <t>https://www.thermofisher.com/ca/en/home/brands/thermo-scientific/molecular-biology/thermo-scientific-restriction-modifying-enzymes/restriction-enzymes-thermo-scientific/double-digest-calculator-thermo-scientific.html</t>
  </si>
  <si>
    <t>Mass</t>
  </si>
  <si>
    <t>Reaction vol</t>
  </si>
  <si>
    <t>! Do heat inactivation before the ligation start!!!!!!!!!!!!!!!!!!!!!!!!!!!!!!!!!!!!!!!!!!!!!!!!!!!!!!!!!!!!!!!</t>
  </si>
  <si>
    <t>80 C 20 min</t>
  </si>
  <si>
    <t>Plasmid purified DNA, buff elut</t>
  </si>
  <si>
    <t>pcr184</t>
  </si>
  <si>
    <t>crp2_firstSubcloning</t>
  </si>
  <si>
    <t>Control</t>
  </si>
  <si>
    <t>clones</t>
  </si>
  <si>
    <t>EcoRI</t>
  </si>
  <si>
    <t>EcoRI buffer</t>
  </si>
  <si>
    <t>Plasmid purified dna</t>
  </si>
  <si>
    <t>EcoRI 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</si>
</sst>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0" xfId="0" applyFill="1"/>
    <xf numFmtId="0" fontId="4" fillId="0" borderId="0" xfId="0" applyFont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4" fillId="0" borderId="0" xfId="0" applyFo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/>
    </xf>
    <xf numFmtId="14" fontId="3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rmofisher.com/ca/en/home/brands/thermo-scientific/molecular-biology/thermo-scientific-restriction-modifying-enzymes/restriction-enzymes-thermo-scientific/double-digest-calculator-thermo-scientific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5" sqref="F5:G5"/>
    </sheetView>
  </sheetViews>
  <sheetFormatPr defaultRowHeight="15" x14ac:dyDescent="0.25"/>
  <cols>
    <col min="1" max="1" width="10.85546875" customWidth="1"/>
    <col min="2" max="2" width="11.7109375" customWidth="1"/>
    <col min="3" max="3" width="7.28515625" customWidth="1"/>
    <col min="4" max="4" width="6.5703125" customWidth="1"/>
    <col min="5" max="5" width="7.28515625" customWidth="1"/>
    <col min="6" max="6" width="9.42578125" customWidth="1"/>
    <col min="7" max="7" width="11.28515625" customWidth="1"/>
    <col min="8" max="8" width="6" customWidth="1"/>
    <col min="10" max="10" width="7.140625" customWidth="1"/>
  </cols>
  <sheetData>
    <row r="1" spans="1:10" ht="109.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8.75" x14ac:dyDescent="0.3">
      <c r="A2" s="17">
        <f ca="1">TODAY()</f>
        <v>42307</v>
      </c>
      <c r="B2" s="17"/>
      <c r="C2" s="17"/>
      <c r="D2" s="17"/>
      <c r="E2" s="17"/>
      <c r="F2" s="9"/>
      <c r="I2" s="18">
        <f ca="1">NOW()</f>
        <v>42307.677075810185</v>
      </c>
      <c r="J2" s="18"/>
    </row>
    <row r="3" spans="1:10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x14ac:dyDescent="0.25">
      <c r="A5" s="13" t="s">
        <v>16</v>
      </c>
      <c r="B5" s="13"/>
      <c r="C5" s="5" t="s">
        <v>18</v>
      </c>
      <c r="D5" s="6">
        <v>30</v>
      </c>
      <c r="E5" s="7" t="s">
        <v>6</v>
      </c>
      <c r="F5" s="13" t="s">
        <v>17</v>
      </c>
      <c r="G5" s="13"/>
      <c r="H5" s="5" t="s">
        <v>15</v>
      </c>
      <c r="I5" s="6">
        <v>95</v>
      </c>
      <c r="J5" s="7" t="s">
        <v>6</v>
      </c>
    </row>
    <row r="6" spans="1:10" x14ac:dyDescent="0.25">
      <c r="A6" s="10"/>
      <c r="B6" s="11" t="s">
        <v>11</v>
      </c>
      <c r="C6" s="11">
        <v>30</v>
      </c>
      <c r="D6" s="11" t="s">
        <v>3</v>
      </c>
      <c r="E6" s="11"/>
      <c r="F6" s="10"/>
      <c r="G6" s="11" t="s">
        <v>11</v>
      </c>
      <c r="H6" s="11">
        <v>30</v>
      </c>
      <c r="I6" s="11" t="s">
        <v>3</v>
      </c>
      <c r="J6" s="11"/>
    </row>
    <row r="7" spans="1:10" x14ac:dyDescent="0.25">
      <c r="A7" s="14" t="s">
        <v>2</v>
      </c>
      <c r="B7" s="14"/>
      <c r="C7" s="14"/>
      <c r="D7" s="1">
        <v>12</v>
      </c>
      <c r="E7" s="2" t="s">
        <v>3</v>
      </c>
      <c r="F7" s="14" t="s">
        <v>2</v>
      </c>
      <c r="G7" s="14"/>
      <c r="H7" s="14"/>
      <c r="I7" s="1">
        <v>16.5</v>
      </c>
      <c r="J7" s="2" t="s">
        <v>3</v>
      </c>
    </row>
    <row r="8" spans="1:10" x14ac:dyDescent="0.25">
      <c r="A8" s="14" t="s">
        <v>20</v>
      </c>
      <c r="B8" s="14"/>
      <c r="C8" s="14"/>
      <c r="D8" s="1">
        <v>3</v>
      </c>
      <c r="E8" s="2" t="s">
        <v>3</v>
      </c>
      <c r="F8" s="14" t="s">
        <v>0</v>
      </c>
      <c r="G8" s="14"/>
      <c r="H8" s="14"/>
      <c r="I8" s="1">
        <v>3</v>
      </c>
      <c r="J8" s="2" t="s">
        <v>3</v>
      </c>
    </row>
    <row r="9" spans="1:10" x14ac:dyDescent="0.25">
      <c r="A9" s="14" t="s">
        <v>14</v>
      </c>
      <c r="B9" s="14"/>
      <c r="C9" s="14"/>
      <c r="D9" s="1">
        <v>14.5</v>
      </c>
      <c r="E9" s="2" t="s">
        <v>3</v>
      </c>
      <c r="F9" s="14" t="s">
        <v>21</v>
      </c>
      <c r="G9" s="14"/>
      <c r="H9" s="14"/>
      <c r="I9" s="1">
        <v>10</v>
      </c>
      <c r="J9" s="2" t="s">
        <v>3</v>
      </c>
    </row>
    <row r="10" spans="1:10" x14ac:dyDescent="0.25">
      <c r="A10" s="14" t="s">
        <v>19</v>
      </c>
      <c r="B10" s="14"/>
      <c r="C10" s="14"/>
      <c r="D10" s="1">
        <v>0.5</v>
      </c>
      <c r="E10" s="2" t="s">
        <v>3</v>
      </c>
      <c r="F10" s="14" t="s">
        <v>8</v>
      </c>
      <c r="G10" s="14"/>
      <c r="H10" s="14"/>
      <c r="I10" s="1">
        <v>0.5</v>
      </c>
      <c r="J10" s="2" t="s">
        <v>3</v>
      </c>
    </row>
    <row r="11" spans="1:10" x14ac:dyDescent="0.25">
      <c r="A11" s="14"/>
      <c r="B11" s="14"/>
      <c r="C11" s="14"/>
      <c r="D11" s="1"/>
      <c r="E11" s="2"/>
      <c r="F11" s="14"/>
      <c r="G11" s="14"/>
      <c r="H11" s="14"/>
      <c r="I11" s="1"/>
      <c r="J11" s="2"/>
    </row>
    <row r="12" spans="1:10" x14ac:dyDescent="0.25">
      <c r="A12" s="22" t="s">
        <v>1</v>
      </c>
      <c r="B12" s="22"/>
      <c r="C12" s="22"/>
      <c r="D12" s="3">
        <f>SUM(D7:D11)</f>
        <v>30</v>
      </c>
      <c r="E12" s="4" t="s">
        <v>3</v>
      </c>
      <c r="F12" s="22" t="s">
        <v>1</v>
      </c>
      <c r="G12" s="22"/>
      <c r="H12" s="22"/>
      <c r="I12" s="3">
        <f>SUM(I7:I11)</f>
        <v>30</v>
      </c>
      <c r="J12" s="4" t="s">
        <v>3</v>
      </c>
    </row>
    <row r="14" spans="1:10" x14ac:dyDescent="0.25">
      <c r="B14" t="s">
        <v>10</v>
      </c>
      <c r="C14" t="str">
        <f>C5</f>
        <v>clones</v>
      </c>
      <c r="D14">
        <f>D9*D5/1000</f>
        <v>0.435</v>
      </c>
      <c r="E14" s="8" t="str">
        <f>"ug"</f>
        <v>ug</v>
      </c>
      <c r="G14" t="s">
        <v>10</v>
      </c>
      <c r="H14" t="str">
        <f>H5</f>
        <v>pcr184</v>
      </c>
      <c r="I14">
        <f>I5*I9/1000</f>
        <v>0.95</v>
      </c>
      <c r="J14" t="str">
        <f>"ug"</f>
        <v>ug</v>
      </c>
    </row>
    <row r="17" spans="1:10" ht="48.75" customHeight="1" x14ac:dyDescent="0.25">
      <c r="A17" s="20" t="s">
        <v>9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 x14ac:dyDescent="0.25">
      <c r="A20" t="s">
        <v>12</v>
      </c>
    </row>
    <row r="21" spans="1:10" ht="15.75" x14ac:dyDescent="0.25">
      <c r="B21" s="12" t="s">
        <v>13</v>
      </c>
    </row>
  </sheetData>
  <mergeCells count="20">
    <mergeCell ref="A17:J17"/>
    <mergeCell ref="A9:C9"/>
    <mergeCell ref="F9:H9"/>
    <mergeCell ref="A10:C10"/>
    <mergeCell ref="F10:H10"/>
    <mergeCell ref="A11:C11"/>
    <mergeCell ref="F11:H11"/>
    <mergeCell ref="A12:C12"/>
    <mergeCell ref="F12:H12"/>
    <mergeCell ref="A1:J1"/>
    <mergeCell ref="A4:J4"/>
    <mergeCell ref="A2:E2"/>
    <mergeCell ref="I2:J2"/>
    <mergeCell ref="A3:J3"/>
    <mergeCell ref="A5:B5"/>
    <mergeCell ref="F5:G5"/>
    <mergeCell ref="A7:C7"/>
    <mergeCell ref="F7:H7"/>
    <mergeCell ref="A8:C8"/>
    <mergeCell ref="F8:H8"/>
  </mergeCells>
  <hyperlinks>
    <hyperlink ref="A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2015-10-30T21:47:59Z</cp:lastPrinted>
  <dcterms:created xsi:type="dcterms:W3CDTF">2015-06-01T21:13:06Z</dcterms:created>
  <dcterms:modified xsi:type="dcterms:W3CDTF">2015-10-31T01:08:17Z</dcterms:modified>
</cp:coreProperties>
</file>