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0911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3" i="1"/>
  <c r="E22" i="1"/>
  <c r="E24" i="1"/>
  <c r="E25" i="1"/>
  <c r="E26" i="1"/>
  <c r="E27" i="1"/>
  <c r="E28" i="1"/>
  <c r="E29" i="1"/>
  <c r="E30" i="1"/>
  <c r="E31" i="1"/>
  <c r="E32" i="1"/>
  <c r="E33" i="1"/>
  <c r="E37" i="1"/>
  <c r="E36" i="1"/>
  <c r="E35" i="1"/>
  <c r="E34" i="1"/>
  <c r="E2" i="1"/>
  <c r="D3" i="1"/>
  <c r="F3" i="1" s="1"/>
  <c r="D4" i="1"/>
  <c r="F4" i="1" s="1"/>
  <c r="D5" i="1"/>
  <c r="D6" i="1"/>
  <c r="F6" i="1" s="1"/>
  <c r="D7" i="1"/>
  <c r="F7" i="1" s="1"/>
  <c r="D8" i="1"/>
  <c r="F8" i="1" s="1"/>
  <c r="D9" i="1"/>
  <c r="D10" i="1"/>
  <c r="F10" i="1" s="1"/>
  <c r="D11" i="1"/>
  <c r="F11" i="1" s="1"/>
  <c r="D12" i="1"/>
  <c r="F12" i="1" s="1"/>
  <c r="D13" i="1"/>
  <c r="D14" i="1"/>
  <c r="F14" i="1" s="1"/>
  <c r="D15" i="1"/>
  <c r="F15" i="1" s="1"/>
  <c r="D16" i="1"/>
  <c r="F16" i="1" s="1"/>
  <c r="D17" i="1"/>
  <c r="D18" i="1"/>
  <c r="F18" i="1" s="1"/>
  <c r="D19" i="1"/>
  <c r="F19" i="1" s="1"/>
  <c r="D20" i="1"/>
  <c r="F20" i="1" s="1"/>
  <c r="D21" i="1"/>
  <c r="D23" i="1"/>
  <c r="F23" i="1" s="1"/>
  <c r="D22" i="1"/>
  <c r="F22" i="1" s="1"/>
  <c r="D24" i="1"/>
  <c r="F24" i="1" s="1"/>
  <c r="D25" i="1"/>
  <c r="D26" i="1"/>
  <c r="F26" i="1" s="1"/>
  <c r="D27" i="1"/>
  <c r="F27" i="1" s="1"/>
  <c r="D28" i="1"/>
  <c r="F28" i="1" s="1"/>
  <c r="D29" i="1"/>
  <c r="D30" i="1"/>
  <c r="F30" i="1" s="1"/>
  <c r="D31" i="1"/>
  <c r="F31" i="1" s="1"/>
  <c r="D32" i="1"/>
  <c r="F32" i="1" s="1"/>
  <c r="D33" i="1"/>
  <c r="D37" i="1"/>
  <c r="F37" i="1" s="1"/>
  <c r="D36" i="1"/>
  <c r="F36" i="1" s="1"/>
  <c r="D35" i="1"/>
  <c r="F35" i="1" s="1"/>
  <c r="D34" i="1"/>
  <c r="D2" i="1"/>
  <c r="F2" i="1" l="1"/>
  <c r="G2" i="1" s="1"/>
  <c r="F34" i="1"/>
  <c r="G34" i="1" s="1"/>
  <c r="F33" i="1"/>
  <c r="G33" i="1" s="1"/>
  <c r="F29" i="1"/>
  <c r="G29" i="1" s="1"/>
  <c r="F25" i="1"/>
  <c r="G25" i="1" s="1"/>
  <c r="F21" i="1"/>
  <c r="G21" i="1" s="1"/>
  <c r="F17" i="1"/>
  <c r="G17" i="1" s="1"/>
  <c r="F13" i="1"/>
  <c r="G13" i="1" s="1"/>
  <c r="F9" i="1"/>
  <c r="G9" i="1" s="1"/>
  <c r="F5" i="1"/>
  <c r="G5" i="1" s="1"/>
  <c r="G35" i="1"/>
  <c r="G32" i="1"/>
  <c r="G28" i="1"/>
  <c r="G24" i="1"/>
  <c r="G20" i="1"/>
  <c r="G16" i="1"/>
  <c r="G12" i="1"/>
  <c r="G8" i="1"/>
  <c r="G4" i="1"/>
  <c r="G36" i="1"/>
  <c r="G31" i="1"/>
  <c r="G27" i="1"/>
  <c r="G22" i="1"/>
  <c r="G19" i="1"/>
  <c r="G15" i="1"/>
  <c r="G11" i="1"/>
  <c r="G7" i="1"/>
  <c r="G3" i="1"/>
  <c r="G37" i="1"/>
  <c r="G30" i="1"/>
  <c r="G26" i="1"/>
  <c r="G23" i="1"/>
  <c r="G18" i="1"/>
  <c r="G14" i="1"/>
  <c r="G10" i="1"/>
  <c r="G6" i="1"/>
</calcChain>
</file>

<file path=xl/sharedStrings.xml><?xml version="1.0" encoding="utf-8"?>
<sst xmlns="http://schemas.openxmlformats.org/spreadsheetml/2006/main" count="42" uniqueCount="42">
  <si>
    <t>name</t>
  </si>
  <si>
    <t>mass_conc</t>
  </si>
  <si>
    <t>molar_conc</t>
  </si>
  <si>
    <t>molar_ul</t>
  </si>
  <si>
    <t>h2o_ml</t>
  </si>
  <si>
    <t>final_conc</t>
  </si>
  <si>
    <t>gl4a</t>
  </si>
  <si>
    <t>gl4b</t>
  </si>
  <si>
    <t>gl4c</t>
  </si>
  <si>
    <t>gl4d</t>
  </si>
  <si>
    <t>gl4e</t>
  </si>
  <si>
    <t>gl4f</t>
  </si>
  <si>
    <t>gl4g</t>
  </si>
  <si>
    <t>gl4g2</t>
  </si>
  <si>
    <t>gl4l</t>
  </si>
  <si>
    <t>gl4m</t>
  </si>
  <si>
    <t>gl4m2</t>
  </si>
  <si>
    <t>gl1</t>
  </si>
  <si>
    <t>gl2</t>
  </si>
  <si>
    <t>oc1</t>
  </si>
  <si>
    <t>oc2</t>
  </si>
  <si>
    <t>oc3</t>
  </si>
  <si>
    <t>oc4</t>
  </si>
  <si>
    <t>oc5</t>
  </si>
  <si>
    <t>oc6</t>
  </si>
  <si>
    <t>oc7</t>
  </si>
  <si>
    <t>m1</t>
  </si>
  <si>
    <t>m2</t>
  </si>
  <si>
    <t>m4</t>
  </si>
  <si>
    <t>m6</t>
  </si>
  <si>
    <t>m7</t>
  </si>
  <si>
    <t>nm25dc0</t>
  </si>
  <si>
    <t>nm25dc</t>
  </si>
  <si>
    <t>22ch4liq</t>
  </si>
  <si>
    <t>22etliq</t>
  </si>
  <si>
    <t>km1</t>
  </si>
  <si>
    <t>km5</t>
  </si>
  <si>
    <t>nm22ch4</t>
  </si>
  <si>
    <t>nm22nh4</t>
  </si>
  <si>
    <t>119ch4</t>
  </si>
  <si>
    <t>119cont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</si>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</sst>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workbookViewId="0">
      <selection activeCell="B36" sqref="B36:G36"/>
    </sheetView>
  </sheetViews>
  <sheetFormatPr defaultRowHeight="15" x14ac:dyDescent="0.25"/>
  <cols>
    <col min="3" max="3" width="11" customWidth="1"/>
    <col min="4" max="4" width="11.140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12</v>
      </c>
      <c r="D2">
        <f>C2/660/581*1000000</f>
        <v>31.294007197621653</v>
      </c>
      <c r="E2">
        <f>10</f>
        <v>10</v>
      </c>
      <c r="F2">
        <f>D2*E2/4-10</f>
        <v>68.235017994054132</v>
      </c>
      <c r="G2">
        <f>D2*E2/(E2+F2)</f>
        <v>4</v>
      </c>
    </row>
    <row r="3" spans="2:7" x14ac:dyDescent="0.25">
      <c r="B3" t="s">
        <v>7</v>
      </c>
      <c r="C3">
        <v>5.38</v>
      </c>
      <c r="D3">
        <f t="shared" ref="D3:D40" si="0">C3/660/581*1000000</f>
        <v>14.030146560267042</v>
      </c>
      <c r="E3">
        <f>10</f>
        <v>10</v>
      </c>
      <c r="F3">
        <f t="shared" ref="F3:F40" si="1">D3*E3/4-10</f>
        <v>25.075366400667605</v>
      </c>
      <c r="G3">
        <f t="shared" ref="G3:G40" si="2">D3*E3/(E3+F3)</f>
        <v>4</v>
      </c>
    </row>
    <row r="4" spans="2:7" x14ac:dyDescent="0.25">
      <c r="B4" t="s">
        <v>8</v>
      </c>
      <c r="C4">
        <v>0</v>
      </c>
      <c r="D4">
        <f t="shared" si="0"/>
        <v>0</v>
      </c>
      <c r="E4">
        <f>10</f>
        <v>10</v>
      </c>
      <c r="F4">
        <f t="shared" si="1"/>
        <v>-10</v>
      </c>
      <c r="G4" t="e">
        <f t="shared" si="2"/>
        <v>#DIV/0!</v>
      </c>
    </row>
    <row r="5" spans="2:7" x14ac:dyDescent="0.25">
      <c r="B5" t="s">
        <v>9</v>
      </c>
      <c r="C5">
        <v>11</v>
      </c>
      <c r="D5">
        <f t="shared" si="0"/>
        <v>28.68617326448652</v>
      </c>
      <c r="E5">
        <f>10</f>
        <v>10</v>
      </c>
      <c r="F5">
        <f t="shared" si="1"/>
        <v>61.715433161216296</v>
      </c>
      <c r="G5">
        <f t="shared" si="2"/>
        <v>4</v>
      </c>
    </row>
    <row r="6" spans="2:7" x14ac:dyDescent="0.25">
      <c r="B6" t="s">
        <v>10</v>
      </c>
      <c r="C6">
        <v>5.57</v>
      </c>
      <c r="D6">
        <f t="shared" si="0"/>
        <v>14.525635007562718</v>
      </c>
      <c r="E6">
        <f>10</f>
        <v>10</v>
      </c>
      <c r="F6">
        <f t="shared" si="1"/>
        <v>26.314087518906796</v>
      </c>
      <c r="G6">
        <f t="shared" si="2"/>
        <v>4</v>
      </c>
    </row>
    <row r="7" spans="2:7" x14ac:dyDescent="0.25">
      <c r="B7" t="s">
        <v>11</v>
      </c>
      <c r="C7">
        <v>11</v>
      </c>
      <c r="D7">
        <f t="shared" si="0"/>
        <v>28.68617326448652</v>
      </c>
      <c r="E7">
        <f>10</f>
        <v>10</v>
      </c>
      <c r="F7">
        <f t="shared" si="1"/>
        <v>61.715433161216296</v>
      </c>
      <c r="G7">
        <f t="shared" si="2"/>
        <v>4</v>
      </c>
    </row>
    <row r="8" spans="2:7" x14ac:dyDescent="0.25">
      <c r="B8" t="s">
        <v>12</v>
      </c>
      <c r="C8">
        <v>10</v>
      </c>
      <c r="D8">
        <f t="shared" si="0"/>
        <v>26.078339331351383</v>
      </c>
      <c r="E8">
        <f>10</f>
        <v>10</v>
      </c>
      <c r="F8">
        <f t="shared" si="1"/>
        <v>55.19584832837846</v>
      </c>
      <c r="G8">
        <f t="shared" si="2"/>
        <v>4</v>
      </c>
    </row>
    <row r="9" spans="2:7" x14ac:dyDescent="0.25">
      <c r="B9" t="s">
        <v>13</v>
      </c>
      <c r="C9">
        <v>11</v>
      </c>
      <c r="D9">
        <f t="shared" si="0"/>
        <v>28.68617326448652</v>
      </c>
      <c r="E9">
        <f>10</f>
        <v>10</v>
      </c>
      <c r="F9">
        <f t="shared" si="1"/>
        <v>61.715433161216296</v>
      </c>
      <c r="G9">
        <f t="shared" si="2"/>
        <v>4</v>
      </c>
    </row>
    <row r="10" spans="2:7" x14ac:dyDescent="0.25">
      <c r="B10" t="s">
        <v>14</v>
      </c>
      <c r="C10">
        <v>12</v>
      </c>
      <c r="D10">
        <f t="shared" si="0"/>
        <v>31.294007197621653</v>
      </c>
      <c r="E10">
        <f>10</f>
        <v>10</v>
      </c>
      <c r="F10">
        <f t="shared" si="1"/>
        <v>68.235017994054132</v>
      </c>
      <c r="G10">
        <f t="shared" si="2"/>
        <v>4</v>
      </c>
    </row>
    <row r="11" spans="2:7" x14ac:dyDescent="0.25">
      <c r="B11" t="s">
        <v>15</v>
      </c>
      <c r="C11">
        <v>8.1999999999999993</v>
      </c>
      <c r="D11">
        <f t="shared" si="0"/>
        <v>21.384238251708126</v>
      </c>
      <c r="E11">
        <f>10</f>
        <v>10</v>
      </c>
      <c r="F11">
        <f t="shared" si="1"/>
        <v>43.460595629270315</v>
      </c>
      <c r="G11">
        <f t="shared" si="2"/>
        <v>4</v>
      </c>
    </row>
    <row r="12" spans="2:7" x14ac:dyDescent="0.25">
      <c r="B12" t="s">
        <v>16</v>
      </c>
      <c r="C12">
        <v>9.2200000000000006</v>
      </c>
      <c r="D12">
        <f t="shared" si="0"/>
        <v>24.044228863505971</v>
      </c>
      <c r="E12">
        <f>10</f>
        <v>10</v>
      </c>
      <c r="F12">
        <f t="shared" si="1"/>
        <v>50.110572158764924</v>
      </c>
      <c r="G12">
        <f t="shared" si="2"/>
        <v>4</v>
      </c>
    </row>
    <row r="13" spans="2:7" x14ac:dyDescent="0.25">
      <c r="B13" t="s">
        <v>17</v>
      </c>
      <c r="C13">
        <v>6.72</v>
      </c>
      <c r="D13">
        <f t="shared" si="0"/>
        <v>17.524644030668124</v>
      </c>
      <c r="E13">
        <f>10</f>
        <v>10</v>
      </c>
      <c r="F13">
        <f t="shared" si="1"/>
        <v>33.811610076670313</v>
      </c>
      <c r="G13">
        <f t="shared" si="2"/>
        <v>4</v>
      </c>
    </row>
    <row r="14" spans="2:7" x14ac:dyDescent="0.25">
      <c r="B14" t="s">
        <v>18</v>
      </c>
      <c r="C14">
        <v>8.8800000000000008</v>
      </c>
      <c r="D14">
        <f t="shared" si="0"/>
        <v>23.157565326240025</v>
      </c>
      <c r="E14">
        <f>10</f>
        <v>10</v>
      </c>
      <c r="F14">
        <f t="shared" si="1"/>
        <v>47.893913315600059</v>
      </c>
      <c r="G14">
        <f t="shared" si="2"/>
        <v>4</v>
      </c>
    </row>
    <row r="15" spans="2:7" x14ac:dyDescent="0.25">
      <c r="B15" t="s">
        <v>19</v>
      </c>
      <c r="C15">
        <v>4.8099999999999996</v>
      </c>
      <c r="D15">
        <f t="shared" si="0"/>
        <v>12.543681218380012</v>
      </c>
      <c r="E15">
        <f>10</f>
        <v>10</v>
      </c>
      <c r="F15">
        <f t="shared" si="1"/>
        <v>21.359203045950032</v>
      </c>
      <c r="G15">
        <f t="shared" si="2"/>
        <v>4</v>
      </c>
    </row>
    <row r="16" spans="2:7" x14ac:dyDescent="0.25">
      <c r="B16" t="s">
        <v>20</v>
      </c>
      <c r="C16">
        <v>2.12</v>
      </c>
      <c r="D16">
        <f t="shared" si="0"/>
        <v>5.5286079382464921</v>
      </c>
      <c r="E16">
        <f>10</f>
        <v>10</v>
      </c>
      <c r="F16">
        <f t="shared" si="1"/>
        <v>3.8215198456162298</v>
      </c>
      <c r="G16">
        <f t="shared" si="2"/>
        <v>4</v>
      </c>
    </row>
    <row r="17" spans="2:7" x14ac:dyDescent="0.25">
      <c r="B17" t="s">
        <v>21</v>
      </c>
      <c r="C17">
        <v>2.7</v>
      </c>
      <c r="D17">
        <f t="shared" si="0"/>
        <v>7.0411516194648733</v>
      </c>
      <c r="E17">
        <f>10</f>
        <v>10</v>
      </c>
      <c r="F17">
        <f t="shared" si="1"/>
        <v>7.6028790486621816</v>
      </c>
      <c r="G17">
        <f t="shared" si="2"/>
        <v>4</v>
      </c>
    </row>
    <row r="18" spans="2:7" x14ac:dyDescent="0.25">
      <c r="B18" t="s">
        <v>22</v>
      </c>
      <c r="C18">
        <v>4.41</v>
      </c>
      <c r="D18">
        <f t="shared" si="0"/>
        <v>11.500547645125959</v>
      </c>
      <c r="E18">
        <f>10</f>
        <v>10</v>
      </c>
      <c r="F18">
        <f t="shared" si="1"/>
        <v>18.751369112814899</v>
      </c>
      <c r="G18">
        <f t="shared" si="2"/>
        <v>4</v>
      </c>
    </row>
    <row r="19" spans="2:7" x14ac:dyDescent="0.25">
      <c r="B19" t="s">
        <v>23</v>
      </c>
      <c r="C19">
        <v>6.21</v>
      </c>
      <c r="D19">
        <f t="shared" si="0"/>
        <v>16.194648724769205</v>
      </c>
      <c r="E19">
        <f>10</f>
        <v>10</v>
      </c>
      <c r="F19">
        <f t="shared" si="1"/>
        <v>30.486621811923015</v>
      </c>
      <c r="G19">
        <f t="shared" si="2"/>
        <v>4</v>
      </c>
    </row>
    <row r="20" spans="2:7" x14ac:dyDescent="0.25">
      <c r="B20" t="s">
        <v>24</v>
      </c>
      <c r="C20">
        <v>9.4</v>
      </c>
      <c r="D20">
        <f t="shared" si="0"/>
        <v>24.513638971470296</v>
      </c>
      <c r="E20">
        <f>10</f>
        <v>10</v>
      </c>
      <c r="F20">
        <f t="shared" si="1"/>
        <v>51.284097428675743</v>
      </c>
      <c r="G20">
        <f t="shared" si="2"/>
        <v>4</v>
      </c>
    </row>
    <row r="21" spans="2:7" x14ac:dyDescent="0.25">
      <c r="B21" t="s">
        <v>25</v>
      </c>
      <c r="C21">
        <v>0.35699999999999998</v>
      </c>
      <c r="D21">
        <f t="shared" si="0"/>
        <v>0.93099671412924434</v>
      </c>
      <c r="E21">
        <f>10</f>
        <v>10</v>
      </c>
      <c r="F21">
        <f t="shared" si="1"/>
        <v>-7.6725082146768893</v>
      </c>
      <c r="G21">
        <f t="shared" si="2"/>
        <v>4</v>
      </c>
    </row>
    <row r="22" spans="2:7" x14ac:dyDescent="0.25">
      <c r="B22" t="s">
        <v>27</v>
      </c>
      <c r="C22">
        <v>2.2200000000000002</v>
      </c>
      <c r="D22">
        <f>C22/660/581*1000000</f>
        <v>5.7893913315600063</v>
      </c>
      <c r="E22">
        <f>10</f>
        <v>10</v>
      </c>
      <c r="F22">
        <f>D22*E22/4-10</f>
        <v>4.4734783289000148</v>
      </c>
      <c r="G22">
        <f>D22*E22/(E22+F22)</f>
        <v>4</v>
      </c>
    </row>
    <row r="23" spans="2:7" x14ac:dyDescent="0.25">
      <c r="B23" t="s">
        <v>26</v>
      </c>
      <c r="C23">
        <v>5.5</v>
      </c>
      <c r="D23">
        <f t="shared" si="0"/>
        <v>14.34308663224326</v>
      </c>
      <c r="E23">
        <f>10</f>
        <v>10</v>
      </c>
      <c r="F23">
        <f t="shared" si="1"/>
        <v>25.857716580608148</v>
      </c>
      <c r="G23">
        <f t="shared" si="2"/>
        <v>4</v>
      </c>
    </row>
    <row r="24" spans="2:7" x14ac:dyDescent="0.25">
      <c r="B24" t="s">
        <v>28</v>
      </c>
      <c r="C24">
        <v>6.26</v>
      </c>
      <c r="D24">
        <f t="shared" si="0"/>
        <v>16.325040421425964</v>
      </c>
      <c r="E24">
        <f>10</f>
        <v>10</v>
      </c>
      <c r="F24">
        <f t="shared" si="1"/>
        <v>30.812601053564912</v>
      </c>
      <c r="G24">
        <f t="shared" si="2"/>
        <v>4</v>
      </c>
    </row>
    <row r="25" spans="2:7" x14ac:dyDescent="0.25">
      <c r="B25" t="s">
        <v>41</v>
      </c>
      <c r="C25">
        <v>4.6100000000000003</v>
      </c>
      <c r="D25">
        <f>C25/660/581*1000000</f>
        <v>12.022114431752986</v>
      </c>
      <c r="E25">
        <f>10</f>
        <v>10</v>
      </c>
      <c r="F25">
        <f>D25*E25/4-10</f>
        <v>20.055286079382462</v>
      </c>
      <c r="G25">
        <f>D25*E25/(E25+F25)</f>
        <v>4</v>
      </c>
    </row>
    <row r="26" spans="2:7" x14ac:dyDescent="0.25">
      <c r="B26" t="s">
        <v>29</v>
      </c>
      <c r="C26">
        <v>10</v>
      </c>
      <c r="D26">
        <f t="shared" si="0"/>
        <v>26.078339331351383</v>
      </c>
      <c r="E26">
        <f>10</f>
        <v>10</v>
      </c>
      <c r="F26">
        <f t="shared" si="1"/>
        <v>55.19584832837846</v>
      </c>
      <c r="G26">
        <f t="shared" si="2"/>
        <v>4</v>
      </c>
    </row>
    <row r="27" spans="2:7" x14ac:dyDescent="0.25">
      <c r="B27" t="s">
        <v>30</v>
      </c>
      <c r="C27">
        <v>9.4700000000000006</v>
      </c>
      <c r="D27">
        <f t="shared" si="0"/>
        <v>24.69618734678976</v>
      </c>
      <c r="E27">
        <f>10</f>
        <v>10</v>
      </c>
      <c r="F27">
        <f t="shared" si="1"/>
        <v>51.740468366974397</v>
      </c>
      <c r="G27">
        <f t="shared" si="2"/>
        <v>4</v>
      </c>
    </row>
    <row r="28" spans="2:7" x14ac:dyDescent="0.25">
      <c r="B28" t="s">
        <v>31</v>
      </c>
      <c r="C28">
        <v>3.21</v>
      </c>
      <c r="D28">
        <f t="shared" si="0"/>
        <v>8.3711469253637922</v>
      </c>
      <c r="E28">
        <f>10</f>
        <v>10</v>
      </c>
      <c r="F28">
        <f t="shared" si="1"/>
        <v>10.927867313409479</v>
      </c>
      <c r="G28">
        <f t="shared" si="2"/>
        <v>4</v>
      </c>
    </row>
    <row r="29" spans="2:7" x14ac:dyDescent="0.25">
      <c r="B29" t="s">
        <v>32</v>
      </c>
      <c r="C29">
        <v>4.74</v>
      </c>
      <c r="D29">
        <f t="shared" si="0"/>
        <v>12.361132843060554</v>
      </c>
      <c r="E29">
        <f>10</f>
        <v>10</v>
      </c>
      <c r="F29">
        <f t="shared" si="1"/>
        <v>20.902832107651385</v>
      </c>
      <c r="G29">
        <f t="shared" si="2"/>
        <v>4</v>
      </c>
    </row>
    <row r="30" spans="2:7" x14ac:dyDescent="0.25">
      <c r="B30" t="s">
        <v>33</v>
      </c>
      <c r="C30">
        <v>3.06</v>
      </c>
      <c r="D30">
        <f t="shared" si="0"/>
        <v>7.9799718353935223</v>
      </c>
      <c r="E30">
        <f>10</f>
        <v>10</v>
      </c>
      <c r="F30">
        <f t="shared" si="1"/>
        <v>9.9499295884838048</v>
      </c>
      <c r="G30">
        <f t="shared" si="2"/>
        <v>4</v>
      </c>
    </row>
    <row r="31" spans="2:7" x14ac:dyDescent="0.25">
      <c r="B31" t="s">
        <v>34</v>
      </c>
      <c r="C31">
        <v>1.7</v>
      </c>
      <c r="D31">
        <f t="shared" si="0"/>
        <v>4.433317686329735</v>
      </c>
      <c r="E31">
        <f>10</f>
        <v>10</v>
      </c>
      <c r="F31">
        <f t="shared" si="1"/>
        <v>1.0832942158243384</v>
      </c>
      <c r="G31">
        <f t="shared" si="2"/>
        <v>4</v>
      </c>
    </row>
    <row r="32" spans="2:7" x14ac:dyDescent="0.25">
      <c r="B32" t="s">
        <v>35</v>
      </c>
      <c r="C32">
        <v>4.3099999999999996</v>
      </c>
      <c r="D32">
        <f t="shared" si="0"/>
        <v>11.239764251812444</v>
      </c>
      <c r="E32">
        <f>10</f>
        <v>10</v>
      </c>
      <c r="F32">
        <f t="shared" si="1"/>
        <v>18.099410629531111</v>
      </c>
      <c r="G32">
        <f t="shared" si="2"/>
        <v>4</v>
      </c>
    </row>
    <row r="33" spans="2:7" x14ac:dyDescent="0.25">
      <c r="B33" t="s">
        <v>36</v>
      </c>
      <c r="C33">
        <v>2.96</v>
      </c>
      <c r="D33">
        <f t="shared" si="0"/>
        <v>7.7191884420800081</v>
      </c>
      <c r="E33">
        <f>10</f>
        <v>10</v>
      </c>
      <c r="F33">
        <f t="shared" si="1"/>
        <v>9.2979711052000198</v>
      </c>
      <c r="G33">
        <f t="shared" si="2"/>
        <v>4</v>
      </c>
    </row>
    <row r="34" spans="2:7" x14ac:dyDescent="0.25">
      <c r="B34" t="s">
        <v>40</v>
      </c>
      <c r="C34">
        <v>4.1500000000000004</v>
      </c>
      <c r="D34">
        <f>C34/660/581*1000000</f>
        <v>10.822510822510825</v>
      </c>
      <c r="E34">
        <f>10</f>
        <v>10</v>
      </c>
      <c r="F34">
        <f>D34*E34/4-10</f>
        <v>17.056277056277061</v>
      </c>
      <c r="G34">
        <f>D34*E34/(E34+F34)</f>
        <v>4</v>
      </c>
    </row>
    <row r="35" spans="2:7" x14ac:dyDescent="0.25">
      <c r="B35" t="s">
        <v>39</v>
      </c>
      <c r="C35">
        <v>0.93</v>
      </c>
      <c r="D35">
        <f>C35/660/581*1000000</f>
        <v>2.4252855578156782</v>
      </c>
      <c r="E35">
        <f>10</f>
        <v>10</v>
      </c>
      <c r="F35">
        <f>D35*E35/4-10</f>
        <v>-3.9367861054608042</v>
      </c>
      <c r="G35">
        <f>D35*E35/(E35+F35)</f>
        <v>4</v>
      </c>
    </row>
    <row r="36" spans="2:7" x14ac:dyDescent="0.25">
      <c r="B36" t="s">
        <v>38</v>
      </c>
      <c r="C36">
        <v>3.74</v>
      </c>
      <c r="D36">
        <f>C36/660/581*1000000</f>
        <v>9.7532989099254159</v>
      </c>
      <c r="E36">
        <f>10</f>
        <v>10</v>
      </c>
      <c r="F36">
        <f>D36*E36/4-10</f>
        <v>14.383247274813542</v>
      </c>
      <c r="G36">
        <f>D36*E36/(E36+F36)</f>
        <v>4</v>
      </c>
    </row>
    <row r="37" spans="2:7" x14ac:dyDescent="0.25">
      <c r="B37" t="s">
        <v>37</v>
      </c>
      <c r="C37">
        <v>4.78</v>
      </c>
      <c r="D37">
        <f t="shared" si="0"/>
        <v>12.46544620038596</v>
      </c>
      <c r="E37">
        <f>10</f>
        <v>10</v>
      </c>
      <c r="F37">
        <f t="shared" si="1"/>
        <v>21.163615500964902</v>
      </c>
      <c r="G37">
        <f t="shared" si="2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09112017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2017-11-09T21:27:02Z</dcterms:modified>
</cp:coreProperties>
</file>