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qdd/Google Drive/git/notes/"/>
    </mc:Choice>
  </mc:AlternateContent>
  <xr:revisionPtr revIDLastSave="0" documentId="13_ncr:1_{D945263F-33C5-4346-86EE-FBDCD9058AEC}" xr6:coauthVersionLast="40" xr6:coauthVersionMax="40" xr10:uidLastSave="{00000000-0000-0000-0000-000000000000}"/>
  <bookViews>
    <workbookView xWindow="11020" yWindow="880" windowWidth="24960" windowHeight="20720" tabRatio="50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C8" i="1"/>
  <c r="C40" i="1"/>
  <c r="B30" i="1"/>
  <c r="C30" i="1"/>
  <c r="B24" i="1"/>
  <c r="C21" i="1"/>
  <c r="C11" i="1"/>
  <c r="B32" i="1"/>
  <c r="B40" i="1" s="1"/>
  <c r="B42" i="1" l="1"/>
  <c r="C24" i="1"/>
  <c r="C42" i="1" s="1"/>
</calcChain>
</file>

<file path=xl/sharedStrings.xml><?xml version="1.0" encoding="utf-8"?>
<sst xmlns="http://schemas.openxmlformats.org/spreadsheetml/2006/main" count="39" uniqueCount="39">
  <si>
    <t>Flight</t>
  </si>
  <si>
    <t>Hotel (2 nights)</t>
  </si>
  <si>
    <t>Books</t>
  </si>
  <si>
    <t>Internetworking with TCP/IP</t>
  </si>
  <si>
    <t>TCP/IP illustrated</t>
  </si>
  <si>
    <t>Routing TCP/IP Vol. II</t>
  </si>
  <si>
    <t>Routing TCP/IP Vol. I</t>
  </si>
  <si>
    <t xml:space="preserve">Internet Routing Architectures (2nd Edition) </t>
  </si>
  <si>
    <t xml:space="preserve">Developing IP Multicast Networks, Volume I </t>
  </si>
  <si>
    <t>Cisco QOS Exam Certification Guide</t>
  </si>
  <si>
    <t>CCIE written study guide</t>
  </si>
  <si>
    <t>VMWare Fusion Pro</t>
  </si>
  <si>
    <t>Exams</t>
  </si>
  <si>
    <t>Travel incidentals</t>
  </si>
  <si>
    <t>4GB RAM upgrade</t>
  </si>
  <si>
    <t>Hard disk upgrade</t>
  </si>
  <si>
    <t>Interconnections:  Bridges, Routers …  Protocols</t>
  </si>
  <si>
    <t>CCIE R&amp;S lab workbook</t>
  </si>
  <si>
    <t>Cisco Self-Study: Implementing Cisco IPv6 …</t>
  </si>
  <si>
    <t>Actual</t>
  </si>
  <si>
    <t>Networklessons.com - 1 year subscription</t>
  </si>
  <si>
    <t>MPLS-Enabled Applications (Kindle Edition)</t>
  </si>
  <si>
    <t>safaribooksonline (8 months $39)</t>
  </si>
  <si>
    <t>safaribooksonline (1 year)</t>
  </si>
  <si>
    <t>acm.org membership (1 year)</t>
  </si>
  <si>
    <t>Troubleshooting IP Routing Protocols</t>
  </si>
  <si>
    <t>Lab exam fee</t>
  </si>
  <si>
    <t>Lab gear</t>
  </si>
  <si>
    <t>Training materials</t>
  </si>
  <si>
    <t>Cisco VIRL</t>
  </si>
  <si>
    <t>VIRL year 1</t>
  </si>
  <si>
    <t>VIRL year 2</t>
  </si>
  <si>
    <t>VIRL year 3</t>
  </si>
  <si>
    <t>Sponsored</t>
  </si>
  <si>
    <t>Written exam fee</t>
  </si>
  <si>
    <t>Est. (2015)</t>
  </si>
  <si>
    <t>Total:</t>
  </si>
  <si>
    <t>INE rack rental tokens (1250)</t>
  </si>
  <si>
    <t>Boson Ex-SIM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</si>
</sst>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&quot;$&quot;#,##0.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3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5" fillId="0" borderId="0" xfId="0" applyFont="1"/>
    <xf numFmtId="0" fontId="7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5" fillId="0" borderId="0" xfId="0" applyFont="1" applyAlignment="1">
      <alignment horizontal="left" indent="1"/>
    </xf>
    <xf numFmtId="0" fontId="5" fillId="0" borderId="0" xfId="0" quotePrefix="1" applyFont="1" applyAlignment="1">
      <alignment horizontal="left" indent="1"/>
    </xf>
    <xf numFmtId="0" fontId="6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zoomScaleNormal="100" workbookViewId="0">
      <selection activeCell="A28" sqref="A28"/>
    </sheetView>
  </sheetViews>
  <sheetFormatPr baseColWidth="10" defaultRowHeight="19" x14ac:dyDescent="0.25"/>
  <cols>
    <col min="1" max="1" width="54.33203125" style="1" bestFit="1" customWidth="1"/>
    <col min="2" max="3" width="14.83203125" style="3" bestFit="1" customWidth="1"/>
    <col min="4" max="4" width="13" style="3" customWidth="1"/>
    <col min="5" max="16384" width="10.83203125" style="1"/>
  </cols>
  <sheetData>
    <row r="1" spans="1:4" ht="21" x14ac:dyDescent="0.25">
      <c r="A1" s="5"/>
      <c r="B1" s="12" t="s">
        <v>35</v>
      </c>
      <c r="C1" s="12" t="s">
        <v>19</v>
      </c>
      <c r="D1" s="12" t="s">
        <v>33</v>
      </c>
    </row>
    <row r="2" spans="1:4" ht="26" x14ac:dyDescent="0.3">
      <c r="A2" s="13" t="s">
        <v>12</v>
      </c>
      <c r="B2" s="7"/>
      <c r="C2" s="7"/>
      <c r="D2" s="7"/>
    </row>
    <row r="3" spans="1:4" ht="21" x14ac:dyDescent="0.25">
      <c r="A3" s="6" t="s">
        <v>34</v>
      </c>
      <c r="B3" s="8">
        <v>400</v>
      </c>
      <c r="C3" s="8">
        <v>450</v>
      </c>
      <c r="D3" s="8">
        <v>450</v>
      </c>
    </row>
    <row r="4" spans="1:4" ht="21" x14ac:dyDescent="0.25">
      <c r="A4" s="6" t="s">
        <v>26</v>
      </c>
      <c r="B4" s="8">
        <v>1600</v>
      </c>
      <c r="C4" s="8"/>
      <c r="D4" s="8"/>
    </row>
    <row r="5" spans="1:4" ht="21" x14ac:dyDescent="0.25">
      <c r="A5" s="10" t="s">
        <v>0</v>
      </c>
      <c r="B5" s="8">
        <v>500</v>
      </c>
      <c r="C5" s="8"/>
      <c r="D5" s="8"/>
    </row>
    <row r="6" spans="1:4" ht="21" x14ac:dyDescent="0.25">
      <c r="A6" s="10" t="s">
        <v>1</v>
      </c>
      <c r="B6" s="8">
        <v>250</v>
      </c>
      <c r="C6" s="8"/>
      <c r="D6" s="8"/>
    </row>
    <row r="7" spans="1:4" ht="21" x14ac:dyDescent="0.25">
      <c r="A7" s="10" t="s">
        <v>13</v>
      </c>
      <c r="B7" s="8">
        <v>150</v>
      </c>
      <c r="C7" s="8"/>
      <c r="D7" s="8"/>
    </row>
    <row r="8" spans="1:4" ht="21" x14ac:dyDescent="0.25">
      <c r="A8" s="5"/>
      <c r="B8" s="16">
        <f>SUM(B3:B7)</f>
        <v>2900</v>
      </c>
      <c r="C8" s="16">
        <f>SUM(C3:C7)</f>
        <v>450</v>
      </c>
      <c r="D8" s="9"/>
    </row>
    <row r="9" spans="1:4" ht="26" x14ac:dyDescent="0.3">
      <c r="A9" s="13" t="s">
        <v>2</v>
      </c>
      <c r="B9" s="7"/>
      <c r="C9" s="7"/>
      <c r="D9" s="7"/>
    </row>
    <row r="10" spans="1:4" ht="21" x14ac:dyDescent="0.25">
      <c r="A10" s="10" t="s">
        <v>16</v>
      </c>
      <c r="B10" s="8">
        <v>54.18</v>
      </c>
      <c r="C10" s="8">
        <v>15.25</v>
      </c>
      <c r="D10" s="8"/>
    </row>
    <row r="11" spans="1:4" ht="21" x14ac:dyDescent="0.25">
      <c r="A11" s="10" t="s">
        <v>3</v>
      </c>
      <c r="B11" s="8">
        <v>44.99</v>
      </c>
      <c r="C11" s="8">
        <f>39.44-C10</f>
        <v>24.189999999999998</v>
      </c>
      <c r="D11" s="8"/>
    </row>
    <row r="12" spans="1:4" ht="21" x14ac:dyDescent="0.25">
      <c r="A12" s="10" t="s">
        <v>4</v>
      </c>
      <c r="B12" s="8">
        <v>52.14</v>
      </c>
      <c r="C12" s="8"/>
      <c r="D12" s="8"/>
    </row>
    <row r="13" spans="1:4" ht="21" x14ac:dyDescent="0.25">
      <c r="A13" s="10" t="s">
        <v>6</v>
      </c>
      <c r="B13" s="8">
        <v>62.1</v>
      </c>
      <c r="C13" s="8"/>
      <c r="D13" s="8"/>
    </row>
    <row r="14" spans="1:4" ht="21" x14ac:dyDescent="0.25">
      <c r="A14" s="10" t="s">
        <v>5</v>
      </c>
      <c r="B14" s="8">
        <v>61.9</v>
      </c>
      <c r="C14" s="8"/>
      <c r="D14" s="8"/>
    </row>
    <row r="15" spans="1:4" ht="21" x14ac:dyDescent="0.25">
      <c r="A15" s="10" t="s">
        <v>7</v>
      </c>
      <c r="B15" s="8">
        <v>54.08</v>
      </c>
      <c r="C15" s="8"/>
      <c r="D15" s="8"/>
    </row>
    <row r="16" spans="1:4" ht="21" x14ac:dyDescent="0.25">
      <c r="A16" s="10" t="s">
        <v>8</v>
      </c>
      <c r="B16" s="8">
        <v>63.99</v>
      </c>
      <c r="C16" s="8"/>
      <c r="D16" s="8"/>
    </row>
    <row r="17" spans="1:4" ht="21" x14ac:dyDescent="0.25">
      <c r="A17" s="10" t="s">
        <v>9</v>
      </c>
      <c r="B17" s="8">
        <v>61.59</v>
      </c>
      <c r="C17" s="8"/>
      <c r="D17" s="8"/>
    </row>
    <row r="18" spans="1:4" ht="21" x14ac:dyDescent="0.25">
      <c r="A18" s="10" t="s">
        <v>25</v>
      </c>
      <c r="B18" s="8"/>
      <c r="C18" s="8">
        <v>17.420000000000002</v>
      </c>
      <c r="D18" s="8"/>
    </row>
    <row r="19" spans="1:4" ht="21" x14ac:dyDescent="0.25">
      <c r="A19" s="10" t="s">
        <v>21</v>
      </c>
      <c r="B19" s="8"/>
      <c r="C19" s="8">
        <v>35.03</v>
      </c>
      <c r="D19" s="8"/>
    </row>
    <row r="20" spans="1:4" ht="21" x14ac:dyDescent="0.25">
      <c r="A20" s="10" t="s">
        <v>18</v>
      </c>
      <c r="B20" s="8">
        <v>40</v>
      </c>
      <c r="C20" s="8"/>
      <c r="D20" s="8"/>
    </row>
    <row r="21" spans="1:4" ht="21" x14ac:dyDescent="0.25">
      <c r="A21" s="10" t="s">
        <v>22</v>
      </c>
      <c r="B21" s="8"/>
      <c r="C21" s="8">
        <f>8*39</f>
        <v>312</v>
      </c>
      <c r="D21" s="8"/>
    </row>
    <row r="22" spans="1:4" ht="21" x14ac:dyDescent="0.25">
      <c r="A22" s="10" t="s">
        <v>23</v>
      </c>
      <c r="B22" s="8"/>
      <c r="C22" s="8">
        <v>199</v>
      </c>
      <c r="D22" s="8"/>
    </row>
    <row r="23" spans="1:4" ht="21" x14ac:dyDescent="0.25">
      <c r="A23" s="10" t="s">
        <v>24</v>
      </c>
      <c r="B23" s="7"/>
      <c r="C23" s="8">
        <v>99</v>
      </c>
      <c r="D23" s="8"/>
    </row>
    <row r="24" spans="1:4" ht="21" x14ac:dyDescent="0.25">
      <c r="A24" s="5"/>
      <c r="B24" s="16">
        <f>SUM(B10:B23)</f>
        <v>494.97</v>
      </c>
      <c r="C24" s="16">
        <f>SUM(C10:C23)</f>
        <v>701.89</v>
      </c>
      <c r="D24" s="9"/>
    </row>
    <row r="25" spans="1:4" ht="26" x14ac:dyDescent="0.3">
      <c r="A25" s="13" t="s">
        <v>28</v>
      </c>
      <c r="B25" s="8"/>
      <c r="C25" s="8"/>
      <c r="D25" s="8"/>
    </row>
    <row r="26" spans="1:4" ht="21" x14ac:dyDescent="0.25">
      <c r="A26" s="10" t="s">
        <v>10</v>
      </c>
      <c r="B26" s="8">
        <v>100</v>
      </c>
      <c r="C26" s="8"/>
      <c r="D26" s="8"/>
    </row>
    <row r="27" spans="1:4" ht="21" x14ac:dyDescent="0.25">
      <c r="A27" s="10" t="s">
        <v>17</v>
      </c>
      <c r="B27" s="8">
        <v>500</v>
      </c>
      <c r="C27" s="8">
        <v>1624</v>
      </c>
      <c r="D27" s="8"/>
    </row>
    <row r="28" spans="1:4" ht="21" x14ac:dyDescent="0.25">
      <c r="A28" s="10" t="s">
        <v>38</v>
      </c>
      <c r="B28" s="8"/>
      <c r="C28" s="8">
        <v>89.88</v>
      </c>
      <c r="D28" s="8"/>
    </row>
    <row r="29" spans="1:4" ht="21" x14ac:dyDescent="0.25">
      <c r="A29" s="10" t="s">
        <v>20</v>
      </c>
      <c r="B29" s="7"/>
      <c r="C29" s="8">
        <v>289.2</v>
      </c>
      <c r="D29" s="8"/>
    </row>
    <row r="30" spans="1:4" ht="21" x14ac:dyDescent="0.25">
      <c r="A30" s="5"/>
      <c r="B30" s="16">
        <f>SUM(B26:B29)</f>
        <v>600</v>
      </c>
      <c r="C30" s="16">
        <f>SUM(C26:C29)</f>
        <v>2003.0800000000002</v>
      </c>
      <c r="D30" s="9"/>
    </row>
    <row r="31" spans="1:4" ht="26" x14ac:dyDescent="0.3">
      <c r="A31" s="13" t="s">
        <v>27</v>
      </c>
      <c r="B31" s="7"/>
      <c r="C31" s="7"/>
      <c r="D31" s="7"/>
    </row>
    <row r="32" spans="1:4" ht="21" x14ac:dyDescent="0.25">
      <c r="A32" s="10" t="s">
        <v>29</v>
      </c>
      <c r="B32" s="8">
        <f>400</f>
        <v>400</v>
      </c>
      <c r="C32" s="8"/>
      <c r="D32" s="8"/>
    </row>
    <row r="33" spans="1:4" ht="21" x14ac:dyDescent="0.25">
      <c r="A33" s="10" t="s">
        <v>30</v>
      </c>
      <c r="B33" s="8"/>
      <c r="C33" s="8">
        <v>149.99</v>
      </c>
      <c r="D33" s="8"/>
    </row>
    <row r="34" spans="1:4" ht="21" x14ac:dyDescent="0.25">
      <c r="A34" s="10" t="s">
        <v>31</v>
      </c>
      <c r="B34" s="8"/>
      <c r="C34" s="8">
        <v>169.99</v>
      </c>
      <c r="D34" s="8"/>
    </row>
    <row r="35" spans="1:4" ht="21" x14ac:dyDescent="0.25">
      <c r="A35" s="10" t="s">
        <v>32</v>
      </c>
      <c r="B35" s="8"/>
      <c r="C35" s="8">
        <v>179.99</v>
      </c>
      <c r="D35" s="8"/>
    </row>
    <row r="36" spans="1:4" ht="21" x14ac:dyDescent="0.25">
      <c r="A36" s="10" t="s">
        <v>11</v>
      </c>
      <c r="B36" s="8">
        <v>150</v>
      </c>
      <c r="C36" s="8">
        <v>163.86</v>
      </c>
      <c r="D36" s="8"/>
    </row>
    <row r="37" spans="1:4" ht="21" x14ac:dyDescent="0.25">
      <c r="A37" s="11" t="s">
        <v>14</v>
      </c>
      <c r="B37" s="8">
        <v>68</v>
      </c>
      <c r="C37" s="8">
        <v>68</v>
      </c>
      <c r="D37" s="8"/>
    </row>
    <row r="38" spans="1:4" ht="21" x14ac:dyDescent="0.25">
      <c r="A38" s="11" t="s">
        <v>15</v>
      </c>
      <c r="B38" s="8">
        <v>250</v>
      </c>
      <c r="C38" s="8">
        <v>250</v>
      </c>
      <c r="D38" s="8"/>
    </row>
    <row r="39" spans="1:4" ht="21" x14ac:dyDescent="0.25">
      <c r="A39" s="10" t="s">
        <v>37</v>
      </c>
      <c r="B39" s="8">
        <v>1250</v>
      </c>
      <c r="C39" s="8"/>
      <c r="D39" s="8"/>
    </row>
    <row r="40" spans="1:4" ht="21" x14ac:dyDescent="0.25">
      <c r="A40" s="5"/>
      <c r="B40" s="16">
        <f>SUM(B32:B39)</f>
        <v>2118</v>
      </c>
      <c r="C40" s="16">
        <f>SUM(C32:C39)</f>
        <v>981.83</v>
      </c>
      <c r="D40" s="9"/>
    </row>
    <row r="41" spans="1:4" x14ac:dyDescent="0.25">
      <c r="A41" s="2"/>
    </row>
    <row r="42" spans="1:4" ht="26" x14ac:dyDescent="0.3">
      <c r="A42" s="14" t="s">
        <v>36</v>
      </c>
      <c r="B42" s="15">
        <f>SUM(B8,B24,B30,B40)</f>
        <v>6112.97</v>
      </c>
      <c r="C42" s="15">
        <f>SUM(C8,C24,C30,C40)</f>
        <v>4136.8</v>
      </c>
      <c r="D42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Jackson Thornton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Demmon</dc:creator>
  <cp:lastModifiedBy>Quentin Demmon</cp:lastModifiedBy>
  <dcterms:created xsi:type="dcterms:W3CDTF">2015-02-15T23:11:41Z</dcterms:created>
  <dcterms:modified xsi:type="dcterms:W3CDTF">2019-01-21T14:27:47Z</dcterms:modified>
</cp:coreProperties>
</file>