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nkPad\Documents\GitHub\Report_Yuqin\2_BMED max. concen\"/>
    </mc:Choice>
  </mc:AlternateContent>
  <xr:revisionPtr revIDLastSave="0" documentId="8_{F3138846-70E1-4D9C-9A65-B78DF2571C33}" xr6:coauthVersionLast="47" xr6:coauthVersionMax="47" xr10:uidLastSave="{00000000-0000-0000-0000-000000000000}"/>
  <bookViews>
    <workbookView xWindow="-23148" yWindow="-108" windowWidth="23256" windowHeight="13896" xr2:uid="{6CB9EC91-951F-42AF-B041-8CB23A199FB2}"/>
  </bookViews>
  <sheets>
    <sheet name="acid" sheetId="1" r:id="rId1"/>
    <sheet name="base" sheetId="7" r:id="rId2"/>
    <sheet name="pH in salt chamber" sheetId="2" r:id="rId3"/>
    <sheet name="membrane resistance" sheetId="3" r:id="rId4"/>
    <sheet name="conductivity" sheetId="4" r:id="rId5"/>
    <sheet name="turbidity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7" l="1"/>
  <c r="I27" i="7"/>
  <c r="I28" i="7"/>
  <c r="I29" i="7"/>
  <c r="I25" i="7"/>
  <c r="I26" i="1"/>
  <c r="I27" i="1"/>
  <c r="I28" i="1"/>
  <c r="I29" i="1"/>
  <c r="I25" i="1"/>
  <c r="H26" i="7"/>
  <c r="H27" i="7"/>
  <c r="H28" i="7"/>
  <c r="H29" i="7"/>
  <c r="H25" i="7"/>
  <c r="G26" i="7"/>
  <c r="G27" i="7"/>
  <c r="G28" i="7"/>
  <c r="G29" i="7"/>
  <c r="G25" i="7"/>
  <c r="E26" i="7"/>
  <c r="E27" i="7"/>
  <c r="E28" i="7"/>
  <c r="E29" i="7"/>
  <c r="E25" i="7"/>
  <c r="D26" i="7"/>
  <c r="D27" i="7"/>
  <c r="D28" i="7"/>
  <c r="D29" i="7"/>
  <c r="D25" i="7"/>
  <c r="C26" i="7"/>
  <c r="C27" i="7"/>
  <c r="C28" i="7"/>
  <c r="C29" i="7"/>
  <c r="C25" i="7"/>
  <c r="B26" i="7"/>
  <c r="B27" i="7"/>
  <c r="B28" i="7"/>
  <c r="B29" i="7"/>
  <c r="B25" i="7"/>
  <c r="H26" i="1"/>
  <c r="H27" i="1"/>
  <c r="H28" i="1"/>
  <c r="H29" i="1"/>
  <c r="H25" i="1"/>
  <c r="G26" i="1"/>
  <c r="G27" i="1"/>
  <c r="G28" i="1"/>
  <c r="G29" i="1"/>
  <c r="G25" i="1"/>
  <c r="E26" i="1"/>
  <c r="E27" i="1"/>
  <c r="E28" i="1"/>
  <c r="E29" i="1"/>
  <c r="E25" i="1"/>
  <c r="D26" i="1"/>
  <c r="D27" i="1"/>
  <c r="D28" i="1"/>
  <c r="D29" i="1"/>
  <c r="D25" i="1"/>
  <c r="C26" i="1"/>
  <c r="C27" i="1"/>
  <c r="C28" i="1"/>
  <c r="C29" i="1"/>
  <c r="C25" i="1"/>
  <c r="B26" i="1"/>
  <c r="B27" i="1"/>
  <c r="B28" i="1"/>
  <c r="B29" i="1"/>
  <c r="B25" i="1"/>
</calcChain>
</file>

<file path=xl/sharedStrings.xml><?xml version="1.0" encoding="utf-8"?>
<sst xmlns="http://schemas.openxmlformats.org/spreadsheetml/2006/main" count="603" uniqueCount="42">
  <si>
    <t>Time</t>
  </si>
  <si>
    <t>[Acid]</t>
  </si>
  <si>
    <t>h</t>
  </si>
  <si>
    <t>mM</t>
  </si>
  <si>
    <t>NaCl</t>
  </si>
  <si>
    <t>SWB</t>
  </si>
  <si>
    <t>1 ppb Mg</t>
  </si>
  <si>
    <t>0.01 ppm Mg</t>
  </si>
  <si>
    <t>0.1 ppm Mg</t>
  </si>
  <si>
    <t>Time</t>
    <phoneticPr fontId="3" type="noConversion"/>
  </si>
  <si>
    <t>[Base]</t>
    <phoneticPr fontId="3" type="noConversion"/>
  </si>
  <si>
    <t>h</t>
    <phoneticPr fontId="3" type="noConversion"/>
  </si>
  <si>
    <t>NaCl</t>
    <phoneticPr fontId="3" type="noConversion"/>
  </si>
  <si>
    <t>SWB</t>
    <phoneticPr fontId="3" type="noConversion"/>
  </si>
  <si>
    <t>1 ppb Mg</t>
    <phoneticPr fontId="3" type="noConversion"/>
  </si>
  <si>
    <t>0.01 ppm Mg</t>
    <phoneticPr fontId="3" type="noConversion"/>
  </si>
  <si>
    <t>0.1 ppm Mg</t>
    <phoneticPr fontId="3" type="noConversion"/>
  </si>
  <si>
    <t>[Base]</t>
  </si>
  <si>
    <t>0.01 ppm Ca</t>
  </si>
  <si>
    <t>0.1 ppm Ca</t>
    <phoneticPr fontId="3" type="noConversion"/>
  </si>
  <si>
    <t>1 ppm Ca</t>
    <phoneticPr fontId="3" type="noConversion"/>
  </si>
  <si>
    <t>pH</t>
    <phoneticPr fontId="3" type="noConversion"/>
  </si>
  <si>
    <t xml:space="preserve"> </t>
    <phoneticPr fontId="3" type="noConversion"/>
  </si>
  <si>
    <t>membrane resisrtance</t>
  </si>
  <si>
    <t>Ω</t>
  </si>
  <si>
    <t>Conductivity</t>
  </si>
  <si>
    <t>mS/cm</t>
  </si>
  <si>
    <t>Turbidity</t>
    <phoneticPr fontId="3" type="noConversion"/>
  </si>
  <si>
    <t>NTU</t>
    <phoneticPr fontId="3" type="noConversion"/>
  </si>
  <si>
    <t>base chamber</t>
    <phoneticPr fontId="3" type="noConversion"/>
  </si>
  <si>
    <t>salt chamber</t>
    <phoneticPr fontId="3" type="noConversion"/>
  </si>
  <si>
    <t>Initial</t>
    <phoneticPr fontId="3" type="noConversion"/>
  </si>
  <si>
    <t xml:space="preserve">NaCl </t>
    <phoneticPr fontId="3" type="noConversion"/>
  </si>
  <si>
    <t>1 ppm Mg</t>
  </si>
  <si>
    <t>1 ppm Mg</t>
    <phoneticPr fontId="3" type="noConversion"/>
  </si>
  <si>
    <t>10 ppm Mg</t>
  </si>
  <si>
    <t>10 ppm Mg</t>
    <phoneticPr fontId="3" type="noConversion"/>
  </si>
  <si>
    <t>20 ppm Mg</t>
  </si>
  <si>
    <t>20 ppm Mg</t>
    <phoneticPr fontId="3" type="noConversion"/>
  </si>
  <si>
    <t>10 ppm Ca</t>
  </si>
  <si>
    <t>10 ppm Ca</t>
    <phoneticPr fontId="3" type="noConversion"/>
  </si>
  <si>
    <t>average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</si>
</sst>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3" xfId="1" xr:uid="{1C77A0CA-438C-4FC2-9244-E2944B4DDB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acid!$B$22:$B$24</c:f>
              <c:strCache>
                <c:ptCount val="3"/>
                <c:pt idx="0">
                  <c:v>[Acid]</c:v>
                </c:pt>
                <c:pt idx="1">
                  <c:v>mM</c:v>
                </c:pt>
                <c:pt idx="2">
                  <c:v>NaCl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acid!$A$25:$A$29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acid!$B$25:$B$29</c:f>
              <c:numCache>
                <c:formatCode>General</c:formatCode>
                <c:ptCount val="5"/>
                <c:pt idx="0">
                  <c:v>13.04449</c:v>
                </c:pt>
                <c:pt idx="1">
                  <c:v>24.987684999999999</c:v>
                </c:pt>
                <c:pt idx="2">
                  <c:v>47.498159999999999</c:v>
                </c:pt>
                <c:pt idx="3">
                  <c:v>93.039225000000002</c:v>
                </c:pt>
                <c:pt idx="4">
                  <c:v>136.24901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A-4B83-B842-2FA781CECCE2}"/>
            </c:ext>
          </c:extLst>
        </c:ser>
        <c:ser>
          <c:idx val="1"/>
          <c:order val="1"/>
          <c:tx>
            <c:strRef>
              <c:f>acid!$C$22:$C$24</c:f>
              <c:strCache>
                <c:ptCount val="3"/>
                <c:pt idx="0">
                  <c:v>[Acid]</c:v>
                </c:pt>
                <c:pt idx="1">
                  <c:v>mM</c:v>
                </c:pt>
                <c:pt idx="2">
                  <c:v>1 ppb Mg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acid!$A$25:$A$29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acid!$C$25:$C$29</c:f>
              <c:numCache>
                <c:formatCode>General</c:formatCode>
                <c:ptCount val="5"/>
                <c:pt idx="0">
                  <c:v>13.468509999999998</c:v>
                </c:pt>
                <c:pt idx="1">
                  <c:v>27.824945</c:v>
                </c:pt>
                <c:pt idx="2">
                  <c:v>46.922114999999998</c:v>
                </c:pt>
                <c:pt idx="3">
                  <c:v>91.718410000000006</c:v>
                </c:pt>
                <c:pt idx="4">
                  <c:v>133.12878499999999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A-4B83-B842-2FA781CECCE2}"/>
            </c:ext>
          </c:extLst>
        </c:ser>
        <c:ser>
          <c:idx val="2"/>
          <c:order val="2"/>
          <c:tx>
            <c:strRef>
              <c:f>acid!$D$22:$D$24</c:f>
              <c:strCache>
                <c:ptCount val="3"/>
                <c:pt idx="0">
                  <c:v>[Acid]</c:v>
                </c:pt>
                <c:pt idx="1">
                  <c:v>mM</c:v>
                </c:pt>
                <c:pt idx="2">
                  <c:v>0.01 ppm Mg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acid!$A$25:$A$29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acid!$D$25:$D$29</c:f>
              <c:numCache>
                <c:formatCode>General</c:formatCode>
                <c:ptCount val="5"/>
                <c:pt idx="0">
                  <c:v>8.5216750000000001</c:v>
                </c:pt>
                <c:pt idx="1">
                  <c:v>20.96949</c:v>
                </c:pt>
                <c:pt idx="2">
                  <c:v>37.296985000000006</c:v>
                </c:pt>
                <c:pt idx="3">
                  <c:v>87.877465000000001</c:v>
                </c:pt>
                <c:pt idx="4">
                  <c:v>127.916015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A-4B83-B842-2FA781CECCE2}"/>
            </c:ext>
          </c:extLst>
        </c:ser>
        <c:ser>
          <c:idx val="3"/>
          <c:order val="3"/>
          <c:tx>
            <c:strRef>
              <c:f>acid!$E$22:$E$24</c:f>
              <c:strCache>
                <c:ptCount val="3"/>
                <c:pt idx="0">
                  <c:v>[Acid]</c:v>
                </c:pt>
                <c:pt idx="1">
                  <c:v>mM</c:v>
                </c:pt>
                <c:pt idx="2">
                  <c:v>0.1 ppm Mg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acid!$A$25:$A$29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acid!$E$25:$E$29</c:f>
              <c:numCache>
                <c:formatCode>General</c:formatCode>
                <c:ptCount val="5"/>
                <c:pt idx="0">
                  <c:v>11.247795</c:v>
                </c:pt>
                <c:pt idx="1">
                  <c:v>20.709775</c:v>
                </c:pt>
                <c:pt idx="2">
                  <c:v>38.083449999999999</c:v>
                </c:pt>
                <c:pt idx="3">
                  <c:v>82.544960000000003</c:v>
                </c:pt>
                <c:pt idx="4">
                  <c:v>119.743685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A-4B83-B842-2FA781CECCE2}"/>
            </c:ext>
          </c:extLst>
        </c:ser>
        <c:ser>
          <c:idx val="4"/>
          <c:order val="4"/>
          <c:tx>
            <c:strRef>
              <c:f>acid!$G$22:$G$24</c:f>
              <c:strCache>
                <c:ptCount val="3"/>
                <c:pt idx="0">
                  <c:v>[Acid]</c:v>
                </c:pt>
                <c:pt idx="1">
                  <c:v>mM</c:v>
                </c:pt>
                <c:pt idx="2">
                  <c:v>0.01 ppm 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acid!$A$25:$A$29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acid!$G$25:$G$29</c:f>
              <c:numCache>
                <c:formatCode>General</c:formatCode>
                <c:ptCount val="5"/>
                <c:pt idx="0">
                  <c:v>14.115959850966398</c:v>
                </c:pt>
                <c:pt idx="1">
                  <c:v>26.148795915387623</c:v>
                </c:pt>
                <c:pt idx="2">
                  <c:v>49.551822527588975</c:v>
                </c:pt>
                <c:pt idx="3">
                  <c:v>94.188534008612748</c:v>
                </c:pt>
                <c:pt idx="4">
                  <c:v>135.24975363157816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EA-4B83-B842-2FA781CECCE2}"/>
            </c:ext>
          </c:extLst>
        </c:ser>
        <c:ser>
          <c:idx val="5"/>
          <c:order val="5"/>
          <c:tx>
            <c:strRef>
              <c:f>acid!$H$22:$H$24</c:f>
              <c:strCache>
                <c:ptCount val="3"/>
                <c:pt idx="0">
                  <c:v>[Acid]</c:v>
                </c:pt>
                <c:pt idx="1">
                  <c:v>mM</c:v>
                </c:pt>
                <c:pt idx="2">
                  <c:v>0.1 ppm Ca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acid!$A$25:$A$29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</c:numCache>
            </c:numRef>
          </c:xVal>
          <c:yVal>
            <c:numRef>
              <c:f>acid!$H$25:$H$29</c:f>
              <c:numCache>
                <c:formatCode>General</c:formatCode>
                <c:ptCount val="5"/>
                <c:pt idx="0">
                  <c:v>14.194981455192025</c:v>
                </c:pt>
                <c:pt idx="1">
                  <c:v>26.378556491705432</c:v>
                </c:pt>
                <c:pt idx="2">
                  <c:v>52.025509615425506</c:v>
                </c:pt>
                <c:pt idx="3">
                  <c:v>96.828229508045965</c:v>
                </c:pt>
                <c:pt idx="4">
                  <c:v>134.23018893788981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EA-4B83-B842-2FA781CE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07056"/>
        <c:axId val="1151408496"/>
      </c:scatterChart>
      <c:valAx>
        <c:axId val="11514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(h)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408496"/>
        <c:crosses val="autoZero"/>
        <c:crossBetween val="midCat"/>
      </c:valAx>
      <c:valAx>
        <c:axId val="11514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Acid</a:t>
                </a:r>
                <a:r>
                  <a:rPr lang="en-US" altLang="zh-CN" baseline="0"/>
                  <a:t> concentration (mM)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14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271461</xdr:colOff>
      <xdr:row>30</xdr:row>
      <xdr:rowOff>76199</xdr:rowOff>
    </xdr:from>
    <xdr:to>
      <xdr:col>10</xdr:col>
      <xdr:colOff>152399</xdr:colOff>
      <xdr:row>57</xdr:row>
      <xdr:rowOff>57149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6DC38C-3F9A-B4B8-7BFB-868A0FDC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5CE94-FB41-4A00-8EDE-3FD6B34F2CBB}">
  <dimension ref="A1:Y29"/>
  <sheetViews>
    <sheetView tabSelected="1" topLeftCell="J1" workbookViewId="0">
      <selection activeCell="Y19" sqref="Y19"/>
    </sheetView>
  </sheetViews>
  <sheetFormatPr defaultRowHeight="14.25" x14ac:dyDescent="0.2"/>
  <cols>
    <col min="3" max="3" width="10.5" bestFit="1" customWidth="1"/>
    <col min="4" max="4" width="12.75" bestFit="1" customWidth="1"/>
    <col min="5" max="5" width="11.625" bestFit="1" customWidth="1"/>
    <col min="6" max="6" width="12.125" bestFit="1" customWidth="1"/>
    <col min="7" max="7" width="11" bestFit="1" customWidth="1"/>
    <col min="8" max="8" width="9.5" bestFit="1" customWidth="1"/>
    <col min="9" max="9" width="10.125" customWidth="1"/>
    <col min="12" max="12" width="2.75" customWidth="1"/>
    <col min="13" max="13" width="10.5" customWidth="1"/>
    <col min="14" max="19" width="12.75" bestFit="1" customWidth="1"/>
    <col min="20" max="23" width="11.625" bestFit="1" customWidth="1"/>
    <col min="24" max="24" width="12.75" bestFit="1" customWidth="1"/>
    <col min="25" max="26" width="11.25" bestFit="1" customWidth="1"/>
    <col min="27" max="27" width="12.375" bestFit="1" customWidth="1"/>
  </cols>
  <sheetData>
    <row r="1" spans="1:25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s="3" t="s">
        <v>1</v>
      </c>
      <c r="G1" s="3" t="s">
        <v>1</v>
      </c>
      <c r="I1" t="s">
        <v>1</v>
      </c>
      <c r="J1" t="s">
        <v>1</v>
      </c>
      <c r="K1" t="s">
        <v>1</v>
      </c>
      <c r="M1" t="s">
        <v>0</v>
      </c>
      <c r="N1" t="s">
        <v>1</v>
      </c>
      <c r="O1" s="3" t="s">
        <v>1</v>
      </c>
      <c r="P1" s="3" t="s">
        <v>1</v>
      </c>
      <c r="Q1" t="s">
        <v>1</v>
      </c>
      <c r="R1" s="3" t="s">
        <v>1</v>
      </c>
      <c r="S1" s="3" t="s">
        <v>1</v>
      </c>
      <c r="T1" t="s">
        <v>1</v>
      </c>
      <c r="U1" s="3" t="s">
        <v>1</v>
      </c>
      <c r="V1" s="3" t="s">
        <v>1</v>
      </c>
      <c r="W1" t="s">
        <v>1</v>
      </c>
      <c r="X1" t="s">
        <v>1</v>
      </c>
      <c r="Y1" t="s">
        <v>1</v>
      </c>
    </row>
    <row r="2" spans="1:25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s="3" t="s">
        <v>3</v>
      </c>
      <c r="G2" s="3" t="s">
        <v>3</v>
      </c>
      <c r="I2" t="s">
        <v>3</v>
      </c>
      <c r="J2" t="s">
        <v>3</v>
      </c>
      <c r="K2" t="s">
        <v>3</v>
      </c>
      <c r="M2" t="s">
        <v>2</v>
      </c>
      <c r="N2" t="s">
        <v>3</v>
      </c>
      <c r="O2" s="3" t="s">
        <v>3</v>
      </c>
      <c r="P2" s="3" t="s">
        <v>3</v>
      </c>
      <c r="Q2" t="s">
        <v>3</v>
      </c>
      <c r="R2" s="3" t="s">
        <v>3</v>
      </c>
      <c r="S2" s="3" t="s">
        <v>3</v>
      </c>
      <c r="T2" t="s">
        <v>3</v>
      </c>
      <c r="U2" s="3" t="s">
        <v>3</v>
      </c>
      <c r="V2" s="3" t="s">
        <v>3</v>
      </c>
      <c r="W2" t="s">
        <v>3</v>
      </c>
      <c r="X2" t="s">
        <v>3</v>
      </c>
      <c r="Y2" t="s">
        <v>3</v>
      </c>
    </row>
    <row r="3" spans="1:25" x14ac:dyDescent="0.2">
      <c r="B3" t="s">
        <v>4</v>
      </c>
      <c r="C3" t="s">
        <v>4</v>
      </c>
      <c r="D3" t="s">
        <v>4</v>
      </c>
      <c r="E3" t="s">
        <v>4</v>
      </c>
      <c r="F3" s="3" t="s">
        <v>4</v>
      </c>
      <c r="G3" s="3" t="s">
        <v>4</v>
      </c>
      <c r="I3" t="s">
        <v>5</v>
      </c>
      <c r="J3" t="s">
        <v>5</v>
      </c>
      <c r="K3" t="s">
        <v>5</v>
      </c>
      <c r="N3" t="s">
        <v>6</v>
      </c>
      <c r="O3" s="3" t="s">
        <v>6</v>
      </c>
      <c r="P3" s="3" t="s">
        <v>6</v>
      </c>
      <c r="Q3" t="s">
        <v>7</v>
      </c>
      <c r="R3" s="3" t="s">
        <v>7</v>
      </c>
      <c r="S3" s="3" t="s">
        <v>7</v>
      </c>
      <c r="T3" t="s">
        <v>8</v>
      </c>
      <c r="U3" s="3" t="s">
        <v>8</v>
      </c>
      <c r="V3" s="3" t="s">
        <v>8</v>
      </c>
      <c r="W3" t="s">
        <v>34</v>
      </c>
      <c r="X3" t="s">
        <v>36</v>
      </c>
      <c r="Y3" t="s">
        <v>38</v>
      </c>
    </row>
    <row r="4" spans="1:25" x14ac:dyDescent="0.2">
      <c r="A4">
        <v>0.5</v>
      </c>
      <c r="B4">
        <v>12.18333</v>
      </c>
      <c r="C4">
        <v>13.03431</v>
      </c>
      <c r="D4">
        <v>13.06198</v>
      </c>
      <c r="E4">
        <v>12.965109999999999</v>
      </c>
      <c r="F4" s="1">
        <v>13.03431</v>
      </c>
      <c r="G4" s="1">
        <v>13.05467</v>
      </c>
      <c r="H4" s="1"/>
      <c r="I4">
        <v>9.7021899999999999</v>
      </c>
      <c r="J4">
        <v>9.0603700000000007</v>
      </c>
      <c r="K4">
        <v>8.4710599999999996</v>
      </c>
      <c r="M4">
        <v>0.5</v>
      </c>
      <c r="N4">
        <v>13.669919999999999</v>
      </c>
      <c r="O4" s="1">
        <v>13.267099999999999</v>
      </c>
      <c r="P4" s="1">
        <v>13.669919999999999</v>
      </c>
      <c r="Q4">
        <v>9.7380800000000001</v>
      </c>
      <c r="R4" s="1">
        <v>8.2578999999999994</v>
      </c>
      <c r="S4" s="1">
        <v>8.7854500000000009</v>
      </c>
      <c r="T4">
        <v>9.7380800000000001</v>
      </c>
      <c r="U4" s="1">
        <v>12.75751</v>
      </c>
      <c r="V4" s="1">
        <v>9.7380800000000001</v>
      </c>
      <c r="W4">
        <v>10.8584</v>
      </c>
      <c r="X4">
        <v>12.190149999999999</v>
      </c>
      <c r="Y4">
        <v>13.06198</v>
      </c>
    </row>
    <row r="5" spans="1:25" x14ac:dyDescent="0.2">
      <c r="A5">
        <v>1</v>
      </c>
      <c r="B5">
        <v>27.913139999999999</v>
      </c>
      <c r="C5">
        <v>26.194800000000001</v>
      </c>
      <c r="D5">
        <v>27.163699999999999</v>
      </c>
      <c r="E5">
        <v>23.446860000000001</v>
      </c>
      <c r="F5" s="1">
        <v>26.194800000000001</v>
      </c>
      <c r="G5" s="1">
        <v>23.780570000000001</v>
      </c>
      <c r="H5" s="1"/>
      <c r="I5">
        <v>18.125119999999999</v>
      </c>
      <c r="J5">
        <v>17.985040000000001</v>
      </c>
      <c r="K5">
        <v>17.7913</v>
      </c>
      <c r="M5">
        <v>1</v>
      </c>
      <c r="N5">
        <v>32.885579999999997</v>
      </c>
      <c r="O5" s="1">
        <v>24.764309999999998</v>
      </c>
      <c r="P5" s="1">
        <v>30.885580000000001</v>
      </c>
      <c r="Q5">
        <v>17.874500000000001</v>
      </c>
      <c r="R5" s="1">
        <v>21.78285</v>
      </c>
      <c r="S5" s="1">
        <v>20.156130000000001</v>
      </c>
      <c r="T5">
        <v>19.058319999999998</v>
      </c>
      <c r="U5" s="1">
        <v>22.361229999999999</v>
      </c>
      <c r="V5" s="1">
        <v>19.058319999999998</v>
      </c>
      <c r="W5">
        <v>21.74962</v>
      </c>
      <c r="X5">
        <v>22.437049999999999</v>
      </c>
      <c r="Y5">
        <v>24.795470000000002</v>
      </c>
    </row>
    <row r="6" spans="1:25" x14ac:dyDescent="0.2">
      <c r="A6">
        <v>2</v>
      </c>
      <c r="B6">
        <v>53.77111</v>
      </c>
      <c r="C6">
        <v>50.625680000000003</v>
      </c>
      <c r="D6">
        <v>47.916490000000003</v>
      </c>
      <c r="E6">
        <v>46.041580000000003</v>
      </c>
      <c r="F6" s="1">
        <v>50.625680000000003</v>
      </c>
      <c r="G6" s="1">
        <v>44.370640000000002</v>
      </c>
      <c r="H6" s="1"/>
      <c r="I6">
        <v>40.987990000000003</v>
      </c>
      <c r="J6">
        <v>38.333950000000002</v>
      </c>
      <c r="K6">
        <v>35.1402</v>
      </c>
      <c r="M6">
        <v>2</v>
      </c>
      <c r="N6">
        <v>50.48359</v>
      </c>
      <c r="O6" s="1">
        <v>43.360639999999997</v>
      </c>
      <c r="P6" s="1">
        <v>50.48359</v>
      </c>
      <c r="Q6">
        <v>44.041780000000003</v>
      </c>
      <c r="R6" s="1">
        <v>37.537840000000003</v>
      </c>
      <c r="S6" s="1">
        <v>37.056130000000003</v>
      </c>
      <c r="T6">
        <v>37.423999999999999</v>
      </c>
      <c r="U6" s="1">
        <v>38.742899999999999</v>
      </c>
      <c r="V6" s="1">
        <v>37.423999999999999</v>
      </c>
      <c r="W6">
        <v>41.215409999999999</v>
      </c>
      <c r="X6">
        <v>44.718269999999997</v>
      </c>
      <c r="Y6">
        <v>45.385539999999999</v>
      </c>
    </row>
    <row r="7" spans="1:25" x14ac:dyDescent="0.2">
      <c r="A7">
        <v>4</v>
      </c>
      <c r="B7">
        <v>111.29036000000001</v>
      </c>
      <c r="C7">
        <v>115.41099</v>
      </c>
      <c r="D7">
        <v>106.39521999999999</v>
      </c>
      <c r="E7">
        <v>95.800340000000006</v>
      </c>
      <c r="F7" s="1">
        <v>95.410989999999998</v>
      </c>
      <c r="G7" s="1">
        <v>90.667460000000005</v>
      </c>
      <c r="H7" s="1"/>
      <c r="I7">
        <v>74.398610000000005</v>
      </c>
      <c r="J7">
        <v>71.307069999999996</v>
      </c>
      <c r="K7">
        <v>70.346379999999996</v>
      </c>
      <c r="M7">
        <v>4</v>
      </c>
      <c r="N7">
        <v>92.556929999999994</v>
      </c>
      <c r="O7" s="1">
        <v>90.879890000000003</v>
      </c>
      <c r="P7" s="1">
        <v>92.556929999999994</v>
      </c>
      <c r="Q7">
        <v>88.254900000000006</v>
      </c>
      <c r="R7" s="1">
        <v>86.603610000000003</v>
      </c>
      <c r="S7" s="1">
        <v>89.151319999999998</v>
      </c>
      <c r="T7">
        <v>81.88073</v>
      </c>
      <c r="U7" s="1">
        <v>83.209190000000007</v>
      </c>
      <c r="V7" s="1">
        <v>81.88073</v>
      </c>
      <c r="W7">
        <v>83.438609999999997</v>
      </c>
      <c r="X7">
        <v>85.562960000000004</v>
      </c>
      <c r="Y7">
        <v>82.883449999999996</v>
      </c>
    </row>
    <row r="8" spans="1:25" x14ac:dyDescent="0.2">
      <c r="A8">
        <v>6</v>
      </c>
      <c r="B8">
        <v>159.32879</v>
      </c>
      <c r="C8">
        <v>160.99252999999999</v>
      </c>
      <c r="D8">
        <v>163.5932</v>
      </c>
      <c r="E8">
        <v>149.57680999999999</v>
      </c>
      <c r="F8" s="1">
        <v>140.57680999999999</v>
      </c>
      <c r="G8" s="1">
        <v>131.92121</v>
      </c>
      <c r="H8" s="1"/>
      <c r="I8">
        <v>115.17735</v>
      </c>
      <c r="J8">
        <v>108.83429</v>
      </c>
      <c r="K8">
        <v>108.64055</v>
      </c>
      <c r="M8">
        <v>6</v>
      </c>
      <c r="N8">
        <v>145.12392</v>
      </c>
      <c r="O8" s="1">
        <v>132.13364999999999</v>
      </c>
      <c r="P8" s="1">
        <v>134.12392</v>
      </c>
      <c r="Q8">
        <v>140.66648000000001</v>
      </c>
      <c r="R8" s="1">
        <v>125.70556999999999</v>
      </c>
      <c r="S8" s="1">
        <v>130.12646000000001</v>
      </c>
      <c r="T8">
        <v>131.5806</v>
      </c>
      <c r="U8" s="1">
        <v>117.90676999999999</v>
      </c>
      <c r="V8" s="1">
        <v>121.5806</v>
      </c>
      <c r="W8">
        <v>128.13006999999999</v>
      </c>
      <c r="X8">
        <v>127.13382</v>
      </c>
      <c r="Y8">
        <v>121.90881</v>
      </c>
    </row>
    <row r="11" spans="1:25" x14ac:dyDescent="0.2">
      <c r="M11" t="s">
        <v>0</v>
      </c>
      <c r="N11" t="s">
        <v>1</v>
      </c>
      <c r="O11" s="3" t="s">
        <v>1</v>
      </c>
      <c r="P11" s="3" t="s">
        <v>1</v>
      </c>
      <c r="Q11" t="s">
        <v>1</v>
      </c>
      <c r="R11" s="3" t="s">
        <v>1</v>
      </c>
      <c r="S11" s="3" t="s">
        <v>1</v>
      </c>
      <c r="T11" t="s">
        <v>1</v>
      </c>
      <c r="U11" s="3" t="s">
        <v>1</v>
      </c>
      <c r="V11" s="3" t="s">
        <v>1</v>
      </c>
      <c r="W11" t="s">
        <v>1</v>
      </c>
      <c r="X11" s="3" t="s">
        <v>1</v>
      </c>
    </row>
    <row r="12" spans="1:25" x14ac:dyDescent="0.2">
      <c r="M12" t="s">
        <v>2</v>
      </c>
      <c r="N12" t="s">
        <v>3</v>
      </c>
      <c r="O12" s="3" t="s">
        <v>3</v>
      </c>
      <c r="P12" s="3" t="s">
        <v>3</v>
      </c>
      <c r="Q12" t="s">
        <v>3</v>
      </c>
      <c r="R12" s="3" t="s">
        <v>3</v>
      </c>
      <c r="S12" s="3" t="s">
        <v>3</v>
      </c>
      <c r="T12" t="s">
        <v>3</v>
      </c>
      <c r="U12" s="3" t="s">
        <v>3</v>
      </c>
      <c r="V12" s="3" t="s">
        <v>3</v>
      </c>
      <c r="W12" t="s">
        <v>3</v>
      </c>
      <c r="X12" s="3" t="s">
        <v>3</v>
      </c>
    </row>
    <row r="13" spans="1:25" x14ac:dyDescent="0.2">
      <c r="N13" t="s">
        <v>18</v>
      </c>
      <c r="O13" s="3" t="s">
        <v>18</v>
      </c>
      <c r="P13" s="3" t="s">
        <v>18</v>
      </c>
      <c r="Q13" t="s">
        <v>19</v>
      </c>
      <c r="R13" s="3" t="s">
        <v>19</v>
      </c>
      <c r="S13" s="3" t="s">
        <v>19</v>
      </c>
      <c r="T13" t="s">
        <v>20</v>
      </c>
      <c r="U13" s="3" t="s">
        <v>20</v>
      </c>
      <c r="V13" s="3" t="s">
        <v>20</v>
      </c>
      <c r="W13" t="s">
        <v>40</v>
      </c>
      <c r="X13" s="3" t="s">
        <v>40</v>
      </c>
    </row>
    <row r="14" spans="1:25" x14ac:dyDescent="0.2">
      <c r="M14">
        <v>0.5</v>
      </c>
      <c r="N14">
        <v>9.8980846800534934</v>
      </c>
      <c r="O14" s="1">
        <v>14.655786182224983</v>
      </c>
      <c r="P14" s="1">
        <v>13.576133519707813</v>
      </c>
      <c r="Q14">
        <v>13.209358230391683</v>
      </c>
      <c r="R14" s="1">
        <v>14.075803676341298</v>
      </c>
      <c r="S14" s="1">
        <v>14.314159234042751</v>
      </c>
      <c r="T14">
        <v>12.58013628839109</v>
      </c>
      <c r="U14" s="1">
        <v>15.118864315095781</v>
      </c>
      <c r="V14" s="1">
        <v>14.154082353663931</v>
      </c>
      <c r="W14">
        <v>8.8333999999999993</v>
      </c>
      <c r="X14" s="1">
        <v>14.109745145229308</v>
      </c>
    </row>
    <row r="15" spans="1:25" x14ac:dyDescent="0.2">
      <c r="M15">
        <v>1</v>
      </c>
      <c r="N15">
        <v>29.256491565442445</v>
      </c>
      <c r="O15" s="1">
        <v>26.148795915387623</v>
      </c>
      <c r="P15" s="1">
        <v>26.148795915387623</v>
      </c>
      <c r="Q15">
        <v>27.786009709248574</v>
      </c>
      <c r="R15" s="1">
        <v>25.836519996501146</v>
      </c>
      <c r="S15" s="1">
        <v>26.920592986909718</v>
      </c>
      <c r="T15">
        <v>24.704466892494423</v>
      </c>
      <c r="U15" s="1">
        <v>27.153522909717253</v>
      </c>
      <c r="V15" s="1">
        <v>27.05415767062426</v>
      </c>
      <c r="W15">
        <v>23.941490000000002</v>
      </c>
      <c r="X15" s="1">
        <v>26.975262469040224</v>
      </c>
    </row>
    <row r="16" spans="1:25" x14ac:dyDescent="0.2">
      <c r="M16">
        <v>2</v>
      </c>
      <c r="N16">
        <v>44.75259630406606</v>
      </c>
      <c r="O16" s="1">
        <v>49.551822527588975</v>
      </c>
      <c r="P16" s="1">
        <v>49.551822527588975</v>
      </c>
      <c r="Q16">
        <v>57.375367616390655</v>
      </c>
      <c r="R16" s="1">
        <v>51.188214705639233</v>
      </c>
      <c r="S16" s="1">
        <v>52.862804525211779</v>
      </c>
      <c r="T16">
        <v>46.784869927835899</v>
      </c>
      <c r="U16" s="1">
        <v>48.884365535558885</v>
      </c>
      <c r="V16" s="1">
        <v>49.29117664600389</v>
      </c>
      <c r="W16">
        <v>44.895479999999999</v>
      </c>
      <c r="X16" s="1">
        <v>45.763191440049397</v>
      </c>
    </row>
    <row r="17" spans="1:24" x14ac:dyDescent="0.2">
      <c r="M17">
        <v>4</v>
      </c>
      <c r="N17">
        <v>111.54534086626933</v>
      </c>
      <c r="O17" s="1">
        <v>92.996756220105453</v>
      </c>
      <c r="P17" s="1">
        <v>95.380311797120044</v>
      </c>
      <c r="Q17">
        <v>112.79394715843063</v>
      </c>
      <c r="R17" s="1">
        <v>99.176534133809497</v>
      </c>
      <c r="S17" s="1">
        <v>94.479924882282432</v>
      </c>
      <c r="T17">
        <v>90.805412386391694</v>
      </c>
      <c r="U17" s="1">
        <v>97.15193052376064</v>
      </c>
      <c r="V17" s="1">
        <v>86.758940134149199</v>
      </c>
      <c r="W17">
        <v>91.351330000000004</v>
      </c>
      <c r="X17" s="1">
        <v>82.315276606349002</v>
      </c>
    </row>
    <row r="18" spans="1:24" x14ac:dyDescent="0.2">
      <c r="M18">
        <v>6</v>
      </c>
      <c r="N18">
        <v>166.34639999999999</v>
      </c>
      <c r="O18" s="1">
        <v>131.92121145430551</v>
      </c>
      <c r="P18" s="1">
        <v>138.57829580885081</v>
      </c>
      <c r="Q18">
        <v>163.54715295212995</v>
      </c>
      <c r="R18" s="1">
        <v>130.78246898176644</v>
      </c>
      <c r="S18" s="1">
        <v>137.6779088940132</v>
      </c>
      <c r="T18">
        <v>134.33544475308605</v>
      </c>
      <c r="U18" s="1">
        <v>141.35612484362079</v>
      </c>
      <c r="V18" s="1">
        <v>130.28897250084358</v>
      </c>
      <c r="W18">
        <v>131.95038</v>
      </c>
      <c r="X18" s="1">
        <v>128.02358183565099</v>
      </c>
    </row>
    <row r="20" spans="1:24" x14ac:dyDescent="0.2">
      <c r="A20" t="s">
        <v>41</v>
      </c>
    </row>
    <row r="22" spans="1:24" x14ac:dyDescent="0.2">
      <c r="A22" t="s">
        <v>0</v>
      </c>
      <c r="B22" s="3" t="s">
        <v>1</v>
      </c>
      <c r="C22" s="3" t="s">
        <v>1</v>
      </c>
      <c r="D22" s="3" t="s">
        <v>1</v>
      </c>
      <c r="E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</row>
    <row r="23" spans="1:24" x14ac:dyDescent="0.2">
      <c r="A23" t="s">
        <v>2</v>
      </c>
      <c r="B23" s="3" t="s">
        <v>3</v>
      </c>
      <c r="C23" s="3" t="s">
        <v>3</v>
      </c>
      <c r="D23" s="3" t="s">
        <v>3</v>
      </c>
      <c r="E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</row>
    <row r="24" spans="1:24" x14ac:dyDescent="0.2">
      <c r="B24" s="3" t="s">
        <v>4</v>
      </c>
      <c r="C24" s="3" t="s">
        <v>6</v>
      </c>
      <c r="D24" s="3" t="s">
        <v>7</v>
      </c>
      <c r="E24" s="3" t="s">
        <v>8</v>
      </c>
      <c r="G24" s="3" t="s">
        <v>18</v>
      </c>
      <c r="H24" s="3" t="s">
        <v>19</v>
      </c>
      <c r="I24" s="3" t="s">
        <v>20</v>
      </c>
      <c r="J24" s="3" t="s">
        <v>40</v>
      </c>
    </row>
    <row r="25" spans="1:24" x14ac:dyDescent="0.2">
      <c r="A25">
        <v>0.5</v>
      </c>
      <c r="B25">
        <f>AVERAGE(F4:G4)</f>
        <v>13.04449</v>
      </c>
      <c r="C25">
        <f>AVERAGE(O4:P4)</f>
        <v>13.468509999999998</v>
      </c>
      <c r="D25">
        <f>AVERAGE(R4:S4)</f>
        <v>8.5216750000000001</v>
      </c>
      <c r="E25">
        <f>AVERAGE(U4:V4)</f>
        <v>11.247795</v>
      </c>
      <c r="G25">
        <f>AVERAGE(O14:P14)</f>
        <v>14.115959850966398</v>
      </c>
      <c r="H25">
        <f>AVERAGE(R14:S14)</f>
        <v>14.194981455192025</v>
      </c>
      <c r="I25">
        <f>AVERAGE(U14:V14)</f>
        <v>14.636473334379856</v>
      </c>
    </row>
    <row r="26" spans="1:24" x14ac:dyDescent="0.2">
      <c r="A26">
        <v>1</v>
      </c>
      <c r="B26">
        <f t="shared" ref="B26:B29" si="0">AVERAGE(F5:G5)</f>
        <v>24.987684999999999</v>
      </c>
      <c r="C26">
        <f t="shared" ref="C26:C29" si="1">AVERAGE(O5:P5)</f>
        <v>27.824945</v>
      </c>
      <c r="D26">
        <f t="shared" ref="D26:D29" si="2">AVERAGE(R5:S5)</f>
        <v>20.96949</v>
      </c>
      <c r="E26">
        <f t="shared" ref="E26:E29" si="3">AVERAGE(U5:V5)</f>
        <v>20.709775</v>
      </c>
      <c r="G26">
        <f>AVERAGE(O15:P15)</f>
        <v>26.148795915387623</v>
      </c>
      <c r="H26">
        <f>AVERAGE(R15:S15)</f>
        <v>26.378556491705432</v>
      </c>
      <c r="I26">
        <f t="shared" ref="I26:I29" si="4">AVERAGE(U15:V15)</f>
        <v>27.103840290170758</v>
      </c>
    </row>
    <row r="27" spans="1:24" x14ac:dyDescent="0.2">
      <c r="A27">
        <v>2</v>
      </c>
      <c r="B27">
        <f t="shared" si="0"/>
        <v>47.498159999999999</v>
      </c>
      <c r="C27">
        <f t="shared" si="1"/>
        <v>46.922114999999998</v>
      </c>
      <c r="D27">
        <f t="shared" si="2"/>
        <v>37.296985000000006</v>
      </c>
      <c r="E27">
        <f t="shared" si="3"/>
        <v>38.083449999999999</v>
      </c>
      <c r="G27">
        <f>AVERAGE(O16:P16)</f>
        <v>49.551822527588975</v>
      </c>
      <c r="H27">
        <f>AVERAGE(R16:S16)</f>
        <v>52.025509615425506</v>
      </c>
      <c r="I27">
        <f t="shared" si="4"/>
        <v>49.087771090781388</v>
      </c>
    </row>
    <row r="28" spans="1:24" x14ac:dyDescent="0.2">
      <c r="A28">
        <v>4</v>
      </c>
      <c r="B28">
        <f t="shared" si="0"/>
        <v>93.039225000000002</v>
      </c>
      <c r="C28">
        <f t="shared" si="1"/>
        <v>91.718410000000006</v>
      </c>
      <c r="D28">
        <f t="shared" si="2"/>
        <v>87.877465000000001</v>
      </c>
      <c r="E28">
        <f t="shared" si="3"/>
        <v>82.544960000000003</v>
      </c>
      <c r="G28">
        <f>AVERAGE(O17:P17)</f>
        <v>94.188534008612748</v>
      </c>
      <c r="H28">
        <f>AVERAGE(R17:S17)</f>
        <v>96.828229508045965</v>
      </c>
      <c r="I28">
        <f t="shared" si="4"/>
        <v>91.95543532895492</v>
      </c>
    </row>
    <row r="29" spans="1:24" x14ac:dyDescent="0.2">
      <c r="A29">
        <v>6</v>
      </c>
      <c r="B29">
        <f t="shared" si="0"/>
        <v>136.24901</v>
      </c>
      <c r="C29">
        <f t="shared" si="1"/>
        <v>133.12878499999999</v>
      </c>
      <c r="D29">
        <f t="shared" si="2"/>
        <v>127.916015</v>
      </c>
      <c r="E29">
        <f t="shared" si="3"/>
        <v>119.743685</v>
      </c>
      <c r="G29">
        <f>AVERAGE(O18:P18)</f>
        <v>135.24975363157816</v>
      </c>
      <c r="H29">
        <f>AVERAGE(R18:S18)</f>
        <v>134.23018893788981</v>
      </c>
      <c r="I29">
        <f t="shared" si="4"/>
        <v>135.82254867223219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499C8-4545-44BE-98BF-50DC9475DCEE}">
  <dimension ref="A1:Y29"/>
  <sheetViews>
    <sheetView topLeftCell="J1" workbookViewId="0">
      <selection activeCell="X14" sqref="X14:X18"/>
    </sheetView>
  </sheetViews>
  <sheetFormatPr defaultRowHeight="14.25" x14ac:dyDescent="0.2"/>
  <cols>
    <col min="7" max="8" width="12.75" bestFit="1" customWidth="1"/>
    <col min="9" max="10" width="10.5" bestFit="1" customWidth="1"/>
    <col min="12" max="12" width="2.5" customWidth="1"/>
    <col min="13" max="13" width="8.125" customWidth="1"/>
    <col min="14" max="14" width="12.125" bestFit="1" customWidth="1"/>
    <col min="15" max="19" width="12.75" bestFit="1" customWidth="1"/>
    <col min="20" max="21" width="11.625" bestFit="1" customWidth="1"/>
    <col min="22" max="23" width="12.75" bestFit="1" customWidth="1"/>
    <col min="24" max="24" width="13" bestFit="1" customWidth="1"/>
    <col min="25" max="26" width="11.25" bestFit="1" customWidth="1"/>
    <col min="27" max="27" width="12.375" bestFit="1" customWidth="1"/>
  </cols>
  <sheetData>
    <row r="1" spans="1:25" x14ac:dyDescent="0.2">
      <c r="A1" t="s">
        <v>0</v>
      </c>
      <c r="B1" t="s">
        <v>17</v>
      </c>
      <c r="C1" t="s">
        <v>17</v>
      </c>
      <c r="D1" t="s">
        <v>17</v>
      </c>
      <c r="E1" t="s">
        <v>17</v>
      </c>
      <c r="F1" s="3" t="s">
        <v>17</v>
      </c>
      <c r="G1" s="3" t="s">
        <v>17</v>
      </c>
      <c r="I1" t="s">
        <v>17</v>
      </c>
      <c r="J1" t="s">
        <v>17</v>
      </c>
      <c r="K1" t="s">
        <v>17</v>
      </c>
      <c r="M1" t="s">
        <v>0</v>
      </c>
      <c r="N1" t="s">
        <v>17</v>
      </c>
      <c r="O1" s="3" t="s">
        <v>17</v>
      </c>
      <c r="P1" s="3" t="s">
        <v>17</v>
      </c>
      <c r="Q1" t="s">
        <v>17</v>
      </c>
      <c r="R1" s="3" t="s">
        <v>17</v>
      </c>
      <c r="S1" s="3" t="s">
        <v>17</v>
      </c>
      <c r="T1" t="s">
        <v>17</v>
      </c>
      <c r="U1" s="3" t="s">
        <v>17</v>
      </c>
      <c r="V1" s="3" t="s">
        <v>17</v>
      </c>
      <c r="W1" t="s">
        <v>10</v>
      </c>
      <c r="X1" t="s">
        <v>10</v>
      </c>
      <c r="Y1" t="s">
        <v>10</v>
      </c>
    </row>
    <row r="2" spans="1:25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s="3" t="s">
        <v>3</v>
      </c>
      <c r="G2" s="3" t="s">
        <v>3</v>
      </c>
      <c r="I2" t="s">
        <v>3</v>
      </c>
      <c r="J2" t="s">
        <v>3</v>
      </c>
      <c r="K2" t="s">
        <v>3</v>
      </c>
      <c r="M2" t="s">
        <v>2</v>
      </c>
      <c r="N2" t="s">
        <v>3</v>
      </c>
      <c r="O2" s="3" t="s">
        <v>3</v>
      </c>
      <c r="P2" s="3" t="s">
        <v>3</v>
      </c>
      <c r="Q2" t="s">
        <v>3</v>
      </c>
      <c r="R2" s="3" t="s">
        <v>3</v>
      </c>
      <c r="S2" s="3" t="s">
        <v>3</v>
      </c>
      <c r="T2" t="s">
        <v>3</v>
      </c>
      <c r="U2" s="3" t="s">
        <v>3</v>
      </c>
      <c r="V2" s="3" t="s">
        <v>3</v>
      </c>
      <c r="W2" t="s">
        <v>3</v>
      </c>
      <c r="X2" t="s">
        <v>3</v>
      </c>
      <c r="Y2" t="s">
        <v>3</v>
      </c>
    </row>
    <row r="3" spans="1:25" x14ac:dyDescent="0.2">
      <c r="B3" t="s">
        <v>4</v>
      </c>
      <c r="C3" t="s">
        <v>4</v>
      </c>
      <c r="D3" t="s">
        <v>4</v>
      </c>
      <c r="E3" t="s">
        <v>4</v>
      </c>
      <c r="F3" s="3" t="s">
        <v>4</v>
      </c>
      <c r="G3" s="3" t="s">
        <v>4</v>
      </c>
      <c r="I3" t="s">
        <v>5</v>
      </c>
      <c r="J3" t="s">
        <v>5</v>
      </c>
      <c r="K3" t="s">
        <v>5</v>
      </c>
      <c r="N3" t="s">
        <v>6</v>
      </c>
      <c r="O3" s="3" t="s">
        <v>6</v>
      </c>
      <c r="P3" s="3" t="s">
        <v>6</v>
      </c>
      <c r="Q3" t="s">
        <v>7</v>
      </c>
      <c r="R3" s="3" t="s">
        <v>7</v>
      </c>
      <c r="S3" s="3" t="s">
        <v>7</v>
      </c>
      <c r="T3" t="s">
        <v>8</v>
      </c>
      <c r="U3" s="3" t="s">
        <v>8</v>
      </c>
      <c r="V3" s="3" t="s">
        <v>8</v>
      </c>
      <c r="W3" t="s">
        <v>34</v>
      </c>
      <c r="X3" t="s">
        <v>36</v>
      </c>
      <c r="Y3" t="s">
        <v>38</v>
      </c>
    </row>
    <row r="4" spans="1:25" x14ac:dyDescent="0.2">
      <c r="A4">
        <v>0.5</v>
      </c>
      <c r="B4">
        <v>11.16703</v>
      </c>
      <c r="C4">
        <v>10.305630000000001</v>
      </c>
      <c r="D4">
        <v>10.73244</v>
      </c>
      <c r="E4">
        <v>10.305630000000001</v>
      </c>
      <c r="F4" s="1">
        <v>20.458873552399062</v>
      </c>
      <c r="G4" s="1">
        <v>25.248409000550055</v>
      </c>
      <c r="H4" s="1"/>
      <c r="I4">
        <v>11.73278</v>
      </c>
      <c r="J4">
        <v>13.36989</v>
      </c>
      <c r="K4">
        <v>12.222099999999999</v>
      </c>
      <c r="M4">
        <v>0.5</v>
      </c>
      <c r="N4">
        <v>10.74325</v>
      </c>
      <c r="O4" s="1">
        <v>18.532651543088615</v>
      </c>
      <c r="P4" s="1">
        <v>18.824753120641979</v>
      </c>
      <c r="Q4">
        <v>15.763500000000001</v>
      </c>
      <c r="R4" s="1">
        <v>17.253198297377725</v>
      </c>
      <c r="S4" s="1">
        <v>16.7896</v>
      </c>
      <c r="T4">
        <v>14.075799999999999</v>
      </c>
      <c r="U4" s="1">
        <v>17.288550000000001</v>
      </c>
      <c r="V4" s="1">
        <v>17.264180223647962</v>
      </c>
      <c r="W4">
        <v>15.773844677072686</v>
      </c>
      <c r="X4">
        <v>18.369029550757134</v>
      </c>
      <c r="Y4">
        <v>15.404680000000001</v>
      </c>
    </row>
    <row r="5" spans="1:25" x14ac:dyDescent="0.2">
      <c r="A5">
        <v>1</v>
      </c>
      <c r="B5">
        <v>22.66423</v>
      </c>
      <c r="C5">
        <v>25.091339999999999</v>
      </c>
      <c r="D5">
        <v>24.291910000000001</v>
      </c>
      <c r="E5">
        <v>25.091339999999999</v>
      </c>
      <c r="F5" s="1">
        <v>37.854247712414207</v>
      </c>
      <c r="G5" s="1">
        <v>43.470249714217772</v>
      </c>
      <c r="H5" s="1"/>
      <c r="I5">
        <v>27.55546</v>
      </c>
      <c r="J5">
        <v>25.40455</v>
      </c>
      <c r="K5">
        <v>24.261150000000001</v>
      </c>
      <c r="M5">
        <v>1</v>
      </c>
      <c r="N5">
        <v>26.934190000000001</v>
      </c>
      <c r="O5" s="1">
        <v>33.859874658348659</v>
      </c>
      <c r="P5" s="1">
        <v>35.437206474525468</v>
      </c>
      <c r="Q5">
        <v>30.17765</v>
      </c>
      <c r="R5" s="1">
        <v>34.648572457392874</v>
      </c>
      <c r="S5" s="1">
        <v>35.485100000000003</v>
      </c>
      <c r="T5">
        <v>36.302230000000002</v>
      </c>
      <c r="U5" s="1">
        <v>35.884880000000003</v>
      </c>
      <c r="V5" s="1">
        <v>37.854247712414207</v>
      </c>
      <c r="W5">
        <v>33.12895001223346</v>
      </c>
      <c r="X5">
        <v>35.23753348097852</v>
      </c>
      <c r="Y5">
        <v>31.644909999999999</v>
      </c>
    </row>
    <row r="6" spans="1:25" x14ac:dyDescent="0.2">
      <c r="A6">
        <v>2</v>
      </c>
      <c r="B6">
        <v>60.482999999999997</v>
      </c>
      <c r="C6">
        <v>60.11403</v>
      </c>
      <c r="D6">
        <v>58.64282</v>
      </c>
      <c r="E6">
        <v>60.11403</v>
      </c>
      <c r="F6" s="1">
        <v>73.276161888763284</v>
      </c>
      <c r="G6" s="1">
        <v>74.880873897430035</v>
      </c>
      <c r="H6" s="1"/>
      <c r="I6">
        <v>47.073390000000003</v>
      </c>
      <c r="J6">
        <v>48.506979999999999</v>
      </c>
      <c r="K6">
        <v>46.323810000000002</v>
      </c>
      <c r="M6">
        <v>2</v>
      </c>
      <c r="N6">
        <v>63.820869999999999</v>
      </c>
      <c r="O6" s="1">
        <v>72.580212568962494</v>
      </c>
      <c r="P6" s="1">
        <v>73.276161888763284</v>
      </c>
      <c r="Q6">
        <v>61.028840000000002</v>
      </c>
      <c r="R6" s="1">
        <v>62.228444436777508</v>
      </c>
      <c r="S6" s="1">
        <v>64.156130000000005</v>
      </c>
      <c r="T6">
        <v>67.15343</v>
      </c>
      <c r="U6" s="1">
        <v>66.580510000000004</v>
      </c>
      <c r="V6" s="1">
        <v>67.327445185655989</v>
      </c>
      <c r="W6">
        <v>65.434119691798855</v>
      </c>
      <c r="X6">
        <v>63.659738649582607</v>
      </c>
      <c r="Y6">
        <v>59.639659999999999</v>
      </c>
    </row>
    <row r="7" spans="1:25" x14ac:dyDescent="0.2">
      <c r="A7">
        <v>4</v>
      </c>
      <c r="B7">
        <v>127.90491</v>
      </c>
      <c r="C7">
        <v>125.53408</v>
      </c>
      <c r="D7">
        <v>129.21263999999999</v>
      </c>
      <c r="E7">
        <v>125.53408</v>
      </c>
      <c r="F7" s="1">
        <v>135.50719291900958</v>
      </c>
      <c r="G7" s="1">
        <v>137.67790889401317</v>
      </c>
      <c r="H7" s="1"/>
      <c r="I7">
        <v>99.019279999999995</v>
      </c>
      <c r="J7">
        <v>83.364829999999998</v>
      </c>
      <c r="K7">
        <v>86.503540000000001</v>
      </c>
      <c r="M7">
        <v>4</v>
      </c>
      <c r="N7">
        <v>118.02182999999999</v>
      </c>
      <c r="O7" s="1">
        <v>139.8684478794824</v>
      </c>
      <c r="P7" s="1">
        <v>142.64038732149996</v>
      </c>
      <c r="Q7">
        <v>124.65788999999999</v>
      </c>
      <c r="R7" s="1">
        <v>128.85623163718827</v>
      </c>
      <c r="S7" s="1">
        <v>131.56200000000001</v>
      </c>
      <c r="T7">
        <v>118.35366999999999</v>
      </c>
      <c r="U7" s="1">
        <v>134.76025999999999</v>
      </c>
      <c r="V7" s="1">
        <v>128.69504514998169</v>
      </c>
      <c r="W7">
        <v>125.40482253766442</v>
      </c>
      <c r="X7">
        <v>115.42125569890759</v>
      </c>
      <c r="Y7">
        <v>112.60684999999999</v>
      </c>
    </row>
    <row r="8" spans="1:25" x14ac:dyDescent="0.2">
      <c r="A8">
        <v>6</v>
      </c>
      <c r="B8">
        <v>220.26956999999999</v>
      </c>
      <c r="C8">
        <v>197.89884000000001</v>
      </c>
      <c r="D8">
        <v>210.42764</v>
      </c>
      <c r="E8">
        <v>203.89884000000001</v>
      </c>
      <c r="F8" s="1">
        <v>193.08068116079295</v>
      </c>
      <c r="G8" s="1">
        <v>200.89884000000001</v>
      </c>
      <c r="H8" s="1"/>
      <c r="I8">
        <v>131.36141000000001</v>
      </c>
      <c r="J8">
        <v>110.58032</v>
      </c>
      <c r="K8">
        <v>117.60477</v>
      </c>
      <c r="M8">
        <v>6</v>
      </c>
      <c r="N8">
        <v>190.36994999999999</v>
      </c>
      <c r="O8" s="1">
        <v>205.2512424902051</v>
      </c>
      <c r="P8" s="1">
        <v>193.08068116079295</v>
      </c>
      <c r="Q8">
        <v>187.57793000000001</v>
      </c>
      <c r="R8" s="1">
        <v>185.1191872873207</v>
      </c>
      <c r="S8" s="1">
        <v>186.18559999999999</v>
      </c>
      <c r="T8">
        <v>175.73742999999999</v>
      </c>
      <c r="U8" s="1">
        <v>182.93036000000001</v>
      </c>
      <c r="V8" s="1">
        <v>179.13552805119303</v>
      </c>
      <c r="W8">
        <v>166.12115393638712</v>
      </c>
      <c r="X8">
        <v>163.45832999999999</v>
      </c>
      <c r="Y8">
        <v>161.60983999999999</v>
      </c>
    </row>
    <row r="11" spans="1:25" x14ac:dyDescent="0.2">
      <c r="M11" t="s">
        <v>0</v>
      </c>
      <c r="N11" t="s">
        <v>10</v>
      </c>
      <c r="O11" s="3" t="s">
        <v>10</v>
      </c>
      <c r="P11" s="3" t="s">
        <v>10</v>
      </c>
      <c r="Q11" t="s">
        <v>10</v>
      </c>
      <c r="R11" s="3" t="s">
        <v>10</v>
      </c>
      <c r="S11" s="3" t="s">
        <v>10</v>
      </c>
      <c r="T11" t="s">
        <v>10</v>
      </c>
      <c r="U11" s="3" t="s">
        <v>10</v>
      </c>
      <c r="V11" s="3" t="s">
        <v>10</v>
      </c>
      <c r="W11" t="s">
        <v>10</v>
      </c>
      <c r="X11" s="3" t="s">
        <v>10</v>
      </c>
    </row>
    <row r="12" spans="1:25" x14ac:dyDescent="0.2">
      <c r="M12" t="s">
        <v>2</v>
      </c>
      <c r="N12" t="s">
        <v>3</v>
      </c>
      <c r="O12" s="3" t="s">
        <v>3</v>
      </c>
      <c r="P12" s="3" t="s">
        <v>3</v>
      </c>
      <c r="Q12" t="s">
        <v>3</v>
      </c>
      <c r="R12" s="3" t="s">
        <v>3</v>
      </c>
      <c r="S12" s="3" t="s">
        <v>3</v>
      </c>
      <c r="T12" t="s">
        <v>3</v>
      </c>
      <c r="U12" s="3" t="s">
        <v>3</v>
      </c>
      <c r="V12" s="3" t="s">
        <v>3</v>
      </c>
      <c r="W12" t="s">
        <v>3</v>
      </c>
      <c r="X12" s="3" t="s">
        <v>3</v>
      </c>
    </row>
    <row r="13" spans="1:25" x14ac:dyDescent="0.2">
      <c r="N13" t="s">
        <v>18</v>
      </c>
      <c r="O13" s="3" t="s">
        <v>18</v>
      </c>
      <c r="P13" s="3" t="s">
        <v>18</v>
      </c>
      <c r="Q13" t="s">
        <v>19</v>
      </c>
      <c r="R13" s="3" t="s">
        <v>19</v>
      </c>
      <c r="S13" s="3" t="s">
        <v>19</v>
      </c>
      <c r="T13" t="s">
        <v>20</v>
      </c>
      <c r="U13" s="3" t="s">
        <v>20</v>
      </c>
      <c r="V13" s="3" t="s">
        <v>20</v>
      </c>
      <c r="W13" t="s">
        <v>40</v>
      </c>
      <c r="X13" s="3" t="s">
        <v>40</v>
      </c>
    </row>
    <row r="14" spans="1:25" x14ac:dyDescent="0.2">
      <c r="M14">
        <v>0.5</v>
      </c>
      <c r="N14">
        <v>7.1957582894565988</v>
      </c>
      <c r="O14" s="1">
        <v>18.885469848981966</v>
      </c>
      <c r="P14" s="1">
        <v>18.498902398740128</v>
      </c>
      <c r="Q14">
        <v>12.524444810676208</v>
      </c>
      <c r="R14" s="1">
        <v>20.640931344562354</v>
      </c>
      <c r="S14" s="1">
        <v>19.370728809328043</v>
      </c>
      <c r="T14">
        <v>20.548309599025526</v>
      </c>
      <c r="U14" s="1">
        <v>19.858093905660855</v>
      </c>
      <c r="V14" s="1">
        <v>20.312271057769262</v>
      </c>
      <c r="W14">
        <v>16.07414</v>
      </c>
      <c r="X14" s="1">
        <v>20.307317452011141</v>
      </c>
    </row>
    <row r="15" spans="1:25" x14ac:dyDescent="0.2">
      <c r="M15">
        <v>1</v>
      </c>
      <c r="N15">
        <v>23.178651215233781</v>
      </c>
      <c r="O15" s="1">
        <v>35.884876950601694</v>
      </c>
      <c r="P15" s="1">
        <v>35.498309500359852</v>
      </c>
      <c r="Q15">
        <v>25.996295285881985</v>
      </c>
      <c r="R15" s="1">
        <v>41.506357248065079</v>
      </c>
      <c r="S15" s="1">
        <v>37.171293285373231</v>
      </c>
      <c r="T15">
        <v>40.828711939534898</v>
      </c>
      <c r="U15" s="1">
        <v>40.303335457746854</v>
      </c>
      <c r="V15" s="1">
        <v>38.045547736135262</v>
      </c>
      <c r="W15">
        <v>31.58344</v>
      </c>
      <c r="X15" s="1">
        <v>40.279879291125752</v>
      </c>
    </row>
    <row r="16" spans="1:25" x14ac:dyDescent="0.2">
      <c r="M16">
        <v>2</v>
      </c>
      <c r="N16">
        <v>60.140908299375084</v>
      </c>
      <c r="O16" s="1">
        <v>68.51793474586195</v>
      </c>
      <c r="P16" s="1">
        <v>72.142657288756908</v>
      </c>
      <c r="Q16">
        <v>63.835113156744363</v>
      </c>
      <c r="R16" s="1">
        <v>80.345713808087353</v>
      </c>
      <c r="S16" s="1">
        <v>73.418289835201918</v>
      </c>
      <c r="T16">
        <v>81.373883155916133</v>
      </c>
      <c r="U16" s="1">
        <v>75.546635452454865</v>
      </c>
      <c r="V16" s="1">
        <v>73.826984082118827</v>
      </c>
      <c r="W16">
        <v>61.732379999999999</v>
      </c>
      <c r="X16" s="1">
        <v>76.344101200558782</v>
      </c>
    </row>
    <row r="17" spans="1:24" x14ac:dyDescent="0.2">
      <c r="M17">
        <v>4</v>
      </c>
      <c r="N17">
        <v>128.9510667541517</v>
      </c>
      <c r="O17" s="1">
        <v>131.31496974244507</v>
      </c>
      <c r="P17" s="1">
        <v>128.56154054997501</v>
      </c>
      <c r="Q17">
        <v>132.52133272841866</v>
      </c>
      <c r="R17" s="1">
        <v>144.80300144839953</v>
      </c>
      <c r="S17" s="1">
        <v>137.09886779085869</v>
      </c>
      <c r="T17">
        <v>148.0556342896657</v>
      </c>
      <c r="U17" s="1">
        <v>134.92903874155911</v>
      </c>
      <c r="V17" s="1">
        <v>142.68256373831287</v>
      </c>
      <c r="W17">
        <v>121.78546</v>
      </c>
      <c r="X17" s="1">
        <v>129.97650394859835</v>
      </c>
    </row>
    <row r="18" spans="1:24" x14ac:dyDescent="0.2">
      <c r="M18">
        <v>6</v>
      </c>
      <c r="N18">
        <v>216.78407756865315</v>
      </c>
      <c r="O18" s="1">
        <v>189.93036242251301</v>
      </c>
      <c r="P18" s="1">
        <v>188.543794972271</v>
      </c>
      <c r="Q18">
        <v>206.90697</v>
      </c>
      <c r="R18" s="1">
        <v>201.70875698928299</v>
      </c>
      <c r="S18" s="1">
        <v>186.3910003665639</v>
      </c>
      <c r="T18">
        <v>204.65078694872759</v>
      </c>
      <c r="U18" s="1">
        <v>184.22117131726432</v>
      </c>
      <c r="V18" s="1">
        <v>180.02778549930787</v>
      </c>
      <c r="W18">
        <v>163.70257000000001</v>
      </c>
      <c r="X18" s="1">
        <v>178.14661060186594</v>
      </c>
    </row>
    <row r="20" spans="1:24" x14ac:dyDescent="0.2">
      <c r="A20" t="s">
        <v>41</v>
      </c>
    </row>
    <row r="22" spans="1:24" x14ac:dyDescent="0.2">
      <c r="A22" t="s">
        <v>0</v>
      </c>
      <c r="B22" s="3" t="s">
        <v>1</v>
      </c>
      <c r="C22" s="3" t="s">
        <v>1</v>
      </c>
      <c r="D22" s="3" t="s">
        <v>1</v>
      </c>
      <c r="E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</row>
    <row r="23" spans="1:24" x14ac:dyDescent="0.2">
      <c r="A23" t="s">
        <v>2</v>
      </c>
      <c r="B23" s="3" t="s">
        <v>3</v>
      </c>
      <c r="C23" s="3" t="s">
        <v>3</v>
      </c>
      <c r="D23" s="3" t="s">
        <v>3</v>
      </c>
      <c r="E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</row>
    <row r="24" spans="1:24" x14ac:dyDescent="0.2">
      <c r="B24" s="3" t="s">
        <v>4</v>
      </c>
      <c r="C24" s="3" t="s">
        <v>6</v>
      </c>
      <c r="D24" s="3" t="s">
        <v>7</v>
      </c>
      <c r="E24" s="3" t="s">
        <v>8</v>
      </c>
      <c r="G24" s="3" t="s">
        <v>18</v>
      </c>
      <c r="H24" s="3" t="s">
        <v>19</v>
      </c>
      <c r="I24" s="3" t="s">
        <v>20</v>
      </c>
      <c r="J24" s="3" t="s">
        <v>40</v>
      </c>
    </row>
    <row r="25" spans="1:24" x14ac:dyDescent="0.2">
      <c r="A25">
        <v>0.5</v>
      </c>
      <c r="B25">
        <f>AVERAGE(F4:G4)</f>
        <v>22.853641276474558</v>
      </c>
      <c r="C25">
        <f>AVERAGE(O4:P4)</f>
        <v>18.678702331865296</v>
      </c>
      <c r="D25">
        <f>AVERAGE(R4:S4)</f>
        <v>17.021399148688864</v>
      </c>
      <c r="E25">
        <f>AVERAGE(U4:V4)</f>
        <v>17.276365111823981</v>
      </c>
      <c r="G25">
        <f>AVERAGE(O14:P14)</f>
        <v>18.692186123861049</v>
      </c>
      <c r="H25">
        <f>AVERAGE(R14:S14)</f>
        <v>20.005830076945198</v>
      </c>
      <c r="I25">
        <f>AVERAGE(U14:V14)</f>
        <v>20.085182481715059</v>
      </c>
    </row>
    <row r="26" spans="1:24" x14ac:dyDescent="0.2">
      <c r="A26">
        <v>1</v>
      </c>
      <c r="B26">
        <f>AVERAGE(F5:G5)</f>
        <v>40.662248713315989</v>
      </c>
      <c r="C26">
        <f t="shared" ref="C26:C29" si="0">AVERAGE(O5:P5)</f>
        <v>34.648540566437063</v>
      </c>
      <c r="D26">
        <f t="shared" ref="D26:D29" si="1">AVERAGE(R5:S5)</f>
        <v>35.066836228696438</v>
      </c>
      <c r="E26">
        <f t="shared" ref="E26:E29" si="2">AVERAGE(U5:V5)</f>
        <v>36.869563856207108</v>
      </c>
      <c r="G26">
        <f t="shared" ref="G26:G29" si="3">AVERAGE(O15:P15)</f>
        <v>35.691593225480773</v>
      </c>
      <c r="H26">
        <f t="shared" ref="H26:H29" si="4">AVERAGE(R15:S15)</f>
        <v>39.338825266719155</v>
      </c>
      <c r="I26">
        <f t="shared" ref="I26:I29" si="5">AVERAGE(U15:V15)</f>
        <v>39.174441596941058</v>
      </c>
    </row>
    <row r="27" spans="1:24" x14ac:dyDescent="0.2">
      <c r="A27">
        <v>2</v>
      </c>
      <c r="B27">
        <f>AVERAGE(F6:G6)</f>
        <v>74.078517893096659</v>
      </c>
      <c r="C27">
        <f t="shared" si="0"/>
        <v>72.928187228862896</v>
      </c>
      <c r="D27">
        <f t="shared" si="1"/>
        <v>63.192287218388756</v>
      </c>
      <c r="E27">
        <f t="shared" si="2"/>
        <v>66.953977592827997</v>
      </c>
      <c r="G27">
        <f t="shared" si="3"/>
        <v>70.330296017309422</v>
      </c>
      <c r="H27">
        <f t="shared" si="4"/>
        <v>76.882001821644636</v>
      </c>
      <c r="I27">
        <f t="shared" si="5"/>
        <v>74.686809767286846</v>
      </c>
    </row>
    <row r="28" spans="1:24" x14ac:dyDescent="0.2">
      <c r="A28">
        <v>4</v>
      </c>
      <c r="B28">
        <f>AVERAGE(F7:G7)</f>
        <v>136.59255090651138</v>
      </c>
      <c r="C28">
        <f t="shared" si="0"/>
        <v>141.25441760049119</v>
      </c>
      <c r="D28">
        <f t="shared" si="1"/>
        <v>130.20911581859414</v>
      </c>
      <c r="E28">
        <f t="shared" si="2"/>
        <v>131.72765257499083</v>
      </c>
      <c r="G28">
        <f t="shared" si="3"/>
        <v>129.93825514621005</v>
      </c>
      <c r="H28">
        <f t="shared" si="4"/>
        <v>140.95093461962909</v>
      </c>
      <c r="I28">
        <f t="shared" si="5"/>
        <v>138.80580123993599</v>
      </c>
    </row>
    <row r="29" spans="1:24" x14ac:dyDescent="0.2">
      <c r="A29">
        <v>6</v>
      </c>
      <c r="B29">
        <f>AVERAGE(F8:G8)</f>
        <v>196.98976058039648</v>
      </c>
      <c r="C29">
        <f t="shared" si="0"/>
        <v>199.16596182549904</v>
      </c>
      <c r="D29">
        <f t="shared" si="1"/>
        <v>185.65239364366033</v>
      </c>
      <c r="E29">
        <f t="shared" si="2"/>
        <v>181.03294402559652</v>
      </c>
      <c r="G29">
        <f t="shared" si="3"/>
        <v>189.23707869739201</v>
      </c>
      <c r="H29">
        <f t="shared" si="4"/>
        <v>194.04987867792346</v>
      </c>
      <c r="I29">
        <f t="shared" si="5"/>
        <v>182.12447840828611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074B-1A4F-4EF3-8885-32597708E85C}">
  <dimension ref="A1:Y20"/>
  <sheetViews>
    <sheetView workbookViewId="0">
      <selection activeCell="X15" sqref="X15:X20"/>
    </sheetView>
  </sheetViews>
  <sheetFormatPr defaultRowHeight="14.25" x14ac:dyDescent="0.2"/>
  <cols>
    <col min="8" max="8" width="2.75" customWidth="1"/>
    <col min="12" max="12" width="2.875" customWidth="1"/>
    <col min="13" max="13" width="9.5" customWidth="1"/>
    <col min="14" max="16" width="12.125" bestFit="1" customWidth="1"/>
    <col min="17" max="19" width="12.75" bestFit="1" customWidth="1"/>
    <col min="20" max="22" width="11.625" bestFit="1" customWidth="1"/>
    <col min="23" max="23" width="10.5" bestFit="1" customWidth="1"/>
    <col min="24" max="26" width="11.25" bestFit="1" customWidth="1"/>
    <col min="27" max="27" width="12.375" bestFit="1" customWidth="1"/>
  </cols>
  <sheetData>
    <row r="1" spans="1:25" x14ac:dyDescent="0.2">
      <c r="A1" t="s">
        <v>9</v>
      </c>
      <c r="B1" t="s">
        <v>21</v>
      </c>
      <c r="C1" t="s">
        <v>21</v>
      </c>
      <c r="D1" t="s">
        <v>21</v>
      </c>
      <c r="E1" t="s">
        <v>21</v>
      </c>
      <c r="F1" s="3" t="s">
        <v>21</v>
      </c>
      <c r="G1" s="3" t="s">
        <v>21</v>
      </c>
      <c r="I1" t="s">
        <v>21</v>
      </c>
      <c r="J1" t="s">
        <v>21</v>
      </c>
      <c r="K1" t="s">
        <v>21</v>
      </c>
      <c r="M1" t="s">
        <v>9</v>
      </c>
      <c r="N1" t="s">
        <v>21</v>
      </c>
      <c r="O1" s="3" t="s">
        <v>21</v>
      </c>
      <c r="P1" s="3" t="s">
        <v>21</v>
      </c>
      <c r="Q1" t="s">
        <v>21</v>
      </c>
      <c r="R1" s="3" t="s">
        <v>21</v>
      </c>
      <c r="S1" s="3" t="s">
        <v>21</v>
      </c>
      <c r="T1" t="s">
        <v>21</v>
      </c>
      <c r="U1" s="3" t="s">
        <v>21</v>
      </c>
      <c r="V1" s="3" t="s">
        <v>21</v>
      </c>
      <c r="W1" t="s">
        <v>21</v>
      </c>
      <c r="X1" t="s">
        <v>21</v>
      </c>
      <c r="Y1" t="s">
        <v>21</v>
      </c>
    </row>
    <row r="2" spans="1:25" x14ac:dyDescent="0.2">
      <c r="A2" t="s">
        <v>11</v>
      </c>
      <c r="B2" t="s">
        <v>22</v>
      </c>
      <c r="C2" t="s">
        <v>22</v>
      </c>
      <c r="D2" t="s">
        <v>22</v>
      </c>
      <c r="E2" t="s">
        <v>22</v>
      </c>
      <c r="F2" s="3" t="s">
        <v>22</v>
      </c>
      <c r="G2" s="3" t="s">
        <v>22</v>
      </c>
      <c r="I2" t="s">
        <v>22</v>
      </c>
      <c r="J2" t="s">
        <v>22</v>
      </c>
      <c r="K2" t="s">
        <v>22</v>
      </c>
      <c r="M2" t="s">
        <v>11</v>
      </c>
      <c r="N2" t="s">
        <v>22</v>
      </c>
      <c r="O2" s="3" t="s">
        <v>22</v>
      </c>
      <c r="P2" s="3" t="s">
        <v>22</v>
      </c>
      <c r="Q2" t="s">
        <v>22</v>
      </c>
      <c r="R2" s="3" t="s">
        <v>22</v>
      </c>
      <c r="S2" s="3" t="s">
        <v>22</v>
      </c>
      <c r="T2" t="s">
        <v>22</v>
      </c>
      <c r="U2" s="3" t="s">
        <v>22</v>
      </c>
      <c r="V2" s="3" t="s">
        <v>22</v>
      </c>
      <c r="W2" t="s">
        <v>22</v>
      </c>
      <c r="X2" t="s">
        <v>22</v>
      </c>
      <c r="Y2" t="s">
        <v>22</v>
      </c>
    </row>
    <row r="3" spans="1:25" x14ac:dyDescent="0.2">
      <c r="B3" t="s">
        <v>12</v>
      </c>
      <c r="C3" t="s">
        <v>12</v>
      </c>
      <c r="D3" t="s">
        <v>12</v>
      </c>
      <c r="E3" t="s">
        <v>12</v>
      </c>
      <c r="F3" s="3" t="s">
        <v>12</v>
      </c>
      <c r="G3" s="3" t="s">
        <v>12</v>
      </c>
      <c r="I3" t="s">
        <v>13</v>
      </c>
      <c r="J3" t="s">
        <v>13</v>
      </c>
      <c r="K3" t="s">
        <v>13</v>
      </c>
      <c r="N3" t="s">
        <v>14</v>
      </c>
      <c r="O3" s="3" t="s">
        <v>14</v>
      </c>
      <c r="P3" s="3" t="s">
        <v>14</v>
      </c>
      <c r="Q3" t="s">
        <v>15</v>
      </c>
      <c r="R3" s="3" t="s">
        <v>15</v>
      </c>
      <c r="S3" s="3" t="s">
        <v>15</v>
      </c>
      <c r="T3" t="s">
        <v>16</v>
      </c>
      <c r="U3" s="3" t="s">
        <v>16</v>
      </c>
      <c r="V3" s="3" t="s">
        <v>16</v>
      </c>
      <c r="W3" t="s">
        <v>34</v>
      </c>
      <c r="X3" t="s">
        <v>36</v>
      </c>
      <c r="Y3" t="s">
        <v>38</v>
      </c>
    </row>
    <row r="4" spans="1:25" x14ac:dyDescent="0.2">
      <c r="A4">
        <v>0</v>
      </c>
      <c r="B4">
        <v>6.74</v>
      </c>
      <c r="C4">
        <v>7.02</v>
      </c>
      <c r="D4">
        <v>6.85</v>
      </c>
      <c r="E4">
        <v>7.1</v>
      </c>
      <c r="F4" s="1">
        <v>7.02</v>
      </c>
      <c r="G4" s="1">
        <v>7.13</v>
      </c>
      <c r="I4">
        <v>7.6</v>
      </c>
      <c r="J4">
        <v>7.65</v>
      </c>
      <c r="K4">
        <v>7.5</v>
      </c>
      <c r="M4">
        <v>0</v>
      </c>
      <c r="N4">
        <v>6.84</v>
      </c>
      <c r="O4" s="1">
        <v>7.91</v>
      </c>
      <c r="P4" s="1">
        <v>7.87</v>
      </c>
      <c r="Q4">
        <v>6.87</v>
      </c>
      <c r="R4" s="1">
        <v>7.86</v>
      </c>
      <c r="S4" s="1">
        <v>7.67</v>
      </c>
      <c r="T4">
        <v>6.94</v>
      </c>
      <c r="U4" s="1">
        <v>6.94</v>
      </c>
      <c r="V4" s="1">
        <v>7.86</v>
      </c>
      <c r="W4">
        <v>7.12</v>
      </c>
      <c r="X4">
        <v>7.03</v>
      </c>
      <c r="Y4">
        <v>6.94</v>
      </c>
    </row>
    <row r="5" spans="1:25" x14ac:dyDescent="0.2">
      <c r="A5">
        <v>0.5</v>
      </c>
      <c r="B5">
        <v>5.42</v>
      </c>
      <c r="C5">
        <v>5.83</v>
      </c>
      <c r="D5">
        <v>5.64</v>
      </c>
      <c r="E5">
        <v>6.47</v>
      </c>
      <c r="F5" s="1">
        <v>6.43</v>
      </c>
      <c r="G5" s="1">
        <v>6.48</v>
      </c>
      <c r="I5">
        <v>7.66</v>
      </c>
      <c r="J5">
        <v>7.65</v>
      </c>
      <c r="K5">
        <v>7.46</v>
      </c>
      <c r="M5">
        <v>0.5</v>
      </c>
      <c r="N5">
        <v>5.76</v>
      </c>
      <c r="O5" s="1">
        <v>6.53</v>
      </c>
      <c r="P5" s="1">
        <v>6.41</v>
      </c>
      <c r="Q5">
        <v>6.39</v>
      </c>
      <c r="R5" s="1">
        <v>6.9</v>
      </c>
      <c r="S5" s="1">
        <v>6.79</v>
      </c>
      <c r="T5">
        <v>6.56</v>
      </c>
      <c r="U5" s="1">
        <v>6.25</v>
      </c>
      <c r="V5" s="1">
        <v>6.65</v>
      </c>
      <c r="W5">
        <v>7.06</v>
      </c>
      <c r="X5">
        <v>6.94</v>
      </c>
      <c r="Y5">
        <v>6.84</v>
      </c>
    </row>
    <row r="6" spans="1:25" x14ac:dyDescent="0.2">
      <c r="A6">
        <v>1</v>
      </c>
      <c r="B6">
        <v>5.16</v>
      </c>
      <c r="C6">
        <v>5.24</v>
      </c>
      <c r="D6">
        <v>5.18</v>
      </c>
      <c r="E6">
        <v>5.21</v>
      </c>
      <c r="F6" s="1">
        <v>5.21</v>
      </c>
      <c r="G6" s="1">
        <v>5.23</v>
      </c>
      <c r="I6">
        <v>7.57</v>
      </c>
      <c r="J6">
        <v>7.57</v>
      </c>
      <c r="K6">
        <v>7.42</v>
      </c>
      <c r="M6">
        <v>1</v>
      </c>
      <c r="N6">
        <v>5.37</v>
      </c>
      <c r="O6" s="1">
        <v>5.51</v>
      </c>
      <c r="P6" s="1">
        <v>5.42</v>
      </c>
      <c r="Q6">
        <v>5.79</v>
      </c>
      <c r="R6" s="1">
        <v>5.58</v>
      </c>
      <c r="S6" s="1">
        <v>5.31</v>
      </c>
      <c r="T6">
        <v>6.04</v>
      </c>
      <c r="U6" s="1">
        <v>5.32</v>
      </c>
      <c r="V6" s="1">
        <v>5.86</v>
      </c>
      <c r="W6">
        <v>6.58</v>
      </c>
      <c r="X6">
        <v>6.86</v>
      </c>
      <c r="Y6">
        <v>6.85</v>
      </c>
    </row>
    <row r="7" spans="1:25" x14ac:dyDescent="0.2">
      <c r="A7">
        <v>2</v>
      </c>
      <c r="B7">
        <v>4.67</v>
      </c>
      <c r="C7">
        <v>4.82</v>
      </c>
      <c r="D7">
        <v>4.6500000000000004</v>
      </c>
      <c r="E7">
        <v>4.67</v>
      </c>
      <c r="F7" s="1">
        <v>4.63</v>
      </c>
      <c r="G7" s="1">
        <v>4.72</v>
      </c>
      <c r="I7">
        <v>7.51</v>
      </c>
      <c r="J7">
        <v>7.53</v>
      </c>
      <c r="K7">
        <v>7.43</v>
      </c>
      <c r="M7">
        <v>2</v>
      </c>
      <c r="N7">
        <v>4.79</v>
      </c>
      <c r="O7" s="1">
        <v>4.88</v>
      </c>
      <c r="P7" s="1">
        <v>4.82</v>
      </c>
      <c r="Q7">
        <v>5.1100000000000003</v>
      </c>
      <c r="R7" s="1">
        <v>4.96</v>
      </c>
      <c r="S7" s="1">
        <v>4.9400000000000004</v>
      </c>
      <c r="T7">
        <v>5.42</v>
      </c>
      <c r="U7" s="1">
        <v>4.99</v>
      </c>
      <c r="V7" s="1">
        <v>5.0599999999999996</v>
      </c>
      <c r="W7">
        <v>6.04</v>
      </c>
      <c r="X7">
        <v>6.71</v>
      </c>
      <c r="Y7">
        <v>6.83</v>
      </c>
    </row>
    <row r="8" spans="1:25" x14ac:dyDescent="0.2">
      <c r="A8">
        <v>4</v>
      </c>
      <c r="B8">
        <v>3.42</v>
      </c>
      <c r="C8">
        <v>3.64</v>
      </c>
      <c r="D8">
        <v>3.43</v>
      </c>
      <c r="E8">
        <v>3.43</v>
      </c>
      <c r="F8" s="1">
        <v>3.41</v>
      </c>
      <c r="G8" s="1">
        <v>3.51</v>
      </c>
      <c r="I8">
        <v>7.48</v>
      </c>
      <c r="J8">
        <v>7.45</v>
      </c>
      <c r="K8">
        <v>7.44</v>
      </c>
      <c r="M8">
        <v>4</v>
      </c>
      <c r="N8">
        <v>3.48</v>
      </c>
      <c r="O8" s="1">
        <v>3.61</v>
      </c>
      <c r="P8" s="1">
        <v>3.56</v>
      </c>
      <c r="Q8">
        <v>4.4800000000000004</v>
      </c>
      <c r="R8" s="1">
        <v>3.88</v>
      </c>
      <c r="S8" s="1">
        <v>3.74</v>
      </c>
      <c r="T8">
        <v>5.03</v>
      </c>
      <c r="U8" s="1">
        <v>3.85</v>
      </c>
      <c r="V8" s="1">
        <v>4.28</v>
      </c>
      <c r="W8">
        <v>5.78</v>
      </c>
      <c r="X8">
        <v>6.49</v>
      </c>
      <c r="Y8">
        <v>6.74</v>
      </c>
    </row>
    <row r="9" spans="1:25" x14ac:dyDescent="0.2">
      <c r="A9">
        <v>6</v>
      </c>
      <c r="B9">
        <v>3.03</v>
      </c>
      <c r="C9">
        <v>3.15</v>
      </c>
      <c r="D9">
        <v>3.1</v>
      </c>
      <c r="E9">
        <v>3.1</v>
      </c>
      <c r="F9" s="1">
        <v>3.08</v>
      </c>
      <c r="G9" s="1">
        <v>3.16</v>
      </c>
      <c r="I9">
        <v>7.28</v>
      </c>
      <c r="J9">
        <v>7.26</v>
      </c>
      <c r="K9">
        <v>7.22</v>
      </c>
      <c r="M9">
        <v>6</v>
      </c>
      <c r="N9">
        <v>3.04</v>
      </c>
      <c r="O9" s="1">
        <v>3.14</v>
      </c>
      <c r="P9" s="1">
        <v>3.1</v>
      </c>
      <c r="Q9">
        <v>4.03</v>
      </c>
      <c r="R9" s="1">
        <v>3.24</v>
      </c>
      <c r="S9" s="1">
        <v>3.21</v>
      </c>
      <c r="T9">
        <v>4.68</v>
      </c>
      <c r="U9" s="1">
        <v>3.35</v>
      </c>
      <c r="V9" s="1">
        <v>3.61</v>
      </c>
      <c r="W9">
        <v>5.52</v>
      </c>
      <c r="X9">
        <v>6.32</v>
      </c>
      <c r="Y9">
        <v>6.62</v>
      </c>
    </row>
    <row r="12" spans="1:25" x14ac:dyDescent="0.2">
      <c r="M12" t="s">
        <v>9</v>
      </c>
      <c r="N12" t="s">
        <v>21</v>
      </c>
      <c r="O12" s="3" t="s">
        <v>21</v>
      </c>
      <c r="P12" s="3" t="s">
        <v>21</v>
      </c>
      <c r="Q12" t="s">
        <v>21</v>
      </c>
      <c r="R12" s="3" t="s">
        <v>21</v>
      </c>
      <c r="S12" s="3" t="s">
        <v>21</v>
      </c>
      <c r="T12" t="s">
        <v>21</v>
      </c>
      <c r="U12" s="3" t="s">
        <v>21</v>
      </c>
      <c r="V12" s="3" t="s">
        <v>21</v>
      </c>
      <c r="W12" t="s">
        <v>21</v>
      </c>
      <c r="X12" s="3" t="s">
        <v>21</v>
      </c>
    </row>
    <row r="13" spans="1:25" x14ac:dyDescent="0.2">
      <c r="M13" t="s">
        <v>11</v>
      </c>
      <c r="N13" t="s">
        <v>22</v>
      </c>
      <c r="O13" s="3" t="s">
        <v>22</v>
      </c>
      <c r="P13" s="3" t="s">
        <v>22</v>
      </c>
      <c r="Q13" t="s">
        <v>22</v>
      </c>
      <c r="R13" s="3" t="s">
        <v>22</v>
      </c>
      <c r="S13" s="3" t="s">
        <v>22</v>
      </c>
      <c r="T13" t="s">
        <v>22</v>
      </c>
      <c r="U13" s="3" t="s">
        <v>22</v>
      </c>
      <c r="V13" s="3" t="s">
        <v>22</v>
      </c>
      <c r="W13" t="s">
        <v>22</v>
      </c>
      <c r="X13" s="3" t="s">
        <v>22</v>
      </c>
    </row>
    <row r="14" spans="1:25" x14ac:dyDescent="0.2">
      <c r="N14" t="s">
        <v>18</v>
      </c>
      <c r="O14" s="3" t="s">
        <v>18</v>
      </c>
      <c r="P14" s="3" t="s">
        <v>18</v>
      </c>
      <c r="Q14" t="s">
        <v>19</v>
      </c>
      <c r="R14" s="3" t="s">
        <v>19</v>
      </c>
      <c r="S14" s="3" t="s">
        <v>19</v>
      </c>
      <c r="T14" t="s">
        <v>20</v>
      </c>
      <c r="U14" s="3" t="s">
        <v>20</v>
      </c>
      <c r="V14" s="3" t="s">
        <v>20</v>
      </c>
      <c r="W14" t="s">
        <v>40</v>
      </c>
      <c r="X14" s="3" t="s">
        <v>40</v>
      </c>
    </row>
    <row r="15" spans="1:25" x14ac:dyDescent="0.2">
      <c r="M15">
        <v>0</v>
      </c>
      <c r="N15">
        <v>6.05</v>
      </c>
      <c r="O15" s="1">
        <v>7.88</v>
      </c>
      <c r="P15" s="1">
        <v>7.87</v>
      </c>
      <c r="Q15">
        <v>6.69</v>
      </c>
      <c r="R15" s="1">
        <v>7.92</v>
      </c>
      <c r="S15" s="1">
        <v>8.0299999999999994</v>
      </c>
      <c r="T15">
        <v>7.02</v>
      </c>
      <c r="U15" s="1">
        <v>7.87</v>
      </c>
      <c r="V15" s="1">
        <v>7.99</v>
      </c>
      <c r="W15">
        <v>6.84</v>
      </c>
      <c r="X15" s="1">
        <v>7.91</v>
      </c>
    </row>
    <row r="16" spans="1:25" x14ac:dyDescent="0.2">
      <c r="M16">
        <v>0.5</v>
      </c>
      <c r="N16">
        <v>5.72</v>
      </c>
      <c r="O16" s="1">
        <v>6.42</v>
      </c>
      <c r="P16" s="1">
        <v>6.47</v>
      </c>
      <c r="Q16">
        <v>6.42</v>
      </c>
      <c r="R16" s="1">
        <v>6.48</v>
      </c>
      <c r="S16" s="1">
        <v>6.5</v>
      </c>
      <c r="T16">
        <v>6.91</v>
      </c>
      <c r="U16" s="1">
        <v>6.45</v>
      </c>
      <c r="V16" s="1">
        <v>6.43</v>
      </c>
      <c r="W16">
        <v>6.88</v>
      </c>
      <c r="X16" s="1">
        <v>6.47</v>
      </c>
    </row>
    <row r="17" spans="13:24" x14ac:dyDescent="0.2">
      <c r="M17">
        <v>1</v>
      </c>
      <c r="N17">
        <v>5.62</v>
      </c>
      <c r="O17" s="1">
        <v>5.12</v>
      </c>
      <c r="P17" s="1">
        <v>5.18</v>
      </c>
      <c r="Q17">
        <v>6.14</v>
      </c>
      <c r="R17" s="1">
        <v>5.2</v>
      </c>
      <c r="S17" s="1">
        <v>5.21</v>
      </c>
      <c r="T17">
        <v>6.82</v>
      </c>
      <c r="U17" s="1">
        <v>5.23</v>
      </c>
      <c r="V17" s="1">
        <v>5.22</v>
      </c>
      <c r="W17">
        <v>6.92</v>
      </c>
      <c r="X17" s="1">
        <v>5.25</v>
      </c>
    </row>
    <row r="18" spans="13:24" x14ac:dyDescent="0.2">
      <c r="M18">
        <v>2</v>
      </c>
      <c r="N18">
        <v>4.92</v>
      </c>
      <c r="O18" s="1">
        <v>4.55</v>
      </c>
      <c r="P18" s="1">
        <v>4.74</v>
      </c>
      <c r="Q18">
        <v>5.93</v>
      </c>
      <c r="R18" s="1">
        <v>4.78</v>
      </c>
      <c r="S18" s="1">
        <v>4.75</v>
      </c>
      <c r="T18">
        <v>6.7</v>
      </c>
      <c r="U18" s="1">
        <v>4.72</v>
      </c>
      <c r="V18" s="1">
        <v>4.79</v>
      </c>
      <c r="W18">
        <v>6.88</v>
      </c>
      <c r="X18" s="1">
        <v>4.83</v>
      </c>
    </row>
    <row r="19" spans="13:24" x14ac:dyDescent="0.2">
      <c r="M19">
        <v>4</v>
      </c>
      <c r="N19">
        <v>3.69</v>
      </c>
      <c r="O19" s="1">
        <v>3.48</v>
      </c>
      <c r="P19" s="1">
        <v>3.57</v>
      </c>
      <c r="Q19">
        <v>5.0199999999999996</v>
      </c>
      <c r="R19" s="1">
        <v>3.49</v>
      </c>
      <c r="S19" s="1">
        <v>3.5</v>
      </c>
      <c r="T19">
        <v>6.53</v>
      </c>
      <c r="U19" s="1">
        <v>3.53</v>
      </c>
      <c r="V19" s="1">
        <v>3.55</v>
      </c>
      <c r="W19">
        <v>6.87</v>
      </c>
      <c r="X19" s="1">
        <v>3.6</v>
      </c>
    </row>
    <row r="20" spans="13:24" x14ac:dyDescent="0.2">
      <c r="M20">
        <v>6</v>
      </c>
      <c r="N20">
        <v>3.21</v>
      </c>
      <c r="O20" s="1">
        <v>3.09</v>
      </c>
      <c r="P20" s="1">
        <v>3.12</v>
      </c>
      <c r="Q20">
        <v>4.21</v>
      </c>
      <c r="R20" s="1">
        <v>3.11</v>
      </c>
      <c r="S20" s="1">
        <v>3.17</v>
      </c>
      <c r="T20">
        <v>6.21</v>
      </c>
      <c r="U20" s="1">
        <v>3.25</v>
      </c>
      <c r="V20" s="1">
        <v>3.21</v>
      </c>
      <c r="W20">
        <v>6.89</v>
      </c>
      <c r="X20" s="1">
        <v>3.28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C278-B2AA-4EE6-9A53-E6E2C7567A4D}">
  <dimension ref="A1:Y22"/>
  <sheetViews>
    <sheetView topLeftCell="I1" workbookViewId="0">
      <selection activeCell="T30" sqref="T30"/>
    </sheetView>
  </sheetViews>
  <sheetFormatPr defaultRowHeight="14.25" x14ac:dyDescent="0.2"/>
  <cols>
    <col min="8" max="8" width="3.75" customWidth="1"/>
    <col min="12" max="12" width="3" customWidth="1"/>
    <col min="13" max="13" width="10" customWidth="1"/>
    <col min="14" max="14" width="12.75" customWidth="1"/>
    <col min="15" max="15" width="11.875" customWidth="1"/>
    <col min="16" max="16" width="12.625" customWidth="1"/>
    <col min="17" max="17" width="12.5" customWidth="1"/>
    <col min="18" max="18" width="12.625" customWidth="1"/>
    <col min="19" max="19" width="12" customWidth="1"/>
    <col min="20" max="20" width="11.875" customWidth="1"/>
    <col min="21" max="21" width="11.125" customWidth="1"/>
    <col min="22" max="22" width="12.125" customWidth="1"/>
    <col min="23" max="23" width="11.125" customWidth="1"/>
    <col min="24" max="24" width="11.375" customWidth="1"/>
    <col min="25" max="25" width="11.5" customWidth="1"/>
  </cols>
  <sheetData>
    <row r="1" spans="1:25" x14ac:dyDescent="0.2">
      <c r="A1" t="s">
        <v>0</v>
      </c>
      <c r="B1" t="s">
        <v>23</v>
      </c>
      <c r="C1" t="s">
        <v>23</v>
      </c>
      <c r="D1" t="s">
        <v>23</v>
      </c>
      <c r="E1" t="s">
        <v>23</v>
      </c>
      <c r="F1" s="3" t="s">
        <v>23</v>
      </c>
      <c r="G1" s="3" t="s">
        <v>23</v>
      </c>
      <c r="I1" t="s">
        <v>23</v>
      </c>
      <c r="J1" t="s">
        <v>23</v>
      </c>
      <c r="K1" t="s">
        <v>23</v>
      </c>
      <c r="M1" t="s">
        <v>0</v>
      </c>
      <c r="N1" t="s">
        <v>23</v>
      </c>
      <c r="O1" s="3" t="s">
        <v>23</v>
      </c>
      <c r="P1" s="3" t="s">
        <v>23</v>
      </c>
      <c r="Q1" t="s">
        <v>23</v>
      </c>
      <c r="R1" s="3" t="s">
        <v>23</v>
      </c>
      <c r="S1" s="3" t="s">
        <v>23</v>
      </c>
      <c r="T1" t="s">
        <v>23</v>
      </c>
      <c r="U1" s="3" t="s">
        <v>23</v>
      </c>
      <c r="V1" s="3" t="s">
        <v>23</v>
      </c>
      <c r="W1" t="s">
        <v>23</v>
      </c>
      <c r="X1" t="s">
        <v>23</v>
      </c>
      <c r="Y1" t="s">
        <v>23</v>
      </c>
    </row>
    <row r="2" spans="1:25" x14ac:dyDescent="0.2">
      <c r="A2" t="s">
        <v>2</v>
      </c>
      <c r="B2" t="s">
        <v>24</v>
      </c>
      <c r="C2" t="s">
        <v>24</v>
      </c>
      <c r="D2" t="s">
        <v>24</v>
      </c>
      <c r="E2" t="s">
        <v>24</v>
      </c>
      <c r="F2" s="3" t="s">
        <v>24</v>
      </c>
      <c r="G2" s="3" t="s">
        <v>24</v>
      </c>
      <c r="I2" t="s">
        <v>24</v>
      </c>
      <c r="J2" t="s">
        <v>24</v>
      </c>
      <c r="K2" t="s">
        <v>24</v>
      </c>
      <c r="M2" t="s">
        <v>2</v>
      </c>
      <c r="N2" t="s">
        <v>24</v>
      </c>
      <c r="O2" s="3" t="s">
        <v>24</v>
      </c>
      <c r="P2" s="3" t="s">
        <v>24</v>
      </c>
      <c r="Q2" t="s">
        <v>24</v>
      </c>
      <c r="R2" s="3" t="s">
        <v>24</v>
      </c>
      <c r="S2" s="3" t="s">
        <v>24</v>
      </c>
      <c r="T2" t="s">
        <v>24</v>
      </c>
      <c r="U2" s="3" t="s">
        <v>24</v>
      </c>
      <c r="V2" s="3" t="s">
        <v>24</v>
      </c>
      <c r="W2" t="s">
        <v>24</v>
      </c>
      <c r="X2" t="s">
        <v>24</v>
      </c>
      <c r="Y2" t="s">
        <v>24</v>
      </c>
    </row>
    <row r="3" spans="1:25" x14ac:dyDescent="0.2">
      <c r="B3" t="s">
        <v>4</v>
      </c>
      <c r="C3" t="s">
        <v>4</v>
      </c>
      <c r="D3" t="s">
        <v>4</v>
      </c>
      <c r="E3" t="s">
        <v>4</v>
      </c>
      <c r="F3" s="3" t="s">
        <v>4</v>
      </c>
      <c r="G3" s="3" t="s">
        <v>4</v>
      </c>
      <c r="I3" t="s">
        <v>5</v>
      </c>
      <c r="J3" t="s">
        <v>5</v>
      </c>
      <c r="K3" t="s">
        <v>5</v>
      </c>
      <c r="N3" t="s">
        <v>6</v>
      </c>
      <c r="O3" s="3" t="s">
        <v>6</v>
      </c>
      <c r="P3" s="3" t="s">
        <v>6</v>
      </c>
      <c r="Q3" t="s">
        <v>7</v>
      </c>
      <c r="R3" s="3" t="s">
        <v>7</v>
      </c>
      <c r="S3" s="3" t="s">
        <v>7</v>
      </c>
      <c r="T3" t="s">
        <v>16</v>
      </c>
      <c r="U3" s="3" t="s">
        <v>8</v>
      </c>
      <c r="V3" s="3" t="s">
        <v>8</v>
      </c>
      <c r="W3" s="2" t="s">
        <v>34</v>
      </c>
      <c r="X3" s="2" t="s">
        <v>36</v>
      </c>
      <c r="Y3" s="2" t="s">
        <v>38</v>
      </c>
    </row>
    <row r="4" spans="1:25" x14ac:dyDescent="0.2">
      <c r="A4">
        <v>0.5</v>
      </c>
      <c r="B4">
        <v>11.310409999999999</v>
      </c>
      <c r="C4">
        <v>14.6663</v>
      </c>
      <c r="D4">
        <v>13.41086</v>
      </c>
      <c r="E4">
        <v>12.1265163</v>
      </c>
      <c r="F4" s="1">
        <v>14.356919957953068</v>
      </c>
      <c r="G4" s="1">
        <v>10.017050632450434</v>
      </c>
      <c r="I4">
        <v>24.352720000000001</v>
      </c>
      <c r="J4">
        <v>29.172160000000002</v>
      </c>
      <c r="K4">
        <v>27.73293</v>
      </c>
      <c r="M4">
        <v>0.5</v>
      </c>
      <c r="N4">
        <v>8.2346400000000006</v>
      </c>
      <c r="O4" s="1">
        <v>10.68971</v>
      </c>
      <c r="P4" s="1">
        <v>12.099274081931242</v>
      </c>
      <c r="Q4">
        <v>17.787780000000001</v>
      </c>
      <c r="R4" s="1">
        <v>15.779540000000001</v>
      </c>
      <c r="S4" s="1">
        <v>11.860074897750678</v>
      </c>
      <c r="T4">
        <v>22.71237</v>
      </c>
      <c r="U4" s="1">
        <v>22.96583</v>
      </c>
      <c r="V4" s="1">
        <v>10.052371243487102</v>
      </c>
      <c r="W4">
        <v>22.499199999999998</v>
      </c>
      <c r="X4">
        <v>23.65963</v>
      </c>
      <c r="Y4">
        <v>23.760860000000001</v>
      </c>
    </row>
    <row r="5" spans="1:25" x14ac:dyDescent="0.2">
      <c r="A5">
        <v>1</v>
      </c>
      <c r="B5">
        <v>19.14603</v>
      </c>
      <c r="C5">
        <v>19.977499999999999</v>
      </c>
      <c r="D5">
        <v>17.725909999999999</v>
      </c>
      <c r="E5">
        <v>17.854353</v>
      </c>
      <c r="F5" s="1">
        <v>18.266733776222878</v>
      </c>
      <c r="G5" s="1">
        <v>17.240392911028422</v>
      </c>
      <c r="I5">
        <v>37.206420000000001</v>
      </c>
      <c r="J5">
        <v>40.449120000000001</v>
      </c>
      <c r="K5">
        <v>34.204470000000001</v>
      </c>
      <c r="M5">
        <v>1</v>
      </c>
      <c r="N5">
        <v>16.033639999999998</v>
      </c>
      <c r="O5" s="1">
        <v>18.41845</v>
      </c>
      <c r="P5" s="1">
        <v>19.103569013879451</v>
      </c>
      <c r="Q5">
        <v>22.440709999999999</v>
      </c>
      <c r="R5" s="1">
        <v>21.79768</v>
      </c>
      <c r="S5" s="1">
        <v>22.288213944534732</v>
      </c>
      <c r="T5">
        <v>28.43685</v>
      </c>
      <c r="U5" s="1">
        <v>22.80922</v>
      </c>
      <c r="V5" s="1">
        <v>19.906125736490708</v>
      </c>
      <c r="W5">
        <v>27.152139999999999</v>
      </c>
      <c r="X5">
        <v>27.3748</v>
      </c>
      <c r="Y5">
        <v>27.40258</v>
      </c>
    </row>
    <row r="6" spans="1:25" x14ac:dyDescent="0.2">
      <c r="A6">
        <v>2</v>
      </c>
      <c r="B6">
        <v>24.929210000000001</v>
      </c>
      <c r="C6">
        <v>24.99062</v>
      </c>
      <c r="D6">
        <v>22.287690000000001</v>
      </c>
      <c r="E6">
        <v>20.1561345</v>
      </c>
      <c r="F6" s="1">
        <v>20.731888741882308</v>
      </c>
      <c r="G6" s="1">
        <v>21.966185750516949</v>
      </c>
      <c r="I6">
        <v>56.765410000000003</v>
      </c>
      <c r="J6">
        <v>65.076999999999998</v>
      </c>
      <c r="K6">
        <v>60.796250000000001</v>
      </c>
      <c r="M6">
        <v>2</v>
      </c>
      <c r="N6">
        <v>21.693239999999999</v>
      </c>
      <c r="O6" s="1">
        <v>24.892250000000001</v>
      </c>
      <c r="P6" s="1">
        <v>29.798751985538743</v>
      </c>
      <c r="Q6">
        <v>25.287980000000001</v>
      </c>
      <c r="R6" s="1">
        <v>24.113779999999998</v>
      </c>
      <c r="S6" s="1">
        <v>29.799474520346202</v>
      </c>
      <c r="T6">
        <v>29.26023</v>
      </c>
      <c r="U6" s="1">
        <v>32.728209999999997</v>
      </c>
      <c r="V6" s="1">
        <v>22.681476533296781</v>
      </c>
      <c r="W6">
        <v>29.999410000000001</v>
      </c>
      <c r="X6">
        <v>31.569099999999999</v>
      </c>
      <c r="Y6">
        <v>28.113060000000001</v>
      </c>
    </row>
    <row r="7" spans="1:25" x14ac:dyDescent="0.2">
      <c r="A7">
        <v>3</v>
      </c>
      <c r="B7">
        <v>25.815560000000001</v>
      </c>
      <c r="C7">
        <v>25.052129999999998</v>
      </c>
      <c r="D7">
        <v>24.998370000000001</v>
      </c>
      <c r="E7">
        <v>23.41651658</v>
      </c>
      <c r="F7" s="1">
        <v>25.773179567134861</v>
      </c>
      <c r="G7" s="1">
        <v>24.619769194484412</v>
      </c>
      <c r="I7">
        <v>77.913730000000001</v>
      </c>
      <c r="J7">
        <v>80.478899999999996</v>
      </c>
      <c r="K7">
        <v>78.764499999999998</v>
      </c>
      <c r="M7">
        <v>3</v>
      </c>
      <c r="N7">
        <v>24.018969999999999</v>
      </c>
      <c r="O7" s="1">
        <v>25.31775</v>
      </c>
      <c r="P7" s="1">
        <v>31.987193940271453</v>
      </c>
      <c r="Q7">
        <v>26.169409999999999</v>
      </c>
      <c r="R7" s="1">
        <v>25.257059999999999</v>
      </c>
      <c r="S7" s="1">
        <v>31.157325192618131</v>
      </c>
      <c r="T7">
        <v>28.819510000000001</v>
      </c>
      <c r="U7" s="1">
        <v>32.616930000000004</v>
      </c>
      <c r="V7" s="1">
        <v>25.723200884775082</v>
      </c>
      <c r="W7">
        <v>28.525120000000001</v>
      </c>
      <c r="X7">
        <v>33.178849999999997</v>
      </c>
      <c r="Y7">
        <v>33.510779999999997</v>
      </c>
    </row>
    <row r="8" spans="1:25" x14ac:dyDescent="0.2">
      <c r="A8">
        <v>4</v>
      </c>
      <c r="B8">
        <v>25.91104</v>
      </c>
      <c r="C8">
        <v>25.461500000000001</v>
      </c>
      <c r="D8">
        <v>26.096219999999999</v>
      </c>
      <c r="E8">
        <v>26.158647999999999</v>
      </c>
      <c r="F8" s="1">
        <v>28.124932839389494</v>
      </c>
      <c r="G8" s="1">
        <v>27.628607760123792</v>
      </c>
      <c r="I8">
        <v>101.47524</v>
      </c>
      <c r="J8">
        <v>98.325530000000001</v>
      </c>
      <c r="K8">
        <v>97.258859999999999</v>
      </c>
      <c r="M8">
        <v>4</v>
      </c>
      <c r="N8">
        <v>25.451969999999999</v>
      </c>
      <c r="O8" s="1">
        <v>26.613060000000001</v>
      </c>
      <c r="P8" s="1">
        <v>32.518036422280602</v>
      </c>
      <c r="Q8">
        <v>26.733470000000001</v>
      </c>
      <c r="R8" s="1">
        <v>26.289619999999999</v>
      </c>
      <c r="S8" s="1">
        <v>31.87788641993567</v>
      </c>
      <c r="T8">
        <v>30.07216</v>
      </c>
      <c r="U8" s="1">
        <v>33.208159999999999</v>
      </c>
      <c r="V8" s="1">
        <v>27.188712284168119</v>
      </c>
      <c r="W8">
        <v>29.089179999999999</v>
      </c>
      <c r="X8">
        <v>32.353529999999999</v>
      </c>
      <c r="Y8">
        <v>36.542619999999999</v>
      </c>
    </row>
    <row r="9" spans="1:25" x14ac:dyDescent="0.2">
      <c r="A9">
        <v>5</v>
      </c>
      <c r="B9">
        <v>26.076550000000001</v>
      </c>
      <c r="C9">
        <v>26.3551</v>
      </c>
      <c r="D9">
        <v>26.702279999999998</v>
      </c>
      <c r="E9">
        <v>27.986165131500002</v>
      </c>
      <c r="F9" s="1">
        <v>29.326025953169204</v>
      </c>
      <c r="G9" s="1">
        <v>28.923877462073623</v>
      </c>
      <c r="I9">
        <v>125.67149000000001</v>
      </c>
      <c r="J9">
        <v>130.15889999999999</v>
      </c>
      <c r="K9">
        <v>127.81422000000001</v>
      </c>
      <c r="M9">
        <v>5</v>
      </c>
      <c r="N9">
        <v>26.047889999999999</v>
      </c>
      <c r="O9" s="1">
        <v>27.28753</v>
      </c>
      <c r="P9" s="1">
        <v>32.564989041584752</v>
      </c>
      <c r="Q9">
        <v>27.355499999999999</v>
      </c>
      <c r="R9" s="1">
        <v>27.935020000000002</v>
      </c>
      <c r="S9" s="1">
        <v>31.250626641946354</v>
      </c>
      <c r="T9">
        <v>30.87725</v>
      </c>
      <c r="U9" s="1">
        <v>33.528950000000002</v>
      </c>
      <c r="V9" s="1">
        <v>29.20365062662465</v>
      </c>
      <c r="W9">
        <v>29.240069999999999</v>
      </c>
      <c r="X9">
        <v>33.628909999999998</v>
      </c>
      <c r="Y9">
        <v>35.795949999999998</v>
      </c>
    </row>
    <row r="10" spans="1:25" x14ac:dyDescent="0.2">
      <c r="A10">
        <v>6</v>
      </c>
      <c r="B10">
        <v>26.316590000000001</v>
      </c>
      <c r="C10">
        <v>26.853159999999999</v>
      </c>
      <c r="D10">
        <v>27.831499999999998</v>
      </c>
      <c r="E10">
        <v>29.645530999999998</v>
      </c>
      <c r="F10" s="1">
        <v>29.5220456907808</v>
      </c>
      <c r="G10" s="1">
        <v>29.367871926592709</v>
      </c>
      <c r="I10">
        <v>149.32498000000001</v>
      </c>
      <c r="J10">
        <v>154.83788999999999</v>
      </c>
      <c r="K10">
        <v>160.95627999999999</v>
      </c>
      <c r="M10">
        <v>6</v>
      </c>
      <c r="N10">
        <v>26.442530000000001</v>
      </c>
      <c r="O10" s="1">
        <v>27.181819999999998</v>
      </c>
      <c r="P10" s="1">
        <v>31.862227443789852</v>
      </c>
      <c r="Q10">
        <v>28.407050000000002</v>
      </c>
      <c r="R10" s="1">
        <v>28.729990000000001</v>
      </c>
      <c r="S10" s="1">
        <v>32.070726511439467</v>
      </c>
      <c r="T10">
        <v>30.051079999999999</v>
      </c>
      <c r="U10" s="1">
        <v>34.027380000000001</v>
      </c>
      <c r="V10" s="1">
        <v>29.94530292597603</v>
      </c>
      <c r="W10">
        <v>29.584910000000001</v>
      </c>
      <c r="X10">
        <v>32.931620000000002</v>
      </c>
      <c r="Y10">
        <v>35.560029999999998</v>
      </c>
    </row>
    <row r="11" spans="1:25" x14ac:dyDescent="0.2">
      <c r="U11" s="1"/>
      <c r="V11" s="1"/>
    </row>
    <row r="13" spans="1:25" x14ac:dyDescent="0.2">
      <c r="M13" t="s">
        <v>0</v>
      </c>
      <c r="N13" t="s">
        <v>23</v>
      </c>
      <c r="O13" s="3" t="s">
        <v>23</v>
      </c>
      <c r="P13" s="3" t="s">
        <v>23</v>
      </c>
      <c r="Q13" t="s">
        <v>23</v>
      </c>
      <c r="R13" s="3" t="s">
        <v>23</v>
      </c>
      <c r="S13" s="3" t="s">
        <v>23</v>
      </c>
      <c r="T13" t="s">
        <v>23</v>
      </c>
      <c r="U13" s="3" t="s">
        <v>23</v>
      </c>
      <c r="V13" s="3" t="s">
        <v>23</v>
      </c>
      <c r="W13" t="s">
        <v>23</v>
      </c>
      <c r="X13" s="3" t="s">
        <v>23</v>
      </c>
    </row>
    <row r="14" spans="1:25" x14ac:dyDescent="0.2">
      <c r="M14" t="s">
        <v>2</v>
      </c>
      <c r="N14" t="s">
        <v>24</v>
      </c>
      <c r="O14" s="3" t="s">
        <v>24</v>
      </c>
      <c r="P14" s="3" t="s">
        <v>24</v>
      </c>
      <c r="Q14" t="s">
        <v>24</v>
      </c>
      <c r="R14" s="3" t="s">
        <v>24</v>
      </c>
      <c r="S14" s="3" t="s">
        <v>24</v>
      </c>
      <c r="T14" t="s">
        <v>24</v>
      </c>
      <c r="U14" s="3" t="s">
        <v>24</v>
      </c>
      <c r="V14" s="3" t="s">
        <v>24</v>
      </c>
      <c r="W14" t="s">
        <v>24</v>
      </c>
      <c r="X14" s="3" t="s">
        <v>24</v>
      </c>
    </row>
    <row r="15" spans="1:25" x14ac:dyDescent="0.2">
      <c r="N15" t="s">
        <v>18</v>
      </c>
      <c r="O15" s="3" t="s">
        <v>18</v>
      </c>
      <c r="P15" s="3" t="s">
        <v>18</v>
      </c>
      <c r="Q15" t="s">
        <v>19</v>
      </c>
      <c r="R15" s="3" t="s">
        <v>19</v>
      </c>
      <c r="S15" s="3" t="s">
        <v>19</v>
      </c>
      <c r="T15" t="s">
        <v>20</v>
      </c>
      <c r="U15" s="3" t="s">
        <v>20</v>
      </c>
      <c r="V15" s="3" t="s">
        <v>20</v>
      </c>
      <c r="W15" t="s">
        <v>39</v>
      </c>
      <c r="X15" s="3" t="s">
        <v>40</v>
      </c>
    </row>
    <row r="16" spans="1:25" x14ac:dyDescent="0.2">
      <c r="M16">
        <v>0.5</v>
      </c>
      <c r="N16">
        <v>16.440750000000001</v>
      </c>
      <c r="O16" s="1">
        <v>2.7865662146263617</v>
      </c>
      <c r="P16" s="1">
        <v>5.3933675373298797</v>
      </c>
      <c r="Q16">
        <v>11.37636</v>
      </c>
      <c r="R16" s="1">
        <v>4.0027676139999997</v>
      </c>
      <c r="S16" s="1">
        <v>3.0112956939393598</v>
      </c>
      <c r="T16">
        <v>16.235659999999999</v>
      </c>
      <c r="U16" s="1">
        <v>3.2941125583248798</v>
      </c>
      <c r="V16" s="1">
        <v>3.7902324894973844</v>
      </c>
      <c r="W16">
        <v>16.50365</v>
      </c>
      <c r="X16" s="1">
        <v>4.2050950102193996</v>
      </c>
    </row>
    <row r="17" spans="13:24" x14ac:dyDescent="0.2">
      <c r="M17">
        <v>1</v>
      </c>
      <c r="N17">
        <v>20.231470000000002</v>
      </c>
      <c r="O17" s="1">
        <v>13.60637212</v>
      </c>
      <c r="P17" s="1">
        <v>14.46031839088802</v>
      </c>
      <c r="Q17">
        <v>20.87979</v>
      </c>
      <c r="R17" s="1">
        <v>10.54864104</v>
      </c>
      <c r="S17" s="1">
        <v>10.191374223712444</v>
      </c>
      <c r="T17">
        <v>21.96407</v>
      </c>
      <c r="U17" s="1">
        <v>11.946465455434492</v>
      </c>
      <c r="V17" s="1">
        <v>13.082534748815618</v>
      </c>
      <c r="W17">
        <v>26.224350000000001</v>
      </c>
      <c r="X17" s="1">
        <v>9.2981819923699902</v>
      </c>
    </row>
    <row r="18" spans="13:24" x14ac:dyDescent="0.2">
      <c r="M18">
        <v>2</v>
      </c>
      <c r="N18">
        <v>24.73123</v>
      </c>
      <c r="O18" s="1">
        <v>23.360639769999999</v>
      </c>
      <c r="P18" s="1">
        <v>23.63673496425794</v>
      </c>
      <c r="Q18">
        <v>27.534050000000001</v>
      </c>
      <c r="R18" s="1">
        <v>21.44883149</v>
      </c>
      <c r="S18" s="1">
        <v>21.781354295507278</v>
      </c>
      <c r="T18">
        <v>31.356629999999999</v>
      </c>
      <c r="U18" s="1">
        <v>22.27629388843075</v>
      </c>
      <c r="V18" s="1">
        <v>23.309899866561111</v>
      </c>
      <c r="W18">
        <v>41.758009999999999</v>
      </c>
      <c r="X18" s="1">
        <v>20.387029310547071</v>
      </c>
    </row>
    <row r="19" spans="13:24" x14ac:dyDescent="0.2">
      <c r="M19">
        <v>3</v>
      </c>
      <c r="N19">
        <v>26.302710000000001</v>
      </c>
      <c r="O19" s="1">
        <v>25.234276829999999</v>
      </c>
      <c r="P19" s="1">
        <v>24.741976122336446</v>
      </c>
      <c r="Q19">
        <v>30.128509999999999</v>
      </c>
      <c r="R19" s="1">
        <v>26.208340459999999</v>
      </c>
      <c r="S19" s="1">
        <v>27.144592674961601</v>
      </c>
      <c r="T19">
        <v>39.88485</v>
      </c>
      <c r="U19" s="1">
        <v>26.741880339246883</v>
      </c>
      <c r="V19" s="1">
        <v>27.741958996464227</v>
      </c>
      <c r="W19">
        <v>42.158410000000003</v>
      </c>
      <c r="X19" s="1">
        <v>25.37607312848624</v>
      </c>
    </row>
    <row r="20" spans="13:24" x14ac:dyDescent="0.2">
      <c r="M20">
        <v>4</v>
      </c>
      <c r="N20">
        <v>27.650490000000001</v>
      </c>
      <c r="O20" s="1">
        <v>28.41187266</v>
      </c>
      <c r="P20" s="1">
        <v>26.319227139999999</v>
      </c>
      <c r="Q20">
        <v>31.871089999999999</v>
      </c>
      <c r="R20" s="1">
        <v>28.684388160000001</v>
      </c>
      <c r="S20" s="1">
        <v>28.327352115995652</v>
      </c>
      <c r="T20">
        <v>43.349209999999999</v>
      </c>
      <c r="U20" s="1">
        <v>27.852304261044821</v>
      </c>
      <c r="V20" s="1">
        <v>29.533180732923199</v>
      </c>
      <c r="W20">
        <v>43.46416</v>
      </c>
      <c r="X20" s="1">
        <v>28.015132268881274</v>
      </c>
    </row>
    <row r="21" spans="13:24" x14ac:dyDescent="0.2">
      <c r="M21">
        <v>5</v>
      </c>
      <c r="N21">
        <v>26.156269999999999</v>
      </c>
      <c r="O21" s="1">
        <v>29.410134710000001</v>
      </c>
      <c r="P21" s="1">
        <v>28.882668070000001</v>
      </c>
      <c r="Q21">
        <v>32.823480000000004</v>
      </c>
      <c r="R21" s="1">
        <v>29.182345649999998</v>
      </c>
      <c r="S21" s="1">
        <v>29.052321993785235</v>
      </c>
      <c r="T21">
        <v>42.301430000000003</v>
      </c>
      <c r="U21" s="1">
        <v>28.68614493896715</v>
      </c>
      <c r="V21" s="1">
        <v>29.623035525330206</v>
      </c>
      <c r="W21">
        <v>42.455219999999997</v>
      </c>
      <c r="X21" s="1">
        <v>30.366324384251676</v>
      </c>
    </row>
    <row r="22" spans="13:24" x14ac:dyDescent="0.2">
      <c r="M22">
        <v>6</v>
      </c>
      <c r="N22">
        <v>28.226659999999999</v>
      </c>
      <c r="O22" s="1">
        <v>30.275031680000001</v>
      </c>
      <c r="P22" s="1">
        <v>29.83938964</v>
      </c>
      <c r="Q22">
        <v>33.89302</v>
      </c>
      <c r="R22" s="1">
        <v>30.714799429999999</v>
      </c>
      <c r="S22" s="1">
        <v>29.802598133609379</v>
      </c>
      <c r="T22">
        <v>41.078679999999999</v>
      </c>
      <c r="U22" s="1">
        <v>29.593057886333433</v>
      </c>
      <c r="V22" s="1">
        <v>30.389352832420393</v>
      </c>
      <c r="W22">
        <v>41.272379999999998</v>
      </c>
      <c r="X22" s="1">
        <v>31.943380671903196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D204-9B0D-4791-BECF-9C31F8F3F698}">
  <dimension ref="A1:Y20"/>
  <sheetViews>
    <sheetView topLeftCell="I1" workbookViewId="0">
      <selection activeCell="S32" sqref="S32"/>
    </sheetView>
  </sheetViews>
  <sheetFormatPr defaultRowHeight="14.25" x14ac:dyDescent="0.2"/>
  <cols>
    <col min="7" max="7" width="11.625" bestFit="1" customWidth="1"/>
    <col min="8" max="8" width="3" customWidth="1"/>
    <col min="11" max="11" width="11.625" bestFit="1" customWidth="1"/>
    <col min="12" max="12" width="3.875" customWidth="1"/>
    <col min="14" max="16" width="12.125" bestFit="1" customWidth="1"/>
    <col min="17" max="19" width="12.75" bestFit="1" customWidth="1"/>
    <col min="20" max="22" width="11.625" bestFit="1" customWidth="1"/>
    <col min="23" max="23" width="10" customWidth="1"/>
    <col min="24" max="24" width="10.875" customWidth="1"/>
    <col min="25" max="25" width="10.75" customWidth="1"/>
  </cols>
  <sheetData>
    <row r="1" spans="1:25" x14ac:dyDescent="0.2">
      <c r="A1" t="s">
        <v>0</v>
      </c>
      <c r="B1" t="s">
        <v>25</v>
      </c>
      <c r="C1" t="s">
        <v>25</v>
      </c>
      <c r="D1" t="s">
        <v>25</v>
      </c>
      <c r="E1" t="s">
        <v>25</v>
      </c>
      <c r="F1" s="3" t="s">
        <v>25</v>
      </c>
      <c r="G1" s="3" t="s">
        <v>25</v>
      </c>
      <c r="I1" t="s">
        <v>25</v>
      </c>
      <c r="J1" t="s">
        <v>25</v>
      </c>
      <c r="K1" t="s">
        <v>25</v>
      </c>
      <c r="M1" t="s">
        <v>0</v>
      </c>
      <c r="N1" t="s">
        <v>25</v>
      </c>
      <c r="O1" s="3" t="s">
        <v>25</v>
      </c>
      <c r="P1" s="3" t="s">
        <v>25</v>
      </c>
      <c r="Q1" t="s">
        <v>25</v>
      </c>
      <c r="R1" s="3" t="s">
        <v>25</v>
      </c>
      <c r="S1" s="3" t="s">
        <v>25</v>
      </c>
      <c r="T1" t="s">
        <v>25</v>
      </c>
      <c r="U1" s="3" t="s">
        <v>25</v>
      </c>
      <c r="V1" s="3" t="s">
        <v>25</v>
      </c>
      <c r="W1" t="s">
        <v>25</v>
      </c>
      <c r="X1" t="s">
        <v>25</v>
      </c>
      <c r="Y1" t="s">
        <v>25</v>
      </c>
    </row>
    <row r="2" spans="1:25" x14ac:dyDescent="0.2">
      <c r="A2" t="s">
        <v>2</v>
      </c>
      <c r="B2" t="s">
        <v>26</v>
      </c>
      <c r="C2" t="s">
        <v>26</v>
      </c>
      <c r="D2" t="s">
        <v>26</v>
      </c>
      <c r="E2" t="s">
        <v>26</v>
      </c>
      <c r="F2" s="3" t="s">
        <v>26</v>
      </c>
      <c r="G2" s="3" t="s">
        <v>26</v>
      </c>
      <c r="I2" t="s">
        <v>26</v>
      </c>
      <c r="J2" t="s">
        <v>26</v>
      </c>
      <c r="K2" t="s">
        <v>26</v>
      </c>
      <c r="M2" t="s">
        <v>2</v>
      </c>
      <c r="N2" t="s">
        <v>26</v>
      </c>
      <c r="O2" s="3" t="s">
        <v>26</v>
      </c>
      <c r="P2" s="3" t="s">
        <v>26</v>
      </c>
      <c r="Q2" t="s">
        <v>26</v>
      </c>
      <c r="R2" s="3" t="s">
        <v>26</v>
      </c>
      <c r="S2" s="3" t="s">
        <v>26</v>
      </c>
      <c r="T2" t="s">
        <v>26</v>
      </c>
      <c r="U2" s="3" t="s">
        <v>26</v>
      </c>
      <c r="V2" s="3" t="s">
        <v>26</v>
      </c>
      <c r="W2" t="s">
        <v>26</v>
      </c>
      <c r="X2" t="s">
        <v>26</v>
      </c>
      <c r="Y2" t="s">
        <v>26</v>
      </c>
    </row>
    <row r="3" spans="1:25" x14ac:dyDescent="0.2">
      <c r="B3" t="s">
        <v>4</v>
      </c>
      <c r="C3" t="s">
        <v>4</v>
      </c>
      <c r="D3" t="s">
        <v>4</v>
      </c>
      <c r="E3" t="s">
        <v>4</v>
      </c>
      <c r="F3" s="3" t="s">
        <v>4</v>
      </c>
      <c r="G3" s="3" t="s">
        <v>4</v>
      </c>
      <c r="I3" t="s">
        <v>5</v>
      </c>
      <c r="J3" t="s">
        <v>5</v>
      </c>
      <c r="K3" t="s">
        <v>5</v>
      </c>
      <c r="N3" t="s">
        <v>6</v>
      </c>
      <c r="O3" s="3" t="s">
        <v>6</v>
      </c>
      <c r="P3" s="3" t="s">
        <v>6</v>
      </c>
      <c r="Q3" t="s">
        <v>7</v>
      </c>
      <c r="R3" s="3" t="s">
        <v>7</v>
      </c>
      <c r="S3" s="3" t="s">
        <v>7</v>
      </c>
      <c r="T3" t="s">
        <v>8</v>
      </c>
      <c r="U3" s="3" t="s">
        <v>8</v>
      </c>
      <c r="V3" s="3" t="s">
        <v>8</v>
      </c>
      <c r="W3" t="s">
        <v>33</v>
      </c>
      <c r="X3" t="s">
        <v>35</v>
      </c>
      <c r="Y3" t="s">
        <v>37</v>
      </c>
    </row>
    <row r="4" spans="1:25" x14ac:dyDescent="0.2">
      <c r="A4">
        <v>0</v>
      </c>
      <c r="B4">
        <v>85.58</v>
      </c>
      <c r="C4">
        <v>86.02</v>
      </c>
      <c r="D4">
        <v>86.26</v>
      </c>
      <c r="E4">
        <v>85.35</v>
      </c>
      <c r="F4" s="1">
        <v>85.17</v>
      </c>
      <c r="G4" s="1">
        <v>85.54</v>
      </c>
      <c r="I4">
        <v>86.56</v>
      </c>
      <c r="J4">
        <v>86.06</v>
      </c>
      <c r="K4">
        <v>86.51</v>
      </c>
      <c r="M4">
        <v>0</v>
      </c>
      <c r="N4">
        <v>85.23</v>
      </c>
      <c r="O4" s="1">
        <v>85.13</v>
      </c>
      <c r="P4" s="1">
        <v>84.56</v>
      </c>
      <c r="Q4">
        <v>85.02</v>
      </c>
      <c r="R4" s="1">
        <v>84.87</v>
      </c>
      <c r="S4" s="1">
        <v>84.62</v>
      </c>
      <c r="T4">
        <v>84.92</v>
      </c>
      <c r="U4" s="1">
        <v>84.67</v>
      </c>
      <c r="V4" s="1">
        <v>85.26</v>
      </c>
      <c r="W4">
        <v>86.56</v>
      </c>
      <c r="X4">
        <v>86.97</v>
      </c>
      <c r="Y4">
        <v>86.42</v>
      </c>
    </row>
    <row r="5" spans="1:25" x14ac:dyDescent="0.2">
      <c r="A5">
        <v>0.5</v>
      </c>
      <c r="B5">
        <v>84.91</v>
      </c>
      <c r="C5">
        <v>84.96</v>
      </c>
      <c r="D5">
        <v>85.42</v>
      </c>
      <c r="E5">
        <v>84.68</v>
      </c>
      <c r="F5" s="1">
        <v>84.47</v>
      </c>
      <c r="G5" s="1">
        <v>84.84</v>
      </c>
      <c r="I5">
        <v>85.83</v>
      </c>
      <c r="J5">
        <v>85.21</v>
      </c>
      <c r="K5">
        <v>85.75</v>
      </c>
      <c r="M5">
        <v>0.5</v>
      </c>
      <c r="N5">
        <v>84.46</v>
      </c>
      <c r="O5" s="1">
        <v>84.22</v>
      </c>
      <c r="P5" s="1">
        <v>83.65</v>
      </c>
      <c r="Q5">
        <v>84.29</v>
      </c>
      <c r="R5" s="1">
        <v>83.93</v>
      </c>
      <c r="S5" s="1">
        <v>83.87</v>
      </c>
      <c r="T5">
        <v>84.14</v>
      </c>
      <c r="U5" s="1">
        <v>83.75</v>
      </c>
      <c r="V5" s="1">
        <v>84.340000000000018</v>
      </c>
      <c r="W5">
        <v>85.84</v>
      </c>
      <c r="X5">
        <v>86.37</v>
      </c>
      <c r="Y5">
        <v>85.59</v>
      </c>
    </row>
    <row r="6" spans="1:25" x14ac:dyDescent="0.2">
      <c r="A6">
        <v>1</v>
      </c>
      <c r="B6">
        <v>84.11</v>
      </c>
      <c r="C6">
        <v>84.03</v>
      </c>
      <c r="D6">
        <v>84.59</v>
      </c>
      <c r="E6">
        <v>83.46</v>
      </c>
      <c r="F6" s="1">
        <v>83.53</v>
      </c>
      <c r="G6" s="1">
        <v>83.9</v>
      </c>
      <c r="I6">
        <v>85.25</v>
      </c>
      <c r="J6">
        <v>84.4</v>
      </c>
      <c r="K6">
        <v>84.97</v>
      </c>
      <c r="M6">
        <v>1</v>
      </c>
      <c r="N6">
        <v>83.64</v>
      </c>
      <c r="O6" s="1">
        <v>83.28</v>
      </c>
      <c r="P6" s="1">
        <v>82.710000000000008</v>
      </c>
      <c r="Q6">
        <v>83.48</v>
      </c>
      <c r="R6" s="1">
        <v>83</v>
      </c>
      <c r="S6" s="1">
        <v>82.89</v>
      </c>
      <c r="T6">
        <v>83.3</v>
      </c>
      <c r="U6" s="1">
        <v>82.8</v>
      </c>
      <c r="V6" s="1">
        <v>83.390000000000015</v>
      </c>
      <c r="W6">
        <v>85.03</v>
      </c>
      <c r="X6">
        <v>85.91</v>
      </c>
      <c r="Y6">
        <v>84.77</v>
      </c>
    </row>
    <row r="7" spans="1:25" x14ac:dyDescent="0.2">
      <c r="A7">
        <v>2</v>
      </c>
      <c r="B7">
        <v>82.54</v>
      </c>
      <c r="C7">
        <v>82.77</v>
      </c>
      <c r="D7">
        <v>83.06</v>
      </c>
      <c r="E7">
        <v>82.06</v>
      </c>
      <c r="F7" s="1">
        <v>81.900000000000006</v>
      </c>
      <c r="G7" s="1">
        <v>82.26</v>
      </c>
      <c r="I7">
        <v>83.98</v>
      </c>
      <c r="J7">
        <v>82.8</v>
      </c>
      <c r="K7">
        <v>83.83</v>
      </c>
      <c r="M7">
        <v>2</v>
      </c>
      <c r="N7">
        <v>82.03</v>
      </c>
      <c r="O7" s="1">
        <v>81.64</v>
      </c>
      <c r="P7" s="1">
        <v>81.070000000000007</v>
      </c>
      <c r="Q7">
        <v>81.98</v>
      </c>
      <c r="R7" s="1">
        <v>81.17</v>
      </c>
      <c r="S7" s="1">
        <v>81.03</v>
      </c>
      <c r="T7">
        <v>81.77</v>
      </c>
      <c r="U7" s="1">
        <v>81.06</v>
      </c>
      <c r="V7" s="1">
        <v>81.650000000000006</v>
      </c>
      <c r="W7">
        <v>83.45</v>
      </c>
      <c r="X7">
        <v>84.42</v>
      </c>
      <c r="Y7">
        <v>83.17</v>
      </c>
    </row>
    <row r="8" spans="1:25" x14ac:dyDescent="0.2">
      <c r="A8">
        <v>4</v>
      </c>
      <c r="B8">
        <v>79.489999999999995</v>
      </c>
      <c r="C8">
        <v>79.989999999999995</v>
      </c>
      <c r="D8">
        <v>79.97</v>
      </c>
      <c r="E8">
        <v>78.94</v>
      </c>
      <c r="F8" s="1">
        <v>78.78</v>
      </c>
      <c r="G8" s="1">
        <v>79.180000000000007</v>
      </c>
      <c r="I8">
        <v>80.94</v>
      </c>
      <c r="J8">
        <v>79.989999999999995</v>
      </c>
      <c r="K8">
        <v>80.66</v>
      </c>
      <c r="M8">
        <v>4</v>
      </c>
      <c r="N8">
        <v>78.849999999999994</v>
      </c>
      <c r="O8" s="1">
        <v>78.430000000000007</v>
      </c>
      <c r="P8" s="1">
        <v>77.86</v>
      </c>
      <c r="Q8">
        <v>78.790000000000006</v>
      </c>
      <c r="R8" s="1">
        <v>77.819999999999993</v>
      </c>
      <c r="S8" s="1">
        <v>77.790000000000006</v>
      </c>
      <c r="T8">
        <v>78.78</v>
      </c>
      <c r="U8" s="1">
        <v>77.91</v>
      </c>
      <c r="V8" s="1">
        <v>78.500000000000014</v>
      </c>
      <c r="W8">
        <v>80.36</v>
      </c>
      <c r="X8">
        <v>81.459999999999994</v>
      </c>
      <c r="Y8">
        <v>80.13</v>
      </c>
    </row>
    <row r="9" spans="1:25" x14ac:dyDescent="0.2">
      <c r="A9">
        <v>6</v>
      </c>
      <c r="B9">
        <v>76.400000000000006</v>
      </c>
      <c r="C9">
        <v>76.98</v>
      </c>
      <c r="D9">
        <v>76.989999999999995</v>
      </c>
      <c r="E9">
        <v>75.78</v>
      </c>
      <c r="F9" s="1">
        <v>75.650000000000006</v>
      </c>
      <c r="G9" s="1">
        <v>76.03</v>
      </c>
      <c r="I9">
        <v>78.14</v>
      </c>
      <c r="J9">
        <v>77.040000000000006</v>
      </c>
      <c r="K9">
        <v>78.010000000000005</v>
      </c>
      <c r="M9">
        <v>6</v>
      </c>
      <c r="N9">
        <v>75.61</v>
      </c>
      <c r="O9" s="1">
        <v>75.149000000000001</v>
      </c>
      <c r="P9" s="1">
        <v>74.579000000000008</v>
      </c>
      <c r="Q9">
        <v>75.8</v>
      </c>
      <c r="R9" s="1">
        <v>74.45</v>
      </c>
      <c r="S9" s="1">
        <v>74.42</v>
      </c>
      <c r="T9">
        <v>75.84</v>
      </c>
      <c r="U9" s="1">
        <v>74.63</v>
      </c>
      <c r="V9" s="1">
        <v>75.220000000000013</v>
      </c>
      <c r="W9">
        <v>77.430000000000007</v>
      </c>
      <c r="X9">
        <v>78.67</v>
      </c>
      <c r="Y9">
        <v>77.180000000000007</v>
      </c>
    </row>
    <row r="12" spans="1:25" x14ac:dyDescent="0.2">
      <c r="M12" t="s">
        <v>0</v>
      </c>
      <c r="N12" t="s">
        <v>25</v>
      </c>
      <c r="O12" s="3" t="s">
        <v>25</v>
      </c>
      <c r="P12" s="3" t="s">
        <v>25</v>
      </c>
      <c r="Q12" t="s">
        <v>25</v>
      </c>
      <c r="R12" s="3" t="s">
        <v>25</v>
      </c>
      <c r="S12" s="3" t="s">
        <v>25</v>
      </c>
      <c r="T12" t="s">
        <v>25</v>
      </c>
      <c r="U12" s="3" t="s">
        <v>25</v>
      </c>
      <c r="V12" s="3" t="s">
        <v>25</v>
      </c>
      <c r="W12" t="s">
        <v>25</v>
      </c>
      <c r="X12" s="3" t="s">
        <v>25</v>
      </c>
    </row>
    <row r="13" spans="1:25" x14ac:dyDescent="0.2">
      <c r="M13" t="s">
        <v>2</v>
      </c>
      <c r="N13" t="s">
        <v>26</v>
      </c>
      <c r="O13" s="3" t="s">
        <v>26</v>
      </c>
      <c r="P13" s="3" t="s">
        <v>26</v>
      </c>
      <c r="Q13" t="s">
        <v>26</v>
      </c>
      <c r="R13" s="3" t="s">
        <v>26</v>
      </c>
      <c r="S13" s="3" t="s">
        <v>26</v>
      </c>
      <c r="T13" t="s">
        <v>26</v>
      </c>
      <c r="U13" s="3" t="s">
        <v>26</v>
      </c>
      <c r="V13" s="3" t="s">
        <v>26</v>
      </c>
      <c r="W13" t="s">
        <v>26</v>
      </c>
      <c r="X13" s="3" t="s">
        <v>26</v>
      </c>
    </row>
    <row r="14" spans="1:25" x14ac:dyDescent="0.2">
      <c r="N14" t="s">
        <v>18</v>
      </c>
      <c r="O14" s="3" t="s">
        <v>18</v>
      </c>
      <c r="P14" s="3" t="s">
        <v>18</v>
      </c>
      <c r="Q14" t="s">
        <v>19</v>
      </c>
      <c r="R14" s="3" t="s">
        <v>19</v>
      </c>
      <c r="S14" s="3" t="s">
        <v>19</v>
      </c>
      <c r="T14" t="s">
        <v>20</v>
      </c>
      <c r="U14" s="3" t="s">
        <v>20</v>
      </c>
      <c r="V14" s="3" t="s">
        <v>20</v>
      </c>
      <c r="W14" t="s">
        <v>39</v>
      </c>
      <c r="X14" s="3" t="s">
        <v>40</v>
      </c>
    </row>
    <row r="15" spans="1:25" x14ac:dyDescent="0.2">
      <c r="M15">
        <v>0</v>
      </c>
      <c r="N15">
        <v>85.57</v>
      </c>
      <c r="O15" s="1">
        <v>84.95</v>
      </c>
      <c r="P15" s="1">
        <v>84.24</v>
      </c>
      <c r="Q15">
        <v>85.97</v>
      </c>
      <c r="R15" s="1">
        <v>85.16</v>
      </c>
      <c r="S15" s="1">
        <v>85.07</v>
      </c>
      <c r="T15">
        <v>85.79</v>
      </c>
      <c r="U15" s="1">
        <v>84.87</v>
      </c>
      <c r="V15" s="1">
        <v>84.54</v>
      </c>
      <c r="W15">
        <v>85.41</v>
      </c>
      <c r="X15" s="1">
        <v>84.82</v>
      </c>
    </row>
    <row r="16" spans="1:25" x14ac:dyDescent="0.2">
      <c r="M16">
        <v>0.5</v>
      </c>
      <c r="N16">
        <v>84.87</v>
      </c>
      <c r="O16" s="1">
        <v>83.99</v>
      </c>
      <c r="P16" s="1">
        <v>83.399999999999991</v>
      </c>
      <c r="Q16">
        <v>85</v>
      </c>
      <c r="R16" s="1">
        <v>84.46</v>
      </c>
      <c r="S16" s="1">
        <v>84.189999999999984</v>
      </c>
      <c r="T16">
        <v>84.8</v>
      </c>
      <c r="U16" s="1">
        <v>83.910000000000011</v>
      </c>
      <c r="V16" s="1">
        <v>83.610000000000014</v>
      </c>
      <c r="W16">
        <v>84.57</v>
      </c>
      <c r="X16" s="1">
        <v>83.91</v>
      </c>
    </row>
    <row r="17" spans="13:24" x14ac:dyDescent="0.2">
      <c r="M17">
        <v>1</v>
      </c>
      <c r="N17">
        <v>84.29</v>
      </c>
      <c r="O17" s="1">
        <v>83.08</v>
      </c>
      <c r="P17" s="1">
        <v>82.649999999999991</v>
      </c>
      <c r="Q17">
        <v>84.47</v>
      </c>
      <c r="R17" s="1">
        <v>83.63</v>
      </c>
      <c r="S17" s="1">
        <v>83.249999999999986</v>
      </c>
      <c r="T17">
        <v>84.27</v>
      </c>
      <c r="U17" s="1">
        <v>83.030000000000015</v>
      </c>
      <c r="V17" s="1">
        <v>82.690000000000012</v>
      </c>
      <c r="W17">
        <v>83.68</v>
      </c>
      <c r="X17" s="1">
        <v>83</v>
      </c>
    </row>
    <row r="18" spans="13:24" x14ac:dyDescent="0.2">
      <c r="M18">
        <v>2</v>
      </c>
      <c r="N18">
        <v>83.03</v>
      </c>
      <c r="O18" s="1">
        <v>81.39</v>
      </c>
      <c r="P18" s="1">
        <v>80.97</v>
      </c>
      <c r="Q18">
        <v>83.11</v>
      </c>
      <c r="R18" s="1">
        <v>82.1</v>
      </c>
      <c r="S18" s="1">
        <v>81.559999999999988</v>
      </c>
      <c r="T18">
        <v>83.24</v>
      </c>
      <c r="U18" s="1">
        <v>81.59</v>
      </c>
      <c r="V18" s="1">
        <v>81.230000000000018</v>
      </c>
      <c r="W18">
        <v>82</v>
      </c>
      <c r="X18" s="1">
        <v>81.27</v>
      </c>
    </row>
    <row r="19" spans="13:24" x14ac:dyDescent="0.2">
      <c r="M19">
        <v>4</v>
      </c>
      <c r="N19">
        <v>79.89</v>
      </c>
      <c r="O19" s="1">
        <v>78.150000000000006</v>
      </c>
      <c r="P19" s="1">
        <v>77.72</v>
      </c>
      <c r="Q19">
        <v>79.97</v>
      </c>
      <c r="R19" s="1">
        <v>79.099999999999994</v>
      </c>
      <c r="S19" s="1">
        <v>78.429999999999993</v>
      </c>
      <c r="T19">
        <v>79.25</v>
      </c>
      <c r="U19" s="1">
        <v>78.440000000000012</v>
      </c>
      <c r="V19" s="1">
        <v>78.170000000000016</v>
      </c>
      <c r="W19">
        <v>78.900000000000006</v>
      </c>
      <c r="X19" s="1">
        <v>78.009999999999991</v>
      </c>
    </row>
    <row r="20" spans="13:24" x14ac:dyDescent="0.2">
      <c r="M20">
        <v>6</v>
      </c>
      <c r="N20">
        <v>76.010000000000005</v>
      </c>
      <c r="O20" s="1">
        <v>74.94</v>
      </c>
      <c r="P20" s="1">
        <v>74.599999999999994</v>
      </c>
      <c r="Q20">
        <v>75.61</v>
      </c>
      <c r="R20" s="1">
        <v>76.05</v>
      </c>
      <c r="S20" s="1">
        <v>75.199999999999989</v>
      </c>
      <c r="T20">
        <v>75.36</v>
      </c>
      <c r="U20" s="1">
        <v>75.240000000000009</v>
      </c>
      <c r="V20" s="1">
        <v>74.920000000000016</v>
      </c>
      <c r="W20">
        <v>75.900000000000006</v>
      </c>
      <c r="X20" s="1">
        <v>74.849999999999994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9502-A990-4AD7-882E-7198A6C622BC}">
  <dimension ref="A1:O9"/>
  <sheetViews>
    <sheetView workbookViewId="0">
      <selection activeCell="E20" sqref="E20"/>
    </sheetView>
  </sheetViews>
  <sheetFormatPr defaultRowHeight="14.25" x14ac:dyDescent="0.2"/>
  <cols>
    <col min="2" max="2" width="13.5" bestFit="1" customWidth="1"/>
    <col min="3" max="3" width="12.25" bestFit="1" customWidth="1"/>
    <col min="5" max="5" width="13.5" bestFit="1" customWidth="1"/>
    <col min="6" max="6" width="12.25" bestFit="1" customWidth="1"/>
    <col min="7" max="7" width="9.625" bestFit="1" customWidth="1"/>
    <col min="8" max="8" width="13.5" bestFit="1" customWidth="1"/>
    <col min="9" max="9" width="12.25" bestFit="1" customWidth="1"/>
    <col min="10" max="10" width="12.75" bestFit="1" customWidth="1"/>
    <col min="11" max="11" width="13.5" bestFit="1" customWidth="1"/>
    <col min="12" max="12" width="12.25" bestFit="1" customWidth="1"/>
    <col min="13" max="13" width="11.625" bestFit="1" customWidth="1"/>
    <col min="14" max="14" width="13.5" bestFit="1" customWidth="1"/>
    <col min="15" max="15" width="12.25" bestFit="1" customWidth="1"/>
  </cols>
  <sheetData>
    <row r="1" spans="1:15" x14ac:dyDescent="0.2">
      <c r="B1" t="s">
        <v>27</v>
      </c>
      <c r="C1" t="s">
        <v>27</v>
      </c>
      <c r="E1" t="s">
        <v>27</v>
      </c>
      <c r="F1" t="s">
        <v>27</v>
      </c>
      <c r="H1" t="s">
        <v>27</v>
      </c>
      <c r="I1" t="s">
        <v>27</v>
      </c>
      <c r="K1" t="s">
        <v>27</v>
      </c>
      <c r="L1" t="s">
        <v>27</v>
      </c>
      <c r="N1" t="s">
        <v>27</v>
      </c>
      <c r="O1" t="s">
        <v>27</v>
      </c>
    </row>
    <row r="2" spans="1:15" x14ac:dyDescent="0.2">
      <c r="B2" t="s">
        <v>28</v>
      </c>
      <c r="C2" t="s">
        <v>28</v>
      </c>
      <c r="E2" t="s">
        <v>28</v>
      </c>
      <c r="F2" t="s">
        <v>28</v>
      </c>
      <c r="H2" t="s">
        <v>28</v>
      </c>
      <c r="I2" t="s">
        <v>28</v>
      </c>
      <c r="K2" t="s">
        <v>28</v>
      </c>
      <c r="L2" t="s">
        <v>28</v>
      </c>
      <c r="N2" t="s">
        <v>28</v>
      </c>
      <c r="O2" t="s">
        <v>28</v>
      </c>
    </row>
    <row r="3" spans="1:15" x14ac:dyDescent="0.2">
      <c r="B3" t="s">
        <v>29</v>
      </c>
      <c r="C3" t="s">
        <v>30</v>
      </c>
      <c r="E3" t="s">
        <v>29</v>
      </c>
      <c r="F3" t="s">
        <v>30</v>
      </c>
      <c r="H3" t="s">
        <v>29</v>
      </c>
      <c r="I3" t="s">
        <v>30</v>
      </c>
      <c r="K3" t="s">
        <v>29</v>
      </c>
      <c r="L3" t="s">
        <v>30</v>
      </c>
      <c r="N3" t="s">
        <v>29</v>
      </c>
      <c r="O3" t="s">
        <v>30</v>
      </c>
    </row>
    <row r="4" spans="1:15" x14ac:dyDescent="0.2">
      <c r="A4" s="4" t="s">
        <v>31</v>
      </c>
      <c r="B4">
        <v>0.11</v>
      </c>
      <c r="C4">
        <v>0.11</v>
      </c>
      <c r="D4" s="4" t="s">
        <v>32</v>
      </c>
      <c r="E4">
        <v>0.17</v>
      </c>
      <c r="F4">
        <v>0.13500000000000001</v>
      </c>
      <c r="G4" s="4" t="s">
        <v>6</v>
      </c>
      <c r="H4">
        <v>0.68500000000000005</v>
      </c>
      <c r="I4">
        <v>0.192</v>
      </c>
      <c r="J4" s="4" t="s">
        <v>7</v>
      </c>
      <c r="K4">
        <v>0.64200000000000002</v>
      </c>
      <c r="L4">
        <v>0.33700000000000002</v>
      </c>
      <c r="M4" s="4" t="s">
        <v>8</v>
      </c>
      <c r="N4">
        <v>0.61</v>
      </c>
      <c r="O4">
        <v>0.375</v>
      </c>
    </row>
    <row r="5" spans="1:15" x14ac:dyDescent="0.2">
      <c r="A5" s="4"/>
      <c r="B5">
        <v>9.7000000000000003E-2</v>
      </c>
      <c r="C5">
        <v>0.16</v>
      </c>
      <c r="D5" s="4"/>
      <c r="E5">
        <v>0.16800000000000001</v>
      </c>
      <c r="F5">
        <v>0.156</v>
      </c>
      <c r="G5" s="4"/>
      <c r="H5">
        <v>0.60699999999999998</v>
      </c>
      <c r="I5">
        <v>0.22600000000000001</v>
      </c>
      <c r="J5" s="4"/>
      <c r="K5">
        <v>0.81599999999999995</v>
      </c>
      <c r="L5">
        <v>0.24099999999999999</v>
      </c>
      <c r="M5" s="4"/>
      <c r="N5">
        <v>0.57499999999999996</v>
      </c>
      <c r="O5">
        <v>0.23599999999999999</v>
      </c>
    </row>
    <row r="6" spans="1:15" x14ac:dyDescent="0.2">
      <c r="A6" s="4"/>
      <c r="B6">
        <v>0.13</v>
      </c>
      <c r="C6">
        <v>0.14000000000000001</v>
      </c>
      <c r="D6" s="4"/>
      <c r="E6">
        <v>0.16900000000000001</v>
      </c>
      <c r="F6">
        <v>0.187</v>
      </c>
      <c r="G6" s="4"/>
      <c r="H6">
        <v>0.59599999999999997</v>
      </c>
      <c r="I6">
        <v>0.21</v>
      </c>
      <c r="J6" s="4"/>
      <c r="K6">
        <v>0.72499999999999998</v>
      </c>
      <c r="L6">
        <v>0.20200000000000001</v>
      </c>
      <c r="M6" s="4"/>
      <c r="N6">
        <v>0.623</v>
      </c>
      <c r="O6">
        <v>0.26500000000000001</v>
      </c>
    </row>
    <row r="7" spans="1:15" x14ac:dyDescent="0.2">
      <c r="D7" s="4" t="s">
        <v>32</v>
      </c>
      <c r="E7">
        <v>0.17299999999999999</v>
      </c>
      <c r="F7">
        <v>0.14699999999999999</v>
      </c>
      <c r="G7" s="4" t="s">
        <v>6</v>
      </c>
      <c r="H7">
        <v>0.46800000000000003</v>
      </c>
      <c r="I7">
        <v>0.23100000000000001</v>
      </c>
      <c r="J7" s="4" t="s">
        <v>7</v>
      </c>
      <c r="K7">
        <v>0.71299999999999997</v>
      </c>
      <c r="L7">
        <v>0.26800000000000002</v>
      </c>
      <c r="M7" s="4" t="s">
        <v>8</v>
      </c>
      <c r="N7">
        <v>0.86499999999999999</v>
      </c>
      <c r="O7">
        <v>0.154</v>
      </c>
    </row>
    <row r="8" spans="1:15" x14ac:dyDescent="0.2">
      <c r="D8" s="4"/>
      <c r="E8">
        <v>0.189</v>
      </c>
      <c r="F8">
        <v>0.16200000000000001</v>
      </c>
      <c r="G8" s="4"/>
      <c r="H8">
        <v>0.47199999999999998</v>
      </c>
      <c r="I8">
        <v>0.22600000000000001</v>
      </c>
      <c r="J8" s="4"/>
      <c r="K8">
        <v>0.69499999999999995</v>
      </c>
      <c r="L8">
        <v>0.316</v>
      </c>
      <c r="M8" s="4"/>
      <c r="N8">
        <v>0.83599999999999997</v>
      </c>
      <c r="O8">
        <v>0.23799999999999999</v>
      </c>
    </row>
    <row r="9" spans="1:15" x14ac:dyDescent="0.2">
      <c r="D9" s="4"/>
      <c r="E9">
        <v>0.17599999999999999</v>
      </c>
      <c r="F9">
        <v>0.153</v>
      </c>
      <c r="G9" s="4"/>
      <c r="H9">
        <v>0.47899999999999998</v>
      </c>
      <c r="I9">
        <v>0.214</v>
      </c>
      <c r="J9" s="4"/>
      <c r="K9">
        <v>0.73199999999999998</v>
      </c>
      <c r="L9">
        <v>0.29799999999999999</v>
      </c>
      <c r="M9" s="4"/>
      <c r="N9">
        <v>0.91200000000000003</v>
      </c>
      <c r="O9">
        <v>0.224</v>
      </c>
    </row>
  </sheetData>
  <mergeCells count="9">
    <mergeCell ref="D7:D9"/>
    <mergeCell ref="G7:G9"/>
    <mergeCell ref="J7:J9"/>
    <mergeCell ref="M7:M9"/>
    <mergeCell ref="A4:A6"/>
    <mergeCell ref="D4:D6"/>
    <mergeCell ref="G4:G6"/>
    <mergeCell ref="J4:J6"/>
    <mergeCell ref="M4:M6"/>
  </mergeCells>
  <phoneticPr fontId="3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5ce9348-be2a-462b-8fc0-e1765a9b204a}" enabled="0" method="" siteId="{15ce9348-be2a-462b-8fc0-e1765a9b20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acid</vt:lpstr>
      <vt:lpstr>base</vt:lpstr>
      <vt:lpstr>pH in salt chamber</vt:lpstr>
      <vt:lpstr>membrane resistance</vt:lpstr>
      <vt:lpstr>conductivity</vt:lpstr>
      <vt:lpstr>turbidity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#NI YUQIN#</dc:creator>
  <cp:lastModifiedBy>#NI YUQIN#</cp:lastModifiedBy>
  <dcterms:created xsi:type="dcterms:W3CDTF">2025-07-01T02:52:13Z</dcterms:created>
  <dcterms:modified xsi:type="dcterms:W3CDTF">2025-07-04T09:12:17Z</dcterms:modified>
</cp:coreProperties>
</file>