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100" yWindow="16580" windowWidth="36760" windowHeight="21680" tabRatio="500"/>
  </bookViews>
  <sheets>
    <sheet name="Measurements" sheetId="1" r:id="rId1"/>
    <sheet name="Distanc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1" l="1"/>
  <c r="S9" i="1"/>
  <c r="R9" i="1"/>
  <c r="U8" i="1"/>
  <c r="S8" i="1"/>
  <c r="R8" i="1"/>
  <c r="U7" i="1"/>
  <c r="R7" i="1"/>
  <c r="S7" i="1"/>
  <c r="U6" i="1"/>
  <c r="S6" i="1"/>
  <c r="R6" i="1"/>
  <c r="U5" i="1"/>
  <c r="U4" i="1"/>
  <c r="U3" i="1"/>
  <c r="U2" i="1"/>
  <c r="B14" i="2"/>
  <c r="S5" i="1"/>
  <c r="R5" i="1"/>
  <c r="R4" i="1"/>
  <c r="S4" i="1"/>
  <c r="R3" i="1"/>
  <c r="S3" i="1"/>
  <c r="R2" i="1"/>
  <c r="S2" i="1"/>
</calcChain>
</file>

<file path=xl/sharedStrings.xml><?xml version="1.0" encoding="utf-8"?>
<sst xmlns="http://schemas.openxmlformats.org/spreadsheetml/2006/main" count="65" uniqueCount="36">
  <si>
    <t>bl1</t>
  </si>
  <si>
    <t>wl1</t>
  </si>
  <si>
    <t>bl2</t>
  </si>
  <si>
    <t>wl2</t>
  </si>
  <si>
    <t>bl3</t>
  </si>
  <si>
    <t>wl3</t>
  </si>
  <si>
    <t>bl4</t>
  </si>
  <si>
    <t>wl4</t>
  </si>
  <si>
    <t>bl5</t>
  </si>
  <si>
    <t>wl5</t>
  </si>
  <si>
    <t>bl6</t>
  </si>
  <si>
    <t>wl6</t>
  </si>
  <si>
    <t>FrameBegin</t>
  </si>
  <si>
    <t>FrameEnd</t>
  </si>
  <si>
    <t>NumFrames</t>
  </si>
  <si>
    <t>NumMilliseconds</t>
  </si>
  <si>
    <t>Ball Size</t>
  </si>
  <si>
    <t>Large</t>
  </si>
  <si>
    <t>Height</t>
  </si>
  <si>
    <t>28in</t>
  </si>
  <si>
    <t>29in</t>
  </si>
  <si>
    <t>No</t>
  </si>
  <si>
    <t>Full Contact</t>
  </si>
  <si>
    <t>30in</t>
  </si>
  <si>
    <t>Yes</t>
  </si>
  <si>
    <t>Small</t>
  </si>
  <si>
    <t>-</t>
  </si>
  <si>
    <t>Distance</t>
  </si>
  <si>
    <t>section</t>
  </si>
  <si>
    <t>distance (mm)</t>
  </si>
  <si>
    <t>total</t>
  </si>
  <si>
    <t>mm/ms</t>
  </si>
  <si>
    <t>31in</t>
  </si>
  <si>
    <t>32in</t>
  </si>
  <si>
    <t>33in</t>
  </si>
  <si>
    <t>34in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</si>
</sst>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64" fontId="0" fillId="0" borderId="0" xfId="1" applyNumberFormat="1" applyFont="1"/>
  </cellXfs>
  <cellStyles count="5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A2" sqref="A2"/>
    </sheetView>
  </sheetViews>
  <sheetFormatPr baseColWidth="10" defaultRowHeight="15" x14ac:dyDescent="0"/>
  <cols>
    <col min="2" max="2" width="12.6640625" bestFit="1" customWidth="1"/>
    <col min="3" max="3" width="12.6640625" customWidth="1"/>
    <col min="19" max="19" width="15.33203125" bestFit="1" customWidth="1"/>
  </cols>
  <sheetData>
    <row r="1" spans="1:21">
      <c r="A1" t="s">
        <v>16</v>
      </c>
      <c r="B1" t="s">
        <v>18</v>
      </c>
      <c r="C1" t="s">
        <v>22</v>
      </c>
      <c r="D1" t="s">
        <v>12</v>
      </c>
      <c r="E1" t="s">
        <v>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14</v>
      </c>
      <c r="S1" t="s">
        <v>15</v>
      </c>
      <c r="T1" t="s">
        <v>27</v>
      </c>
      <c r="U1" t="s">
        <v>31</v>
      </c>
    </row>
    <row r="2" spans="1:21">
      <c r="A2" t="s">
        <v>17</v>
      </c>
      <c r="B2" t="s">
        <v>19</v>
      </c>
      <c r="C2" t="s">
        <v>21</v>
      </c>
      <c r="D2" s="1">
        <v>4.6527777777777779E-2</v>
      </c>
      <c r="E2" s="1">
        <v>7.1527777777777787E-2</v>
      </c>
      <c r="F2">
        <v>0</v>
      </c>
      <c r="G2">
        <v>4</v>
      </c>
      <c r="H2">
        <v>3</v>
      </c>
      <c r="I2">
        <v>3</v>
      </c>
      <c r="J2">
        <v>4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4</v>
      </c>
      <c r="R2">
        <f>SUM(F2:Q2)</f>
        <v>36</v>
      </c>
      <c r="S2">
        <f>R2*4</f>
        <v>144</v>
      </c>
      <c r="T2">
        <v>237</v>
      </c>
      <c r="U2" s="2">
        <f>T2/S2</f>
        <v>1.6458333333333333</v>
      </c>
    </row>
    <row r="3" spans="1:21">
      <c r="A3" t="s">
        <v>17</v>
      </c>
      <c r="B3" t="s">
        <v>20</v>
      </c>
      <c r="C3" t="s">
        <v>24</v>
      </c>
      <c r="D3" s="1">
        <v>9.8611111111111108E-2</v>
      </c>
      <c r="E3" s="1">
        <v>0.12291666666666667</v>
      </c>
      <c r="F3">
        <v>0</v>
      </c>
      <c r="G3">
        <v>4</v>
      </c>
      <c r="H3">
        <v>4</v>
      </c>
      <c r="I3">
        <v>3</v>
      </c>
      <c r="J3">
        <v>4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2</v>
      </c>
      <c r="R3">
        <f>SUM(F3:Q3)</f>
        <v>35</v>
      </c>
      <c r="S3">
        <f>R3*4</f>
        <v>140</v>
      </c>
      <c r="T3">
        <v>237</v>
      </c>
      <c r="U3" s="2">
        <f t="shared" ref="U3:U9" si="0">T3/S3</f>
        <v>1.6928571428571428</v>
      </c>
    </row>
    <row r="4" spans="1:21">
      <c r="A4" t="s">
        <v>17</v>
      </c>
      <c r="B4" t="s">
        <v>23</v>
      </c>
      <c r="C4" t="s">
        <v>24</v>
      </c>
      <c r="D4" s="1">
        <v>0.17569444444444446</v>
      </c>
      <c r="E4" s="1">
        <v>0.19999999999999998</v>
      </c>
      <c r="F4">
        <v>0</v>
      </c>
      <c r="G4">
        <v>4</v>
      </c>
      <c r="H4">
        <v>3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f>SUM(F4:Q4)</f>
        <v>35</v>
      </c>
      <c r="S4">
        <f>R4*4</f>
        <v>140</v>
      </c>
      <c r="T4">
        <v>237</v>
      </c>
      <c r="U4" s="2">
        <f t="shared" si="0"/>
        <v>1.6928571428571428</v>
      </c>
    </row>
    <row r="5" spans="1:21">
      <c r="A5" t="s">
        <v>25</v>
      </c>
      <c r="B5" t="s">
        <v>23</v>
      </c>
      <c r="C5" t="s">
        <v>21</v>
      </c>
      <c r="D5" s="1">
        <v>0.17569444444444446</v>
      </c>
      <c r="E5" s="1">
        <v>0.1986111111111111</v>
      </c>
      <c r="F5" t="s">
        <v>26</v>
      </c>
      <c r="G5">
        <v>0</v>
      </c>
      <c r="H5">
        <v>3</v>
      </c>
      <c r="I5">
        <v>4</v>
      </c>
      <c r="J5">
        <v>3</v>
      </c>
      <c r="K5">
        <v>3</v>
      </c>
      <c r="L5">
        <v>4</v>
      </c>
      <c r="M5">
        <v>3</v>
      </c>
      <c r="N5">
        <v>3</v>
      </c>
      <c r="O5">
        <v>3</v>
      </c>
      <c r="P5">
        <v>3</v>
      </c>
      <c r="Q5">
        <v>4</v>
      </c>
      <c r="R5">
        <f>SUM(F5:Q5)</f>
        <v>33</v>
      </c>
      <c r="S5">
        <f>R5*4</f>
        <v>132</v>
      </c>
      <c r="T5">
        <v>214</v>
      </c>
      <c r="U5" s="2">
        <f t="shared" si="0"/>
        <v>1.6212121212121211</v>
      </c>
    </row>
    <row r="6" spans="1:21">
      <c r="A6" t="s">
        <v>25</v>
      </c>
      <c r="B6" t="s">
        <v>32</v>
      </c>
      <c r="C6" t="s">
        <v>21</v>
      </c>
      <c r="D6" s="1">
        <v>6.3194444444444442E-2</v>
      </c>
      <c r="E6" s="1">
        <v>8.1944444444444445E-2</v>
      </c>
      <c r="F6" t="s">
        <v>26</v>
      </c>
      <c r="G6" t="s">
        <v>26</v>
      </c>
      <c r="H6">
        <v>0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f>SUM(F6:Q6)</f>
        <v>27</v>
      </c>
      <c r="S6">
        <f>R6*4</f>
        <v>108</v>
      </c>
      <c r="T6">
        <v>194</v>
      </c>
      <c r="U6" s="2">
        <f t="shared" si="0"/>
        <v>1.7962962962962963</v>
      </c>
    </row>
    <row r="7" spans="1:21">
      <c r="A7" t="s">
        <v>25</v>
      </c>
      <c r="B7" t="s">
        <v>33</v>
      </c>
      <c r="C7" t="s">
        <v>21</v>
      </c>
      <c r="D7" s="1">
        <v>0.21666666666666667</v>
      </c>
      <c r="E7" s="1">
        <v>0.23472222222222219</v>
      </c>
      <c r="F7" t="s">
        <v>26</v>
      </c>
      <c r="G7" t="s">
        <v>26</v>
      </c>
      <c r="H7">
        <v>0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2</v>
      </c>
      <c r="R7">
        <f>SUM(F7:Q7)</f>
        <v>26</v>
      </c>
      <c r="S7">
        <f>R7*4</f>
        <v>104</v>
      </c>
      <c r="T7">
        <v>194</v>
      </c>
      <c r="U7" s="2">
        <f t="shared" si="0"/>
        <v>1.8653846153846154</v>
      </c>
    </row>
    <row r="8" spans="1:21">
      <c r="A8" t="s">
        <v>25</v>
      </c>
      <c r="B8" t="s">
        <v>34</v>
      </c>
      <c r="C8" t="s">
        <v>21</v>
      </c>
      <c r="D8" s="1">
        <v>0.12638888888888888</v>
      </c>
      <c r="E8" s="1">
        <v>0.14861111111111111</v>
      </c>
      <c r="F8">
        <v>0</v>
      </c>
      <c r="G8">
        <v>3</v>
      </c>
      <c r="H8">
        <v>3</v>
      </c>
      <c r="I8">
        <v>3</v>
      </c>
      <c r="J8">
        <v>3</v>
      </c>
      <c r="K8">
        <v>4</v>
      </c>
      <c r="L8">
        <v>3</v>
      </c>
      <c r="M8">
        <v>3</v>
      </c>
      <c r="N8">
        <v>3</v>
      </c>
      <c r="O8">
        <v>3</v>
      </c>
      <c r="P8">
        <v>3</v>
      </c>
      <c r="Q8">
        <v>1</v>
      </c>
      <c r="R8">
        <f>SUM(F8:Q8)</f>
        <v>32</v>
      </c>
      <c r="S8">
        <f>R8*4</f>
        <v>128</v>
      </c>
      <c r="T8">
        <v>237</v>
      </c>
      <c r="U8" s="2">
        <f t="shared" si="0"/>
        <v>1.8515625</v>
      </c>
    </row>
    <row r="9" spans="1:21">
      <c r="A9" t="s">
        <v>25</v>
      </c>
      <c r="B9" t="s">
        <v>35</v>
      </c>
      <c r="C9" t="s">
        <v>24</v>
      </c>
      <c r="D9" s="1">
        <v>6.805555555555555E-2</v>
      </c>
      <c r="E9" s="1">
        <v>8.7500000000000008E-2</v>
      </c>
      <c r="F9" t="s">
        <v>26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2</v>
      </c>
      <c r="O9">
        <v>3</v>
      </c>
      <c r="P9">
        <v>3</v>
      </c>
      <c r="Q9">
        <v>2</v>
      </c>
      <c r="R9">
        <f>SUM(F9:Q9)</f>
        <v>28</v>
      </c>
      <c r="S9">
        <f>R9*4</f>
        <v>112</v>
      </c>
      <c r="T9">
        <v>214</v>
      </c>
      <c r="U9" s="2">
        <f t="shared" si="0"/>
        <v>1.9107142857142858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2" sqref="B4:B12"/>
    </sheetView>
  </sheetViews>
  <sheetFormatPr baseColWidth="10" defaultRowHeight="15" x14ac:dyDescent="0"/>
  <cols>
    <col min="2" max="2" width="13" bestFit="1" customWidth="1"/>
  </cols>
  <sheetData>
    <row r="1" spans="1:2">
      <c r="A1" t="s">
        <v>28</v>
      </c>
      <c r="B1" t="s">
        <v>29</v>
      </c>
    </row>
    <row r="2" spans="1:2">
      <c r="A2" t="s">
        <v>0</v>
      </c>
      <c r="B2">
        <v>23</v>
      </c>
    </row>
    <row r="3" spans="1:2">
      <c r="A3" t="s">
        <v>1</v>
      </c>
      <c r="B3">
        <v>20</v>
      </c>
    </row>
    <row r="4" spans="1:2">
      <c r="A4" t="s">
        <v>2</v>
      </c>
      <c r="B4">
        <v>22</v>
      </c>
    </row>
    <row r="5" spans="1:2">
      <c r="A5" t="s">
        <v>3</v>
      </c>
      <c r="B5">
        <v>21</v>
      </c>
    </row>
    <row r="6" spans="1:2">
      <c r="A6" t="s">
        <v>4</v>
      </c>
      <c r="B6">
        <v>22</v>
      </c>
    </row>
    <row r="7" spans="1:2">
      <c r="A7" t="s">
        <v>5</v>
      </c>
      <c r="B7">
        <v>21</v>
      </c>
    </row>
    <row r="8" spans="1:2">
      <c r="A8" t="s">
        <v>6</v>
      </c>
      <c r="B8">
        <v>22</v>
      </c>
    </row>
    <row r="9" spans="1:2">
      <c r="A9" t="s">
        <v>7</v>
      </c>
      <c r="B9">
        <v>21</v>
      </c>
    </row>
    <row r="10" spans="1:2">
      <c r="A10" t="s">
        <v>8</v>
      </c>
      <c r="B10">
        <v>22</v>
      </c>
    </row>
    <row r="11" spans="1:2">
      <c r="A11" t="s">
        <v>9</v>
      </c>
      <c r="B11">
        <v>21</v>
      </c>
    </row>
    <row r="12" spans="1:2">
      <c r="A12" t="s">
        <v>10</v>
      </c>
      <c r="B12">
        <v>22</v>
      </c>
    </row>
    <row r="14" spans="1:2">
      <c r="A14" t="s">
        <v>30</v>
      </c>
      <c r="B14">
        <f>SUM(B2:B12)</f>
        <v>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Distances</vt:lpstr>
    </vt:vector>
  </TitlesOfParts>
  <Company>Rakuten MediaForge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Tolton</dc:creator>
  <cp:lastModifiedBy>Doug Tolton</cp:lastModifiedBy>
  <dcterms:created xsi:type="dcterms:W3CDTF">2015-01-05T01:28:36Z</dcterms:created>
  <dcterms:modified xsi:type="dcterms:W3CDTF">2015-01-05T02:29:52Z</dcterms:modified>
</cp:coreProperties>
</file>