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740" yWindow="0" windowWidth="28590" windowHeight="13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D13" i="1" l="1"/>
  <c r="BD14" i="1"/>
  <c r="BD15" i="1"/>
  <c r="BD16" i="1"/>
  <c r="BD17" i="1"/>
  <c r="BD18" i="1"/>
  <c r="BD19" i="1"/>
  <c r="BD12" i="1"/>
  <c r="BD11" i="1"/>
  <c r="BD10" i="1"/>
  <c r="BD7" i="1"/>
  <c r="BD6" i="1"/>
  <c r="BC7" i="1" l="1"/>
  <c r="BC10" i="1"/>
  <c r="BC11" i="1"/>
  <c r="BC12" i="1"/>
  <c r="BC13" i="1"/>
  <c r="BC14" i="1"/>
  <c r="BC15" i="1"/>
  <c r="BC16" i="1"/>
  <c r="BC17" i="1"/>
  <c r="BC18" i="1"/>
  <c r="BC19" i="1"/>
  <c r="BC6" i="1"/>
  <c r="BB7" i="1" l="1"/>
  <c r="BB10" i="1"/>
  <c r="BB12" i="1"/>
  <c r="BB13" i="1"/>
  <c r="BB14" i="1"/>
  <c r="BB15" i="1"/>
  <c r="BB16" i="1"/>
  <c r="BB17" i="1"/>
  <c r="BB18" i="1"/>
  <c r="BB19" i="1"/>
  <c r="BB6" i="1"/>
  <c r="BA7" i="1"/>
  <c r="BA10" i="1"/>
  <c r="BA12" i="1"/>
  <c r="BA13" i="1"/>
  <c r="BA14" i="1"/>
  <c r="BA15" i="1"/>
  <c r="BA16" i="1"/>
  <c r="BA17" i="1"/>
  <c r="BA18" i="1"/>
  <c r="BA19" i="1"/>
  <c r="BA6" i="1"/>
  <c r="AZ7" i="1"/>
  <c r="AZ10" i="1"/>
  <c r="AZ12" i="1"/>
  <c r="AZ13" i="1"/>
  <c r="AZ14" i="1"/>
  <c r="AZ15" i="1"/>
  <c r="AZ16" i="1"/>
  <c r="AZ17" i="1"/>
  <c r="AZ18" i="1"/>
  <c r="AZ19" i="1"/>
  <c r="AZ6" i="1"/>
  <c r="AY7" i="1"/>
  <c r="AY10" i="1"/>
  <c r="AY12" i="1"/>
  <c r="AY13" i="1"/>
  <c r="AY14" i="1"/>
  <c r="AY15" i="1"/>
  <c r="AY16" i="1"/>
  <c r="AY17" i="1"/>
  <c r="AY18" i="1"/>
  <c r="AY19" i="1"/>
  <c r="AY6" i="1"/>
  <c r="AX7" i="1"/>
  <c r="AX10" i="1"/>
  <c r="AX11" i="1"/>
  <c r="AX12" i="1"/>
  <c r="AX13" i="1"/>
  <c r="AX14" i="1"/>
  <c r="AX15" i="1"/>
  <c r="AX16" i="1"/>
  <c r="AX17" i="1"/>
  <c r="AX18" i="1"/>
  <c r="AX19" i="1"/>
  <c r="AX6" i="1"/>
  <c r="AW7" i="1"/>
  <c r="AW10" i="1"/>
  <c r="AW11" i="1"/>
  <c r="AW12" i="1"/>
  <c r="AW13" i="1"/>
  <c r="AW14" i="1"/>
  <c r="AW15" i="1"/>
  <c r="AW16" i="1"/>
  <c r="AW17" i="1"/>
  <c r="AW18" i="1"/>
  <c r="AW19" i="1"/>
  <c r="AW6" i="1"/>
  <c r="AV7" i="1"/>
  <c r="AV10" i="1"/>
  <c r="AV11" i="1"/>
  <c r="AV12" i="1"/>
  <c r="AV13" i="1"/>
  <c r="AV18" i="1"/>
  <c r="AV19" i="1"/>
  <c r="AV6" i="1"/>
  <c r="AU7" i="1"/>
  <c r="AU10" i="1"/>
  <c r="AU11" i="1"/>
  <c r="AU12" i="1"/>
  <c r="AU13" i="1"/>
  <c r="AU18" i="1"/>
  <c r="AU19" i="1"/>
  <c r="AU6" i="1"/>
</calcChain>
</file>

<file path=xl/sharedStrings.xml><?xml version="1.0" encoding="utf-8"?>
<sst xmlns="http://schemas.openxmlformats.org/spreadsheetml/2006/main" count="73" uniqueCount="44">
  <si>
    <t>Service</t>
  </si>
  <si>
    <t>Direct Cost / Day</t>
  </si>
  <si>
    <t>Total Cost / Day</t>
  </si>
  <si>
    <t>Prison sentenced</t>
  </si>
  <si>
    <t>Remanded in custody</t>
  </si>
  <si>
    <t>Extended supervision order</t>
  </si>
  <si>
    <t>Released to HD</t>
  </si>
  <si>
    <t>Paroled</t>
  </si>
  <si>
    <t>Released with conditions</t>
  </si>
  <si>
    <t>Home detention sentenced</t>
  </si>
  <si>
    <t>Post detention conditions</t>
  </si>
  <si>
    <t>Intensive supervision</t>
  </si>
  <si>
    <t>Community detention</t>
  </si>
  <si>
    <t>Supervision</t>
  </si>
  <si>
    <t>Community work</t>
  </si>
  <si>
    <t>Periodic detention</t>
  </si>
  <si>
    <t>Community programme</t>
  </si>
  <si>
    <t>Community service</t>
  </si>
  <si>
    <t>Other community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</si>
  <si>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</si>
  <si>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</si>
  <si>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</si>
  <si>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</si>
  <si>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</si>
  <si>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</si>
  <si>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</si>
  <si>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</si>
  <si>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2013/14</t>
  </si>
  <si>
    <t>2014/15</t>
  </si>
  <si>
    <t>2015/16</t>
  </si>
  <si>
    <t>Sentenced</t>
  </si>
  <si>
    <t>Remand</t>
  </si>
  <si>
    <t>HD Sentence</t>
  </si>
  <si>
    <t>Int. Supervision</t>
  </si>
  <si>
    <t>Ext. Supervision</t>
  </si>
  <si>
    <t>Post Detention</t>
  </si>
  <si>
    <t>Post Release</t>
  </si>
  <si>
    <t>Parole</t>
  </si>
  <si>
    <t>HD Order</t>
  </si>
  <si>
    <t>Comm. Detention</t>
  </si>
  <si>
    <t>Comm. Work</t>
  </si>
  <si>
    <t>Prison Total</t>
  </si>
  <si>
    <t>Community-based Total</t>
  </si>
  <si>
    <t>Direct costs exclude Facility-related costs and Corporate Overheads (SD, COS, CE and FTC costs except contract payments for MECF)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</si>
</sst>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9BBB59"/>
      </left>
      <right/>
      <top style="medium">
        <color rgb="FF9BBB59"/>
      </top>
      <bottom/>
      <diagonal/>
    </border>
    <border>
      <left/>
      <right style="medium">
        <color rgb="FF9BBB59"/>
      </right>
      <top style="medium">
        <color rgb="FF9BBB59"/>
      </top>
      <bottom/>
      <diagonal/>
    </border>
    <border>
      <left style="medium">
        <color rgb="FF9BBB59"/>
      </left>
      <right/>
      <top style="medium">
        <color rgb="FF9BBB59"/>
      </top>
      <bottom style="medium">
        <color rgb="FF9BBB59"/>
      </bottom>
      <diagonal/>
    </border>
    <border>
      <left/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/>
      <right/>
      <top/>
      <bottom style="medium">
        <color rgb="FF9BBB59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/>
      <diagonal/>
    </border>
    <border>
      <left style="medium">
        <color theme="0"/>
      </left>
      <right style="medium">
        <color rgb="FF9BBB59"/>
      </right>
      <top style="medium">
        <color rgb="FF9BBB59"/>
      </top>
      <bottom style="medium">
        <color rgb="FF9BBB5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horizontal="right" vertical="center"/>
    </xf>
    <xf numFmtId="4" fontId="2" fillId="0" borderId="4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/>
    <xf numFmtId="4" fontId="0" fillId="0" borderId="0" xfId="0" applyNumberFormat="1"/>
    <xf numFmtId="0" fontId="3" fillId="0" borderId="7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" fontId="3" fillId="0" borderId="6" xfId="0" applyNumberFormat="1" applyFont="1" applyBorder="1" applyAlignment="1">
      <alignment horizontal="left" vertical="center"/>
    </xf>
    <xf numFmtId="4" fontId="3" fillId="0" borderId="6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Average Daily Direct cost per Sentence/Order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Sheet1!$AT$6</c:f>
              <c:strCache>
                <c:ptCount val="1"/>
                <c:pt idx="0">
                  <c:v>Sentenced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Sheet1!$AU$6:$BD$6</c:f>
              <c:numCache>
                <c:formatCode>#,##0.00</c:formatCode>
                <c:ptCount val="10"/>
                <c:pt idx="0">
                  <c:v>117.96</c:v>
                </c:pt>
                <c:pt idx="1">
                  <c:v>130.80000000000001</c:v>
                </c:pt>
                <c:pt idx="2">
                  <c:v>143.38999999999999</c:v>
                </c:pt>
                <c:pt idx="3">
                  <c:v>133.97999999999999</c:v>
                </c:pt>
                <c:pt idx="4">
                  <c:v>123.22</c:v>
                </c:pt>
                <c:pt idx="5">
                  <c:v>125.29</c:v>
                </c:pt>
                <c:pt idx="6">
                  <c:v>137.77000000000001</c:v>
                </c:pt>
                <c:pt idx="7">
                  <c:v>133.83000000000001</c:v>
                </c:pt>
                <c:pt idx="8">
                  <c:v>141.13999999999999</c:v>
                </c:pt>
                <c:pt idx="9">
                  <c:v>151.66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Sheet1!$AT$7</c:f>
              <c:strCache>
                <c:ptCount val="1"/>
                <c:pt idx="0">
                  <c:v>Remand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Sheet1!$AU$7:$BD$7</c:f>
              <c:numCache>
                <c:formatCode>#,##0.00</c:formatCode>
                <c:ptCount val="10"/>
                <c:pt idx="0">
                  <c:v>112.43</c:v>
                </c:pt>
                <c:pt idx="1">
                  <c:v>112.88</c:v>
                </c:pt>
                <c:pt idx="2">
                  <c:v>124.27</c:v>
                </c:pt>
                <c:pt idx="3">
                  <c:v>112.5</c:v>
                </c:pt>
                <c:pt idx="4">
                  <c:v>107.73</c:v>
                </c:pt>
                <c:pt idx="5">
                  <c:v>116.25</c:v>
                </c:pt>
                <c:pt idx="6">
                  <c:v>79.67</c:v>
                </c:pt>
                <c:pt idx="7">
                  <c:v>79.819999999999993</c:v>
                </c:pt>
                <c:pt idx="8">
                  <c:v>76.23</c:v>
                </c:pt>
                <c:pt idx="9">
                  <c:v>117.41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Sheet1!$AT$10</c:f>
              <c:strCache>
                <c:ptCount val="1"/>
                <c:pt idx="0">
                  <c:v>Ext. Supervision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Sheet1!$AU$10:$BD$10</c:f>
              <c:numCache>
                <c:formatCode>#,##0.00</c:formatCode>
                <c:ptCount val="10"/>
                <c:pt idx="0">
                  <c:v>41.76</c:v>
                </c:pt>
                <c:pt idx="1">
                  <c:v>30.16</c:v>
                </c:pt>
                <c:pt idx="2">
                  <c:v>38.39</c:v>
                </c:pt>
                <c:pt idx="3">
                  <c:v>40.04</c:v>
                </c:pt>
                <c:pt idx="4">
                  <c:v>56.79</c:v>
                </c:pt>
                <c:pt idx="5">
                  <c:v>58.17</c:v>
                </c:pt>
                <c:pt idx="6">
                  <c:v>63.73</c:v>
                </c:pt>
                <c:pt idx="7">
                  <c:v>61.61</c:v>
                </c:pt>
                <c:pt idx="8">
                  <c:v>56.77</c:v>
                </c:pt>
                <c:pt idx="9">
                  <c:v>64.37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Sheet1!$AT$11</c:f>
              <c:strCache>
                <c:ptCount val="1"/>
                <c:pt idx="0">
                  <c:v>HD Order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Sheet1!$AU$11:$BD$11</c:f>
              <c:numCache>
                <c:formatCode>#,##0.00</c:formatCode>
                <c:ptCount val="10"/>
                <c:pt idx="0">
                  <c:v>73.930000000000007</c:v>
                </c:pt>
                <c:pt idx="1">
                  <c:v>68.95</c:v>
                </c:pt>
                <c:pt idx="2">
                  <c:v>57.58</c:v>
                </c:pt>
                <c:pt idx="3">
                  <c:v>312.93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Sheet1!$AT$12</c:f>
              <c:strCache>
                <c:ptCount val="1"/>
                <c:pt idx="0">
                  <c:v>Parole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Sheet1!$AU$12:$BD$12</c:f>
              <c:numCache>
                <c:formatCode>#,##0.00</c:formatCode>
                <c:ptCount val="10"/>
                <c:pt idx="0">
                  <c:v>8.1999999999999993</c:v>
                </c:pt>
                <c:pt idx="1">
                  <c:v>8.44</c:v>
                </c:pt>
                <c:pt idx="2">
                  <c:v>11.44</c:v>
                </c:pt>
                <c:pt idx="3">
                  <c:v>12.7</c:v>
                </c:pt>
                <c:pt idx="4">
                  <c:v>17.329999999999998</c:v>
                </c:pt>
                <c:pt idx="5">
                  <c:v>25.95</c:v>
                </c:pt>
                <c:pt idx="6">
                  <c:v>20.36</c:v>
                </c:pt>
                <c:pt idx="7">
                  <c:v>19.559999999999999</c:v>
                </c:pt>
                <c:pt idx="8">
                  <c:v>19.420000000000002</c:v>
                </c:pt>
                <c:pt idx="9">
                  <c:v>25.19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Sheet1!$AT$13</c:f>
              <c:strCache>
                <c:ptCount val="1"/>
                <c:pt idx="0">
                  <c:v>Post Release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Sheet1!$AU$13:$BD$13</c:f>
              <c:numCache>
                <c:formatCode>#,##0.00</c:formatCode>
                <c:ptCount val="10"/>
                <c:pt idx="0">
                  <c:v>5.55</c:v>
                </c:pt>
                <c:pt idx="1">
                  <c:v>5</c:v>
                </c:pt>
                <c:pt idx="2">
                  <c:v>7.43</c:v>
                </c:pt>
                <c:pt idx="3">
                  <c:v>6.35</c:v>
                </c:pt>
                <c:pt idx="4">
                  <c:v>8.49</c:v>
                </c:pt>
                <c:pt idx="5">
                  <c:v>13.28</c:v>
                </c:pt>
                <c:pt idx="6">
                  <c:v>13.07</c:v>
                </c:pt>
                <c:pt idx="7">
                  <c:v>14.65</c:v>
                </c:pt>
                <c:pt idx="8">
                  <c:v>15.37</c:v>
                </c:pt>
                <c:pt idx="9">
                  <c:v>15.15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Sheet1!$AT$14</c:f>
              <c:strCache>
                <c:ptCount val="1"/>
                <c:pt idx="0">
                  <c:v>HD Sentence</c:v>
                </c:pt>
              </c:strCache>
            </c:strRef>
          </c:tx>
          <c:spPr>
            <a:ln w="19050"/>
          </c:spPr>
          <c:marker>
            <c:symbol val="plus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Sheet1!$AU$14:$BD$14</c:f>
              <c:numCache>
                <c:formatCode>#,##0.00</c:formatCode>
                <c:ptCount val="10"/>
                <c:pt idx="2">
                  <c:v>44.84</c:v>
                </c:pt>
                <c:pt idx="3">
                  <c:v>40.61</c:v>
                </c:pt>
                <c:pt idx="4">
                  <c:v>47.79</c:v>
                </c:pt>
                <c:pt idx="5">
                  <c:v>27.31</c:v>
                </c:pt>
                <c:pt idx="6">
                  <c:v>43.48</c:v>
                </c:pt>
                <c:pt idx="7">
                  <c:v>50.84</c:v>
                </c:pt>
                <c:pt idx="8">
                  <c:v>52.08</c:v>
                </c:pt>
                <c:pt idx="9">
                  <c:v>62.49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Sheet1!$AT$15</c:f>
              <c:strCache>
                <c:ptCount val="1"/>
                <c:pt idx="0">
                  <c:v>Post Detention</c:v>
                </c:pt>
              </c:strCache>
            </c:strRef>
          </c:tx>
          <c:spPr>
            <a:ln w="19050"/>
          </c:spPr>
          <c:marker>
            <c:symbol val="dot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Sheet1!$AU$15:$BD$15</c:f>
              <c:numCache>
                <c:formatCode>#,##0.00</c:formatCode>
                <c:ptCount val="10"/>
                <c:pt idx="2">
                  <c:v>13.69</c:v>
                </c:pt>
                <c:pt idx="3">
                  <c:v>5.76</c:v>
                </c:pt>
                <c:pt idx="4">
                  <c:v>6.28</c:v>
                </c:pt>
                <c:pt idx="5">
                  <c:v>11.33</c:v>
                </c:pt>
                <c:pt idx="6">
                  <c:v>7.14</c:v>
                </c:pt>
                <c:pt idx="7">
                  <c:v>8.14</c:v>
                </c:pt>
                <c:pt idx="8">
                  <c:v>7.32</c:v>
                </c:pt>
                <c:pt idx="9">
                  <c:v>7.55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Sheet1!$AT$16</c:f>
              <c:strCache>
                <c:ptCount val="1"/>
                <c:pt idx="0">
                  <c:v>Int. Supervision</c:v>
                </c:pt>
              </c:strCache>
            </c:strRef>
          </c:tx>
          <c:spPr>
            <a:ln w="19050"/>
          </c:spPr>
          <c:marker>
            <c:symbol val="dash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Sheet1!$AU$16:$BD$16</c:f>
              <c:numCache>
                <c:formatCode>#,##0.00</c:formatCode>
                <c:ptCount val="10"/>
                <c:pt idx="2">
                  <c:v>10.039999999999999</c:v>
                </c:pt>
                <c:pt idx="3">
                  <c:v>9.7200000000000006</c:v>
                </c:pt>
                <c:pt idx="4">
                  <c:v>13.8</c:v>
                </c:pt>
                <c:pt idx="5">
                  <c:v>13.97</c:v>
                </c:pt>
                <c:pt idx="6">
                  <c:v>15.5</c:v>
                </c:pt>
                <c:pt idx="7">
                  <c:v>18.93</c:v>
                </c:pt>
                <c:pt idx="8">
                  <c:v>18.399999999999999</c:v>
                </c:pt>
                <c:pt idx="9">
                  <c:v>18.05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Sheet1!$AT$17</c:f>
              <c:strCache>
                <c:ptCount val="1"/>
                <c:pt idx="0">
                  <c:v>Comm. Detention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Sheet1!$AU$17:$BD$17</c:f>
              <c:numCache>
                <c:formatCode>#,##0.00</c:formatCode>
                <c:ptCount val="10"/>
                <c:pt idx="2">
                  <c:v>26.17</c:v>
                </c:pt>
                <c:pt idx="3">
                  <c:v>15.76</c:v>
                </c:pt>
                <c:pt idx="4">
                  <c:v>14.17</c:v>
                </c:pt>
                <c:pt idx="5">
                  <c:v>14.49</c:v>
                </c:pt>
                <c:pt idx="6">
                  <c:v>13.69</c:v>
                </c:pt>
                <c:pt idx="7">
                  <c:v>14.94</c:v>
                </c:pt>
                <c:pt idx="8">
                  <c:v>14.49</c:v>
                </c:pt>
                <c:pt idx="9">
                  <c:v>12.92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Sheet1!$AT$18</c:f>
              <c:strCache>
                <c:ptCount val="1"/>
                <c:pt idx="0">
                  <c:v>Supervision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Sheet1!$AU$18:$BD$18</c:f>
              <c:numCache>
                <c:formatCode>#,##0.00</c:formatCode>
                <c:ptCount val="10"/>
                <c:pt idx="0">
                  <c:v>8.16</c:v>
                </c:pt>
                <c:pt idx="1">
                  <c:v>9.51</c:v>
                </c:pt>
                <c:pt idx="2">
                  <c:v>8.58</c:v>
                </c:pt>
                <c:pt idx="3">
                  <c:v>6.72</c:v>
                </c:pt>
                <c:pt idx="4">
                  <c:v>8.84</c:v>
                </c:pt>
                <c:pt idx="5">
                  <c:v>9.89</c:v>
                </c:pt>
                <c:pt idx="6">
                  <c:v>10.69</c:v>
                </c:pt>
                <c:pt idx="7">
                  <c:v>11.19</c:v>
                </c:pt>
                <c:pt idx="8">
                  <c:v>11.25</c:v>
                </c:pt>
                <c:pt idx="9">
                  <c:v>11.58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Sheet1!$AT$19</c:f>
              <c:strCache>
                <c:ptCount val="1"/>
                <c:pt idx="0">
                  <c:v>Comm. Work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cat>
            <c:strRef>
              <c:f>Sheet1!$AU$5:$BD$5</c:f>
              <c:strCache>
                <c:ptCount val="10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Sheet1!$AU$19:$BD$19</c:f>
              <c:numCache>
                <c:formatCode>#,##0.00</c:formatCode>
                <c:ptCount val="10"/>
                <c:pt idx="0">
                  <c:v>5.97</c:v>
                </c:pt>
                <c:pt idx="1">
                  <c:v>6.15</c:v>
                </c:pt>
                <c:pt idx="2">
                  <c:v>6.21</c:v>
                </c:pt>
                <c:pt idx="3">
                  <c:v>5.5</c:v>
                </c:pt>
                <c:pt idx="4">
                  <c:v>4.9400000000000004</c:v>
                </c:pt>
                <c:pt idx="5">
                  <c:v>5.28</c:v>
                </c:pt>
                <c:pt idx="6">
                  <c:v>6.14</c:v>
                </c:pt>
                <c:pt idx="7">
                  <c:v>4.9800000000000004</c:v>
                </c:pt>
                <c:pt idx="8">
                  <c:v>7.92</c:v>
                </c:pt>
                <c:pt idx="9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16224"/>
        <c:axId val="381887232"/>
      </c:lineChart>
      <c:catAx>
        <c:axId val="3037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81887232"/>
        <c:crosses val="autoZero"/>
        <c:auto val="1"/>
        <c:lblAlgn val="ctr"/>
        <c:lblOffset val="100"/>
        <c:noMultiLvlLbl val="0"/>
      </c:catAx>
      <c:valAx>
        <c:axId val="381887232"/>
        <c:scaling>
          <c:orientation val="minMax"/>
          <c:max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Cost per Sentence/Order ($)</a:t>
                </a:r>
              </a:p>
            </c:rich>
          </c:tx>
          <c:layout>
            <c:manualLayout>
              <c:xMode val="edge"/>
              <c:yMode val="edge"/>
              <c:x val="5.2820222599509531E-3"/>
              <c:y val="0.23772506000852459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303716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28</xdr:row>
      <xdr:rowOff>19050</xdr:rowOff>
    </xdr:from>
    <xdr:to>
      <xdr:col>26</xdr:col>
      <xdr:colOff>28574</xdr:colOff>
      <xdr:row>51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E27"/>
  <sheetViews>
    <sheetView tabSelected="1" workbookViewId="0">
      <selection activeCell="H12" sqref="H12"/>
    </sheetView>
  </sheetViews>
  <sheetFormatPr defaultRowHeight="15" x14ac:dyDescent="0.25"/>
  <cols>
    <col min="2" max="2" width="26" bestFit="1" customWidth="1"/>
    <col min="3" max="3" width="1.7109375" style="4" customWidth="1"/>
    <col min="4" max="4" width="15.7109375" style="4" bestFit="1" customWidth="1"/>
    <col min="5" max="5" width="14.85546875" style="4" bestFit="1" customWidth="1"/>
    <col min="6" max="6" width="1.7109375" style="4" customWidth="1"/>
    <col min="7" max="7" width="15.7109375" bestFit="1" customWidth="1"/>
    <col min="8" max="8" width="14.85546875" bestFit="1" customWidth="1"/>
    <col min="9" max="9" width="1.7109375" style="4" customWidth="1"/>
    <col min="10" max="10" width="15.7109375" bestFit="1" customWidth="1"/>
    <col min="11" max="11" width="14.85546875" customWidth="1"/>
    <col min="12" max="12" width="1.7109375" customWidth="1"/>
    <col min="13" max="13" width="15.7109375" bestFit="1" customWidth="1"/>
    <col min="14" max="14" width="14.85546875" customWidth="1"/>
    <col min="15" max="15" width="1.7109375" customWidth="1"/>
    <col min="16" max="16" width="15.7109375" bestFit="1" customWidth="1"/>
    <col min="17" max="17" width="14.85546875" bestFit="1" customWidth="1"/>
    <col min="18" max="18" width="1.7109375" customWidth="1"/>
    <col min="19" max="19" width="15.7109375" bestFit="1" customWidth="1"/>
    <col min="20" max="20" width="14.85546875" bestFit="1" customWidth="1"/>
    <col min="21" max="21" width="1.7109375" customWidth="1"/>
    <col min="22" max="22" width="15.7109375" bestFit="1" customWidth="1"/>
    <col min="23" max="23" width="14.85546875" bestFit="1" customWidth="1"/>
    <col min="24" max="24" width="1.7109375" customWidth="1"/>
    <col min="25" max="25" width="15.7109375" bestFit="1" customWidth="1"/>
    <col min="26" max="26" width="14.85546875" bestFit="1" customWidth="1"/>
    <col min="27" max="27" width="1.7109375" customWidth="1"/>
    <col min="28" max="28" width="15.7109375" customWidth="1"/>
    <col min="29" max="29" width="14.85546875" customWidth="1"/>
    <col min="30" max="30" width="1.7109375" customWidth="1"/>
    <col min="31" max="31" width="15.7109375" style="4" customWidth="1"/>
    <col min="32" max="32" width="14.85546875" style="4" customWidth="1"/>
    <col min="43" max="43" width="18.28515625" bestFit="1" customWidth="1"/>
    <col min="44" max="44" width="10.42578125" bestFit="1" customWidth="1"/>
    <col min="45" max="45" width="8.28515625" bestFit="1" customWidth="1"/>
    <col min="46" max="46" width="12.28515625" bestFit="1" customWidth="1"/>
    <col min="47" max="47" width="18.28515625" bestFit="1" customWidth="1"/>
    <col min="48" max="48" width="16.28515625" bestFit="1" customWidth="1"/>
    <col min="49" max="49" width="11.42578125" bestFit="1" customWidth="1"/>
    <col min="50" max="50" width="15" bestFit="1" customWidth="1"/>
    <col min="51" max="51" width="15.28515625" bestFit="1" customWidth="1"/>
    <col min="52" max="52" width="14.42578125" bestFit="1" customWidth="1"/>
    <col min="53" max="53" width="12.28515625" bestFit="1" customWidth="1"/>
  </cols>
  <sheetData>
    <row r="4" spans="2:57" ht="15.75" thickBot="1" x14ac:dyDescent="0.3">
      <c r="D4" s="28" t="s">
        <v>28</v>
      </c>
      <c r="E4" s="28"/>
      <c r="G4" s="28" t="s">
        <v>27</v>
      </c>
      <c r="H4" s="28"/>
      <c r="J4" s="28" t="s">
        <v>19</v>
      </c>
      <c r="K4" s="28"/>
      <c r="L4" s="1"/>
      <c r="M4" s="28" t="s">
        <v>20</v>
      </c>
      <c r="N4" s="28"/>
      <c r="O4" s="1"/>
      <c r="P4" s="28" t="s">
        <v>21</v>
      </c>
      <c r="Q4" s="28"/>
      <c r="R4" s="1"/>
      <c r="S4" s="28" t="s">
        <v>22</v>
      </c>
      <c r="T4" s="28"/>
      <c r="U4" s="1"/>
      <c r="V4" s="28" t="s">
        <v>23</v>
      </c>
      <c r="W4" s="28"/>
      <c r="X4" s="1"/>
      <c r="Y4" s="28" t="s">
        <v>24</v>
      </c>
      <c r="Z4" s="28"/>
      <c r="AA4" s="1"/>
      <c r="AB4" s="28" t="s">
        <v>25</v>
      </c>
      <c r="AC4" s="28"/>
      <c r="AD4" s="1"/>
      <c r="AE4" s="28" t="s">
        <v>26</v>
      </c>
      <c r="AF4" s="28"/>
      <c r="AG4" s="1"/>
      <c r="AH4" s="19"/>
      <c r="AI4" s="19"/>
      <c r="AJ4" s="1"/>
    </row>
    <row r="5" spans="2:57" ht="31.5" customHeight="1" thickBot="1" x14ac:dyDescent="0.3">
      <c r="B5" s="7" t="s">
        <v>0</v>
      </c>
      <c r="C5" s="5"/>
      <c r="D5" s="11" t="s">
        <v>1</v>
      </c>
      <c r="E5" s="12" t="s">
        <v>2</v>
      </c>
      <c r="F5" s="5"/>
      <c r="G5" s="11" t="s">
        <v>1</v>
      </c>
      <c r="H5" s="12" t="s">
        <v>2</v>
      </c>
      <c r="I5" s="5"/>
      <c r="J5" s="11" t="s">
        <v>1</v>
      </c>
      <c r="K5" s="12" t="s">
        <v>2</v>
      </c>
      <c r="L5" s="2"/>
      <c r="M5" s="11" t="s">
        <v>1</v>
      </c>
      <c r="N5" s="12" t="s">
        <v>2</v>
      </c>
      <c r="O5" s="2"/>
      <c r="P5" s="11" t="s">
        <v>1</v>
      </c>
      <c r="Q5" s="12" t="s">
        <v>2</v>
      </c>
      <c r="R5" s="2"/>
      <c r="S5" s="11" t="s">
        <v>1</v>
      </c>
      <c r="T5" s="12" t="s">
        <v>2</v>
      </c>
      <c r="U5" s="2"/>
      <c r="V5" s="11" t="s">
        <v>1</v>
      </c>
      <c r="W5" s="12" t="s">
        <v>2</v>
      </c>
      <c r="X5" s="2"/>
      <c r="Y5" s="11" t="s">
        <v>1</v>
      </c>
      <c r="Z5" s="12" t="s">
        <v>2</v>
      </c>
      <c r="AA5" s="2"/>
      <c r="AB5" s="11" t="s">
        <v>1</v>
      </c>
      <c r="AC5" s="12" t="s">
        <v>2</v>
      </c>
      <c r="AD5" s="2"/>
      <c r="AE5" s="11" t="s">
        <v>1</v>
      </c>
      <c r="AF5" s="12" t="s">
        <v>2</v>
      </c>
      <c r="AG5" s="2"/>
      <c r="AH5" s="17"/>
      <c r="AI5" s="17"/>
      <c r="AJ5" s="2"/>
      <c r="AU5" t="s">
        <v>26</v>
      </c>
      <c r="AV5" t="s">
        <v>25</v>
      </c>
      <c r="AW5" t="s">
        <v>24</v>
      </c>
      <c r="AX5" t="s">
        <v>23</v>
      </c>
      <c r="AY5" t="s">
        <v>22</v>
      </c>
      <c r="AZ5" t="s">
        <v>21</v>
      </c>
      <c r="BA5" t="s">
        <v>20</v>
      </c>
      <c r="BB5" t="s">
        <v>19</v>
      </c>
      <c r="BC5" t="s">
        <v>27</v>
      </c>
      <c r="BD5" t="s">
        <v>28</v>
      </c>
      <c r="BE5" t="s">
        <v>29</v>
      </c>
    </row>
    <row r="6" spans="2:57" ht="15.75" thickBot="1" x14ac:dyDescent="0.3">
      <c r="B6" s="8" t="s">
        <v>3</v>
      </c>
      <c r="C6" s="6"/>
      <c r="D6" s="13">
        <v>151.66</v>
      </c>
      <c r="E6" s="14">
        <v>297.55</v>
      </c>
      <c r="F6" s="6"/>
      <c r="G6" s="13">
        <v>141.13999999999999</v>
      </c>
      <c r="H6" s="14">
        <v>285.08999999999997</v>
      </c>
      <c r="I6" s="6"/>
      <c r="J6" s="13">
        <v>133.83000000000001</v>
      </c>
      <c r="K6" s="14">
        <v>272.61</v>
      </c>
      <c r="L6" s="3"/>
      <c r="M6" s="13">
        <v>137.77000000000001</v>
      </c>
      <c r="N6" s="14">
        <v>279.31</v>
      </c>
      <c r="O6" s="3"/>
      <c r="P6" s="13">
        <v>125.29</v>
      </c>
      <c r="Q6" s="14">
        <v>253.1</v>
      </c>
      <c r="R6" s="3"/>
      <c r="S6" s="13">
        <v>123.22</v>
      </c>
      <c r="T6" s="14">
        <v>257.66000000000003</v>
      </c>
      <c r="U6" s="3"/>
      <c r="V6" s="13">
        <v>133.97999999999999</v>
      </c>
      <c r="W6" s="14">
        <v>258.67</v>
      </c>
      <c r="X6" s="3"/>
      <c r="Y6" s="13">
        <v>143.38999999999999</v>
      </c>
      <c r="Z6" s="14">
        <v>256.06</v>
      </c>
      <c r="AA6" s="3"/>
      <c r="AB6" s="13">
        <v>130.80000000000001</v>
      </c>
      <c r="AC6" s="14">
        <v>213.34</v>
      </c>
      <c r="AD6" s="3"/>
      <c r="AE6" s="13">
        <v>117.96</v>
      </c>
      <c r="AF6" s="14">
        <v>189.83</v>
      </c>
      <c r="AG6" s="3"/>
      <c r="AH6" s="18"/>
      <c r="AI6" s="18"/>
      <c r="AJ6" s="3"/>
      <c r="AT6" t="s">
        <v>30</v>
      </c>
      <c r="AU6" s="20">
        <f>AE6</f>
        <v>117.96</v>
      </c>
      <c r="AV6" s="20">
        <f>AB6</f>
        <v>130.80000000000001</v>
      </c>
      <c r="AW6" s="20">
        <f>Y6</f>
        <v>143.38999999999999</v>
      </c>
      <c r="AX6" s="20">
        <f>V6</f>
        <v>133.97999999999999</v>
      </c>
      <c r="AY6" s="20">
        <f>S6</f>
        <v>123.22</v>
      </c>
      <c r="AZ6" s="20">
        <f>P6</f>
        <v>125.29</v>
      </c>
      <c r="BA6" s="20">
        <f>M6</f>
        <v>137.77000000000001</v>
      </c>
      <c r="BB6" s="20">
        <f>J6</f>
        <v>133.83000000000001</v>
      </c>
      <c r="BC6" s="20">
        <f>G6</f>
        <v>141.13999999999999</v>
      </c>
      <c r="BD6" s="20">
        <f>D6</f>
        <v>151.66</v>
      </c>
    </row>
    <row r="7" spans="2:57" ht="15.75" thickBot="1" x14ac:dyDescent="0.3">
      <c r="B7" s="8" t="s">
        <v>4</v>
      </c>
      <c r="C7" s="6"/>
      <c r="D7" s="13">
        <v>117.41</v>
      </c>
      <c r="E7" s="14">
        <v>223.48</v>
      </c>
      <c r="F7" s="6"/>
      <c r="G7" s="13">
        <v>76.23</v>
      </c>
      <c r="H7" s="14">
        <v>245.6</v>
      </c>
      <c r="I7" s="6"/>
      <c r="J7" s="13">
        <v>79.819999999999993</v>
      </c>
      <c r="K7" s="14">
        <v>242.71</v>
      </c>
      <c r="L7" s="3"/>
      <c r="M7" s="13">
        <v>79.67</v>
      </c>
      <c r="N7" s="14">
        <v>236.41</v>
      </c>
      <c r="O7" s="3"/>
      <c r="P7" s="13">
        <v>116.25</v>
      </c>
      <c r="Q7" s="14">
        <v>233.46</v>
      </c>
      <c r="R7" s="3"/>
      <c r="S7" s="13">
        <v>107.73</v>
      </c>
      <c r="T7" s="14">
        <v>219.13</v>
      </c>
      <c r="U7" s="3"/>
      <c r="V7" s="13">
        <v>112.5</v>
      </c>
      <c r="W7" s="14">
        <v>216.44</v>
      </c>
      <c r="X7" s="3"/>
      <c r="Y7" s="13">
        <v>124.27</v>
      </c>
      <c r="Z7" s="14">
        <v>222</v>
      </c>
      <c r="AA7" s="3"/>
      <c r="AB7" s="13">
        <v>112.88</v>
      </c>
      <c r="AC7" s="14">
        <v>197.02</v>
      </c>
      <c r="AD7" s="3"/>
      <c r="AE7" s="13">
        <v>112.43</v>
      </c>
      <c r="AF7" s="14">
        <v>183.85</v>
      </c>
      <c r="AG7" s="3"/>
      <c r="AH7" s="18"/>
      <c r="AI7" s="18"/>
      <c r="AJ7" s="3"/>
      <c r="AT7" t="s">
        <v>31</v>
      </c>
      <c r="AU7" s="20">
        <f t="shared" ref="AU7:AU19" si="0">AE7</f>
        <v>112.43</v>
      </c>
      <c r="AV7" s="20">
        <f t="shared" ref="AV7:AV19" si="1">AB7</f>
        <v>112.88</v>
      </c>
      <c r="AW7" s="20">
        <f t="shared" ref="AW7:AW19" si="2">Y7</f>
        <v>124.27</v>
      </c>
      <c r="AX7" s="20">
        <f t="shared" ref="AX7:AX19" si="3">V7</f>
        <v>112.5</v>
      </c>
      <c r="AY7" s="20">
        <f t="shared" ref="AY7:AY19" si="4">S7</f>
        <v>107.73</v>
      </c>
      <c r="AZ7" s="20">
        <f t="shared" ref="AZ7:AZ19" si="5">P7</f>
        <v>116.25</v>
      </c>
      <c r="BA7" s="20">
        <f t="shared" ref="BA7:BA19" si="6">M7</f>
        <v>79.67</v>
      </c>
      <c r="BB7" s="20">
        <f t="shared" ref="BB7:BB19" si="7">J7</f>
        <v>79.819999999999993</v>
      </c>
      <c r="BC7" s="20">
        <f t="shared" ref="BC7:BC19" si="8">G7</f>
        <v>76.23</v>
      </c>
      <c r="BD7" s="20">
        <f>D7</f>
        <v>117.41</v>
      </c>
    </row>
    <row r="8" spans="2:57" ht="15.75" thickBot="1" x14ac:dyDescent="0.3">
      <c r="B8" s="21" t="s">
        <v>41</v>
      </c>
      <c r="C8" s="22"/>
      <c r="D8" s="23">
        <v>143.9</v>
      </c>
      <c r="E8" s="24">
        <v>280.76</v>
      </c>
      <c r="F8" s="22"/>
      <c r="G8" s="23">
        <v>128.06</v>
      </c>
      <c r="H8" s="24">
        <v>277.13</v>
      </c>
      <c r="I8" s="22"/>
      <c r="J8" s="23"/>
      <c r="K8" s="24"/>
      <c r="L8" s="25"/>
      <c r="M8" s="23"/>
      <c r="N8" s="24"/>
      <c r="O8" s="25"/>
      <c r="P8" s="23"/>
      <c r="Q8" s="24"/>
      <c r="R8" s="25"/>
      <c r="S8" s="23"/>
      <c r="T8" s="24"/>
      <c r="U8" s="25"/>
      <c r="V8" s="23"/>
      <c r="W8" s="24"/>
      <c r="X8" s="25"/>
      <c r="Y8" s="23"/>
      <c r="Z8" s="24"/>
      <c r="AA8" s="25"/>
      <c r="AB8" s="23"/>
      <c r="AC8" s="24"/>
      <c r="AD8" s="25"/>
      <c r="AE8" s="23"/>
      <c r="AF8" s="24"/>
      <c r="AG8" s="3"/>
      <c r="AH8" s="18"/>
      <c r="AI8" s="18"/>
      <c r="AJ8" s="3"/>
      <c r="AU8" s="20"/>
      <c r="AV8" s="20"/>
      <c r="AW8" s="20"/>
      <c r="AX8" s="20"/>
      <c r="AY8" s="20"/>
      <c r="AZ8" s="20"/>
      <c r="BA8" s="20"/>
      <c r="BB8" s="20"/>
      <c r="BC8" s="20"/>
    </row>
    <row r="9" spans="2:57" ht="15.75" thickBot="1" x14ac:dyDescent="0.3">
      <c r="B9" s="8"/>
      <c r="C9" s="6"/>
      <c r="D9" s="13"/>
      <c r="E9" s="14"/>
      <c r="F9" s="6"/>
      <c r="G9" s="13"/>
      <c r="H9" s="14"/>
      <c r="I9" s="6"/>
      <c r="J9" s="13"/>
      <c r="K9" s="14"/>
      <c r="L9" s="3"/>
      <c r="M9" s="13"/>
      <c r="N9" s="14"/>
      <c r="O9" s="3"/>
      <c r="P9" s="13"/>
      <c r="Q9" s="14"/>
      <c r="R9" s="3"/>
      <c r="S9" s="13"/>
      <c r="T9" s="14"/>
      <c r="U9" s="3"/>
      <c r="V9" s="13"/>
      <c r="W9" s="14"/>
      <c r="X9" s="3"/>
      <c r="Y9" s="13"/>
      <c r="Z9" s="14"/>
      <c r="AA9" s="3"/>
      <c r="AB9" s="13"/>
      <c r="AC9" s="14"/>
      <c r="AD9" s="3"/>
      <c r="AE9" s="13"/>
      <c r="AF9" s="14"/>
      <c r="AG9" s="3"/>
      <c r="AH9" s="18"/>
      <c r="AI9" s="18"/>
      <c r="AJ9" s="3"/>
      <c r="AU9" s="20"/>
      <c r="AV9" s="20"/>
      <c r="AW9" s="20"/>
      <c r="AX9" s="20"/>
      <c r="AY9" s="20"/>
      <c r="AZ9" s="20"/>
      <c r="BA9" s="20"/>
      <c r="BB9" s="20"/>
      <c r="BC9" s="20"/>
    </row>
    <row r="10" spans="2:57" ht="15.75" thickBot="1" x14ac:dyDescent="0.3">
      <c r="B10" s="8" t="s">
        <v>5</v>
      </c>
      <c r="C10" s="6"/>
      <c r="D10" s="13">
        <v>64.37</v>
      </c>
      <c r="E10" s="14">
        <v>76.61</v>
      </c>
      <c r="F10" s="6"/>
      <c r="G10" s="13">
        <v>56.77</v>
      </c>
      <c r="H10" s="14">
        <v>66.5</v>
      </c>
      <c r="I10" s="6"/>
      <c r="J10" s="13">
        <v>61.61</v>
      </c>
      <c r="K10" s="14">
        <v>73.55</v>
      </c>
      <c r="L10" s="3"/>
      <c r="M10" s="13">
        <v>63.73</v>
      </c>
      <c r="N10" s="14">
        <v>70.7</v>
      </c>
      <c r="O10" s="3"/>
      <c r="P10" s="13">
        <v>58.17</v>
      </c>
      <c r="Q10" s="14">
        <v>64.430000000000007</v>
      </c>
      <c r="R10" s="3"/>
      <c r="S10" s="13">
        <v>56.79</v>
      </c>
      <c r="T10" s="14">
        <v>63.55</v>
      </c>
      <c r="U10" s="3"/>
      <c r="V10" s="13">
        <v>40.04</v>
      </c>
      <c r="W10" s="14">
        <v>45.98</v>
      </c>
      <c r="X10" s="3"/>
      <c r="Y10" s="13">
        <v>38.39</v>
      </c>
      <c r="Z10" s="14">
        <v>41.77</v>
      </c>
      <c r="AA10" s="3"/>
      <c r="AB10" s="13">
        <v>30.16</v>
      </c>
      <c r="AC10" s="14">
        <v>33.6</v>
      </c>
      <c r="AD10" s="3"/>
      <c r="AE10" s="13">
        <v>41.76</v>
      </c>
      <c r="AF10" s="14">
        <v>47.22</v>
      </c>
      <c r="AG10" s="3"/>
      <c r="AH10" s="18"/>
      <c r="AI10" s="18"/>
      <c r="AJ10" s="3"/>
      <c r="AT10" t="s">
        <v>34</v>
      </c>
      <c r="AU10" s="20">
        <f t="shared" si="0"/>
        <v>41.76</v>
      </c>
      <c r="AV10" s="20">
        <f t="shared" si="1"/>
        <v>30.16</v>
      </c>
      <c r="AW10" s="20">
        <f t="shared" si="2"/>
        <v>38.39</v>
      </c>
      <c r="AX10" s="20">
        <f t="shared" si="3"/>
        <v>40.04</v>
      </c>
      <c r="AY10" s="20">
        <f t="shared" si="4"/>
        <v>56.79</v>
      </c>
      <c r="AZ10" s="20">
        <f t="shared" si="5"/>
        <v>58.17</v>
      </c>
      <c r="BA10" s="20">
        <f t="shared" si="6"/>
        <v>63.73</v>
      </c>
      <c r="BB10" s="20">
        <f t="shared" si="7"/>
        <v>61.61</v>
      </c>
      <c r="BC10" s="20">
        <f t="shared" si="8"/>
        <v>56.77</v>
      </c>
      <c r="BD10" s="20">
        <f>D10</f>
        <v>64.37</v>
      </c>
    </row>
    <row r="11" spans="2:57" ht="15.75" thickBot="1" x14ac:dyDescent="0.3">
      <c r="B11" s="9" t="s">
        <v>6</v>
      </c>
      <c r="C11" s="6"/>
      <c r="D11" s="13"/>
      <c r="E11" s="14"/>
      <c r="F11" s="6"/>
      <c r="G11" s="13"/>
      <c r="H11" s="14"/>
      <c r="I11" s="6"/>
      <c r="J11" s="13"/>
      <c r="K11" s="14"/>
      <c r="L11" s="3"/>
      <c r="M11" s="13"/>
      <c r="N11" s="14"/>
      <c r="O11" s="3"/>
      <c r="P11" s="13"/>
      <c r="Q11" s="14"/>
      <c r="R11" s="3"/>
      <c r="S11" s="13"/>
      <c r="T11" s="14"/>
      <c r="U11" s="3"/>
      <c r="V11" s="13">
        <v>312.93</v>
      </c>
      <c r="W11" s="14">
        <v>392.19</v>
      </c>
      <c r="X11" s="3"/>
      <c r="Y11" s="13">
        <v>57.58</v>
      </c>
      <c r="Z11" s="14">
        <v>65.8</v>
      </c>
      <c r="AA11" s="3"/>
      <c r="AB11" s="13">
        <v>68.95</v>
      </c>
      <c r="AC11" s="14">
        <v>80.540000000000006</v>
      </c>
      <c r="AD11" s="3"/>
      <c r="AE11" s="13">
        <v>73.930000000000007</v>
      </c>
      <c r="AF11" s="14">
        <v>87.77</v>
      </c>
      <c r="AG11" s="3"/>
      <c r="AH11" s="18"/>
      <c r="AI11" s="18"/>
      <c r="AJ11" s="3"/>
      <c r="AT11" t="s">
        <v>38</v>
      </c>
      <c r="AU11" s="20">
        <f t="shared" si="0"/>
        <v>73.930000000000007</v>
      </c>
      <c r="AV11" s="20">
        <f t="shared" si="1"/>
        <v>68.95</v>
      </c>
      <c r="AW11" s="20">
        <f t="shared" si="2"/>
        <v>57.58</v>
      </c>
      <c r="AX11" s="20">
        <f t="shared" si="3"/>
        <v>312.93</v>
      </c>
      <c r="AY11" s="20"/>
      <c r="AZ11" s="20"/>
      <c r="BA11" s="20"/>
      <c r="BB11" s="20"/>
      <c r="BC11" s="20">
        <f t="shared" si="8"/>
        <v>0</v>
      </c>
      <c r="BD11" s="20">
        <f>D11</f>
        <v>0</v>
      </c>
    </row>
    <row r="12" spans="2:57" ht="15.75" thickBot="1" x14ac:dyDescent="0.3">
      <c r="B12" s="8" t="s">
        <v>7</v>
      </c>
      <c r="C12" s="6"/>
      <c r="D12" s="13">
        <v>25.19</v>
      </c>
      <c r="E12" s="14">
        <v>33.32</v>
      </c>
      <c r="F12" s="6"/>
      <c r="G12" s="13">
        <v>19.420000000000002</v>
      </c>
      <c r="H12" s="14">
        <v>28.69</v>
      </c>
      <c r="I12" s="6"/>
      <c r="J12" s="13">
        <v>19.559999999999999</v>
      </c>
      <c r="K12" s="14">
        <v>29.93</v>
      </c>
      <c r="L12" s="3"/>
      <c r="M12" s="13">
        <v>20.36</v>
      </c>
      <c r="N12" s="14">
        <v>26.04</v>
      </c>
      <c r="O12" s="3"/>
      <c r="P12" s="13">
        <v>25.95</v>
      </c>
      <c r="Q12" s="14">
        <v>32.43</v>
      </c>
      <c r="R12" s="3"/>
      <c r="S12" s="13">
        <v>17.329999999999998</v>
      </c>
      <c r="T12" s="14">
        <v>22</v>
      </c>
      <c r="U12" s="3"/>
      <c r="V12" s="13">
        <v>12.7</v>
      </c>
      <c r="W12" s="14">
        <v>16.54</v>
      </c>
      <c r="X12" s="3"/>
      <c r="Y12" s="13">
        <v>11.44</v>
      </c>
      <c r="Z12" s="14">
        <v>13.71</v>
      </c>
      <c r="AA12" s="3"/>
      <c r="AB12" s="13">
        <v>8.44</v>
      </c>
      <c r="AC12" s="14">
        <v>10.210000000000001</v>
      </c>
      <c r="AD12" s="3"/>
      <c r="AE12" s="13">
        <v>8.1999999999999993</v>
      </c>
      <c r="AF12" s="14">
        <v>10.08</v>
      </c>
      <c r="AG12" s="3"/>
      <c r="AH12" s="18"/>
      <c r="AI12" s="18"/>
      <c r="AJ12" s="3"/>
      <c r="AT12" t="s">
        <v>37</v>
      </c>
      <c r="AU12" s="20">
        <f t="shared" si="0"/>
        <v>8.1999999999999993</v>
      </c>
      <c r="AV12" s="20">
        <f t="shared" si="1"/>
        <v>8.44</v>
      </c>
      <c r="AW12" s="20">
        <f t="shared" si="2"/>
        <v>11.44</v>
      </c>
      <c r="AX12" s="20">
        <f t="shared" si="3"/>
        <v>12.7</v>
      </c>
      <c r="AY12" s="20">
        <f t="shared" si="4"/>
        <v>17.329999999999998</v>
      </c>
      <c r="AZ12" s="20">
        <f t="shared" si="5"/>
        <v>25.95</v>
      </c>
      <c r="BA12" s="20">
        <f t="shared" si="6"/>
        <v>20.36</v>
      </c>
      <c r="BB12" s="20">
        <f t="shared" si="7"/>
        <v>19.559999999999999</v>
      </c>
      <c r="BC12" s="20">
        <f t="shared" si="8"/>
        <v>19.420000000000002</v>
      </c>
      <c r="BD12" s="20">
        <f>D12</f>
        <v>25.19</v>
      </c>
    </row>
    <row r="13" spans="2:57" ht="15.75" thickBot="1" x14ac:dyDescent="0.3">
      <c r="B13" s="8" t="s">
        <v>8</v>
      </c>
      <c r="C13" s="6"/>
      <c r="D13" s="13">
        <v>15.15</v>
      </c>
      <c r="E13" s="14">
        <v>21.62</v>
      </c>
      <c r="F13" s="6"/>
      <c r="G13" s="13">
        <v>15.37</v>
      </c>
      <c r="H13" s="14">
        <v>21.65</v>
      </c>
      <c r="I13" s="6"/>
      <c r="J13" s="13">
        <v>14.65</v>
      </c>
      <c r="K13" s="14">
        <v>21.3</v>
      </c>
      <c r="L13" s="3"/>
      <c r="M13" s="13">
        <v>13.07</v>
      </c>
      <c r="N13" s="14">
        <v>17.41</v>
      </c>
      <c r="O13" s="3"/>
      <c r="P13" s="13">
        <v>13.28</v>
      </c>
      <c r="Q13" s="14">
        <v>17.239999999999998</v>
      </c>
      <c r="R13" s="3"/>
      <c r="S13" s="13">
        <v>8.49</v>
      </c>
      <c r="T13" s="14">
        <v>11.29</v>
      </c>
      <c r="U13" s="3"/>
      <c r="V13" s="13">
        <v>6.35</v>
      </c>
      <c r="W13" s="14">
        <v>8.2200000000000006</v>
      </c>
      <c r="X13" s="3"/>
      <c r="Y13" s="13">
        <v>7.43</v>
      </c>
      <c r="Z13" s="14">
        <v>8.85</v>
      </c>
      <c r="AA13" s="3"/>
      <c r="AB13" s="13">
        <v>5</v>
      </c>
      <c r="AC13" s="14">
        <v>5.96</v>
      </c>
      <c r="AD13" s="3"/>
      <c r="AE13" s="13">
        <v>5.55</v>
      </c>
      <c r="AF13" s="14">
        <v>6.72</v>
      </c>
      <c r="AG13" s="3"/>
      <c r="AH13" s="18"/>
      <c r="AI13" s="18"/>
      <c r="AJ13" s="3"/>
      <c r="AT13" t="s">
        <v>36</v>
      </c>
      <c r="AU13" s="20">
        <f t="shared" si="0"/>
        <v>5.55</v>
      </c>
      <c r="AV13" s="20">
        <f t="shared" si="1"/>
        <v>5</v>
      </c>
      <c r="AW13" s="20">
        <f t="shared" si="2"/>
        <v>7.43</v>
      </c>
      <c r="AX13" s="20">
        <f t="shared" si="3"/>
        <v>6.35</v>
      </c>
      <c r="AY13" s="20">
        <f t="shared" si="4"/>
        <v>8.49</v>
      </c>
      <c r="AZ13" s="20">
        <f t="shared" si="5"/>
        <v>13.28</v>
      </c>
      <c r="BA13" s="20">
        <f t="shared" si="6"/>
        <v>13.07</v>
      </c>
      <c r="BB13" s="20">
        <f t="shared" si="7"/>
        <v>14.65</v>
      </c>
      <c r="BC13" s="20">
        <f t="shared" si="8"/>
        <v>15.37</v>
      </c>
      <c r="BD13" s="20">
        <f t="shared" ref="BD13:BD19" si="9">D13</f>
        <v>15.15</v>
      </c>
    </row>
    <row r="14" spans="2:57" ht="15.75" thickBot="1" x14ac:dyDescent="0.3">
      <c r="B14" s="8" t="s">
        <v>9</v>
      </c>
      <c r="C14" s="6"/>
      <c r="D14" s="13">
        <v>62.49</v>
      </c>
      <c r="E14" s="14">
        <v>77.22</v>
      </c>
      <c r="F14" s="6"/>
      <c r="G14" s="13">
        <v>52.08</v>
      </c>
      <c r="H14" s="14">
        <v>66.13</v>
      </c>
      <c r="I14" s="6"/>
      <c r="J14" s="13">
        <v>50.84</v>
      </c>
      <c r="K14" s="14">
        <v>66.45</v>
      </c>
      <c r="L14" s="3"/>
      <c r="M14" s="13">
        <v>43.48</v>
      </c>
      <c r="N14" s="14">
        <v>53.62</v>
      </c>
      <c r="O14" s="3"/>
      <c r="P14" s="13">
        <v>27.31</v>
      </c>
      <c r="Q14" s="14">
        <v>33.21</v>
      </c>
      <c r="R14" s="3"/>
      <c r="S14" s="13">
        <v>47.79</v>
      </c>
      <c r="T14" s="14">
        <v>58.88</v>
      </c>
      <c r="U14" s="3"/>
      <c r="V14" s="13">
        <v>40.61</v>
      </c>
      <c r="W14" s="14">
        <v>48.49</v>
      </c>
      <c r="X14" s="3"/>
      <c r="Y14" s="13">
        <v>44.84</v>
      </c>
      <c r="Z14" s="14">
        <v>51.48</v>
      </c>
      <c r="AA14" s="3"/>
      <c r="AB14" s="13"/>
      <c r="AC14" s="14"/>
      <c r="AD14" s="3"/>
      <c r="AE14" s="13"/>
      <c r="AF14" s="14"/>
      <c r="AG14" s="3"/>
      <c r="AH14" s="18"/>
      <c r="AI14" s="18"/>
      <c r="AJ14" s="3"/>
      <c r="AT14" t="s">
        <v>32</v>
      </c>
      <c r="AU14" s="20"/>
      <c r="AV14" s="20"/>
      <c r="AW14" s="20">
        <f t="shared" si="2"/>
        <v>44.84</v>
      </c>
      <c r="AX14" s="20">
        <f t="shared" si="3"/>
        <v>40.61</v>
      </c>
      <c r="AY14" s="20">
        <f t="shared" si="4"/>
        <v>47.79</v>
      </c>
      <c r="AZ14" s="20">
        <f t="shared" si="5"/>
        <v>27.31</v>
      </c>
      <c r="BA14" s="20">
        <f t="shared" si="6"/>
        <v>43.48</v>
      </c>
      <c r="BB14" s="20">
        <f t="shared" si="7"/>
        <v>50.84</v>
      </c>
      <c r="BC14" s="20">
        <f t="shared" si="8"/>
        <v>52.08</v>
      </c>
      <c r="BD14" s="20">
        <f t="shared" si="9"/>
        <v>62.49</v>
      </c>
    </row>
    <row r="15" spans="2:57" ht="15.75" thickBot="1" x14ac:dyDescent="0.3">
      <c r="B15" s="8" t="s">
        <v>10</v>
      </c>
      <c r="C15" s="6"/>
      <c r="D15" s="13">
        <v>7.55</v>
      </c>
      <c r="E15" s="14">
        <v>10.93</v>
      </c>
      <c r="F15" s="6"/>
      <c r="G15" s="13">
        <v>7.32</v>
      </c>
      <c r="H15" s="14">
        <v>10.6</v>
      </c>
      <c r="I15" s="6"/>
      <c r="J15" s="13">
        <v>8.14</v>
      </c>
      <c r="K15" s="14">
        <v>12.22</v>
      </c>
      <c r="L15" s="3"/>
      <c r="M15" s="13">
        <v>7.14</v>
      </c>
      <c r="N15" s="14">
        <v>9.73</v>
      </c>
      <c r="O15" s="3"/>
      <c r="P15" s="13">
        <v>11.33</v>
      </c>
      <c r="Q15" s="14">
        <v>14.61</v>
      </c>
      <c r="R15" s="3"/>
      <c r="S15" s="13">
        <v>6.28</v>
      </c>
      <c r="T15" s="14">
        <v>8.3000000000000007</v>
      </c>
      <c r="U15" s="3"/>
      <c r="V15" s="13">
        <v>5.76</v>
      </c>
      <c r="W15" s="14">
        <v>7.42</v>
      </c>
      <c r="X15" s="3"/>
      <c r="Y15" s="13">
        <v>13.69</v>
      </c>
      <c r="Z15" s="14">
        <v>16.46</v>
      </c>
      <c r="AA15" s="3"/>
      <c r="AB15" s="13"/>
      <c r="AC15" s="14"/>
      <c r="AD15" s="3"/>
      <c r="AE15" s="13"/>
      <c r="AF15" s="14"/>
      <c r="AG15" s="3"/>
      <c r="AH15" s="18"/>
      <c r="AI15" s="18"/>
      <c r="AJ15" s="3"/>
      <c r="AT15" t="s">
        <v>35</v>
      </c>
      <c r="AU15" s="20"/>
      <c r="AV15" s="20"/>
      <c r="AW15" s="20">
        <f t="shared" si="2"/>
        <v>13.69</v>
      </c>
      <c r="AX15" s="20">
        <f t="shared" si="3"/>
        <v>5.76</v>
      </c>
      <c r="AY15" s="20">
        <f t="shared" si="4"/>
        <v>6.28</v>
      </c>
      <c r="AZ15" s="20">
        <f t="shared" si="5"/>
        <v>11.33</v>
      </c>
      <c r="BA15" s="20">
        <f t="shared" si="6"/>
        <v>7.14</v>
      </c>
      <c r="BB15" s="20">
        <f t="shared" si="7"/>
        <v>8.14</v>
      </c>
      <c r="BC15" s="20">
        <f t="shared" si="8"/>
        <v>7.32</v>
      </c>
      <c r="BD15" s="20">
        <f t="shared" si="9"/>
        <v>7.55</v>
      </c>
    </row>
    <row r="16" spans="2:57" ht="15.75" thickBot="1" x14ac:dyDescent="0.3">
      <c r="B16" s="8" t="s">
        <v>11</v>
      </c>
      <c r="C16" s="6"/>
      <c r="D16" s="13">
        <v>18.05</v>
      </c>
      <c r="E16" s="14">
        <v>25.52</v>
      </c>
      <c r="F16" s="6"/>
      <c r="G16" s="13">
        <v>18.399999999999999</v>
      </c>
      <c r="H16" s="14">
        <v>25.74</v>
      </c>
      <c r="I16" s="6"/>
      <c r="J16" s="13">
        <v>18.93</v>
      </c>
      <c r="K16" s="14">
        <v>27.67</v>
      </c>
      <c r="L16" s="3"/>
      <c r="M16" s="13">
        <v>15.5</v>
      </c>
      <c r="N16" s="14">
        <v>20.41</v>
      </c>
      <c r="O16" s="3"/>
      <c r="P16" s="13">
        <v>13.97</v>
      </c>
      <c r="Q16" s="14">
        <v>17.71</v>
      </c>
      <c r="R16" s="3"/>
      <c r="S16" s="13">
        <v>13.8</v>
      </c>
      <c r="T16" s="14">
        <v>18.32</v>
      </c>
      <c r="U16" s="3"/>
      <c r="V16" s="13">
        <v>9.7200000000000006</v>
      </c>
      <c r="W16" s="14">
        <v>12.75</v>
      </c>
      <c r="X16" s="3"/>
      <c r="Y16" s="13">
        <v>10.039999999999999</v>
      </c>
      <c r="Z16" s="14">
        <v>12.17</v>
      </c>
      <c r="AA16" s="3"/>
      <c r="AB16" s="13"/>
      <c r="AC16" s="14"/>
      <c r="AD16" s="3"/>
      <c r="AE16" s="13"/>
      <c r="AF16" s="14"/>
      <c r="AG16" s="3"/>
      <c r="AH16" s="18"/>
      <c r="AI16" s="18"/>
      <c r="AJ16" s="3"/>
      <c r="AT16" t="s">
        <v>33</v>
      </c>
      <c r="AU16" s="20"/>
      <c r="AV16" s="20"/>
      <c r="AW16" s="20">
        <f t="shared" si="2"/>
        <v>10.039999999999999</v>
      </c>
      <c r="AX16" s="20">
        <f t="shared" si="3"/>
        <v>9.7200000000000006</v>
      </c>
      <c r="AY16" s="20">
        <f t="shared" si="4"/>
        <v>13.8</v>
      </c>
      <c r="AZ16" s="20">
        <f t="shared" si="5"/>
        <v>13.97</v>
      </c>
      <c r="BA16" s="20">
        <f t="shared" si="6"/>
        <v>15.5</v>
      </c>
      <c r="BB16" s="20">
        <f t="shared" si="7"/>
        <v>18.93</v>
      </c>
      <c r="BC16" s="20">
        <f t="shared" si="8"/>
        <v>18.399999999999999</v>
      </c>
      <c r="BD16" s="20">
        <f t="shared" si="9"/>
        <v>18.05</v>
      </c>
    </row>
    <row r="17" spans="2:56" ht="15.75" thickBot="1" x14ac:dyDescent="0.3">
      <c r="B17" s="8" t="s">
        <v>12</v>
      </c>
      <c r="C17" s="6"/>
      <c r="D17" s="13">
        <v>12.92</v>
      </c>
      <c r="E17" s="14">
        <v>16.32</v>
      </c>
      <c r="F17" s="6"/>
      <c r="G17" s="13">
        <v>14.49</v>
      </c>
      <c r="H17" s="14">
        <v>17.22</v>
      </c>
      <c r="I17" s="6"/>
      <c r="J17" s="13">
        <v>14.94</v>
      </c>
      <c r="K17" s="14">
        <v>18.39</v>
      </c>
      <c r="L17" s="3"/>
      <c r="M17" s="13">
        <v>13.69</v>
      </c>
      <c r="N17" s="14">
        <v>16.149999999999999</v>
      </c>
      <c r="O17" s="3"/>
      <c r="P17" s="13">
        <v>14.49</v>
      </c>
      <c r="Q17" s="14">
        <v>17.190000000000001</v>
      </c>
      <c r="R17" s="3"/>
      <c r="S17" s="13">
        <v>14.17</v>
      </c>
      <c r="T17" s="14">
        <v>16.920000000000002</v>
      </c>
      <c r="U17" s="3"/>
      <c r="V17" s="13">
        <v>15.76</v>
      </c>
      <c r="W17" s="14">
        <v>18.260000000000002</v>
      </c>
      <c r="X17" s="3"/>
      <c r="Y17" s="13">
        <v>26.17</v>
      </c>
      <c r="Z17" s="14">
        <v>28.76</v>
      </c>
      <c r="AA17" s="3"/>
      <c r="AB17" s="13"/>
      <c r="AC17" s="14"/>
      <c r="AD17" s="3"/>
      <c r="AE17" s="13"/>
      <c r="AF17" s="14"/>
      <c r="AG17" s="3"/>
      <c r="AH17" s="18"/>
      <c r="AI17" s="18"/>
      <c r="AJ17" s="3"/>
      <c r="AT17" t="s">
        <v>39</v>
      </c>
      <c r="AU17" s="20"/>
      <c r="AV17" s="20"/>
      <c r="AW17" s="20">
        <f t="shared" si="2"/>
        <v>26.17</v>
      </c>
      <c r="AX17" s="20">
        <f t="shared" si="3"/>
        <v>15.76</v>
      </c>
      <c r="AY17" s="20">
        <f t="shared" si="4"/>
        <v>14.17</v>
      </c>
      <c r="AZ17" s="20">
        <f t="shared" si="5"/>
        <v>14.49</v>
      </c>
      <c r="BA17" s="20">
        <f t="shared" si="6"/>
        <v>13.69</v>
      </c>
      <c r="BB17" s="20">
        <f t="shared" si="7"/>
        <v>14.94</v>
      </c>
      <c r="BC17" s="20">
        <f t="shared" si="8"/>
        <v>14.49</v>
      </c>
      <c r="BD17" s="20">
        <f t="shared" si="9"/>
        <v>12.92</v>
      </c>
    </row>
    <row r="18" spans="2:56" ht="15.75" thickBot="1" x14ac:dyDescent="0.3">
      <c r="B18" s="8" t="s">
        <v>13</v>
      </c>
      <c r="C18" s="6"/>
      <c r="D18" s="13">
        <v>11.58</v>
      </c>
      <c r="E18" s="14">
        <v>16.510000000000002</v>
      </c>
      <c r="F18" s="6"/>
      <c r="G18" s="13">
        <v>11.25</v>
      </c>
      <c r="H18" s="14">
        <v>15.55</v>
      </c>
      <c r="I18" s="6"/>
      <c r="J18" s="13">
        <v>11.19</v>
      </c>
      <c r="K18" s="14">
        <v>15.91</v>
      </c>
      <c r="L18" s="3"/>
      <c r="M18" s="13">
        <v>10.69</v>
      </c>
      <c r="N18" s="14">
        <v>14.01</v>
      </c>
      <c r="O18" s="3"/>
      <c r="P18" s="13">
        <v>9.89</v>
      </c>
      <c r="Q18" s="14">
        <v>12.68</v>
      </c>
      <c r="R18" s="3"/>
      <c r="S18" s="13">
        <v>8.84</v>
      </c>
      <c r="T18" s="14">
        <v>11.67</v>
      </c>
      <c r="U18" s="3"/>
      <c r="V18" s="13">
        <v>6.72</v>
      </c>
      <c r="W18" s="14">
        <v>8.69</v>
      </c>
      <c r="X18" s="3"/>
      <c r="Y18" s="13">
        <v>8.58</v>
      </c>
      <c r="Z18" s="14">
        <v>10.23</v>
      </c>
      <c r="AA18" s="3"/>
      <c r="AB18" s="13">
        <v>9.51</v>
      </c>
      <c r="AC18" s="14">
        <v>11.53</v>
      </c>
      <c r="AD18" s="3"/>
      <c r="AE18" s="13">
        <v>8.16</v>
      </c>
      <c r="AF18" s="14">
        <v>10.039999999999999</v>
      </c>
      <c r="AG18" s="3"/>
      <c r="AH18" s="18"/>
      <c r="AI18" s="18"/>
      <c r="AJ18" s="3"/>
      <c r="AT18" t="s">
        <v>13</v>
      </c>
      <c r="AU18" s="20">
        <f t="shared" si="0"/>
        <v>8.16</v>
      </c>
      <c r="AV18" s="20">
        <f t="shared" si="1"/>
        <v>9.51</v>
      </c>
      <c r="AW18" s="20">
        <f t="shared" si="2"/>
        <v>8.58</v>
      </c>
      <c r="AX18" s="20">
        <f t="shared" si="3"/>
        <v>6.72</v>
      </c>
      <c r="AY18" s="20">
        <f t="shared" si="4"/>
        <v>8.84</v>
      </c>
      <c r="AZ18" s="20">
        <f t="shared" si="5"/>
        <v>9.89</v>
      </c>
      <c r="BA18" s="20">
        <f t="shared" si="6"/>
        <v>10.69</v>
      </c>
      <c r="BB18" s="20">
        <f t="shared" si="7"/>
        <v>11.19</v>
      </c>
      <c r="BC18" s="20">
        <f t="shared" si="8"/>
        <v>11.25</v>
      </c>
      <c r="BD18" s="20">
        <f t="shared" si="9"/>
        <v>11.58</v>
      </c>
    </row>
    <row r="19" spans="2:56" ht="15.75" thickBot="1" x14ac:dyDescent="0.3">
      <c r="B19" s="8" t="s">
        <v>14</v>
      </c>
      <c r="C19" s="6"/>
      <c r="D19" s="13">
        <v>6.7</v>
      </c>
      <c r="E19" s="14">
        <v>8.92</v>
      </c>
      <c r="F19" s="6"/>
      <c r="G19" s="13">
        <v>7.92</v>
      </c>
      <c r="H19" s="14">
        <v>11.72</v>
      </c>
      <c r="I19" s="6"/>
      <c r="J19" s="13">
        <v>4.9800000000000004</v>
      </c>
      <c r="K19" s="14">
        <v>7.32</v>
      </c>
      <c r="L19" s="3"/>
      <c r="M19" s="13">
        <v>6.14</v>
      </c>
      <c r="N19" s="14">
        <v>8.98</v>
      </c>
      <c r="O19" s="3"/>
      <c r="P19" s="13">
        <v>5.28</v>
      </c>
      <c r="Q19" s="14">
        <v>7.34</v>
      </c>
      <c r="R19" s="3"/>
      <c r="S19" s="13">
        <v>4.9400000000000004</v>
      </c>
      <c r="T19" s="14">
        <v>6.9</v>
      </c>
      <c r="U19" s="3"/>
      <c r="V19" s="13">
        <v>5.5</v>
      </c>
      <c r="W19" s="14">
        <v>6.99</v>
      </c>
      <c r="X19" s="3"/>
      <c r="Y19" s="13">
        <v>6.21</v>
      </c>
      <c r="Z19" s="14">
        <v>7.43</v>
      </c>
      <c r="AA19" s="3"/>
      <c r="AB19" s="13">
        <v>6.15</v>
      </c>
      <c r="AC19" s="14">
        <v>7.49</v>
      </c>
      <c r="AD19" s="3"/>
      <c r="AE19" s="13">
        <v>5.97</v>
      </c>
      <c r="AF19" s="14">
        <v>7.19</v>
      </c>
      <c r="AG19" s="3"/>
      <c r="AH19" s="18"/>
      <c r="AI19" s="18"/>
      <c r="AJ19" s="3"/>
      <c r="AT19" t="s">
        <v>40</v>
      </c>
      <c r="AU19" s="20">
        <f t="shared" si="0"/>
        <v>5.97</v>
      </c>
      <c r="AV19" s="20">
        <f t="shared" si="1"/>
        <v>6.15</v>
      </c>
      <c r="AW19" s="20">
        <f t="shared" si="2"/>
        <v>6.21</v>
      </c>
      <c r="AX19" s="20">
        <f t="shared" si="3"/>
        <v>5.5</v>
      </c>
      <c r="AY19" s="20">
        <f t="shared" si="4"/>
        <v>4.9400000000000004</v>
      </c>
      <c r="AZ19" s="20">
        <f t="shared" si="5"/>
        <v>5.28</v>
      </c>
      <c r="BA19" s="20">
        <f t="shared" si="6"/>
        <v>6.14</v>
      </c>
      <c r="BB19" s="20">
        <f t="shared" si="7"/>
        <v>4.9800000000000004</v>
      </c>
      <c r="BC19" s="20">
        <f t="shared" si="8"/>
        <v>7.92</v>
      </c>
      <c r="BD19" s="20">
        <f t="shared" si="9"/>
        <v>6.7</v>
      </c>
    </row>
    <row r="20" spans="2:56" ht="15.75" thickBot="1" x14ac:dyDescent="0.3">
      <c r="B20" s="9" t="s">
        <v>15</v>
      </c>
      <c r="C20" s="6"/>
      <c r="D20" s="13"/>
      <c r="E20" s="14"/>
      <c r="F20" s="6"/>
      <c r="G20" s="13"/>
      <c r="H20" s="14"/>
      <c r="I20" s="6"/>
      <c r="J20" s="13"/>
      <c r="K20" s="14"/>
      <c r="L20" s="3"/>
      <c r="M20" s="13"/>
      <c r="N20" s="14"/>
      <c r="O20" s="3"/>
      <c r="P20" s="13"/>
      <c r="Q20" s="14"/>
      <c r="R20" s="3"/>
      <c r="S20" s="13"/>
      <c r="T20" s="14"/>
      <c r="U20" s="3"/>
      <c r="V20" s="13"/>
      <c r="W20" s="14"/>
      <c r="X20" s="3"/>
      <c r="Y20" s="13"/>
      <c r="Z20" s="14"/>
      <c r="AA20" s="3"/>
      <c r="AB20" s="13"/>
      <c r="AC20" s="14"/>
      <c r="AD20" s="3"/>
      <c r="AE20" s="13"/>
      <c r="AF20" s="14"/>
      <c r="AG20" s="3"/>
      <c r="AH20" s="18"/>
      <c r="AI20" s="18"/>
      <c r="AJ20" s="3"/>
    </row>
    <row r="21" spans="2:56" ht="15.75" thickBot="1" x14ac:dyDescent="0.3">
      <c r="B21" s="9" t="s">
        <v>16</v>
      </c>
      <c r="C21" s="6"/>
      <c r="D21" s="13"/>
      <c r="E21" s="14"/>
      <c r="F21" s="6"/>
      <c r="G21" s="13"/>
      <c r="H21" s="14"/>
      <c r="I21" s="6"/>
      <c r="J21" s="13"/>
      <c r="K21" s="14"/>
      <c r="L21" s="3"/>
      <c r="M21" s="13"/>
      <c r="N21" s="14"/>
      <c r="O21" s="3"/>
      <c r="P21" s="13"/>
      <c r="Q21" s="14"/>
      <c r="R21" s="3"/>
      <c r="S21" s="13"/>
      <c r="T21" s="14"/>
      <c r="U21" s="3"/>
      <c r="V21" s="13"/>
      <c r="W21" s="14"/>
      <c r="X21" s="3"/>
      <c r="Y21" s="13"/>
      <c r="Z21" s="14"/>
      <c r="AA21" s="3"/>
      <c r="AB21" s="13"/>
      <c r="AC21" s="14"/>
      <c r="AD21" s="3"/>
      <c r="AE21" s="13"/>
      <c r="AF21" s="14"/>
      <c r="AG21" s="3"/>
      <c r="AH21" s="18"/>
      <c r="AI21" s="18"/>
      <c r="AJ21" s="3"/>
    </row>
    <row r="22" spans="2:56" ht="15.75" thickBot="1" x14ac:dyDescent="0.3">
      <c r="B22" s="9" t="s">
        <v>17</v>
      </c>
      <c r="C22" s="6"/>
      <c r="D22" s="13"/>
      <c r="E22" s="14"/>
      <c r="F22" s="6"/>
      <c r="G22" s="13"/>
      <c r="H22" s="14"/>
      <c r="I22" s="6"/>
      <c r="J22" s="13"/>
      <c r="K22" s="14"/>
      <c r="L22" s="3"/>
      <c r="M22" s="13"/>
      <c r="N22" s="14"/>
      <c r="O22" s="3"/>
      <c r="P22" s="13"/>
      <c r="Q22" s="14"/>
      <c r="R22" s="3"/>
      <c r="S22" s="13"/>
      <c r="T22" s="14"/>
      <c r="U22" s="3"/>
      <c r="V22" s="13"/>
      <c r="W22" s="14"/>
      <c r="X22" s="3"/>
      <c r="Y22" s="13"/>
      <c r="Z22" s="14"/>
      <c r="AA22" s="3"/>
      <c r="AB22" s="13"/>
      <c r="AC22" s="14"/>
      <c r="AD22" s="3"/>
      <c r="AE22" s="13"/>
      <c r="AF22" s="14"/>
      <c r="AG22" s="3"/>
      <c r="AH22" s="18"/>
      <c r="AI22" s="18"/>
      <c r="AJ22" s="3"/>
    </row>
    <row r="23" spans="2:56" ht="15.75" thickBot="1" x14ac:dyDescent="0.3">
      <c r="B23" s="10" t="s">
        <v>18</v>
      </c>
      <c r="C23" s="6"/>
      <c r="D23" s="15"/>
      <c r="E23" s="16"/>
      <c r="F23" s="6"/>
      <c r="G23" s="15"/>
      <c r="H23" s="16"/>
      <c r="I23" s="6"/>
      <c r="J23" s="15"/>
      <c r="K23" s="16"/>
      <c r="L23" s="3"/>
      <c r="M23" s="15"/>
      <c r="N23" s="16"/>
      <c r="O23" s="3"/>
      <c r="P23" s="15"/>
      <c r="Q23" s="16"/>
      <c r="R23" s="3"/>
      <c r="S23" s="15"/>
      <c r="T23" s="16"/>
      <c r="U23" s="3"/>
      <c r="V23" s="15"/>
      <c r="W23" s="16"/>
      <c r="X23" s="3"/>
      <c r="Y23" s="15"/>
      <c r="Z23" s="16"/>
      <c r="AA23" s="3"/>
      <c r="AB23" s="15"/>
      <c r="AC23" s="16"/>
      <c r="AD23" s="3"/>
      <c r="AE23" s="15"/>
      <c r="AF23" s="16"/>
      <c r="AG23" s="3"/>
      <c r="AH23" s="18"/>
      <c r="AI23" s="18"/>
      <c r="AJ23" s="3"/>
    </row>
    <row r="24" spans="2:56" ht="15.75" thickBot="1" x14ac:dyDescent="0.3">
      <c r="B24" s="26" t="s">
        <v>42</v>
      </c>
      <c r="D24" s="27">
        <v>13.97</v>
      </c>
      <c r="E24" s="27">
        <v>18.64</v>
      </c>
      <c r="G24" s="27">
        <v>13.31</v>
      </c>
      <c r="H24" s="27">
        <v>18.48</v>
      </c>
    </row>
    <row r="27" spans="2:56" x14ac:dyDescent="0.25">
      <c r="B27" t="s">
        <v>43</v>
      </c>
    </row>
  </sheetData>
  <mergeCells count="10">
    <mergeCell ref="D4:E4"/>
    <mergeCell ref="G4:H4"/>
    <mergeCell ref="AB4:AC4"/>
    <mergeCell ref="AE4:AF4"/>
    <mergeCell ref="J4:K4"/>
    <mergeCell ref="M4:N4"/>
    <mergeCell ref="P4:Q4"/>
    <mergeCell ref="S4:T4"/>
    <mergeCell ref="V4:W4"/>
    <mergeCell ref="Y4:Z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Corrections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Matthew (WELLHO)</dc:creator>
  <cp:lastModifiedBy>Matthew Adams</cp:lastModifiedBy>
  <dcterms:created xsi:type="dcterms:W3CDTF">2014-02-13T01:21:25Z</dcterms:created>
  <dcterms:modified xsi:type="dcterms:W3CDTF">2015-08-20T22:13:48Z</dcterms:modified>
</cp:coreProperties>
</file>