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46.xml" ContentType="application/vnd.openxmlformats-officedocument.drawingml.chart+xml"/>
  <Override PartName="/xl/charts/chart50.xml" ContentType="application/vnd.openxmlformats-officedocument.drawingml.chart+xml"/>
  <Override PartName="/xl/charts/chart48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44.xml" ContentType="application/vnd.openxmlformats-officedocument.drawingml.chart+xml"/>
  <Override PartName="/xl/charts/chart68.xml" ContentType="application/vnd.openxmlformats-officedocument.drawingml.chart+xml"/>
  <Override PartName="/xl/charts/chart70.xml" ContentType="application/vnd.openxmlformats-officedocument.drawingml.chart+xml"/>
  <Override PartName="/xl/charts/chart45.xml" ContentType="application/vnd.openxmlformats-officedocument.drawingml.chart+xml"/>
  <Override PartName="/xl/charts/chart69.xml" ContentType="application/vnd.openxmlformats-officedocument.drawingml.chart+xml"/>
  <Override PartName="/xl/charts/chart71.xml" ContentType="application/vnd.openxmlformats-officedocument.drawingml.chart+xml"/>
  <Override PartName="/xl/charts/chart47.xml" ContentType="application/vnd.openxmlformats-officedocument.drawingml.chart+xml"/>
  <Override PartName="/xl/charts/chart72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37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CSS" sheetId="1" state="visible" r:id="rId2"/>
    <sheet name="LISS" sheetId="2" state="visible" r:id="rId3"/>
    <sheet name="LISS2" sheetId="3" state="visible" r:id="rId4"/>
    <sheet name="ChainMatrixMuliplication" sheetId="4" state="visible" r:id="rId5"/>
    <sheet name="Knapsack" sheetId="5" state="visible" r:id="rId6"/>
    <sheet name="Dijkstra" sheetId="6" state="visible" r:id="rId7"/>
    <sheet name="IndependentSets" sheetId="7" state="visible" r:id="rId8"/>
    <sheet name="KTrees" sheetId="8" state="visible" r:id="rId9"/>
    <sheet name="TreeDiamete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<sst xmlns="http://schemas.openxmlformats.org/spreadsheetml/2006/main" count="978" uniqueCount="15">
  <si>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</si>
  <si>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</si>
  <si>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</si>
  <si>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</si>
  <si>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</si>
  <si>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</si>
  <si>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</si>
  <si>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</si>
  <si>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</si>
  <si>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</si>
  <si>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</si>
  <si>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</si>
  <si>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Extra Heap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</si>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</sst>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0.17117</c:v>
                </c:pt>
                <c:pt idx="1">
                  <c:v>0.6786</c:v>
                </c:pt>
                <c:pt idx="2">
                  <c:v>1.52355</c:v>
                </c:pt>
                <c:pt idx="3">
                  <c:v>2.70426</c:v>
                </c:pt>
                <c:pt idx="4">
                  <c:v>4.28213</c:v>
                </c:pt>
                <c:pt idx="5">
                  <c:v>6.14332</c:v>
                </c:pt>
                <c:pt idx="6">
                  <c:v>8.38469</c:v>
                </c:pt>
                <c:pt idx="7">
                  <c:v>10.94644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MCSS!$Q$13:$Q$20</c:f>
              <c:numCache>
                <c:formatCode>General</c:formatCode>
                <c:ptCount val="8"/>
                <c:pt idx="0">
                  <c:v>659.7728</c:v>
                </c:pt>
                <c:pt idx="1">
                  <c:v>4970.4399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7774"/>
        <c:axId val="27769832"/>
      </c:lineChart>
      <c:catAx>
        <c:axId val="6977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69832"/>
        <c:crosses val="autoZero"/>
        <c:auto val="1"/>
        <c:lblAlgn val="ctr"/>
        <c:lblOffset val="100"/>
        <c:noMultiLvlLbl val="0"/>
      </c:catAx>
      <c:valAx>
        <c:axId val="27769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77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MCSS!$Q$25:$Q$32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MCSS!$Q$35:$Q$42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392343"/>
        <c:axId val="82366275"/>
      </c:lineChart>
      <c:catAx>
        <c:axId val="93392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66275"/>
        <c:crosses val="autoZero"/>
        <c:auto val="1"/>
        <c:lblAlgn val="ctr"/>
        <c:lblOffset val="100"/>
        <c:noMultiLvlLbl val="0"/>
      </c:catAx>
      <c:valAx>
        <c:axId val="823662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9234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MCSS!$R$25:$R$32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MCSS!$R$35:$R$42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294"/>
        <c:axId val="74881133"/>
      </c:lineChart>
      <c:catAx>
        <c:axId val="1372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81133"/>
        <c:crosses val="autoZero"/>
        <c:auto val="1"/>
        <c:lblAlgn val="ctr"/>
        <c:lblOffset val="100"/>
        <c:noMultiLvlLbl val="0"/>
      </c:catAx>
      <c:valAx>
        <c:axId val="74881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29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MCSS!$S$25:$S$32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MCSS!$B$13:$B$20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MCSS!$S$35:$S$42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312184"/>
        <c:axId val="816616"/>
      </c:lineChart>
      <c:catAx>
        <c:axId val="963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616"/>
        <c:crosses val="autoZero"/>
        <c:auto val="1"/>
        <c:lblAlgn val="ctr"/>
        <c:lblOffset val="100"/>
        <c:noMultiLvlLbl val="0"/>
      </c:catAx>
      <c:valAx>
        <c:axId val="816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1218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LISS!$Q$3:$Q$12</c:f>
              <c:numCache>
                <c:formatCode>General</c:formatCode>
                <c:ptCount val="10"/>
                <c:pt idx="0">
                  <c:v>0.07828</c:v>
                </c:pt>
                <c:pt idx="1">
                  <c:v>0.30904</c:v>
                </c:pt>
                <c:pt idx="2">
                  <c:v>0.69419</c:v>
                </c:pt>
                <c:pt idx="3">
                  <c:v>1.23466</c:v>
                </c:pt>
                <c:pt idx="4">
                  <c:v>1.94021</c:v>
                </c:pt>
                <c:pt idx="5">
                  <c:v>2.78979</c:v>
                </c:pt>
                <c:pt idx="6">
                  <c:v>3.80507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LISS!$A$12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LISS!$Q$15:$Q$25</c:f>
              <c:numCache>
                <c:formatCode>General</c:formatCode>
                <c:ptCount val="11"/>
                <c:pt idx="0">
                  <c:v>0.0827</c:v>
                </c:pt>
                <c:pt idx="1">
                  <c:v>0.3344</c:v>
                </c:pt>
                <c:pt idx="2">
                  <c:v>0.738</c:v>
                </c:pt>
                <c:pt idx="3">
                  <c:v>1.2688</c:v>
                </c:pt>
                <c:pt idx="4">
                  <c:v>2.0154</c:v>
                </c:pt>
                <c:pt idx="5">
                  <c:v>2.8642</c:v>
                </c:pt>
                <c:pt idx="6">
                  <c:v>3.8776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932839"/>
        <c:axId val="56764338"/>
      </c:lineChart>
      <c:catAx>
        <c:axId val="77932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64338"/>
        <c:crosses val="autoZero"/>
        <c:auto val="1"/>
        <c:lblAlgn val="ctr"/>
        <c:lblOffset val="100"/>
        <c:noMultiLvlLbl val="0"/>
      </c:catAx>
      <c:valAx>
        <c:axId val="56764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328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LISS!$Q$28:$Q$35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LISS!$Q$38:$Q$45</c:f>
              <c:numCache>
                <c:formatCode>General</c:formatCode>
                <c:ptCount val="8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370628"/>
        <c:axId val="85398741"/>
      </c:lineChart>
      <c:catAx>
        <c:axId val="20370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98741"/>
        <c:crosses val="autoZero"/>
        <c:auto val="1"/>
        <c:lblAlgn val="ctr"/>
        <c:lblOffset val="100"/>
        <c:noMultiLvlLbl val="0"/>
      </c:catAx>
      <c:valAx>
        <c:axId val="85398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7062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LISS!$R$28:$R$35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LISS!$R$38:$R$45</c:f>
              <c:numCache>
                <c:formatCode>General</c:formatCode>
                <c:ptCount val="8"/>
                <c:pt idx="0">
                  <c:v>491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080876"/>
        <c:axId val="32834432"/>
      </c:lineChart>
      <c:catAx>
        <c:axId val="210808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34432"/>
        <c:crosses val="autoZero"/>
        <c:auto val="1"/>
        <c:lblAlgn val="ctr"/>
        <c:lblOffset val="100"/>
        <c:noMultiLvlLbl val="0"/>
      </c:catAx>
      <c:valAx>
        <c:axId val="32834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808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LISS!$S$28:$S$35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2960</c:v>
                </c:pt>
                <c:pt idx="5">
                  <c:v>2960</c:v>
                </c:pt>
                <c:pt idx="6">
                  <c:v>2960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LISS!$B$15:$B$24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LISS!$S$38:$S$45</c:f>
              <c:numCache>
                <c:formatCode>General</c:formatCode>
                <c:ptCount val="8"/>
                <c:pt idx="0">
                  <c:v>4648</c:v>
                </c:pt>
                <c:pt idx="1">
                  <c:v>4648</c:v>
                </c:pt>
                <c:pt idx="2">
                  <c:v>4648</c:v>
                </c:pt>
                <c:pt idx="3">
                  <c:v>4648</c:v>
                </c:pt>
                <c:pt idx="4">
                  <c:v>3104</c:v>
                </c:pt>
                <c:pt idx="5">
                  <c:v>3104</c:v>
                </c:pt>
                <c:pt idx="6">
                  <c:v>3104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766217"/>
        <c:axId val="16351533"/>
      </c:lineChart>
      <c:catAx>
        <c:axId val="867662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51533"/>
        <c:crosses val="autoZero"/>
        <c:auto val="1"/>
        <c:lblAlgn val="ctr"/>
        <c:lblOffset val="100"/>
        <c:noMultiLvlLbl val="0"/>
      </c:catAx>
      <c:valAx>
        <c:axId val="16351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6621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LISS2!$Q$3:$Q$12</c:f>
              <c:numCache>
                <c:formatCode>General</c:formatCode>
                <c:ptCount val="10"/>
                <c:pt idx="0">
                  <c:v>0.17361</c:v>
                </c:pt>
                <c:pt idx="1">
                  <c:v>0.6794</c:v>
                </c:pt>
                <c:pt idx="2">
                  <c:v>1.51581</c:v>
                </c:pt>
                <c:pt idx="3">
                  <c:v>2.68145</c:v>
                </c:pt>
                <c:pt idx="4">
                  <c:v>4.23698</c:v>
                </c:pt>
                <c:pt idx="5">
                  <c:v>6.08596</c:v>
                </c:pt>
                <c:pt idx="6">
                  <c:v>8.49011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LISS2!$A$12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LISS2!$B$3:$B$12</c:f>
              <c:strCache>
                <c:ptCount val="1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LISS2!$Q$15:$Q$25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33081"/>
        <c:axId val="67587258"/>
      </c:lineChart>
      <c:catAx>
        <c:axId val="75330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87258"/>
        <c:crosses val="autoZero"/>
        <c:auto val="1"/>
        <c:lblAlgn val="ctr"/>
        <c:lblOffset val="100"/>
        <c:noMultiLvlLbl val="0"/>
      </c:catAx>
      <c:valAx>
        <c:axId val="67587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308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LISS2!$Q$28:$Q$35</c:f>
              <c:numCache>
                <c:formatCode>General</c:formatCode>
                <c:ptCount val="8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LISS2!$Q$38:$Q$45</c:f>
              <c:numCache>
                <c:formatCode>General</c:formatCode>
                <c:ptCount val="8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864253"/>
        <c:axId val="68811098"/>
      </c:lineChart>
      <c:catAx>
        <c:axId val="408642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11098"/>
        <c:crosses val="autoZero"/>
        <c:auto val="1"/>
        <c:lblAlgn val="ctr"/>
        <c:lblOffset val="100"/>
        <c:noMultiLvlLbl val="0"/>
      </c:catAx>
      <c:valAx>
        <c:axId val="68811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86425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LISS2!$R$28:$R$35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LISS2!$R$38:$R$45</c:f>
              <c:numCache>
                <c:formatCode>General</c:formatCode>
                <c:ptCount val="8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243244"/>
        <c:axId val="66312997"/>
      </c:lineChart>
      <c:catAx>
        <c:axId val="31243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12997"/>
        <c:crosses val="autoZero"/>
        <c:auto val="1"/>
        <c:lblAlgn val="ctr"/>
        <c:lblOffset val="100"/>
        <c:noMultiLvlLbl val="0"/>
      </c:catAx>
      <c:valAx>
        <c:axId val="66312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4324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LISS2!$O$27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LISS2!$S$28:$S$35</c:f>
              <c:numCache>
                <c:formatCode>General</c:formatCode>
                <c:ptCount val="8"/>
                <c:pt idx="0">
                  <c:v>3008</c:v>
                </c:pt>
                <c:pt idx="1">
                  <c:v>3008</c:v>
                </c:pt>
                <c:pt idx="2">
                  <c:v>3008</c:v>
                </c:pt>
                <c:pt idx="3">
                  <c:v>3008</c:v>
                </c:pt>
                <c:pt idx="4">
                  <c:v>3008</c:v>
                </c:pt>
                <c:pt idx="5">
                  <c:v>3008</c:v>
                </c:pt>
                <c:pt idx="6">
                  <c:v>3008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LISS2!$B$15:$B$24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LISS2!$S$38:$S$45</c:f>
              <c:numCache>
                <c:formatCode>General</c:formatCode>
                <c:ptCount val="8"/>
                <c:pt idx="0">
                  <c:v>597976</c:v>
                </c:pt>
                <c:pt idx="1">
                  <c:v>1147016</c:v>
                </c:pt>
                <c:pt idx="2">
                  <c:v>1653896</c:v>
                </c:pt>
                <c:pt idx="3">
                  <c:v>2176616</c:v>
                </c:pt>
                <c:pt idx="4">
                  <c:v>2655368</c:v>
                </c:pt>
                <c:pt idx="5">
                  <c:v>3730248</c:v>
                </c:pt>
                <c:pt idx="6">
                  <c:v>4191288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731530"/>
        <c:axId val="29306138"/>
      </c:lineChart>
      <c:catAx>
        <c:axId val="54731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06138"/>
        <c:crosses val="autoZero"/>
        <c:auto val="1"/>
        <c:lblAlgn val="ctr"/>
        <c:lblOffset val="100"/>
        <c:noMultiLvlLbl val="0"/>
      </c:catAx>
      <c:valAx>
        <c:axId val="293061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3153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ChainMatrixMuliplication!$B$3:$B$10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ChainMatrixMuliplication!$B$3:$B$10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ChainMatrixMuliplication!$Q$13:$Q$20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672441"/>
        <c:axId val="14676219"/>
      </c:lineChart>
      <c:catAx>
        <c:axId val="756724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76219"/>
        <c:crosses val="autoZero"/>
        <c:auto val="1"/>
        <c:lblAlgn val="ctr"/>
        <c:lblOffset val="100"/>
        <c:noMultiLvlLbl val="0"/>
      </c:catAx>
      <c:valAx>
        <c:axId val="14676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7244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ChainMatrixMuliplication!$Q$25:$Q$32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ChainMatrixMuliplication!$Q$35:$Q$42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408644"/>
        <c:axId val="46065539"/>
      </c:lineChart>
      <c:catAx>
        <c:axId val="754086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65539"/>
        <c:crosses val="autoZero"/>
        <c:auto val="1"/>
        <c:lblAlgn val="ctr"/>
        <c:lblOffset val="100"/>
        <c:noMultiLvlLbl val="0"/>
      </c:catAx>
      <c:valAx>
        <c:axId val="46065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864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ChainMatrixMuliplication!$R$25:$R$32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ChainMatrixMuliplication!$R$35:$R$42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403462"/>
        <c:axId val="20773676"/>
      </c:lineChart>
      <c:catAx>
        <c:axId val="124034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73676"/>
        <c:crosses val="autoZero"/>
        <c:auto val="1"/>
        <c:lblAlgn val="ctr"/>
        <c:lblOffset val="100"/>
        <c:noMultiLvlLbl val="0"/>
      </c:catAx>
      <c:valAx>
        <c:axId val="20773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0346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ChainMatrixMuliplication!$S$25:$S$32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ChainMatrixMuliplication!$B$13:$B$20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ChainMatrixMuliplication!$S$35:$S$42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1091"/>
        <c:axId val="84435546"/>
      </c:lineChart>
      <c:catAx>
        <c:axId val="14610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35546"/>
        <c:crosses val="autoZero"/>
        <c:auto val="1"/>
        <c:lblAlgn val="ctr"/>
        <c:lblOffset val="100"/>
        <c:noMultiLvlLbl val="0"/>
      </c:catAx>
      <c:valAx>
        <c:axId val="84435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109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Knapsack!$Q$3:$Q$9</c:f>
              <c:numCache>
                <c:formatCode>General</c:formatCode>
                <c:ptCount val="7"/>
                <c:pt idx="0">
                  <c:v>0.11826</c:v>
                </c:pt>
                <c:pt idx="1">
                  <c:v>0.47099</c:v>
                </c:pt>
                <c:pt idx="2">
                  <c:v>1.06669</c:v>
                </c:pt>
                <c:pt idx="3">
                  <c:v>1.88885</c:v>
                </c:pt>
                <c:pt idx="4">
                  <c:v>2.94184</c:v>
                </c:pt>
                <c:pt idx="5">
                  <c:v>4.2349</c:v>
                </c:pt>
                <c:pt idx="6">
                  <c:v>5.75979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Knapsack!$Q$14:$Q$20</c:f>
              <c:numCache>
                <c:formatCode>General</c:formatCode>
                <c:ptCount val="7"/>
                <c:pt idx="0">
                  <c:v>1.0351</c:v>
                </c:pt>
                <c:pt idx="1">
                  <c:v>5.3309</c:v>
                </c:pt>
                <c:pt idx="2">
                  <c:v>18.0938</c:v>
                </c:pt>
                <c:pt idx="3">
                  <c:v>40.835</c:v>
                </c:pt>
                <c:pt idx="4">
                  <c:v>75.808</c:v>
                </c:pt>
                <c:pt idx="5">
                  <c:v>125.2706</c:v>
                </c:pt>
                <c:pt idx="6">
                  <c:v>181.4497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721822"/>
        <c:axId val="7699033"/>
      </c:lineChart>
      <c:catAx>
        <c:axId val="80721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033"/>
        <c:crosses val="autoZero"/>
        <c:auto val="1"/>
        <c:lblAlgn val="ctr"/>
        <c:lblOffset val="100"/>
        <c:noMultiLvlLbl val="0"/>
      </c:catAx>
      <c:valAx>
        <c:axId val="7699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2182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Knapsack!$Q$27:$Q$33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Knapsack!$Q$38:$Q$44</c:f>
              <c:numCache>
                <c:formatCode>General</c:formatCode>
                <c:ptCount val="7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682794"/>
        <c:axId val="81551164"/>
      </c:lineChart>
      <c:catAx>
        <c:axId val="876827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51164"/>
        <c:crosses val="autoZero"/>
        <c:auto val="1"/>
        <c:lblAlgn val="ctr"/>
        <c:lblOffset val="100"/>
        <c:noMultiLvlLbl val="0"/>
      </c:catAx>
      <c:valAx>
        <c:axId val="81551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8279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Knapsack!$O$26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Knapsack!$R$27:$R$33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Knapsack!$R$38:$R$44</c:f>
              <c:numCache>
                <c:formatCode>General</c:formatCode>
                <c:ptCount val="7"/>
                <c:pt idx="0">
                  <c:v>540508</c:v>
                </c:pt>
                <c:pt idx="1">
                  <c:v>1080508</c:v>
                </c:pt>
                <c:pt idx="2">
                  <c:v>1620508</c:v>
                </c:pt>
                <c:pt idx="3">
                  <c:v>2160508</c:v>
                </c:pt>
                <c:pt idx="4">
                  <c:v>2700508</c:v>
                </c:pt>
                <c:pt idx="5">
                  <c:v>3240508</c:v>
                </c:pt>
                <c:pt idx="6">
                  <c:v>3780507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829739"/>
        <c:axId val="54589911"/>
      </c:lineChart>
      <c:catAx>
        <c:axId val="52829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89911"/>
        <c:crosses val="autoZero"/>
        <c:auto val="1"/>
        <c:lblAlgn val="ctr"/>
        <c:lblOffset val="100"/>
        <c:noMultiLvlLbl val="0"/>
      </c:catAx>
      <c:valAx>
        <c:axId val="54589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29739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Knapsack!$S$27:$S$33</c:f>
              <c:numCache>
                <c:formatCode>General</c:formatCode>
                <c:ptCount val="7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Knapsack!$O$37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Knapsack!$B$3:$B$9</c:f>
              <c:strCache>
                <c:ptCount val="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</c:strCache>
            </c:strRef>
          </c:cat>
          <c:val>
            <c:numRef>
              <c:f>Knapsack!$S$38:$S$44</c:f>
              <c:numCache>
                <c:formatCode>General</c:formatCode>
                <c:ptCount val="7"/>
                <c:pt idx="0">
                  <c:v>1442792</c:v>
                </c:pt>
                <c:pt idx="1">
                  <c:v>2882792</c:v>
                </c:pt>
                <c:pt idx="2">
                  <c:v>4317320</c:v>
                </c:pt>
                <c:pt idx="3">
                  <c:v>5735248</c:v>
                </c:pt>
                <c:pt idx="4">
                  <c:v>7159736</c:v>
                </c:pt>
                <c:pt idx="5">
                  <c:v>8537336</c:v>
                </c:pt>
                <c:pt idx="6">
                  <c:v>9935768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077548"/>
        <c:axId val="65455000"/>
      </c:lineChart>
      <c:catAx>
        <c:axId val="420775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55000"/>
        <c:crosses val="autoZero"/>
        <c:auto val="1"/>
        <c:lblAlgn val="ctr"/>
        <c:lblOffset val="100"/>
        <c:noMultiLvlLbl val="0"/>
      </c:catAx>
      <c:valAx>
        <c:axId val="65455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7754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0.16026</c:v>
                </c:pt>
                <c:pt idx="1">
                  <c:v>0.6421</c:v>
                </c:pt>
                <c:pt idx="2">
                  <c:v>1.40938</c:v>
                </c:pt>
                <c:pt idx="3">
                  <c:v>2.49663</c:v>
                </c:pt>
                <c:pt idx="4">
                  <c:v>3.90256</c:v>
                </c:pt>
                <c:pt idx="5">
                  <c:v>5.6132</c:v>
                </c:pt>
                <c:pt idx="6">
                  <c:v>7.60834</c:v>
                </c:pt>
                <c:pt idx="7">
                  <c:v>9.96859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Dijkstra!$Q$13:$Q$20</c:f>
              <c:numCache>
                <c:formatCode>General</c:formatCode>
                <c:ptCount val="8"/>
                <c:pt idx="0">
                  <c:v>0.149</c:v>
                </c:pt>
                <c:pt idx="1">
                  <c:v>0.5976</c:v>
                </c:pt>
                <c:pt idx="2">
                  <c:v>1.3467</c:v>
                </c:pt>
                <c:pt idx="3">
                  <c:v>2.4001</c:v>
                </c:pt>
                <c:pt idx="4">
                  <c:v>3.744</c:v>
                </c:pt>
                <c:pt idx="5">
                  <c:v>5.4</c:v>
                </c:pt>
                <c:pt idx="6">
                  <c:v>7.3547</c:v>
                </c:pt>
                <c:pt idx="7">
                  <c:v>9.6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382333"/>
        <c:axId val="70248901"/>
      </c:lineChart>
      <c:catAx>
        <c:axId val="613823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48901"/>
        <c:crosses val="autoZero"/>
        <c:auto val="1"/>
        <c:lblAlgn val="ctr"/>
        <c:lblOffset val="100"/>
        <c:noMultiLvlLbl val="0"/>
      </c:catAx>
      <c:valAx>
        <c:axId val="70248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8233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Dijkstra!$Q$25:$Q$32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Dijkstra!$Q$35:$Q$42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919246"/>
        <c:axId val="58088295"/>
      </c:lineChart>
      <c:catAx>
        <c:axId val="919192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88295"/>
        <c:crosses val="autoZero"/>
        <c:auto val="1"/>
        <c:lblAlgn val="ctr"/>
        <c:lblOffset val="100"/>
        <c:noMultiLvlLbl val="0"/>
      </c:catAx>
      <c:valAx>
        <c:axId val="58088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1924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Dijkstra!$R$25:$R$32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Dijkstra!$R$35:$R$42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974357"/>
        <c:axId val="22982959"/>
      </c:lineChart>
      <c:catAx>
        <c:axId val="739743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82959"/>
        <c:crosses val="autoZero"/>
        <c:auto val="1"/>
        <c:lblAlgn val="ctr"/>
        <c:lblOffset val="100"/>
        <c:noMultiLvlLbl val="0"/>
      </c:catAx>
      <c:valAx>
        <c:axId val="229829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74357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Dijkstra!$S$25:$S$32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Dijkstra!$B$3:$B$10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Dijkstra!$S$35:$S$42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187930"/>
        <c:axId val="45039044"/>
      </c:lineChart>
      <c:catAx>
        <c:axId val="941879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39044"/>
        <c:crosses val="autoZero"/>
        <c:auto val="1"/>
        <c:lblAlgn val="ctr"/>
        <c:lblOffset val="100"/>
        <c:noMultiLvlLbl val="0"/>
      </c:catAx>
      <c:valAx>
        <c:axId val="45039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8793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0.03206</c:v>
                </c:pt>
                <c:pt idx="1">
                  <c:v>0.12667</c:v>
                </c:pt>
                <c:pt idx="2">
                  <c:v>0.28431</c:v>
                </c:pt>
                <c:pt idx="3">
                  <c:v>0.5061</c:v>
                </c:pt>
                <c:pt idx="4">
                  <c:v>0.79253</c:v>
                </c:pt>
                <c:pt idx="5">
                  <c:v>1.14813</c:v>
                </c:pt>
                <c:pt idx="6">
                  <c:v>1.55287</c:v>
                </c:pt>
                <c:pt idx="7">
                  <c:v>2.0312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IndependentSets!$A$12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IndependentSets!$Q$13:$Q$20</c:f>
              <c:numCache>
                <c:formatCode>General</c:formatCode>
                <c:ptCount val="8"/>
                <c:pt idx="0">
                  <c:v>0.036</c:v>
                </c:pt>
                <c:pt idx="1">
                  <c:v>0.145</c:v>
                </c:pt>
                <c:pt idx="2">
                  <c:v>0.3256</c:v>
                </c:pt>
                <c:pt idx="3">
                  <c:v>0.5784</c:v>
                </c:pt>
                <c:pt idx="4">
                  <c:v>0.9085</c:v>
                </c:pt>
                <c:pt idx="5">
                  <c:v>1.3116</c:v>
                </c:pt>
                <c:pt idx="6">
                  <c:v>1.7768</c:v>
                </c:pt>
                <c:pt idx="7">
                  <c:v>2.3233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80491"/>
        <c:axId val="65296698"/>
      </c:lineChart>
      <c:catAx>
        <c:axId val="30780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96698"/>
        <c:crosses val="autoZero"/>
        <c:auto val="1"/>
        <c:lblAlgn val="ctr"/>
        <c:lblOffset val="100"/>
        <c:noMultiLvlLbl val="0"/>
      </c:catAx>
      <c:valAx>
        <c:axId val="65296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8049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676001"/>
        <c:axId val="91576849"/>
      </c:lineChart>
      <c:catAx>
        <c:axId val="43676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76849"/>
        <c:crosses val="autoZero"/>
        <c:auto val="1"/>
        <c:lblAlgn val="ctr"/>
        <c:lblOffset val="100"/>
        <c:noMultiLvlLbl val="0"/>
      </c:catAx>
      <c:valAx>
        <c:axId val="91576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76001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IndependentSets!$R$25:$R$32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IndependentSets!$R$35:$R$42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13663"/>
        <c:axId val="34113020"/>
      </c:lineChart>
      <c:catAx>
        <c:axId val="7891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13020"/>
        <c:crosses val="autoZero"/>
        <c:auto val="1"/>
        <c:lblAlgn val="ctr"/>
        <c:lblOffset val="100"/>
        <c:noMultiLvlLbl val="0"/>
      </c:catAx>
      <c:valAx>
        <c:axId val="34113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13663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IndependentSets!$S$25:$S$32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IndependentSets!$B$3:$B$10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IndependentSets!$S$35:$S$42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865576"/>
        <c:axId val="74936"/>
      </c:lineChart>
      <c:catAx>
        <c:axId val="488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36"/>
        <c:crosses val="autoZero"/>
        <c:auto val="1"/>
        <c:lblAlgn val="ctr"/>
        <c:lblOffset val="100"/>
        <c:noMultiLvlLbl val="0"/>
      </c:catAx>
      <c:valAx>
        <c:axId val="74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6557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1.07665</c:v>
                </c:pt>
                <c:pt idx="1">
                  <c:v>2.15059</c:v>
                </c:pt>
                <c:pt idx="2">
                  <c:v>3.21623</c:v>
                </c:pt>
                <c:pt idx="3">
                  <c:v>4.29452</c:v>
                </c:pt>
                <c:pt idx="4">
                  <c:v>5.37438</c:v>
                </c:pt>
                <c:pt idx="5">
                  <c:v>6.42541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KTrees!$Q$12:$Q$18</c:f>
              <c:numCache>
                <c:formatCode>General</c:formatCode>
                <c:ptCount val="7"/>
                <c:pt idx="0">
                  <c:v>0.264</c:v>
                </c:pt>
                <c:pt idx="1">
                  <c:v>0.5267</c:v>
                </c:pt>
                <c:pt idx="2">
                  <c:v>0.7919</c:v>
                </c:pt>
                <c:pt idx="3">
                  <c:v>1.0554</c:v>
                </c:pt>
                <c:pt idx="4">
                  <c:v>1.3202</c:v>
                </c:pt>
                <c:pt idx="5">
                  <c:v>1.5873</c:v>
                </c:pt>
                <c:pt idx="6">
                  <c:v>1.8412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867034"/>
        <c:axId val="1739047"/>
      </c:lineChart>
      <c:catAx>
        <c:axId val="61867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9047"/>
        <c:crosses val="autoZero"/>
        <c:auto val="1"/>
        <c:lblAlgn val="ctr"/>
        <c:lblOffset val="100"/>
        <c:noMultiLvlLbl val="0"/>
      </c:catAx>
      <c:valAx>
        <c:axId val="1739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6703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IndependentSets!$O$24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IndependentSets!$Q$25:$Q$32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IndependentSets!$Q$35:$Q$42</c:f>
              <c:numCache>
                <c:formatCode>General</c:formatCode>
                <c:ptCount val="8"/>
                <c:pt idx="0">
                  <c:v>225674109</c:v>
                </c:pt>
                <c:pt idx="1">
                  <c:v>901274158</c:v>
                </c:pt>
                <c:pt idx="2">
                  <c:v>2026874158</c:v>
                </c:pt>
                <c:pt idx="3">
                  <c:v>3602474110</c:v>
                </c:pt>
                <c:pt idx="4">
                  <c:v>5628074110</c:v>
                </c:pt>
                <c:pt idx="5">
                  <c:v>8103674086</c:v>
                </c:pt>
                <c:pt idx="6">
                  <c:v>11029273678</c:v>
                </c:pt>
                <c:pt idx="7">
                  <c:v>14404874038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978205"/>
        <c:axId val="87532101"/>
      </c:lineChart>
      <c:catAx>
        <c:axId val="52978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32101"/>
        <c:crosses val="autoZero"/>
        <c:auto val="1"/>
        <c:lblAlgn val="ctr"/>
        <c:lblOffset val="100"/>
        <c:noMultiLvlLbl val="0"/>
      </c:catAx>
      <c:valAx>
        <c:axId val="87532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7820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KTrees!$R$23:$R$30</c:f>
              <c:numCache>
                <c:formatCode>General</c:formatCode>
                <c:ptCount val="8"/>
                <c:pt idx="0">
                  <c:v>3998929</c:v>
                </c:pt>
                <c:pt idx="1">
                  <c:v>7972769</c:v>
                </c:pt>
                <c:pt idx="2">
                  <c:v>11883969</c:v>
                </c:pt>
                <c:pt idx="3">
                  <c:v>15868609</c:v>
                </c:pt>
                <c:pt idx="4">
                  <c:v>19956641</c:v>
                </c:pt>
                <c:pt idx="5">
                  <c:v>23173489</c:v>
                </c:pt>
                <c:pt idx="6">
                  <c:v>26908161</c:v>
                </c:pt>
                <c:pt idx="7">
                  <c:v>31872529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KTrees!$R$33:$R$40</c:f>
              <c:numCache>
                <c:formatCode>General</c:formatCode>
                <c:ptCount val="8"/>
                <c:pt idx="0">
                  <c:v>3998929</c:v>
                </c:pt>
                <c:pt idx="1">
                  <c:v>7972769</c:v>
                </c:pt>
                <c:pt idx="2">
                  <c:v>11930993</c:v>
                </c:pt>
                <c:pt idx="3">
                  <c:v>15868609</c:v>
                </c:pt>
                <c:pt idx="4">
                  <c:v>19956641</c:v>
                </c:pt>
                <c:pt idx="5">
                  <c:v>23876497</c:v>
                </c:pt>
                <c:pt idx="6">
                  <c:v>27921297</c:v>
                </c:pt>
                <c:pt idx="7">
                  <c:v>31872529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755516"/>
        <c:axId val="32878401"/>
      </c:lineChart>
      <c:catAx>
        <c:axId val="167555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78401"/>
        <c:crosses val="autoZero"/>
        <c:auto val="1"/>
        <c:lblAlgn val="ctr"/>
        <c:lblOffset val="100"/>
        <c:noMultiLvlLbl val="0"/>
      </c:catAx>
      <c:valAx>
        <c:axId val="32878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55516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KTrees!$S$23:$S$30</c:f>
              <c:numCache>
                <c:formatCode>General</c:formatCode>
                <c:ptCount val="8"/>
                <c:pt idx="0">
                  <c:v>104496</c:v>
                </c:pt>
                <c:pt idx="1">
                  <c:v>203632</c:v>
                </c:pt>
                <c:pt idx="2">
                  <c:v>303632</c:v>
                </c:pt>
                <c:pt idx="3">
                  <c:v>404488</c:v>
                </c:pt>
                <c:pt idx="4">
                  <c:v>504488</c:v>
                </c:pt>
                <c:pt idx="5">
                  <c:v>604496</c:v>
                </c:pt>
                <c:pt idx="6">
                  <c:v>704496</c:v>
                </c:pt>
                <c:pt idx="7">
                  <c:v>804488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KTrees!$B$3:$B$9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KTrees!$S$33:$S$40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600595"/>
        <c:axId val="16902150"/>
      </c:lineChart>
      <c:catAx>
        <c:axId val="566005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02150"/>
        <c:crosses val="autoZero"/>
        <c:auto val="1"/>
        <c:lblAlgn val="ctr"/>
        <c:lblOffset val="100"/>
        <c:noMultiLvlLbl val="0"/>
      </c:catAx>
      <c:valAx>
        <c:axId val="16902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0059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TreeDiameter!$Q$3:$Q$9</c:f>
              <c:numCache>
                <c:formatCode>General</c:formatCode>
                <c:ptCount val="7"/>
                <c:pt idx="0">
                  <c:v>62.95326</c:v>
                </c:pt>
                <c:pt idx="1">
                  <c:v>125.5317</c:v>
                </c:pt>
                <c:pt idx="2">
                  <c:v>188.64249</c:v>
                </c:pt>
                <c:pt idx="3">
                  <c:v>251.29276</c:v>
                </c:pt>
                <c:pt idx="4">
                  <c:v>313.90897</c:v>
                </c:pt>
                <c:pt idx="5">
                  <c:v>378.00981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TreeDiameter!$Q$11:$Q$18</c:f>
              <c:numCache>
                <c:formatCode>General</c:formatCode>
                <c:ptCount val="8"/>
                <c:pt idx="1">
                  <c:v>0.6917</c:v>
                </c:pt>
                <c:pt idx="2">
                  <c:v>1.3759</c:v>
                </c:pt>
                <c:pt idx="3">
                  <c:v>2.0605</c:v>
                </c:pt>
                <c:pt idx="4">
                  <c:v>2.7539</c:v>
                </c:pt>
                <c:pt idx="5">
                  <c:v>3.4457</c:v>
                </c:pt>
                <c:pt idx="6">
                  <c:v>4.1431</c:v>
                </c:pt>
                <c:pt idx="7">
                  <c:v>4.8293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944760"/>
        <c:axId val="18932349"/>
      </c:lineChart>
      <c:catAx>
        <c:axId val="6094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32349"/>
        <c:crosses val="autoZero"/>
        <c:auto val="1"/>
        <c:lblAlgn val="ctr"/>
        <c:lblOffset val="100"/>
        <c:noMultiLvlLbl val="0"/>
      </c:catAx>
      <c:valAx>
        <c:axId val="18932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44760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TreeDiameter!$Q$23:$Q$30</c:f>
              <c:numCache>
                <c:formatCode>General</c:formatCode>
                <c:ptCount val="8"/>
                <c:pt idx="0">
                  <c:v>959316</c:v>
                </c:pt>
                <c:pt idx="1">
                  <c:v>1842868</c:v>
                </c:pt>
                <c:pt idx="2">
                  <c:v>2728980</c:v>
                </c:pt>
                <c:pt idx="3">
                  <c:v>3611004</c:v>
                </c:pt>
                <c:pt idx="4">
                  <c:v>4491996</c:v>
                </c:pt>
                <c:pt idx="5">
                  <c:v>5383228</c:v>
                </c:pt>
                <c:pt idx="6">
                  <c:v>6264220</c:v>
                </c:pt>
                <c:pt idx="7">
                  <c:v>7146244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TreeDiameter!$Q$33:$Q$40</c:f>
              <c:numCache>
                <c:formatCode>General</c:formatCode>
                <c:ptCount val="8"/>
                <c:pt idx="0">
                  <c:v>828229</c:v>
                </c:pt>
                <c:pt idx="1">
                  <c:v>1593917</c:v>
                </c:pt>
                <c:pt idx="2">
                  <c:v>2339629</c:v>
                </c:pt>
                <c:pt idx="3">
                  <c:v>3084949</c:v>
                </c:pt>
                <c:pt idx="4">
                  <c:v>3872789</c:v>
                </c:pt>
                <c:pt idx="5">
                  <c:v>4628357</c:v>
                </c:pt>
                <c:pt idx="6">
                  <c:v>5369989</c:v>
                </c:pt>
                <c:pt idx="7">
                  <c:v>6108709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112552"/>
        <c:axId val="26808140"/>
      </c:lineChart>
      <c:catAx>
        <c:axId val="451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08140"/>
        <c:crosses val="autoZero"/>
        <c:auto val="1"/>
        <c:lblAlgn val="ctr"/>
        <c:lblOffset val="100"/>
        <c:noMultiLvlLbl val="0"/>
      </c:catAx>
      <c:valAx>
        <c:axId val="26808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12552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TreeDiameter!$R$23:$R$30</c:f>
              <c:numCache>
                <c:formatCode>General</c:formatCode>
                <c:ptCount val="8"/>
                <c:pt idx="0">
                  <c:v>380763</c:v>
                </c:pt>
                <c:pt idx="1">
                  <c:v>775963</c:v>
                </c:pt>
                <c:pt idx="2">
                  <c:v>1192795</c:v>
                </c:pt>
                <c:pt idx="3">
                  <c:v>1553307</c:v>
                </c:pt>
                <c:pt idx="4">
                  <c:v>1999723</c:v>
                </c:pt>
                <c:pt idx="5">
                  <c:v>2397387</c:v>
                </c:pt>
                <c:pt idx="6">
                  <c:v>2732251</c:v>
                </c:pt>
                <c:pt idx="7">
                  <c:v>3176523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TreeDiameter!$R$33:$R$40</c:f>
              <c:numCache>
                <c:formatCode>General</c:formatCode>
                <c:ptCount val="8"/>
                <c:pt idx="0">
                  <c:v>397323</c:v>
                </c:pt>
                <c:pt idx="1">
                  <c:v>800315</c:v>
                </c:pt>
                <c:pt idx="2">
                  <c:v>1192795</c:v>
                </c:pt>
                <c:pt idx="3">
                  <c:v>1585067</c:v>
                </c:pt>
                <c:pt idx="4">
                  <c:v>1999723</c:v>
                </c:pt>
                <c:pt idx="5">
                  <c:v>2397387</c:v>
                </c:pt>
                <c:pt idx="6">
                  <c:v>2787723</c:v>
                </c:pt>
                <c:pt idx="7">
                  <c:v>3176523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646735"/>
        <c:axId val="90227779"/>
      </c:lineChart>
      <c:catAx>
        <c:axId val="336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27779"/>
        <c:crosses val="autoZero"/>
        <c:auto val="1"/>
        <c:lblAlgn val="ctr"/>
        <c:lblOffset val="100"/>
        <c:noMultiLvlLbl val="0"/>
      </c:catAx>
      <c:valAx>
        <c:axId val="90227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46735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TreeDiameter!$O$22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TreeDiameter!$S$23:$S$30</c:f>
              <c:numCache>
                <c:formatCode>General</c:formatCode>
                <c:ptCount val="8"/>
                <c:pt idx="0">
                  <c:v>93232</c:v>
                </c:pt>
                <c:pt idx="1">
                  <c:v>183296</c:v>
                </c:pt>
                <c:pt idx="2">
                  <c:v>273264</c:v>
                </c:pt>
                <c:pt idx="3">
                  <c:v>363232</c:v>
                </c:pt>
                <c:pt idx="4">
                  <c:v>453264</c:v>
                </c:pt>
                <c:pt idx="5">
                  <c:v>543240</c:v>
                </c:pt>
                <c:pt idx="6">
                  <c:v>633312</c:v>
                </c:pt>
                <c:pt idx="7">
                  <c:v>723264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TreeDiameter!$O$32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TreeDiameter!$B$3:$B$9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TreeDiameter!$S$33:$S$40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222984"/>
        <c:axId val="96819458"/>
      </c:lineChart>
      <c:catAx>
        <c:axId val="772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19458"/>
        <c:crosses val="autoZero"/>
        <c:auto val="1"/>
        <c:lblAlgn val="ctr"/>
        <c:lblOffset val="100"/>
        <c:noMultiLvlLbl val="0"/>
      </c:catAx>
      <c:valAx>
        <c:axId val="96819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22984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634320</xdr:colOff>
      <xdr:row>2</xdr:row>
      <xdr:rowOff>24480</xdr:rowOff>
    </xdr:from>
    <xdr:to>
      <xdr:col>26</xdr:col>
      <xdr:colOff>675720</xdr:colOff>
      <xdr:row>18</xdr:row>
      <xdr:rowOff>2520</xdr:rowOff>
    </xdr:to>
    <xdr:graphicFrame>
      <xdr:nvGraphicFramePr>
        <xdr:cNvPr id="0" name="Chart 2_0"/>
        <xdr:cNvGraphicFramePr/>
      </xdr:nvGraphicFramePr>
      <xdr:xfrm>
        <a:off x="16940880" y="374760"/>
        <a:ext cx="49334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547200</xdr:colOff>
      <xdr:row>19</xdr:row>
      <xdr:rowOff>168840</xdr:rowOff>
    </xdr:from>
    <xdr:to>
      <xdr:col>26</xdr:col>
      <xdr:colOff>586440</xdr:colOff>
      <xdr:row>35</xdr:row>
      <xdr:rowOff>146880</xdr:rowOff>
    </xdr:to>
    <xdr:graphicFrame>
      <xdr:nvGraphicFramePr>
        <xdr:cNvPr id="1" name="Chart 4_0"/>
        <xdr:cNvGraphicFramePr/>
      </xdr:nvGraphicFramePr>
      <xdr:xfrm>
        <a:off x="16853760" y="3498480"/>
        <a:ext cx="49312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526680</xdr:colOff>
      <xdr:row>36</xdr:row>
      <xdr:rowOff>0</xdr:rowOff>
    </xdr:from>
    <xdr:to>
      <xdr:col>26</xdr:col>
      <xdr:colOff>565920</xdr:colOff>
      <xdr:row>51</xdr:row>
      <xdr:rowOff>151200</xdr:rowOff>
    </xdr:to>
    <xdr:graphicFrame>
      <xdr:nvGraphicFramePr>
        <xdr:cNvPr id="2" name="Chart 5_1"/>
        <xdr:cNvGraphicFramePr/>
      </xdr:nvGraphicFramePr>
      <xdr:xfrm>
        <a:off x="16833240" y="6309360"/>
        <a:ext cx="49312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52</xdr:row>
      <xdr:rowOff>0</xdr:rowOff>
    </xdr:from>
    <xdr:to>
      <xdr:col>26</xdr:col>
      <xdr:colOff>500040</xdr:colOff>
      <xdr:row>67</xdr:row>
      <xdr:rowOff>151200</xdr:rowOff>
    </xdr:to>
    <xdr:graphicFrame>
      <xdr:nvGraphicFramePr>
        <xdr:cNvPr id="3" name="Chart 6_1"/>
        <xdr:cNvGraphicFramePr/>
      </xdr:nvGraphicFramePr>
      <xdr:xfrm>
        <a:off x="16767360" y="9113400"/>
        <a:ext cx="49312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634320</xdr:colOff>
      <xdr:row>2</xdr:row>
      <xdr:rowOff>24480</xdr:rowOff>
    </xdr:from>
    <xdr:to>
      <xdr:col>26</xdr:col>
      <xdr:colOff>675720</xdr:colOff>
      <xdr:row>18</xdr:row>
      <xdr:rowOff>2520</xdr:rowOff>
    </xdr:to>
    <xdr:graphicFrame>
      <xdr:nvGraphicFramePr>
        <xdr:cNvPr id="4" name="Chart 2_0"/>
        <xdr:cNvGraphicFramePr/>
      </xdr:nvGraphicFramePr>
      <xdr:xfrm>
        <a:off x="16940880" y="374760"/>
        <a:ext cx="49334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547200</xdr:colOff>
      <xdr:row>19</xdr:row>
      <xdr:rowOff>168840</xdr:rowOff>
    </xdr:from>
    <xdr:to>
      <xdr:col>26</xdr:col>
      <xdr:colOff>586440</xdr:colOff>
      <xdr:row>35</xdr:row>
      <xdr:rowOff>146880</xdr:rowOff>
    </xdr:to>
    <xdr:graphicFrame>
      <xdr:nvGraphicFramePr>
        <xdr:cNvPr id="5" name="Chart 4_0"/>
        <xdr:cNvGraphicFramePr/>
      </xdr:nvGraphicFramePr>
      <xdr:xfrm>
        <a:off x="16853760" y="3498480"/>
        <a:ext cx="49312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526680</xdr:colOff>
      <xdr:row>39</xdr:row>
      <xdr:rowOff>2880</xdr:rowOff>
    </xdr:from>
    <xdr:to>
      <xdr:col>26</xdr:col>
      <xdr:colOff>565920</xdr:colOff>
      <xdr:row>54</xdr:row>
      <xdr:rowOff>153720</xdr:rowOff>
    </xdr:to>
    <xdr:graphicFrame>
      <xdr:nvGraphicFramePr>
        <xdr:cNvPr id="6" name="Chart 5_1"/>
        <xdr:cNvGraphicFramePr/>
      </xdr:nvGraphicFramePr>
      <xdr:xfrm>
        <a:off x="16833240" y="6837840"/>
        <a:ext cx="49312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55</xdr:row>
      <xdr:rowOff>2880</xdr:rowOff>
    </xdr:from>
    <xdr:to>
      <xdr:col>26</xdr:col>
      <xdr:colOff>500040</xdr:colOff>
      <xdr:row>70</xdr:row>
      <xdr:rowOff>153720</xdr:rowOff>
    </xdr:to>
    <xdr:graphicFrame>
      <xdr:nvGraphicFramePr>
        <xdr:cNvPr id="7" name="Chart 6_1"/>
        <xdr:cNvGraphicFramePr/>
      </xdr:nvGraphicFramePr>
      <xdr:xfrm>
        <a:off x="16767360" y="9641880"/>
        <a:ext cx="49312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686520</xdr:colOff>
      <xdr:row>1</xdr:row>
      <xdr:rowOff>24480</xdr:rowOff>
    </xdr:from>
    <xdr:to>
      <xdr:col>28</xdr:col>
      <xdr:colOff>727920</xdr:colOff>
      <xdr:row>17</xdr:row>
      <xdr:rowOff>2520</xdr:rowOff>
    </xdr:to>
    <xdr:graphicFrame>
      <xdr:nvGraphicFramePr>
        <xdr:cNvPr id="8" name="Chart 2_0"/>
        <xdr:cNvGraphicFramePr/>
      </xdr:nvGraphicFramePr>
      <xdr:xfrm>
        <a:off x="18623880" y="199440"/>
        <a:ext cx="49334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639000</xdr:colOff>
      <xdr:row>20</xdr:row>
      <xdr:rowOff>20520</xdr:rowOff>
    </xdr:from>
    <xdr:to>
      <xdr:col>28</xdr:col>
      <xdr:colOff>678240</xdr:colOff>
      <xdr:row>35</xdr:row>
      <xdr:rowOff>173880</xdr:rowOff>
    </xdr:to>
    <xdr:graphicFrame>
      <xdr:nvGraphicFramePr>
        <xdr:cNvPr id="9" name="Chart 4_0"/>
        <xdr:cNvGraphicFramePr/>
      </xdr:nvGraphicFramePr>
      <xdr:xfrm>
        <a:off x="18576360" y="3525480"/>
        <a:ext cx="49312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526680</xdr:colOff>
      <xdr:row>39</xdr:row>
      <xdr:rowOff>2880</xdr:rowOff>
    </xdr:from>
    <xdr:to>
      <xdr:col>26</xdr:col>
      <xdr:colOff>565920</xdr:colOff>
      <xdr:row>54</xdr:row>
      <xdr:rowOff>153720</xdr:rowOff>
    </xdr:to>
    <xdr:graphicFrame>
      <xdr:nvGraphicFramePr>
        <xdr:cNvPr id="10" name="Chart 5_1"/>
        <xdr:cNvGraphicFramePr/>
      </xdr:nvGraphicFramePr>
      <xdr:xfrm>
        <a:off x="16833240" y="6837840"/>
        <a:ext cx="49312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460800</xdr:colOff>
      <xdr:row>55</xdr:row>
      <xdr:rowOff>2880</xdr:rowOff>
    </xdr:from>
    <xdr:to>
      <xdr:col>26</xdr:col>
      <xdr:colOff>500040</xdr:colOff>
      <xdr:row>70</xdr:row>
      <xdr:rowOff>153720</xdr:rowOff>
    </xdr:to>
    <xdr:graphicFrame>
      <xdr:nvGraphicFramePr>
        <xdr:cNvPr id="11" name="Chart 6_1"/>
        <xdr:cNvGraphicFramePr/>
      </xdr:nvGraphicFramePr>
      <xdr:xfrm>
        <a:off x="16767360" y="9641880"/>
        <a:ext cx="49312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610200</xdr:colOff>
      <xdr:row>2</xdr:row>
      <xdr:rowOff>24480</xdr:rowOff>
    </xdr:from>
    <xdr:to>
      <xdr:col>26</xdr:col>
      <xdr:colOff>477000</xdr:colOff>
      <xdr:row>18</xdr:row>
      <xdr:rowOff>2520</xdr:rowOff>
    </xdr:to>
    <xdr:graphicFrame>
      <xdr:nvGraphicFramePr>
        <xdr:cNvPr id="12" name="Chart 2_0"/>
        <xdr:cNvGraphicFramePr/>
      </xdr:nvGraphicFramePr>
      <xdr:xfrm>
        <a:off x="15613920" y="374760"/>
        <a:ext cx="45604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529560</xdr:colOff>
      <xdr:row>19</xdr:row>
      <xdr:rowOff>168840</xdr:rowOff>
    </xdr:from>
    <xdr:to>
      <xdr:col>26</xdr:col>
      <xdr:colOff>394560</xdr:colOff>
      <xdr:row>35</xdr:row>
      <xdr:rowOff>146880</xdr:rowOff>
    </xdr:to>
    <xdr:graphicFrame>
      <xdr:nvGraphicFramePr>
        <xdr:cNvPr id="13" name="Chart 4_0"/>
        <xdr:cNvGraphicFramePr/>
      </xdr:nvGraphicFramePr>
      <xdr:xfrm>
        <a:off x="15533280" y="3498480"/>
        <a:ext cx="45586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510480</xdr:colOff>
      <xdr:row>36</xdr:row>
      <xdr:rowOff>0</xdr:rowOff>
    </xdr:from>
    <xdr:to>
      <xdr:col>26</xdr:col>
      <xdr:colOff>375480</xdr:colOff>
      <xdr:row>51</xdr:row>
      <xdr:rowOff>151200</xdr:rowOff>
    </xdr:to>
    <xdr:graphicFrame>
      <xdr:nvGraphicFramePr>
        <xdr:cNvPr id="14" name="Chart 5_1"/>
        <xdr:cNvGraphicFramePr/>
      </xdr:nvGraphicFramePr>
      <xdr:xfrm>
        <a:off x="15514200" y="6309360"/>
        <a:ext cx="45586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449640</xdr:colOff>
      <xdr:row>52</xdr:row>
      <xdr:rowOff>0</xdr:rowOff>
    </xdr:from>
    <xdr:to>
      <xdr:col>26</xdr:col>
      <xdr:colOff>314640</xdr:colOff>
      <xdr:row>67</xdr:row>
      <xdr:rowOff>151200</xdr:rowOff>
    </xdr:to>
    <xdr:graphicFrame>
      <xdr:nvGraphicFramePr>
        <xdr:cNvPr id="15" name="Chart 6_1"/>
        <xdr:cNvGraphicFramePr/>
      </xdr:nvGraphicFramePr>
      <xdr:xfrm>
        <a:off x="15453360" y="9113400"/>
        <a:ext cx="45586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160560</xdr:colOff>
      <xdr:row>1</xdr:row>
      <xdr:rowOff>5040</xdr:rowOff>
    </xdr:from>
    <xdr:to>
      <xdr:col>28</xdr:col>
      <xdr:colOff>27000</xdr:colOff>
      <xdr:row>16</xdr:row>
      <xdr:rowOff>158400</xdr:rowOff>
    </xdr:to>
    <xdr:graphicFrame>
      <xdr:nvGraphicFramePr>
        <xdr:cNvPr id="16" name="Chart 5"/>
        <xdr:cNvGraphicFramePr/>
      </xdr:nvGraphicFramePr>
      <xdr:xfrm>
        <a:off x="16269120" y="180000"/>
        <a:ext cx="45604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79920</xdr:colOff>
      <xdr:row>23</xdr:row>
      <xdr:rowOff>14760</xdr:rowOff>
    </xdr:from>
    <xdr:to>
      <xdr:col>27</xdr:col>
      <xdr:colOff>615240</xdr:colOff>
      <xdr:row>38</xdr:row>
      <xdr:rowOff>168480</xdr:rowOff>
    </xdr:to>
    <xdr:graphicFrame>
      <xdr:nvGraphicFramePr>
        <xdr:cNvPr id="17" name="Chart 6"/>
        <xdr:cNvGraphicFramePr/>
      </xdr:nvGraphicFramePr>
      <xdr:xfrm>
        <a:off x="16188480" y="4045680"/>
        <a:ext cx="45586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60840</xdr:colOff>
      <xdr:row>39</xdr:row>
      <xdr:rowOff>69480</xdr:rowOff>
    </xdr:from>
    <xdr:to>
      <xdr:col>27</xdr:col>
      <xdr:colOff>596160</xdr:colOff>
      <xdr:row>55</xdr:row>
      <xdr:rowOff>45360</xdr:rowOff>
    </xdr:to>
    <xdr:graphicFrame>
      <xdr:nvGraphicFramePr>
        <xdr:cNvPr id="18" name="Chart 7"/>
        <xdr:cNvGraphicFramePr/>
      </xdr:nvGraphicFramePr>
      <xdr:xfrm>
        <a:off x="16169400" y="6904440"/>
        <a:ext cx="45586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0</xdr:colOff>
      <xdr:row>55</xdr:row>
      <xdr:rowOff>112680</xdr:rowOff>
    </xdr:from>
    <xdr:to>
      <xdr:col>27</xdr:col>
      <xdr:colOff>535320</xdr:colOff>
      <xdr:row>71</xdr:row>
      <xdr:rowOff>88200</xdr:rowOff>
    </xdr:to>
    <xdr:graphicFrame>
      <xdr:nvGraphicFramePr>
        <xdr:cNvPr id="19" name="Chart 8"/>
        <xdr:cNvGraphicFramePr/>
      </xdr:nvGraphicFramePr>
      <xdr:xfrm>
        <a:off x="16108560" y="9751680"/>
        <a:ext cx="45586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336240</xdr:colOff>
      <xdr:row>0</xdr:row>
      <xdr:rowOff>44640</xdr:rowOff>
    </xdr:from>
    <xdr:to>
      <xdr:col>29</xdr:col>
      <xdr:colOff>203040</xdr:colOff>
      <xdr:row>16</xdr:row>
      <xdr:rowOff>23040</xdr:rowOff>
    </xdr:to>
    <xdr:graphicFrame>
      <xdr:nvGraphicFramePr>
        <xdr:cNvPr id="20" name="Chart 1"/>
        <xdr:cNvGraphicFramePr/>
      </xdr:nvGraphicFramePr>
      <xdr:xfrm>
        <a:off x="17351640" y="44640"/>
        <a:ext cx="45604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360720</xdr:colOff>
      <xdr:row>19</xdr:row>
      <xdr:rowOff>30960</xdr:rowOff>
    </xdr:from>
    <xdr:to>
      <xdr:col>29</xdr:col>
      <xdr:colOff>225720</xdr:colOff>
      <xdr:row>35</xdr:row>
      <xdr:rowOff>9000</xdr:rowOff>
    </xdr:to>
    <xdr:graphicFrame>
      <xdr:nvGraphicFramePr>
        <xdr:cNvPr id="21" name="Chart 2"/>
        <xdr:cNvGraphicFramePr/>
      </xdr:nvGraphicFramePr>
      <xdr:xfrm>
        <a:off x="17376120" y="3360600"/>
        <a:ext cx="45586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65880</xdr:colOff>
      <xdr:row>35</xdr:row>
      <xdr:rowOff>66960</xdr:rowOff>
    </xdr:from>
    <xdr:to>
      <xdr:col>26</xdr:col>
      <xdr:colOff>601200</xdr:colOff>
      <xdr:row>51</xdr:row>
      <xdr:rowOff>42840</xdr:rowOff>
    </xdr:to>
    <xdr:graphicFrame>
      <xdr:nvGraphicFramePr>
        <xdr:cNvPr id="22" name="Chart 3"/>
        <xdr:cNvGraphicFramePr/>
      </xdr:nvGraphicFramePr>
      <xdr:xfrm>
        <a:off x="15739920" y="6201000"/>
        <a:ext cx="45586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5040</xdr:colOff>
      <xdr:row>51</xdr:row>
      <xdr:rowOff>112680</xdr:rowOff>
    </xdr:from>
    <xdr:to>
      <xdr:col>26</xdr:col>
      <xdr:colOff>540360</xdr:colOff>
      <xdr:row>67</xdr:row>
      <xdr:rowOff>88560</xdr:rowOff>
    </xdr:to>
    <xdr:graphicFrame>
      <xdr:nvGraphicFramePr>
        <xdr:cNvPr id="23" name="Chart 4"/>
        <xdr:cNvGraphicFramePr/>
      </xdr:nvGraphicFramePr>
      <xdr:xfrm>
        <a:off x="15679080" y="9050760"/>
        <a:ext cx="455868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266040</xdr:colOff>
      <xdr:row>1</xdr:row>
      <xdr:rowOff>5040</xdr:rowOff>
    </xdr:from>
    <xdr:to>
      <xdr:col>28</xdr:col>
      <xdr:colOff>657720</xdr:colOff>
      <xdr:row>16</xdr:row>
      <xdr:rowOff>158400</xdr:rowOff>
    </xdr:to>
    <xdr:graphicFrame>
      <xdr:nvGraphicFramePr>
        <xdr:cNvPr id="24" name="Chart 1"/>
        <xdr:cNvGraphicFramePr/>
      </xdr:nvGraphicFramePr>
      <xdr:xfrm>
        <a:off x="16610760" y="180000"/>
        <a:ext cx="44150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395640</xdr:colOff>
      <xdr:row>18</xdr:row>
      <xdr:rowOff>70560</xdr:rowOff>
    </xdr:from>
    <xdr:to>
      <xdr:col>29</xdr:col>
      <xdr:colOff>114840</xdr:colOff>
      <xdr:row>34</xdr:row>
      <xdr:rowOff>48960</xdr:rowOff>
    </xdr:to>
    <xdr:graphicFrame>
      <xdr:nvGraphicFramePr>
        <xdr:cNvPr id="25" name="Chart 2"/>
        <xdr:cNvGraphicFramePr/>
      </xdr:nvGraphicFramePr>
      <xdr:xfrm>
        <a:off x="16740360" y="3225240"/>
        <a:ext cx="44132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153360</xdr:colOff>
      <xdr:row>35</xdr:row>
      <xdr:rowOff>107280</xdr:rowOff>
    </xdr:from>
    <xdr:to>
      <xdr:col>28</xdr:col>
      <xdr:colOff>543240</xdr:colOff>
      <xdr:row>51</xdr:row>
      <xdr:rowOff>83160</xdr:rowOff>
    </xdr:to>
    <xdr:graphicFrame>
      <xdr:nvGraphicFramePr>
        <xdr:cNvPr id="26" name="Chart 3"/>
        <xdr:cNvGraphicFramePr/>
      </xdr:nvGraphicFramePr>
      <xdr:xfrm>
        <a:off x="16498080" y="6241320"/>
        <a:ext cx="441324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631800</xdr:colOff>
      <xdr:row>52</xdr:row>
      <xdr:rowOff>112680</xdr:rowOff>
    </xdr:from>
    <xdr:to>
      <xdr:col>28</xdr:col>
      <xdr:colOff>351000</xdr:colOff>
      <xdr:row>68</xdr:row>
      <xdr:rowOff>88560</xdr:rowOff>
    </xdr:to>
    <xdr:graphicFrame>
      <xdr:nvGraphicFramePr>
        <xdr:cNvPr id="27" name="Chart 4"/>
        <xdr:cNvGraphicFramePr/>
      </xdr:nvGraphicFramePr>
      <xdr:xfrm>
        <a:off x="16305840" y="9226080"/>
        <a:ext cx="441324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503280</xdr:colOff>
      <xdr:row>1</xdr:row>
      <xdr:rowOff>32400</xdr:rowOff>
    </xdr:from>
    <xdr:to>
      <xdr:col>29</xdr:col>
      <xdr:colOff>224280</xdr:colOff>
      <xdr:row>17</xdr:row>
      <xdr:rowOff>10440</xdr:rowOff>
    </xdr:to>
    <xdr:graphicFrame>
      <xdr:nvGraphicFramePr>
        <xdr:cNvPr id="28" name="Chart 1"/>
        <xdr:cNvGraphicFramePr/>
      </xdr:nvGraphicFramePr>
      <xdr:xfrm>
        <a:off x="16848000" y="207360"/>
        <a:ext cx="44150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304200</xdr:colOff>
      <xdr:row>18</xdr:row>
      <xdr:rowOff>122760</xdr:rowOff>
    </xdr:from>
    <xdr:to>
      <xdr:col>28</xdr:col>
      <xdr:colOff>23400</xdr:colOff>
      <xdr:row>34</xdr:row>
      <xdr:rowOff>101160</xdr:rowOff>
    </xdr:to>
    <xdr:graphicFrame>
      <xdr:nvGraphicFramePr>
        <xdr:cNvPr id="29" name="Chart 2"/>
        <xdr:cNvGraphicFramePr/>
      </xdr:nvGraphicFramePr>
      <xdr:xfrm>
        <a:off x="15978240" y="3277440"/>
        <a:ext cx="44132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298440</xdr:colOff>
      <xdr:row>34</xdr:row>
      <xdr:rowOff>137160</xdr:rowOff>
    </xdr:from>
    <xdr:to>
      <xdr:col>28</xdr:col>
      <xdr:colOff>17640</xdr:colOff>
      <xdr:row>50</xdr:row>
      <xdr:rowOff>113040</xdr:rowOff>
    </xdr:to>
    <xdr:graphicFrame>
      <xdr:nvGraphicFramePr>
        <xdr:cNvPr id="30" name="Chart 3"/>
        <xdr:cNvGraphicFramePr/>
      </xdr:nvGraphicFramePr>
      <xdr:xfrm>
        <a:off x="15972480" y="6095880"/>
        <a:ext cx="441324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355680</xdr:colOff>
      <xdr:row>52</xdr:row>
      <xdr:rowOff>44640</xdr:rowOff>
    </xdr:from>
    <xdr:to>
      <xdr:col>28</xdr:col>
      <xdr:colOff>74880</xdr:colOff>
      <xdr:row>68</xdr:row>
      <xdr:rowOff>20520</xdr:rowOff>
    </xdr:to>
    <xdr:graphicFrame>
      <xdr:nvGraphicFramePr>
        <xdr:cNvPr id="31" name="Chart 4"/>
        <xdr:cNvGraphicFramePr/>
      </xdr:nvGraphicFramePr>
      <xdr:xfrm>
        <a:off x="16029720" y="9158040"/>
        <a:ext cx="441324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213840</xdr:colOff>
      <xdr:row>1</xdr:row>
      <xdr:rowOff>32040</xdr:rowOff>
    </xdr:from>
    <xdr:to>
      <xdr:col>29</xdr:col>
      <xdr:colOff>605520</xdr:colOff>
      <xdr:row>17</xdr:row>
      <xdr:rowOff>10080</xdr:rowOff>
    </xdr:to>
    <xdr:graphicFrame>
      <xdr:nvGraphicFramePr>
        <xdr:cNvPr id="32" name="Chart 1"/>
        <xdr:cNvGraphicFramePr/>
      </xdr:nvGraphicFramePr>
      <xdr:xfrm>
        <a:off x="17229240" y="207000"/>
        <a:ext cx="44150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632880</xdr:colOff>
      <xdr:row>18</xdr:row>
      <xdr:rowOff>68400</xdr:rowOff>
    </xdr:from>
    <xdr:to>
      <xdr:col>27</xdr:col>
      <xdr:colOff>352440</xdr:colOff>
      <xdr:row>34</xdr:row>
      <xdr:rowOff>46800</xdr:rowOff>
    </xdr:to>
    <xdr:graphicFrame>
      <xdr:nvGraphicFramePr>
        <xdr:cNvPr id="33" name="Chart 2"/>
        <xdr:cNvGraphicFramePr/>
      </xdr:nvGraphicFramePr>
      <xdr:xfrm>
        <a:off x="15636600" y="3223080"/>
        <a:ext cx="441324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61560</xdr:colOff>
      <xdr:row>34</xdr:row>
      <xdr:rowOff>123840</xdr:rowOff>
    </xdr:from>
    <xdr:to>
      <xdr:col>27</xdr:col>
      <xdr:colOff>451440</xdr:colOff>
      <xdr:row>50</xdr:row>
      <xdr:rowOff>99720</xdr:rowOff>
    </xdr:to>
    <xdr:graphicFrame>
      <xdr:nvGraphicFramePr>
        <xdr:cNvPr id="34" name="Chart 3"/>
        <xdr:cNvGraphicFramePr/>
      </xdr:nvGraphicFramePr>
      <xdr:xfrm>
        <a:off x="15735600" y="6082560"/>
        <a:ext cx="441324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66240</xdr:colOff>
      <xdr:row>51</xdr:row>
      <xdr:rowOff>58320</xdr:rowOff>
    </xdr:from>
    <xdr:to>
      <xdr:col>27</xdr:col>
      <xdr:colOff>456120</xdr:colOff>
      <xdr:row>67</xdr:row>
      <xdr:rowOff>34200</xdr:rowOff>
    </xdr:to>
    <xdr:graphicFrame>
      <xdr:nvGraphicFramePr>
        <xdr:cNvPr id="35" name="Chart 4"/>
        <xdr:cNvGraphicFramePr/>
      </xdr:nvGraphicFramePr>
      <xdr:xfrm>
        <a:off x="15740280" y="8996400"/>
        <a:ext cx="4413240" cy="27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T41" activeCellId="1" sqref="S2:V2 T41"/>
    </sheetView>
  </sheetViews>
  <sheetFormatPr defaultColWidth="7.54296875" defaultRowHeight="13.8" zeroHeight="false" outlineLevelRow="0" outlineLevelCol="0"/>
  <cols>
    <col collapsed="false" customWidth="true" hidden="false" outlineLevel="0" max="29" min="1" style="0" width="9.1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7500</v>
      </c>
      <c r="C3" s="0" t="n">
        <v>0.1718</v>
      </c>
      <c r="D3" s="0" t="n">
        <v>0.1711</v>
      </c>
      <c r="E3" s="0" t="n">
        <v>0.1719</v>
      </c>
      <c r="F3" s="0" t="n">
        <v>0.1721</v>
      </c>
      <c r="G3" s="0" t="n">
        <v>0.1706</v>
      </c>
      <c r="H3" s="0" t="n">
        <v>0.1711</v>
      </c>
      <c r="I3" s="0" t="n">
        <v>0.1707</v>
      </c>
      <c r="J3" s="0" t="n">
        <v>0.1713</v>
      </c>
      <c r="K3" s="0" t="n">
        <v>0.1709</v>
      </c>
      <c r="L3" s="0" t="n">
        <v>0.1705</v>
      </c>
      <c r="M3" s="0" t="n">
        <v>0.1706</v>
      </c>
      <c r="N3" s="0" t="n">
        <v>0.1717</v>
      </c>
      <c r="O3" s="0" t="n">
        <f aca="false">MIN(C3:N3)</f>
        <v>0.1705</v>
      </c>
      <c r="P3" s="0" t="n">
        <f aca="false">MAX(C3:N3)</f>
        <v>0.1721</v>
      </c>
      <c r="Q3" s="0" t="n">
        <f aca="false">(SUM(C3:N3)-O3-P3)/10</f>
        <v>0.17117</v>
      </c>
    </row>
    <row r="4" customFormat="false" ht="13.8" hidden="false" customHeight="false" outlineLevel="0" collapsed="false">
      <c r="B4" s="0" t="n">
        <v>15000</v>
      </c>
      <c r="C4" s="0" t="n">
        <v>0.6777</v>
      </c>
      <c r="D4" s="0" t="n">
        <v>0.6788</v>
      </c>
      <c r="E4" s="0" t="n">
        <v>0.6795</v>
      </c>
      <c r="F4" s="0" t="n">
        <v>0.6778</v>
      </c>
      <c r="G4" s="0" t="n">
        <v>0.6797</v>
      </c>
      <c r="H4" s="0" t="n">
        <v>0.6773</v>
      </c>
      <c r="I4" s="0" t="n">
        <v>0.6792</v>
      </c>
      <c r="J4" s="0" t="n">
        <v>0.6776</v>
      </c>
      <c r="K4" s="0" t="n">
        <v>0.6804</v>
      </c>
      <c r="L4" s="0" t="n">
        <v>0.6779</v>
      </c>
      <c r="M4" s="0" t="n">
        <v>0.679</v>
      </c>
      <c r="N4" s="0" t="n">
        <v>0.6788</v>
      </c>
      <c r="O4" s="0" t="n">
        <f aca="false">MIN(C4:N4)</f>
        <v>0.6773</v>
      </c>
      <c r="P4" s="0" t="n">
        <f aca="false">MAX(C4:N4)</f>
        <v>0.6804</v>
      </c>
      <c r="Q4" s="0" t="n">
        <f aca="false">(SUM(C4:N4)-O4-P4)/10</f>
        <v>0.6786</v>
      </c>
    </row>
    <row r="5" customFormat="false" ht="13.8" hidden="false" customHeight="false" outlineLevel="0" collapsed="false">
      <c r="B5" s="0" t="n">
        <v>22500</v>
      </c>
      <c r="C5" s="0" t="n">
        <v>1.5236</v>
      </c>
      <c r="D5" s="0" t="n">
        <v>1.525</v>
      </c>
      <c r="E5" s="0" t="n">
        <v>1.524</v>
      </c>
      <c r="F5" s="0" t="n">
        <v>1.5229</v>
      </c>
      <c r="G5" s="0" t="n">
        <v>1.5241</v>
      </c>
      <c r="H5" s="0" t="n">
        <v>1.5231</v>
      </c>
      <c r="I5" s="0" t="n">
        <v>1.5255</v>
      </c>
      <c r="J5" s="0" t="n">
        <v>1.5247</v>
      </c>
      <c r="K5" s="0" t="n">
        <v>1.5226</v>
      </c>
      <c r="L5" s="0" t="n">
        <v>1.5229</v>
      </c>
      <c r="M5" s="0" t="n">
        <v>1.5226</v>
      </c>
      <c r="N5" s="0" t="n">
        <v>1.5226</v>
      </c>
      <c r="O5" s="0" t="n">
        <f aca="false">MIN(C5:N5)</f>
        <v>1.5226</v>
      </c>
      <c r="P5" s="0" t="n">
        <f aca="false">MAX(C5:N5)</f>
        <v>1.5255</v>
      </c>
      <c r="Q5" s="0" t="n">
        <f aca="false">(SUM(C5:N5)-O5-P5)/10</f>
        <v>1.52355</v>
      </c>
    </row>
    <row r="6" customFormat="false" ht="13.8" hidden="false" customHeight="false" outlineLevel="0" collapsed="false">
      <c r="B6" s="0" t="n">
        <v>30000</v>
      </c>
      <c r="C6" s="0" t="n">
        <v>2.7055</v>
      </c>
      <c r="D6" s="0" t="n">
        <v>2.7046</v>
      </c>
      <c r="E6" s="0" t="n">
        <v>2.7054</v>
      </c>
      <c r="F6" s="0" t="n">
        <v>2.7046</v>
      </c>
      <c r="G6" s="0" t="n">
        <v>2.6987</v>
      </c>
      <c r="H6" s="0" t="n">
        <v>2.7048</v>
      </c>
      <c r="I6" s="0" t="n">
        <v>2.7002</v>
      </c>
      <c r="J6" s="0" t="n">
        <v>2.7062</v>
      </c>
      <c r="K6" s="0" t="n">
        <v>2.7038</v>
      </c>
      <c r="L6" s="0" t="n">
        <v>2.7011</v>
      </c>
      <c r="M6" s="0" t="n">
        <v>2.7064</v>
      </c>
      <c r="N6" s="0" t="n">
        <v>2.7073</v>
      </c>
      <c r="O6" s="0" t="n">
        <f aca="false">MIN(C6:N6)</f>
        <v>2.6987</v>
      </c>
      <c r="P6" s="0" t="n">
        <f aca="false">MAX(C6:N6)</f>
        <v>2.7073</v>
      </c>
      <c r="Q6" s="0" t="n">
        <f aca="false">(SUM(C6:N6)-O6-P6)/10</f>
        <v>2.70426</v>
      </c>
    </row>
    <row r="7" customFormat="false" ht="13.8" hidden="false" customHeight="false" outlineLevel="0" collapsed="false">
      <c r="B7" s="0" t="n">
        <v>37500</v>
      </c>
      <c r="C7" s="0" t="n">
        <v>4.2774</v>
      </c>
      <c r="D7" s="0" t="n">
        <v>4.2847</v>
      </c>
      <c r="E7" s="0" t="n">
        <v>4.2826</v>
      </c>
      <c r="F7" s="0" t="n">
        <v>4.2849</v>
      </c>
      <c r="G7" s="0" t="n">
        <v>4.2847</v>
      </c>
      <c r="H7" s="0" t="n">
        <v>4.2768</v>
      </c>
      <c r="I7" s="0" t="n">
        <v>4.2882</v>
      </c>
      <c r="J7" s="0" t="n">
        <v>4.2845</v>
      </c>
      <c r="K7" s="0" t="n">
        <v>4.2767</v>
      </c>
      <c r="L7" s="0" t="n">
        <v>4.2889</v>
      </c>
      <c r="M7" s="0" t="n">
        <v>4.2777</v>
      </c>
      <c r="N7" s="0" t="n">
        <v>4.2798</v>
      </c>
      <c r="O7" s="0" t="n">
        <f aca="false">MIN(C7:N7)</f>
        <v>4.2767</v>
      </c>
      <c r="P7" s="0" t="n">
        <f aca="false">MAX(C7:N7)</f>
        <v>4.2889</v>
      </c>
      <c r="Q7" s="0" t="n">
        <f aca="false">(SUM(C7:N7)-O7-P7)/10</f>
        <v>4.28213</v>
      </c>
    </row>
    <row r="8" customFormat="false" ht="13.8" hidden="false" customHeight="false" outlineLevel="0" collapsed="false">
      <c r="B8" s="0" t="n">
        <v>45000</v>
      </c>
      <c r="C8" s="0" t="n">
        <v>6.1476</v>
      </c>
      <c r="D8" s="0" t="n">
        <v>6.1338</v>
      </c>
      <c r="E8" s="0" t="n">
        <v>6.1379</v>
      </c>
      <c r="F8" s="0" t="n">
        <v>6.149</v>
      </c>
      <c r="G8" s="0" t="n">
        <v>6.147</v>
      </c>
      <c r="H8" s="0" t="n">
        <v>6.1346</v>
      </c>
      <c r="I8" s="0" t="n">
        <v>6.1458</v>
      </c>
      <c r="J8" s="0" t="n">
        <v>6.1359</v>
      </c>
      <c r="K8" s="0" t="n">
        <v>6.1488</v>
      </c>
      <c r="L8" s="0" t="n">
        <v>6.1351</v>
      </c>
      <c r="M8" s="0" t="n">
        <v>6.1515</v>
      </c>
      <c r="N8" s="0" t="n">
        <v>6.1515</v>
      </c>
      <c r="O8" s="0" t="n">
        <f aca="false">MIN(C8:N8)</f>
        <v>6.1338</v>
      </c>
      <c r="P8" s="0" t="n">
        <f aca="false">MAX(C8:N8)</f>
        <v>6.1515</v>
      </c>
      <c r="Q8" s="0" t="n">
        <f aca="false">(SUM(C8:N8)-O8-P8)/10</f>
        <v>6.14332</v>
      </c>
    </row>
    <row r="9" customFormat="false" ht="13.8" hidden="false" customHeight="false" outlineLevel="0" collapsed="false">
      <c r="B9" s="0" t="n">
        <v>52500</v>
      </c>
      <c r="C9" s="0" t="n">
        <v>8.3862</v>
      </c>
      <c r="D9" s="0" t="n">
        <v>8.3747</v>
      </c>
      <c r="E9" s="0" t="n">
        <v>8.3817</v>
      </c>
      <c r="F9" s="0" t="n">
        <v>8.3784</v>
      </c>
      <c r="G9" s="0" t="n">
        <v>8.3952</v>
      </c>
      <c r="H9" s="0" t="n">
        <v>8.4079</v>
      </c>
      <c r="I9" s="0" t="n">
        <v>8.4005</v>
      </c>
      <c r="J9" s="0" t="n">
        <v>8.3776</v>
      </c>
      <c r="K9" s="0" t="n">
        <v>8.3974</v>
      </c>
      <c r="L9" s="0" t="n">
        <v>8.3766</v>
      </c>
      <c r="M9" s="0" t="n">
        <v>8.3756</v>
      </c>
      <c r="N9" s="0" t="n">
        <v>8.3777</v>
      </c>
      <c r="O9" s="0" t="n">
        <f aca="false">MIN(C9:N9)</f>
        <v>8.3747</v>
      </c>
      <c r="P9" s="0" t="n">
        <f aca="false">MAX(C9:N9)</f>
        <v>8.4079</v>
      </c>
      <c r="Q9" s="0" t="n">
        <f aca="false">(SUM(C9:N9)-O9-P9)/10</f>
        <v>8.38469</v>
      </c>
    </row>
    <row r="10" customFormat="false" ht="13.8" hidden="false" customHeight="false" outlineLevel="0" collapsed="false">
      <c r="B10" s="0" t="n">
        <v>60000</v>
      </c>
      <c r="C10" s="0" t="n">
        <v>10.9358</v>
      </c>
      <c r="D10" s="0" t="n">
        <v>10.9339</v>
      </c>
      <c r="E10" s="0" t="n">
        <v>10.9442</v>
      </c>
      <c r="F10" s="0" t="n">
        <v>10.9372</v>
      </c>
      <c r="G10" s="0" t="n">
        <v>10.9396</v>
      </c>
      <c r="H10" s="0" t="n">
        <v>10.9589</v>
      </c>
      <c r="I10" s="0" t="n">
        <v>10.9653</v>
      </c>
      <c r="J10" s="0" t="n">
        <v>10.9501</v>
      </c>
      <c r="K10" s="0" t="n">
        <v>10.9418</v>
      </c>
      <c r="L10" s="0" t="n">
        <v>10.9834</v>
      </c>
      <c r="M10" s="0" t="n">
        <v>10.9376</v>
      </c>
      <c r="N10" s="0" t="n">
        <v>10.9539</v>
      </c>
      <c r="O10" s="0" t="n">
        <f aca="false">MIN(C10:N10)</f>
        <v>10.9339</v>
      </c>
      <c r="P10" s="0" t="n">
        <f aca="false">MAX(C10:N10)</f>
        <v>10.9834</v>
      </c>
      <c r="Q10" s="0" t="n">
        <f aca="false">(SUM(C10:N10)-O10-P10)/10</f>
        <v>10.94644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</row>
    <row r="13" customFormat="false" ht="13.8" hidden="false" customHeight="false" outlineLevel="0" collapsed="false">
      <c r="B13" s="0" t="n">
        <v>7500</v>
      </c>
      <c r="C13" s="0" t="n">
        <v>659.69</v>
      </c>
      <c r="D13" s="0" t="n">
        <v>660.898</v>
      </c>
      <c r="E13" s="0" t="n">
        <v>660.962</v>
      </c>
      <c r="F13" s="0" t="n">
        <v>658.88</v>
      </c>
      <c r="G13" s="0" t="n">
        <v>668.368</v>
      </c>
      <c r="H13" s="0" t="n">
        <v>658.576</v>
      </c>
      <c r="I13" s="0" t="n">
        <v>658.945</v>
      </c>
      <c r="J13" s="0" t="n">
        <v>659.773</v>
      </c>
      <c r="K13" s="0" t="n">
        <v>658.762</v>
      </c>
      <c r="L13" s="0" t="n">
        <v>661.189</v>
      </c>
      <c r="M13" s="0" t="n">
        <v>658.137</v>
      </c>
      <c r="N13" s="0" t="n">
        <v>660.053</v>
      </c>
      <c r="O13" s="0" t="n">
        <f aca="false">MIN(C13:N13)</f>
        <v>658.137</v>
      </c>
      <c r="P13" s="0" t="n">
        <f aca="false">MAX(C13:N13)</f>
        <v>668.368</v>
      </c>
      <c r="Q13" s="0" t="n">
        <f aca="false">(SUM(C13:N13)-O13-P13)/10</f>
        <v>659.7728</v>
      </c>
    </row>
    <row r="14" customFormat="false" ht="13.8" hidden="false" customHeight="false" outlineLevel="0" collapsed="false">
      <c r="B14" s="0" t="n">
        <v>15000</v>
      </c>
      <c r="C14" s="0" t="n">
        <v>4962.043</v>
      </c>
      <c r="D14" s="0" t="n">
        <v>4959.863</v>
      </c>
      <c r="E14" s="0" t="n">
        <v>4963.641</v>
      </c>
      <c r="F14" s="0" t="n">
        <v>4969.169</v>
      </c>
      <c r="G14" s="0" t="n">
        <v>4983.553</v>
      </c>
      <c r="H14" s="0" t="n">
        <v>4972.02</v>
      </c>
      <c r="I14" s="0" t="n">
        <v>4969.873</v>
      </c>
      <c r="J14" s="0" t="n">
        <v>4969.368</v>
      </c>
      <c r="K14" s="0" t="n">
        <v>4979.627</v>
      </c>
      <c r="L14" s="0" t="n">
        <v>5008.869</v>
      </c>
      <c r="M14" s="0" t="n">
        <v>4966.796</v>
      </c>
      <c r="N14" s="0" t="n">
        <v>4968.309</v>
      </c>
      <c r="O14" s="0" t="n">
        <f aca="false">MIN(C14:N14)</f>
        <v>4959.863</v>
      </c>
      <c r="P14" s="0" t="n">
        <f aca="false">MAX(C14:N14)</f>
        <v>5008.869</v>
      </c>
      <c r="Q14" s="0" t="n">
        <f aca="false">(SUM(C14:N14)-O14-P14)/10</f>
        <v>4970.4399</v>
      </c>
    </row>
    <row r="15" customFormat="false" ht="13.8" hidden="false" customHeight="false" outlineLevel="0" collapsed="false">
      <c r="B15" s="0" t="n">
        <v>22500</v>
      </c>
    </row>
    <row r="16" customFormat="false" ht="13.8" hidden="false" customHeight="false" outlineLevel="0" collapsed="false">
      <c r="B16" s="0" t="n">
        <v>30000</v>
      </c>
    </row>
    <row r="17" customFormat="false" ht="13.8" hidden="false" customHeight="false" outlineLevel="0" collapsed="false">
      <c r="B17" s="0" t="n">
        <v>37500</v>
      </c>
    </row>
    <row r="18" customFormat="false" ht="13.8" hidden="false" customHeight="false" outlineLevel="0" collapsed="false">
      <c r="B18" s="0" t="n">
        <v>45000</v>
      </c>
    </row>
    <row r="19" customFormat="false" ht="13.8" hidden="false" customHeight="false" outlineLevel="0" collapsed="false">
      <c r="B19" s="0" t="n">
        <v>52500</v>
      </c>
    </row>
    <row r="20" customFormat="false" ht="13.8" hidden="false" customHeight="false" outlineLevel="0" collapsed="false">
      <c r="B20" s="0" t="n">
        <v>60000</v>
      </c>
    </row>
    <row r="23" customFormat="false" ht="13.8" hidden="false" customHeight="false" outlineLevel="0" collapsed="false">
      <c r="A23" s="0" t="s">
        <v>7</v>
      </c>
    </row>
    <row r="24" customFormat="false" ht="13.8" hidden="false" customHeight="false" outlineLevel="0" collapsed="false">
      <c r="A24" s="0" t="s">
        <v>1</v>
      </c>
      <c r="B24" s="0" t="s">
        <v>8</v>
      </c>
      <c r="C24" s="0" t="n">
        <v>7500</v>
      </c>
      <c r="H24" s="0" t="s">
        <v>6</v>
      </c>
      <c r="I24" s="0" t="s">
        <v>8</v>
      </c>
      <c r="J24" s="0" t="n">
        <v>7500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B25" s="0" t="s">
        <v>2</v>
      </c>
      <c r="C25" s="0" t="n">
        <v>1</v>
      </c>
      <c r="D25" s="0" t="n">
        <v>2</v>
      </c>
      <c r="E25" s="0" t="n">
        <v>3</v>
      </c>
      <c r="F25" s="0" t="s">
        <v>5</v>
      </c>
      <c r="I25" s="0" t="s">
        <v>2</v>
      </c>
      <c r="J25" s="0" t="n">
        <v>1</v>
      </c>
      <c r="K25" s="0" t="n">
        <v>2</v>
      </c>
      <c r="L25" s="0" t="n">
        <v>3</v>
      </c>
      <c r="M25" s="0" t="s">
        <v>5</v>
      </c>
      <c r="P25" s="0" t="n">
        <v>10000</v>
      </c>
      <c r="Q25" s="0" t="n">
        <f aca="false">F26</f>
        <v>225224409</v>
      </c>
      <c r="R25" s="0" t="n">
        <f aca="false">F27</f>
        <v>150535</v>
      </c>
      <c r="S25" s="0" t="n">
        <f aca="false">F28</f>
        <v>10320</v>
      </c>
    </row>
    <row r="26" customFormat="false" ht="13.8" hidden="false" customHeight="false" outlineLevel="0" collapsed="false">
      <c r="B26" s="0" t="s">
        <v>9</v>
      </c>
      <c r="C26" s="0" t="n">
        <v>225224409</v>
      </c>
      <c r="D26" s="0" t="n">
        <v>225224409</v>
      </c>
      <c r="E26" s="0" t="n">
        <v>225224409</v>
      </c>
      <c r="F26" s="0" t="n">
        <f aca="false">SUM(C26:E26)/3</f>
        <v>225224409</v>
      </c>
      <c r="I26" s="0" t="s">
        <v>9</v>
      </c>
      <c r="J26" s="0" t="n">
        <v>225224409</v>
      </c>
      <c r="K26" s="0" t="n">
        <v>225224409</v>
      </c>
      <c r="L26" s="0" t="n">
        <v>225224409</v>
      </c>
      <c r="M26" s="0" t="n">
        <f aca="false">SUM(J26:L26)/3</f>
        <v>225224409</v>
      </c>
      <c r="P26" s="0" t="n">
        <v>20000</v>
      </c>
      <c r="Q26" s="0" t="n">
        <f aca="false">F32</f>
        <v>900734506</v>
      </c>
      <c r="R26" s="0" t="n">
        <f aca="false">F33</f>
        <v>120542</v>
      </c>
      <c r="S26" s="0" t="n">
        <f aca="false">F34</f>
        <v>3136</v>
      </c>
    </row>
    <row r="27" customFormat="false" ht="13.8" hidden="false" customHeight="false" outlineLevel="0" collapsed="false">
      <c r="B27" s="0" t="s">
        <v>12</v>
      </c>
      <c r="C27" s="0" t="n">
        <v>150535</v>
      </c>
      <c r="D27" s="0" t="n">
        <v>150535</v>
      </c>
      <c r="E27" s="0" t="n">
        <v>150535</v>
      </c>
      <c r="F27" s="0" t="n">
        <f aca="false">SUM(C27:E27)/3</f>
        <v>150535</v>
      </c>
      <c r="I27" s="0" t="s">
        <v>12</v>
      </c>
      <c r="J27" s="0" t="n">
        <v>150535</v>
      </c>
      <c r="K27" s="0" t="n">
        <v>150535</v>
      </c>
      <c r="L27" s="0" t="n">
        <v>150535</v>
      </c>
      <c r="M27" s="0" t="n">
        <f aca="false">SUM(J27:L27)/3</f>
        <v>150535</v>
      </c>
      <c r="P27" s="0" t="n">
        <v>30000</v>
      </c>
      <c r="Q27" s="0" t="n">
        <f aca="false">F38</f>
        <v>2025704434</v>
      </c>
      <c r="R27" s="0" t="n">
        <f aca="false">F39</f>
        <v>360566</v>
      </c>
      <c r="S27" s="0" t="n">
        <f aca="false">F40</f>
        <v>3136</v>
      </c>
    </row>
    <row r="28" customFormat="false" ht="13.8" hidden="false" customHeight="false" outlineLevel="0" collapsed="false">
      <c r="B28" s="0" t="s">
        <v>11</v>
      </c>
      <c r="C28" s="0" t="n">
        <v>10320</v>
      </c>
      <c r="D28" s="0" t="n">
        <v>10320</v>
      </c>
      <c r="E28" s="0" t="n">
        <v>10320</v>
      </c>
      <c r="F28" s="0" t="n">
        <f aca="false">SUM(C28:E28)/3</f>
        <v>10320</v>
      </c>
      <c r="I28" s="0" t="s">
        <v>11</v>
      </c>
      <c r="J28" s="0" t="n">
        <v>10320</v>
      </c>
      <c r="K28" s="0" t="n">
        <v>10320</v>
      </c>
      <c r="L28" s="0" t="n">
        <v>10320</v>
      </c>
      <c r="M28" s="0" t="n">
        <f aca="false">SUM(J28:L28)/3</f>
        <v>10320</v>
      </c>
      <c r="P28" s="0" t="n">
        <v>40000</v>
      </c>
      <c r="Q28" s="0" t="n">
        <f aca="false">F44</f>
        <v>3601874610</v>
      </c>
      <c r="R28" s="0" t="n">
        <f aca="false">F45</f>
        <v>480630</v>
      </c>
      <c r="S28" s="0" t="n">
        <f aca="false">F46</f>
        <v>3136</v>
      </c>
    </row>
    <row r="29" customFormat="false" ht="13.8" hidden="false" customHeight="false" outlineLevel="0" collapsed="false">
      <c r="P29" s="0" t="n">
        <v>50000</v>
      </c>
      <c r="Q29" s="0" t="n">
        <f aca="false">F50</f>
        <v>5625824410</v>
      </c>
      <c r="R29" s="0" t="n">
        <f aca="false">F51</f>
        <v>750534</v>
      </c>
      <c r="S29" s="0" t="n">
        <f aca="false">F52</f>
        <v>3136</v>
      </c>
    </row>
    <row r="30" customFormat="false" ht="13.8" hidden="false" customHeight="false" outlineLevel="0" collapsed="false">
      <c r="B30" s="0" t="s">
        <v>8</v>
      </c>
      <c r="C30" s="0" t="n">
        <v>15000</v>
      </c>
      <c r="I30" s="0" t="s">
        <v>8</v>
      </c>
      <c r="J30" s="0" t="n">
        <v>15000</v>
      </c>
      <c r="P30" s="0" t="n">
        <v>60000</v>
      </c>
      <c r="Q30" s="0" t="n">
        <f aca="false">F56</f>
        <v>8102054506</v>
      </c>
      <c r="R30" s="0" t="n">
        <f aca="false">F57</f>
        <v>360542</v>
      </c>
      <c r="S30" s="0" t="n">
        <f aca="false">F58</f>
        <v>3136</v>
      </c>
    </row>
    <row r="31" customFormat="false" ht="13.8" hidden="false" customHeight="false" outlineLevel="0" collapsed="false">
      <c r="B31" s="0" t="s">
        <v>2</v>
      </c>
      <c r="C31" s="0" t="n">
        <v>1</v>
      </c>
      <c r="D31" s="0" t="n">
        <v>2</v>
      </c>
      <c r="E31" s="0" t="n">
        <v>3</v>
      </c>
      <c r="F31" s="0" t="s">
        <v>5</v>
      </c>
      <c r="I31" s="0" t="s">
        <v>2</v>
      </c>
      <c r="J31" s="0" t="n">
        <v>1</v>
      </c>
      <c r="K31" s="0" t="n">
        <v>2</v>
      </c>
      <c r="L31" s="0" t="n">
        <v>3</v>
      </c>
      <c r="M31" s="0" t="s">
        <v>5</v>
      </c>
      <c r="P31" s="0" t="n">
        <v>70000</v>
      </c>
      <c r="Q31" s="0" t="n">
        <f aca="false">F62</f>
        <v>11026544434</v>
      </c>
      <c r="R31" s="0" t="n">
        <f aca="false">F63</f>
        <v>840566</v>
      </c>
      <c r="S31" s="0" t="n">
        <f aca="false">F64</f>
        <v>3136</v>
      </c>
    </row>
    <row r="32" customFormat="false" ht="13.8" hidden="false" customHeight="false" outlineLevel="0" collapsed="false">
      <c r="B32" s="0" t="s">
        <v>9</v>
      </c>
      <c r="C32" s="0" t="n">
        <v>900734506</v>
      </c>
      <c r="D32" s="0" t="n">
        <v>900734506</v>
      </c>
      <c r="E32" s="0" t="n">
        <v>900734506</v>
      </c>
      <c r="F32" s="0" t="n">
        <f aca="false">SUM(C32:E32)/3</f>
        <v>900734506</v>
      </c>
      <c r="I32" s="0" t="s">
        <v>9</v>
      </c>
      <c r="J32" s="0" t="n">
        <v>900734506</v>
      </c>
      <c r="K32" s="0" t="n">
        <v>900734506</v>
      </c>
      <c r="L32" s="0" t="n">
        <v>900734506</v>
      </c>
      <c r="M32" s="0" t="n">
        <f aca="false">SUM(J32:L32)/3</f>
        <v>900734506</v>
      </c>
      <c r="P32" s="0" t="n">
        <v>80000</v>
      </c>
      <c r="Q32" s="0" t="n">
        <f aca="false">F68</f>
        <v>14403674610</v>
      </c>
      <c r="R32" s="0" t="n">
        <f aca="false">F69</f>
        <v>960630</v>
      </c>
      <c r="S32" s="0" t="n">
        <f aca="false">F70</f>
        <v>3136</v>
      </c>
    </row>
    <row r="33" customFormat="false" ht="13.8" hidden="false" customHeight="false" outlineLevel="0" collapsed="false">
      <c r="B33" s="0" t="s">
        <v>12</v>
      </c>
      <c r="C33" s="0" t="n">
        <v>120542</v>
      </c>
      <c r="D33" s="0" t="n">
        <v>120542</v>
      </c>
      <c r="E33" s="0" t="n">
        <v>120542</v>
      </c>
      <c r="F33" s="0" t="n">
        <f aca="false">SUM(C33:E33)/3</f>
        <v>120542</v>
      </c>
      <c r="I33" s="0" t="s">
        <v>12</v>
      </c>
      <c r="J33" s="0" t="n">
        <v>120542</v>
      </c>
      <c r="K33" s="0" t="n">
        <v>120542</v>
      </c>
      <c r="L33" s="0" t="n">
        <v>120542</v>
      </c>
      <c r="M33" s="0" t="n">
        <f aca="false">SUM(J33:L33)/3</f>
        <v>120542</v>
      </c>
    </row>
    <row r="34" customFormat="false" ht="13.8" hidden="false" customHeight="false" outlineLevel="0" collapsed="false">
      <c r="B34" s="0" t="s">
        <v>11</v>
      </c>
      <c r="C34" s="0" t="n">
        <v>3136</v>
      </c>
      <c r="D34" s="0" t="n">
        <v>3136</v>
      </c>
      <c r="E34" s="0" t="n">
        <v>3136</v>
      </c>
      <c r="F34" s="0" t="n">
        <f aca="false">SUM(C34:E34)/3</f>
        <v>3136</v>
      </c>
      <c r="I34" s="0" t="s">
        <v>11</v>
      </c>
      <c r="J34" s="0" t="n">
        <v>3136</v>
      </c>
      <c r="K34" s="0" t="n">
        <v>3136</v>
      </c>
      <c r="L34" s="0" t="n">
        <v>3136</v>
      </c>
      <c r="M34" s="0" t="n">
        <f aca="false">SUM(J34:L34)/3</f>
        <v>3136</v>
      </c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P35" s="0" t="n">
        <v>10000</v>
      </c>
      <c r="Q35" s="0" t="n">
        <f aca="false">M26</f>
        <v>225224409</v>
      </c>
      <c r="R35" s="0" t="n">
        <f aca="false">M27</f>
        <v>150535</v>
      </c>
      <c r="S35" s="0" t="n">
        <f aca="false">M28</f>
        <v>10320</v>
      </c>
    </row>
    <row r="36" customFormat="false" ht="13.8" hidden="false" customHeight="false" outlineLevel="0" collapsed="false">
      <c r="B36" s="0" t="s">
        <v>8</v>
      </c>
      <c r="C36" s="0" t="n">
        <v>22500</v>
      </c>
      <c r="I36" s="0" t="s">
        <v>8</v>
      </c>
      <c r="J36" s="0" t="n">
        <v>22500</v>
      </c>
      <c r="P36" s="0" t="n">
        <v>20000</v>
      </c>
      <c r="Q36" s="0" t="n">
        <f aca="false">M32</f>
        <v>900734506</v>
      </c>
      <c r="R36" s="0" t="n">
        <f aca="false">M33</f>
        <v>120542</v>
      </c>
      <c r="S36" s="0" t="n">
        <f aca="false">M34</f>
        <v>3136</v>
      </c>
    </row>
    <row r="37" customFormat="false" ht="13.8" hidden="false" customHeight="false" outlineLevel="0" collapsed="false">
      <c r="B37" s="0" t="s">
        <v>2</v>
      </c>
      <c r="C37" s="0" t="n">
        <v>1</v>
      </c>
      <c r="D37" s="0" t="n">
        <v>2</v>
      </c>
      <c r="E37" s="0" t="n">
        <v>3</v>
      </c>
      <c r="F37" s="0" t="s">
        <v>5</v>
      </c>
      <c r="I37" s="0" t="s">
        <v>2</v>
      </c>
      <c r="J37" s="0" t="n">
        <v>1</v>
      </c>
      <c r="K37" s="0" t="n">
        <v>2</v>
      </c>
      <c r="L37" s="0" t="n">
        <v>3</v>
      </c>
      <c r="M37" s="0" t="s">
        <v>5</v>
      </c>
      <c r="P37" s="0" t="n">
        <v>30000</v>
      </c>
      <c r="Q37" s="0" t="n">
        <f aca="false">M38</f>
        <v>2025704434</v>
      </c>
      <c r="R37" s="0" t="n">
        <f aca="false">M39</f>
        <v>360566</v>
      </c>
      <c r="S37" s="0" t="n">
        <f aca="false">M40</f>
        <v>3136</v>
      </c>
    </row>
    <row r="38" customFormat="false" ht="13.8" hidden="false" customHeight="false" outlineLevel="0" collapsed="false">
      <c r="B38" s="0" t="s">
        <v>9</v>
      </c>
      <c r="C38" s="0" t="n">
        <v>2025704434</v>
      </c>
      <c r="D38" s="0" t="n">
        <v>2025704434</v>
      </c>
      <c r="E38" s="0" t="n">
        <v>2025704434</v>
      </c>
      <c r="F38" s="0" t="n">
        <f aca="false">SUM(C38:E38)/3</f>
        <v>2025704434</v>
      </c>
      <c r="I38" s="0" t="s">
        <v>9</v>
      </c>
      <c r="J38" s="0" t="n">
        <v>2025704434</v>
      </c>
      <c r="K38" s="0" t="n">
        <v>2025704434</v>
      </c>
      <c r="L38" s="0" t="n">
        <v>2025704434</v>
      </c>
      <c r="M38" s="0" t="n">
        <f aca="false">SUM(J38:L38)/3</f>
        <v>2025704434</v>
      </c>
      <c r="P38" s="0" t="n">
        <v>40000</v>
      </c>
      <c r="Q38" s="0" t="n">
        <f aca="false">M44</f>
        <v>3601874610</v>
      </c>
      <c r="R38" s="0" t="n">
        <f aca="false">M45</f>
        <v>480630</v>
      </c>
      <c r="S38" s="0" t="n">
        <f aca="false">M46</f>
        <v>3136</v>
      </c>
    </row>
    <row r="39" customFormat="false" ht="13.8" hidden="false" customHeight="false" outlineLevel="0" collapsed="false">
      <c r="B39" s="0" t="s">
        <v>12</v>
      </c>
      <c r="C39" s="0" t="n">
        <v>360566</v>
      </c>
      <c r="D39" s="0" t="n">
        <v>360566</v>
      </c>
      <c r="E39" s="0" t="n">
        <v>360566</v>
      </c>
      <c r="F39" s="0" t="n">
        <f aca="false">SUM(C39:E39)/3</f>
        <v>360566</v>
      </c>
      <c r="I39" s="0" t="s">
        <v>12</v>
      </c>
      <c r="J39" s="0" t="n">
        <v>360566</v>
      </c>
      <c r="K39" s="0" t="n">
        <v>360566</v>
      </c>
      <c r="L39" s="0" t="n">
        <v>360566</v>
      </c>
      <c r="M39" s="0" t="n">
        <f aca="false">SUM(J39:L39)/3</f>
        <v>360566</v>
      </c>
      <c r="P39" s="0" t="n">
        <v>50000</v>
      </c>
      <c r="Q39" s="0" t="n">
        <f aca="false">M50</f>
        <v>5625824410</v>
      </c>
      <c r="R39" s="0" t="n">
        <f aca="false">M51</f>
        <v>750534</v>
      </c>
      <c r="S39" s="0" t="n">
        <f aca="false">M52</f>
        <v>3136</v>
      </c>
    </row>
    <row r="40" customFormat="false" ht="13.8" hidden="false" customHeight="false" outlineLevel="0" collapsed="false">
      <c r="B40" s="0" t="s">
        <v>11</v>
      </c>
      <c r="C40" s="0" t="n">
        <v>3136</v>
      </c>
      <c r="D40" s="0" t="n">
        <v>3136</v>
      </c>
      <c r="E40" s="0" t="n">
        <v>3136</v>
      </c>
      <c r="F40" s="0" t="n">
        <f aca="false">SUM(C40:E40)/3</f>
        <v>3136</v>
      </c>
      <c r="I40" s="0" t="s">
        <v>11</v>
      </c>
      <c r="J40" s="0" t="n">
        <v>3136</v>
      </c>
      <c r="K40" s="0" t="n">
        <v>3136</v>
      </c>
      <c r="L40" s="0" t="n">
        <v>3136</v>
      </c>
      <c r="M40" s="0" t="n">
        <f aca="false">SUM(J40:L40)/3</f>
        <v>3136</v>
      </c>
      <c r="P40" s="0" t="n">
        <v>60000</v>
      </c>
      <c r="Q40" s="0" t="n">
        <f aca="false">M56</f>
        <v>8102054506</v>
      </c>
      <c r="R40" s="0" t="n">
        <f aca="false">M57</f>
        <v>360542</v>
      </c>
      <c r="S40" s="0" t="n">
        <f aca="false">M58</f>
        <v>3136</v>
      </c>
    </row>
    <row r="41" customFormat="false" ht="13.8" hidden="false" customHeight="false" outlineLevel="0" collapsed="false">
      <c r="P41" s="0" t="n">
        <v>70000</v>
      </c>
      <c r="Q41" s="0" t="n">
        <f aca="false">M62</f>
        <v>11026544434</v>
      </c>
      <c r="R41" s="0" t="n">
        <f aca="false">M63</f>
        <v>840566</v>
      </c>
      <c r="S41" s="0" t="n">
        <f aca="false">M64</f>
        <v>3136</v>
      </c>
    </row>
    <row r="42" customFormat="false" ht="13.8" hidden="false" customHeight="false" outlineLevel="0" collapsed="false">
      <c r="B42" s="0" t="s">
        <v>8</v>
      </c>
      <c r="C42" s="0" t="n">
        <v>30000</v>
      </c>
      <c r="I42" s="0" t="s">
        <v>8</v>
      </c>
      <c r="J42" s="0" t="n">
        <v>30000</v>
      </c>
      <c r="P42" s="0" t="n">
        <v>80000</v>
      </c>
      <c r="Q42" s="0" t="n">
        <f aca="false">M68</f>
        <v>14403674610</v>
      </c>
      <c r="R42" s="0" t="n">
        <f aca="false">M69</f>
        <v>960630</v>
      </c>
      <c r="S42" s="0" t="n">
        <f aca="false">M70</f>
        <v>3136</v>
      </c>
    </row>
    <row r="43" customFormat="false" ht="13.8" hidden="false" customHeight="false" outlineLevel="0" collapsed="false">
      <c r="B43" s="0" t="s">
        <v>2</v>
      </c>
      <c r="C43" s="0" t="n">
        <v>1</v>
      </c>
      <c r="D43" s="0" t="n">
        <v>2</v>
      </c>
      <c r="E43" s="0" t="n">
        <v>3</v>
      </c>
      <c r="F43" s="0" t="s">
        <v>5</v>
      </c>
      <c r="I43" s="0" t="s">
        <v>2</v>
      </c>
      <c r="J43" s="0" t="n">
        <v>1</v>
      </c>
      <c r="K43" s="0" t="n">
        <v>2</v>
      </c>
      <c r="L43" s="0" t="n">
        <v>3</v>
      </c>
      <c r="M43" s="0" t="s">
        <v>5</v>
      </c>
    </row>
    <row r="44" customFormat="false" ht="13.8" hidden="false" customHeight="false" outlineLevel="0" collapsed="false">
      <c r="B44" s="0" t="s">
        <v>9</v>
      </c>
      <c r="C44" s="0" t="n">
        <v>3601874610</v>
      </c>
      <c r="D44" s="0" t="n">
        <v>3601874610</v>
      </c>
      <c r="E44" s="0" t="n">
        <v>3601874610</v>
      </c>
      <c r="F44" s="0" t="n">
        <f aca="false">SUM(C44:E44)/3</f>
        <v>3601874610</v>
      </c>
      <c r="I44" s="0" t="s">
        <v>9</v>
      </c>
      <c r="J44" s="0" t="n">
        <v>3601874610</v>
      </c>
      <c r="K44" s="0" t="n">
        <v>3601874610</v>
      </c>
      <c r="L44" s="0" t="n">
        <v>3601874610</v>
      </c>
      <c r="M44" s="0" t="n">
        <f aca="false">SUM(J44:L44)/3</f>
        <v>3601874610</v>
      </c>
    </row>
    <row r="45" customFormat="false" ht="13.8" hidden="false" customHeight="false" outlineLevel="0" collapsed="false">
      <c r="B45" s="0" t="s">
        <v>12</v>
      </c>
      <c r="C45" s="0" t="n">
        <v>480630</v>
      </c>
      <c r="D45" s="0" t="n">
        <v>480630</v>
      </c>
      <c r="E45" s="0" t="n">
        <v>480630</v>
      </c>
      <c r="F45" s="0" t="n">
        <f aca="false">SUM(C45:E45)/3</f>
        <v>480630</v>
      </c>
      <c r="I45" s="0" t="s">
        <v>12</v>
      </c>
      <c r="J45" s="0" t="n">
        <v>480630</v>
      </c>
      <c r="K45" s="0" t="n">
        <v>480630</v>
      </c>
      <c r="L45" s="0" t="n">
        <v>480630</v>
      </c>
      <c r="M45" s="0" t="n">
        <f aca="false">SUM(J45:L45)/3</f>
        <v>480630</v>
      </c>
    </row>
    <row r="46" customFormat="false" ht="13.8" hidden="false" customHeight="false" outlineLevel="0" collapsed="false">
      <c r="B46" s="0" t="s">
        <v>11</v>
      </c>
      <c r="C46" s="0" t="n">
        <v>3136</v>
      </c>
      <c r="D46" s="0" t="n">
        <v>3136</v>
      </c>
      <c r="E46" s="0" t="n">
        <v>3136</v>
      </c>
      <c r="F46" s="0" t="n">
        <f aca="false">SUM(C46:E46)/3</f>
        <v>3136</v>
      </c>
      <c r="I46" s="0" t="s">
        <v>11</v>
      </c>
      <c r="J46" s="0" t="n">
        <v>3136</v>
      </c>
      <c r="K46" s="0" t="n">
        <v>3136</v>
      </c>
      <c r="L46" s="0" t="n">
        <v>3136</v>
      </c>
      <c r="M46" s="0" t="n">
        <f aca="false">SUM(J46:L46)/3</f>
        <v>3136</v>
      </c>
    </row>
    <row r="48" customFormat="false" ht="13.8" hidden="false" customHeight="false" outlineLevel="0" collapsed="false">
      <c r="B48" s="0" t="s">
        <v>8</v>
      </c>
      <c r="C48" s="0" t="n">
        <v>37500</v>
      </c>
      <c r="I48" s="0" t="s">
        <v>8</v>
      </c>
      <c r="J48" s="0" t="n">
        <v>37500</v>
      </c>
    </row>
    <row r="49" customFormat="false" ht="13.8" hidden="false" customHeight="false" outlineLevel="0" collapsed="false">
      <c r="B49" s="0" t="s">
        <v>2</v>
      </c>
      <c r="C49" s="0" t="n">
        <v>1</v>
      </c>
      <c r="D49" s="0" t="n">
        <v>2</v>
      </c>
      <c r="E49" s="0" t="n">
        <v>3</v>
      </c>
      <c r="F49" s="0" t="s">
        <v>5</v>
      </c>
      <c r="I49" s="0" t="s">
        <v>2</v>
      </c>
      <c r="J49" s="0" t="n">
        <v>1</v>
      </c>
      <c r="K49" s="0" t="n">
        <v>2</v>
      </c>
      <c r="L49" s="0" t="n">
        <v>3</v>
      </c>
      <c r="M49" s="0" t="s">
        <v>5</v>
      </c>
    </row>
    <row r="50" customFormat="false" ht="13.8" hidden="false" customHeight="false" outlineLevel="0" collapsed="false">
      <c r="B50" s="0" t="s">
        <v>9</v>
      </c>
      <c r="C50" s="0" t="n">
        <v>5625824410</v>
      </c>
      <c r="D50" s="0" t="n">
        <v>5625824410</v>
      </c>
      <c r="E50" s="0" t="n">
        <v>5625824410</v>
      </c>
      <c r="F50" s="0" t="n">
        <f aca="false">SUM(C50:E50)/3</f>
        <v>5625824410</v>
      </c>
      <c r="I50" s="0" t="s">
        <v>9</v>
      </c>
      <c r="J50" s="0" t="n">
        <v>5625824410</v>
      </c>
      <c r="K50" s="0" t="n">
        <v>5625824410</v>
      </c>
      <c r="L50" s="0" t="n">
        <v>5625824410</v>
      </c>
      <c r="M50" s="0" t="n">
        <f aca="false">SUM(J50:L50)/3</f>
        <v>5625824410</v>
      </c>
    </row>
    <row r="51" customFormat="false" ht="13.8" hidden="false" customHeight="false" outlineLevel="0" collapsed="false">
      <c r="B51" s="0" t="s">
        <v>12</v>
      </c>
      <c r="C51" s="0" t="n">
        <v>750534</v>
      </c>
      <c r="D51" s="0" t="n">
        <v>750534</v>
      </c>
      <c r="E51" s="0" t="n">
        <v>750534</v>
      </c>
      <c r="F51" s="0" t="n">
        <f aca="false">SUM(C51:E51)/3</f>
        <v>750534</v>
      </c>
      <c r="I51" s="0" t="s">
        <v>12</v>
      </c>
      <c r="J51" s="0" t="n">
        <v>750534</v>
      </c>
      <c r="K51" s="0" t="n">
        <v>750534</v>
      </c>
      <c r="L51" s="0" t="n">
        <v>750534</v>
      </c>
      <c r="M51" s="0" t="n">
        <f aca="false">SUM(J51:L51)/3</f>
        <v>750534</v>
      </c>
    </row>
    <row r="52" customFormat="false" ht="13.8" hidden="false" customHeight="false" outlineLevel="0" collapsed="false">
      <c r="B52" s="0" t="s">
        <v>11</v>
      </c>
      <c r="C52" s="0" t="n">
        <v>3136</v>
      </c>
      <c r="D52" s="0" t="n">
        <v>3136</v>
      </c>
      <c r="E52" s="0" t="n">
        <v>3136</v>
      </c>
      <c r="F52" s="0" t="n">
        <f aca="false">SUM(C52:E52)/3</f>
        <v>3136</v>
      </c>
      <c r="I52" s="0" t="s">
        <v>11</v>
      </c>
      <c r="J52" s="0" t="n">
        <v>3136</v>
      </c>
      <c r="K52" s="0" t="n">
        <v>3136</v>
      </c>
      <c r="L52" s="0" t="n">
        <v>3136</v>
      </c>
      <c r="M52" s="0" t="n">
        <f aca="false">SUM(J52:L52)/3</f>
        <v>3136</v>
      </c>
    </row>
    <row r="54" customFormat="false" ht="13.8" hidden="false" customHeight="false" outlineLevel="0" collapsed="false">
      <c r="B54" s="0" t="s">
        <v>8</v>
      </c>
      <c r="C54" s="0" t="n">
        <v>45000</v>
      </c>
      <c r="I54" s="0" t="s">
        <v>8</v>
      </c>
      <c r="J54" s="0" t="n">
        <v>45000</v>
      </c>
    </row>
    <row r="55" customFormat="false" ht="13.8" hidden="false" customHeight="false" outlineLevel="0" collapsed="false">
      <c r="B55" s="0" t="s">
        <v>2</v>
      </c>
      <c r="C55" s="0" t="n">
        <v>1</v>
      </c>
      <c r="D55" s="0" t="n">
        <v>2</v>
      </c>
      <c r="E55" s="0" t="n">
        <v>3</v>
      </c>
      <c r="F55" s="0" t="s">
        <v>5</v>
      </c>
      <c r="I55" s="0" t="s">
        <v>2</v>
      </c>
      <c r="J55" s="0" t="n">
        <v>1</v>
      </c>
      <c r="K55" s="0" t="n">
        <v>2</v>
      </c>
      <c r="L55" s="0" t="n">
        <v>3</v>
      </c>
      <c r="M55" s="0" t="s">
        <v>5</v>
      </c>
    </row>
    <row r="56" customFormat="false" ht="13.8" hidden="false" customHeight="false" outlineLevel="0" collapsed="false">
      <c r="B56" s="0" t="s">
        <v>9</v>
      </c>
      <c r="C56" s="0" t="n">
        <v>8102054506</v>
      </c>
      <c r="D56" s="0" t="n">
        <v>8102054506</v>
      </c>
      <c r="E56" s="0" t="n">
        <v>8102054506</v>
      </c>
      <c r="F56" s="0" t="n">
        <f aca="false">SUM(C56:E56)/3</f>
        <v>8102054506</v>
      </c>
      <c r="I56" s="0" t="s">
        <v>9</v>
      </c>
      <c r="J56" s="0" t="n">
        <v>8102054506</v>
      </c>
      <c r="K56" s="0" t="n">
        <v>8102054506</v>
      </c>
      <c r="L56" s="0" t="n">
        <v>8102054506</v>
      </c>
      <c r="M56" s="0" t="n">
        <f aca="false">SUM(J56:L56)/3</f>
        <v>8102054506</v>
      </c>
    </row>
    <row r="57" customFormat="false" ht="13.8" hidden="false" customHeight="false" outlineLevel="0" collapsed="false">
      <c r="B57" s="0" t="s">
        <v>12</v>
      </c>
      <c r="C57" s="0" t="n">
        <v>360542</v>
      </c>
      <c r="D57" s="0" t="n">
        <v>360542</v>
      </c>
      <c r="E57" s="0" t="n">
        <v>360542</v>
      </c>
      <c r="F57" s="0" t="n">
        <f aca="false">SUM(C57:E57)/3</f>
        <v>360542</v>
      </c>
      <c r="I57" s="0" t="s">
        <v>12</v>
      </c>
      <c r="J57" s="0" t="n">
        <v>360542</v>
      </c>
      <c r="K57" s="0" t="n">
        <v>360542</v>
      </c>
      <c r="L57" s="0" t="n">
        <v>360542</v>
      </c>
      <c r="M57" s="0" t="n">
        <f aca="false">SUM(J57:L57)/3</f>
        <v>360542</v>
      </c>
    </row>
    <row r="58" customFormat="false" ht="13.8" hidden="false" customHeight="false" outlineLevel="0" collapsed="false">
      <c r="B58" s="0" t="s">
        <v>11</v>
      </c>
      <c r="C58" s="0" t="n">
        <v>3136</v>
      </c>
      <c r="D58" s="0" t="n">
        <v>3136</v>
      </c>
      <c r="E58" s="0" t="n">
        <v>3136</v>
      </c>
      <c r="F58" s="0" t="n">
        <f aca="false">SUM(C58:E58)/3</f>
        <v>3136</v>
      </c>
      <c r="I58" s="0" t="s">
        <v>11</v>
      </c>
      <c r="J58" s="0" t="n">
        <v>3136</v>
      </c>
      <c r="K58" s="0" t="n">
        <v>3136</v>
      </c>
      <c r="L58" s="0" t="n">
        <v>3136</v>
      </c>
      <c r="M58" s="0" t="n">
        <f aca="false">SUM(J58:L58)/3</f>
        <v>3136</v>
      </c>
    </row>
    <row r="60" customFormat="false" ht="13.8" hidden="false" customHeight="false" outlineLevel="0" collapsed="false">
      <c r="B60" s="0" t="s">
        <v>8</v>
      </c>
      <c r="C60" s="0" t="n">
        <v>52500</v>
      </c>
      <c r="I60" s="0" t="s">
        <v>8</v>
      </c>
      <c r="J60" s="0" t="n">
        <v>52500</v>
      </c>
    </row>
    <row r="61" customFormat="false" ht="13.8" hidden="false" customHeight="false" outlineLevel="0" collapsed="false">
      <c r="B61" s="0" t="s">
        <v>2</v>
      </c>
      <c r="C61" s="0" t="n">
        <v>1</v>
      </c>
      <c r="D61" s="0" t="n">
        <v>2</v>
      </c>
      <c r="E61" s="0" t="n">
        <v>3</v>
      </c>
      <c r="F61" s="0" t="s">
        <v>5</v>
      </c>
      <c r="I61" s="0" t="s">
        <v>2</v>
      </c>
      <c r="J61" s="0" t="n">
        <v>1</v>
      </c>
      <c r="K61" s="0" t="n">
        <v>2</v>
      </c>
      <c r="L61" s="0" t="n">
        <v>3</v>
      </c>
      <c r="M61" s="0" t="s">
        <v>5</v>
      </c>
    </row>
    <row r="62" customFormat="false" ht="13.8" hidden="false" customHeight="false" outlineLevel="0" collapsed="false">
      <c r="B62" s="0" t="s">
        <v>9</v>
      </c>
      <c r="C62" s="0" t="n">
        <v>11026544434</v>
      </c>
      <c r="D62" s="0" t="n">
        <v>11026544434</v>
      </c>
      <c r="E62" s="0" t="n">
        <v>11026544434</v>
      </c>
      <c r="F62" s="0" t="n">
        <f aca="false">SUM(C62:E62)/3</f>
        <v>11026544434</v>
      </c>
      <c r="I62" s="0" t="s">
        <v>9</v>
      </c>
      <c r="J62" s="0" t="n">
        <v>11026544434</v>
      </c>
      <c r="K62" s="0" t="n">
        <v>11026544434</v>
      </c>
      <c r="L62" s="0" t="n">
        <v>11026544434</v>
      </c>
      <c r="M62" s="0" t="n">
        <f aca="false">SUM(J62:L62)/3</f>
        <v>11026544434</v>
      </c>
    </row>
    <row r="63" customFormat="false" ht="13.8" hidden="false" customHeight="false" outlineLevel="0" collapsed="false">
      <c r="B63" s="0" t="s">
        <v>12</v>
      </c>
      <c r="C63" s="0" t="n">
        <v>840566</v>
      </c>
      <c r="D63" s="0" t="n">
        <v>840566</v>
      </c>
      <c r="E63" s="0" t="n">
        <v>840566</v>
      </c>
      <c r="F63" s="0" t="n">
        <f aca="false">SUM(C63:E63)/3</f>
        <v>840566</v>
      </c>
      <c r="I63" s="0" t="s">
        <v>12</v>
      </c>
      <c r="J63" s="0" t="n">
        <v>840566</v>
      </c>
      <c r="K63" s="0" t="n">
        <v>840566</v>
      </c>
      <c r="L63" s="0" t="n">
        <v>840566</v>
      </c>
      <c r="M63" s="0" t="n">
        <f aca="false">SUM(J63:L63)/3</f>
        <v>840566</v>
      </c>
    </row>
    <row r="64" customFormat="false" ht="13.8" hidden="false" customHeight="false" outlineLevel="0" collapsed="false">
      <c r="B64" s="0" t="s">
        <v>11</v>
      </c>
      <c r="C64" s="0" t="n">
        <v>3136</v>
      </c>
      <c r="D64" s="0" t="n">
        <v>3136</v>
      </c>
      <c r="E64" s="0" t="n">
        <v>3136</v>
      </c>
      <c r="F64" s="0" t="n">
        <f aca="false">SUM(C64:E64)/3</f>
        <v>3136</v>
      </c>
      <c r="I64" s="0" t="s">
        <v>11</v>
      </c>
      <c r="J64" s="0" t="n">
        <v>3136</v>
      </c>
      <c r="K64" s="0" t="n">
        <v>3136</v>
      </c>
      <c r="L64" s="0" t="n">
        <v>3136</v>
      </c>
      <c r="M64" s="0" t="n">
        <f aca="false">SUM(J64:L64)/3</f>
        <v>3136</v>
      </c>
    </row>
    <row r="66" customFormat="false" ht="13.8" hidden="false" customHeight="false" outlineLevel="0" collapsed="false">
      <c r="B66" s="0" t="s">
        <v>8</v>
      </c>
      <c r="C66" s="0" t="n">
        <v>60000</v>
      </c>
      <c r="I66" s="0" t="s">
        <v>8</v>
      </c>
      <c r="J66" s="0" t="n">
        <v>60000</v>
      </c>
    </row>
    <row r="67" customFormat="false" ht="13.8" hidden="false" customHeight="false" outlineLevel="0" collapsed="false">
      <c r="B67" s="0" t="s">
        <v>2</v>
      </c>
      <c r="C67" s="0" t="n">
        <v>1</v>
      </c>
      <c r="D67" s="0" t="n">
        <v>2</v>
      </c>
      <c r="E67" s="0" t="n">
        <v>3</v>
      </c>
      <c r="F67" s="0" t="s">
        <v>5</v>
      </c>
      <c r="I67" s="0" t="s">
        <v>2</v>
      </c>
      <c r="J67" s="0" t="n">
        <v>1</v>
      </c>
      <c r="K67" s="0" t="n">
        <v>2</v>
      </c>
      <c r="L67" s="0" t="n">
        <v>3</v>
      </c>
      <c r="M67" s="0" t="s">
        <v>5</v>
      </c>
    </row>
    <row r="68" customFormat="false" ht="13.8" hidden="false" customHeight="false" outlineLevel="0" collapsed="false">
      <c r="B68" s="0" t="s">
        <v>9</v>
      </c>
      <c r="C68" s="0" t="n">
        <v>14403674610</v>
      </c>
      <c r="D68" s="0" t="n">
        <v>14403674610</v>
      </c>
      <c r="E68" s="0" t="n">
        <v>14403674610</v>
      </c>
      <c r="F68" s="0" t="n">
        <f aca="false">SUM(C68:E68)/3</f>
        <v>14403674610</v>
      </c>
      <c r="I68" s="0" t="s">
        <v>9</v>
      </c>
      <c r="J68" s="0" t="n">
        <v>14403674610</v>
      </c>
      <c r="K68" s="0" t="n">
        <v>14403674610</v>
      </c>
      <c r="L68" s="0" t="n">
        <v>14403674610</v>
      </c>
      <c r="M68" s="0" t="n">
        <f aca="false">SUM(J68:L68)/3</f>
        <v>14403674610</v>
      </c>
    </row>
    <row r="69" customFormat="false" ht="13.8" hidden="false" customHeight="false" outlineLevel="0" collapsed="false">
      <c r="B69" s="0" t="s">
        <v>12</v>
      </c>
      <c r="C69" s="0" t="n">
        <v>960630</v>
      </c>
      <c r="D69" s="0" t="n">
        <v>960630</v>
      </c>
      <c r="E69" s="0" t="n">
        <v>960630</v>
      </c>
      <c r="F69" s="0" t="n">
        <f aca="false">SUM(C69:E69)/3</f>
        <v>960630</v>
      </c>
      <c r="I69" s="0" t="s">
        <v>12</v>
      </c>
      <c r="J69" s="0" t="n">
        <v>960630</v>
      </c>
      <c r="K69" s="0" t="n">
        <v>960630</v>
      </c>
      <c r="L69" s="0" t="n">
        <v>960630</v>
      </c>
      <c r="M69" s="0" t="n">
        <f aca="false">SUM(J69:L69)/3</f>
        <v>960630</v>
      </c>
    </row>
    <row r="70" customFormat="false" ht="13.8" hidden="false" customHeight="false" outlineLevel="0" collapsed="false">
      <c r="B70" s="0" t="s">
        <v>11</v>
      </c>
      <c r="C70" s="0" t="n">
        <v>3136</v>
      </c>
      <c r="D70" s="0" t="n">
        <v>3136</v>
      </c>
      <c r="E70" s="0" t="n">
        <v>3136</v>
      </c>
      <c r="F70" s="0" t="n">
        <f aca="false">SUM(C70:E70)/3</f>
        <v>3136</v>
      </c>
      <c r="I70" s="0" t="s">
        <v>11</v>
      </c>
      <c r="J70" s="0" t="n">
        <v>3136</v>
      </c>
      <c r="K70" s="0" t="n">
        <v>3136</v>
      </c>
      <c r="L70" s="0" t="n">
        <v>3136</v>
      </c>
      <c r="M70" s="0" t="n">
        <f aca="false">SUM(J70:L70)/3</f>
        <v>3136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7"/>
  <sheetViews>
    <sheetView showFormulas="false" showGridLines="true" showRowColHeaders="true" showZeros="true" rightToLeft="false" tabSelected="false" showOutlineSymbols="true" defaultGridColor="true" view="normal" topLeftCell="C9" colorId="64" zoomScale="75" zoomScaleNormal="75" zoomScalePageLayoutView="100" workbookViewId="0">
      <selection pane="topLeft" activeCell="AC24" activeCellId="1" sqref="S2:V2 AC24"/>
    </sheetView>
  </sheetViews>
  <sheetFormatPr defaultColWidth="7.54296875" defaultRowHeight="13.8" zeroHeight="false" outlineLevelRow="0" outlineLevelCol="0"/>
  <cols>
    <col collapsed="false" customWidth="true" hidden="false" outlineLevel="0" max="29" min="1" style="0" width="9.1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8000</v>
      </c>
      <c r="C3" s="0" t="n">
        <v>0.0776</v>
      </c>
      <c r="D3" s="0" t="n">
        <v>0.0778</v>
      </c>
      <c r="E3" s="0" t="n">
        <v>0.078</v>
      </c>
      <c r="F3" s="0" t="n">
        <v>0.0793</v>
      </c>
      <c r="G3" s="0" t="n">
        <v>0.0779</v>
      </c>
      <c r="H3" s="0" t="n">
        <v>0.0766</v>
      </c>
      <c r="I3" s="0" t="n">
        <v>0.0786</v>
      </c>
      <c r="J3" s="0" t="n">
        <v>0.0799</v>
      </c>
      <c r="K3" s="0" t="n">
        <v>0.0783</v>
      </c>
      <c r="L3" s="0" t="n">
        <v>0.0784</v>
      </c>
      <c r="M3" s="0" t="n">
        <v>0.0784</v>
      </c>
      <c r="N3" s="0" t="n">
        <v>0.0785</v>
      </c>
      <c r="O3" s="0" t="n">
        <f aca="false">MIN(C3:N3)</f>
        <v>0.0766</v>
      </c>
      <c r="P3" s="0" t="n">
        <f aca="false">MAX(C3:N3)</f>
        <v>0.0799</v>
      </c>
      <c r="Q3" s="0" t="n">
        <f aca="false">(SUM(C3:N3)-O3-P3)/10</f>
        <v>0.07828</v>
      </c>
    </row>
    <row r="4" customFormat="false" ht="13.8" hidden="false" customHeight="false" outlineLevel="0" collapsed="false">
      <c r="B4" s="0" t="n">
        <v>16000</v>
      </c>
      <c r="C4" s="0" t="n">
        <v>0.3065</v>
      </c>
      <c r="D4" s="0" t="n">
        <v>0.3103</v>
      </c>
      <c r="E4" s="0" t="n">
        <v>0.3085</v>
      </c>
      <c r="F4" s="0" t="n">
        <v>0.3086</v>
      </c>
      <c r="G4" s="0" t="n">
        <v>0.3074</v>
      </c>
      <c r="H4" s="0" t="n">
        <v>0.3066</v>
      </c>
      <c r="I4" s="0" t="n">
        <v>0.3069</v>
      </c>
      <c r="J4" s="0" t="n">
        <v>0.3098</v>
      </c>
      <c r="K4" s="0" t="n">
        <v>0.3129</v>
      </c>
      <c r="L4" s="0" t="n">
        <v>0.3136</v>
      </c>
      <c r="M4" s="0" t="n">
        <v>0.3101</v>
      </c>
      <c r="N4" s="0" t="n">
        <v>0.3093</v>
      </c>
      <c r="O4" s="0" t="n">
        <f aca="false">MIN(C4:N4)</f>
        <v>0.3065</v>
      </c>
      <c r="P4" s="0" t="n">
        <f aca="false">MAX(C4:N4)</f>
        <v>0.3136</v>
      </c>
      <c r="Q4" s="0" t="n">
        <f aca="false">(SUM(C4:N4)-O4-P4)/10</f>
        <v>0.30904</v>
      </c>
    </row>
    <row r="5" customFormat="false" ht="13.8" hidden="false" customHeight="false" outlineLevel="0" collapsed="false">
      <c r="B5" s="0" t="n">
        <v>24000</v>
      </c>
      <c r="C5" s="0" t="n">
        <v>0.6967</v>
      </c>
      <c r="D5" s="0" t="n">
        <v>0.6926</v>
      </c>
      <c r="E5" s="0" t="n">
        <v>0.7004</v>
      </c>
      <c r="F5" s="0" t="n">
        <v>0.6959</v>
      </c>
      <c r="G5" s="0" t="n">
        <v>0.6909</v>
      </c>
      <c r="H5" s="0" t="n">
        <v>0.695</v>
      </c>
      <c r="I5" s="0" t="n">
        <v>0.6907</v>
      </c>
      <c r="J5" s="0" t="n">
        <v>0.6933</v>
      </c>
      <c r="K5" s="0" t="n">
        <v>0.6969</v>
      </c>
      <c r="L5" s="0" t="n">
        <v>0.6926</v>
      </c>
      <c r="M5" s="0" t="n">
        <v>0.6924</v>
      </c>
      <c r="N5" s="0" t="n">
        <v>0.6956</v>
      </c>
      <c r="O5" s="0" t="n">
        <f aca="false">MIN(C5:N5)</f>
        <v>0.6907</v>
      </c>
      <c r="P5" s="0" t="n">
        <f aca="false">MAX(C5:N5)</f>
        <v>0.7004</v>
      </c>
      <c r="Q5" s="0" t="n">
        <f aca="false">(SUM(C5:N5)-O5-P5)/10</f>
        <v>0.69419</v>
      </c>
    </row>
    <row r="6" customFormat="false" ht="13.8" hidden="false" customHeight="false" outlineLevel="0" collapsed="false">
      <c r="B6" s="0" t="n">
        <v>32000</v>
      </c>
      <c r="C6" s="0" t="n">
        <v>1.2279</v>
      </c>
      <c r="D6" s="0" t="n">
        <v>1.2344</v>
      </c>
      <c r="E6" s="0" t="n">
        <v>1.2304</v>
      </c>
      <c r="F6" s="0" t="n">
        <v>1.2386</v>
      </c>
      <c r="G6" s="0" t="n">
        <v>1.2356</v>
      </c>
      <c r="H6" s="0" t="n">
        <v>1.2347</v>
      </c>
      <c r="I6" s="0" t="n">
        <v>1.2346</v>
      </c>
      <c r="J6" s="0" t="n">
        <v>1.2404</v>
      </c>
      <c r="K6" s="0" t="n">
        <v>1.2294</v>
      </c>
      <c r="L6" s="0" t="n">
        <v>1.2379</v>
      </c>
      <c r="M6" s="0" t="n">
        <v>1.2306</v>
      </c>
      <c r="N6" s="0" t="n">
        <v>1.2445</v>
      </c>
      <c r="O6" s="0" t="n">
        <f aca="false">MIN(C6:N6)</f>
        <v>1.2279</v>
      </c>
      <c r="P6" s="0" t="n">
        <f aca="false">MAX(C6:N6)</f>
        <v>1.2445</v>
      </c>
      <c r="Q6" s="0" t="n">
        <f aca="false">(SUM(C6:N6)-O6-P6)/10</f>
        <v>1.23466</v>
      </c>
    </row>
    <row r="7" customFormat="false" ht="13.8" hidden="false" customHeight="false" outlineLevel="0" collapsed="false">
      <c r="B7" s="0" t="n">
        <v>40000</v>
      </c>
      <c r="C7" s="0" t="n">
        <v>1.9471</v>
      </c>
      <c r="D7" s="0" t="n">
        <v>1.9343</v>
      </c>
      <c r="E7" s="0" t="n">
        <v>1.9486</v>
      </c>
      <c r="F7" s="0" t="n">
        <v>1.9336</v>
      </c>
      <c r="G7" s="0" t="n">
        <v>1.9377</v>
      </c>
      <c r="H7" s="0" t="n">
        <v>1.9373</v>
      </c>
      <c r="I7" s="0" t="n">
        <v>1.9425</v>
      </c>
      <c r="J7" s="0" t="n">
        <v>1.9452</v>
      </c>
      <c r="K7" s="0" t="n">
        <v>1.9263</v>
      </c>
      <c r="L7" s="0" t="n">
        <v>1.9492</v>
      </c>
      <c r="M7" s="0" t="n">
        <v>1.9392</v>
      </c>
      <c r="N7" s="0" t="n">
        <v>1.9366</v>
      </c>
      <c r="O7" s="0" t="n">
        <f aca="false">MIN(C7:N7)</f>
        <v>1.9263</v>
      </c>
      <c r="P7" s="0" t="n">
        <f aca="false">MAX(C7:N7)</f>
        <v>1.9492</v>
      </c>
      <c r="Q7" s="0" t="n">
        <f aca="false">(SUM(C7:N7)-O7-P7)/10</f>
        <v>1.94021</v>
      </c>
    </row>
    <row r="8" customFormat="false" ht="13.8" hidden="false" customHeight="false" outlineLevel="0" collapsed="false">
      <c r="B8" s="0" t="n">
        <v>48000</v>
      </c>
      <c r="C8" s="0" t="n">
        <v>2.7911</v>
      </c>
      <c r="D8" s="0" t="n">
        <v>2.793</v>
      </c>
      <c r="E8" s="0" t="n">
        <v>2.791</v>
      </c>
      <c r="F8" s="0" t="n">
        <v>2.7907</v>
      </c>
      <c r="G8" s="0" t="n">
        <v>2.7866</v>
      </c>
      <c r="H8" s="0" t="n">
        <v>2.7913</v>
      </c>
      <c r="I8" s="0" t="n">
        <v>2.7892</v>
      </c>
      <c r="J8" s="0" t="n">
        <v>2.7742</v>
      </c>
      <c r="K8" s="0" t="n">
        <v>2.7967</v>
      </c>
      <c r="L8" s="0" t="n">
        <v>2.7854</v>
      </c>
      <c r="M8" s="0" t="n">
        <v>2.7943</v>
      </c>
      <c r="N8" s="0" t="n">
        <v>2.7853</v>
      </c>
      <c r="O8" s="0" t="n">
        <f aca="false">MIN(C8:N8)</f>
        <v>2.7742</v>
      </c>
      <c r="P8" s="0" t="n">
        <f aca="false">MAX(C8:N8)</f>
        <v>2.7967</v>
      </c>
      <c r="Q8" s="0" t="n">
        <f aca="false">(SUM(C8:N8)-O8-P8)/10</f>
        <v>2.78979</v>
      </c>
    </row>
    <row r="9" customFormat="false" ht="13.8" hidden="false" customHeight="false" outlineLevel="0" collapsed="false">
      <c r="B9" s="0" t="n">
        <v>56000</v>
      </c>
      <c r="C9" s="0" t="n">
        <v>3.7954</v>
      </c>
      <c r="D9" s="0" t="n">
        <v>3.8016</v>
      </c>
      <c r="E9" s="0" t="n">
        <v>3.7812</v>
      </c>
      <c r="F9" s="0" t="n">
        <v>3.7964</v>
      </c>
      <c r="G9" s="0" t="n">
        <v>3.8218</v>
      </c>
      <c r="H9" s="0" t="n">
        <v>3.8127</v>
      </c>
      <c r="I9" s="0" t="n">
        <v>3.8082</v>
      </c>
      <c r="J9" s="0" t="n">
        <v>3.8189</v>
      </c>
      <c r="K9" s="0" t="n">
        <v>3.8046</v>
      </c>
      <c r="L9" s="0" t="n">
        <v>3.8044</v>
      </c>
      <c r="M9" s="0" t="n">
        <v>3.8133</v>
      </c>
      <c r="N9" s="0" t="n">
        <v>3.7952</v>
      </c>
      <c r="O9" s="0" t="n">
        <f aca="false">MIN(C9:N9)</f>
        <v>3.7812</v>
      </c>
      <c r="P9" s="0" t="n">
        <f aca="false">MAX(C9:N9)</f>
        <v>3.8218</v>
      </c>
      <c r="Q9" s="0" t="n">
        <f aca="false">(SUM(C9:N9)-O9-P9)/10</f>
        <v>3.80507</v>
      </c>
    </row>
    <row r="14" customFormat="false" ht="13.8" hidden="false" customHeight="false" outlineLevel="0" collapsed="false">
      <c r="A14" s="0" t="s">
        <v>6</v>
      </c>
      <c r="B14" s="0" t="s">
        <v>2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  <c r="O14" s="0" t="s">
        <v>3</v>
      </c>
      <c r="P14" s="0" t="s">
        <v>4</v>
      </c>
      <c r="Q14" s="0" t="s">
        <v>5</v>
      </c>
    </row>
    <row r="15" customFormat="false" ht="13.8" hidden="false" customHeight="false" outlineLevel="0" collapsed="false">
      <c r="B15" s="0" t="n">
        <v>8000</v>
      </c>
      <c r="C15" s="0" t="n">
        <v>0.081</v>
      </c>
      <c r="D15" s="0" t="n">
        <v>0.082</v>
      </c>
      <c r="E15" s="0" t="n">
        <v>0.08</v>
      </c>
      <c r="F15" s="0" t="n">
        <v>0.081</v>
      </c>
      <c r="G15" s="0" t="n">
        <v>0.081</v>
      </c>
      <c r="H15" s="0" t="n">
        <v>0.08</v>
      </c>
      <c r="I15" s="0" t="n">
        <v>0.085</v>
      </c>
      <c r="J15" s="0" t="n">
        <v>0.084</v>
      </c>
      <c r="K15" s="0" t="n">
        <v>0.081</v>
      </c>
      <c r="L15" s="0" t="n">
        <v>0.086</v>
      </c>
      <c r="M15" s="0" t="n">
        <v>0.087</v>
      </c>
      <c r="N15" s="0" t="n">
        <v>0.086</v>
      </c>
      <c r="O15" s="0" t="n">
        <f aca="false">MIN(C15:N15)</f>
        <v>0.08</v>
      </c>
      <c r="P15" s="0" t="n">
        <f aca="false">MAX(C15:N15)</f>
        <v>0.087</v>
      </c>
      <c r="Q15" s="0" t="n">
        <f aca="false">(SUM(C15:N15)-O15-P15)/10</f>
        <v>0.0827</v>
      </c>
    </row>
    <row r="16" customFormat="false" ht="13.8" hidden="false" customHeight="false" outlineLevel="0" collapsed="false">
      <c r="B16" s="0" t="n">
        <v>16000</v>
      </c>
      <c r="C16" s="0" t="n">
        <v>0.335</v>
      </c>
      <c r="D16" s="0" t="n">
        <v>0.348</v>
      </c>
      <c r="E16" s="0" t="n">
        <v>0.337</v>
      </c>
      <c r="F16" s="0" t="n">
        <v>0.337</v>
      </c>
      <c r="G16" s="0" t="n">
        <v>0.329</v>
      </c>
      <c r="H16" s="0" t="n">
        <v>0.315</v>
      </c>
      <c r="I16" s="0" t="n">
        <v>0.322</v>
      </c>
      <c r="J16" s="0" t="n">
        <v>0.323</v>
      </c>
      <c r="K16" s="0" t="n">
        <v>0.342</v>
      </c>
      <c r="L16" s="0" t="n">
        <v>0.344</v>
      </c>
      <c r="M16" s="0" t="n">
        <v>0.34</v>
      </c>
      <c r="N16" s="0" t="n">
        <v>0.335</v>
      </c>
      <c r="O16" s="0" t="n">
        <f aca="false">MIN(C16:N16)</f>
        <v>0.315</v>
      </c>
      <c r="P16" s="0" t="n">
        <f aca="false">MAX(C16:N16)</f>
        <v>0.348</v>
      </c>
      <c r="Q16" s="0" t="n">
        <f aca="false">(SUM(C16:N16)-O16-P16)/10</f>
        <v>0.3344</v>
      </c>
    </row>
    <row r="17" customFormat="false" ht="13.8" hidden="false" customHeight="false" outlineLevel="0" collapsed="false">
      <c r="B17" s="0" t="n">
        <v>24000</v>
      </c>
      <c r="C17" s="0" t="n">
        <v>0.767</v>
      </c>
      <c r="D17" s="0" t="n">
        <v>0.753</v>
      </c>
      <c r="E17" s="0" t="n">
        <v>0.757</v>
      </c>
      <c r="F17" s="0" t="n">
        <v>0.733</v>
      </c>
      <c r="G17" s="0" t="n">
        <v>0.724</v>
      </c>
      <c r="H17" s="0" t="n">
        <v>0.759</v>
      </c>
      <c r="I17" s="0" t="n">
        <v>0.768</v>
      </c>
      <c r="J17" s="0" t="n">
        <v>0.734</v>
      </c>
      <c r="K17" s="0" t="n">
        <v>0.721</v>
      </c>
      <c r="L17" s="0" t="n">
        <v>0.714</v>
      </c>
      <c r="M17" s="0" t="n">
        <v>0.71</v>
      </c>
      <c r="N17" s="0" t="n">
        <v>0.718</v>
      </c>
      <c r="O17" s="0" t="n">
        <f aca="false">MIN(C17:N17)</f>
        <v>0.71</v>
      </c>
      <c r="P17" s="0" t="n">
        <f aca="false">MAX(C17:N17)</f>
        <v>0.768</v>
      </c>
      <c r="Q17" s="0" t="n">
        <f aca="false">(SUM(C17:N17)-O17-P17)/10</f>
        <v>0.738</v>
      </c>
    </row>
    <row r="18" customFormat="false" ht="13.8" hidden="false" customHeight="false" outlineLevel="0" collapsed="false">
      <c r="B18" s="0" t="n">
        <v>32000</v>
      </c>
      <c r="C18" s="0" t="n">
        <v>1.262</v>
      </c>
      <c r="D18" s="0" t="n">
        <v>1.267</v>
      </c>
      <c r="E18" s="0" t="n">
        <v>1.256</v>
      </c>
      <c r="F18" s="0" t="n">
        <v>1.259</v>
      </c>
      <c r="G18" s="0" t="n">
        <v>1.258</v>
      </c>
      <c r="H18" s="0" t="n">
        <v>1.265</v>
      </c>
      <c r="I18" s="0" t="n">
        <v>1.265</v>
      </c>
      <c r="J18" s="0" t="n">
        <v>1.27</v>
      </c>
      <c r="K18" s="0" t="n">
        <v>1.26</v>
      </c>
      <c r="L18" s="0" t="n">
        <v>1.286</v>
      </c>
      <c r="M18" s="0" t="n">
        <v>1.306</v>
      </c>
      <c r="N18" s="0" t="n">
        <v>1.296</v>
      </c>
      <c r="O18" s="0" t="n">
        <f aca="false">MIN(C18:N18)</f>
        <v>1.256</v>
      </c>
      <c r="P18" s="0" t="n">
        <f aca="false">MAX(C18:N18)</f>
        <v>1.306</v>
      </c>
      <c r="Q18" s="0" t="n">
        <f aca="false">(SUM(C18:N18)-O18-P18)/10</f>
        <v>1.2688</v>
      </c>
    </row>
    <row r="19" customFormat="false" ht="13.8" hidden="false" customHeight="false" outlineLevel="0" collapsed="false">
      <c r="B19" s="0" t="n">
        <v>40000</v>
      </c>
      <c r="C19" s="0" t="n">
        <v>1.988</v>
      </c>
      <c r="D19" s="0" t="n">
        <v>2.066</v>
      </c>
      <c r="E19" s="0" t="n">
        <v>2.01</v>
      </c>
      <c r="F19" s="0" t="n">
        <v>2.041</v>
      </c>
      <c r="G19" s="0" t="n">
        <v>2.086</v>
      </c>
      <c r="H19" s="0" t="n">
        <v>2.007</v>
      </c>
      <c r="I19" s="0" t="n">
        <v>2.005</v>
      </c>
      <c r="J19" s="0" t="n">
        <v>2.042</v>
      </c>
      <c r="K19" s="0" t="n">
        <v>2.006</v>
      </c>
      <c r="L19" s="0" t="n">
        <v>1.987</v>
      </c>
      <c r="M19" s="0" t="n">
        <v>1.974</v>
      </c>
      <c r="N19" s="0" t="n">
        <v>2.002</v>
      </c>
      <c r="O19" s="0" t="n">
        <f aca="false">MIN(C19:N19)</f>
        <v>1.974</v>
      </c>
      <c r="P19" s="0" t="n">
        <f aca="false">MAX(C19:N19)</f>
        <v>2.086</v>
      </c>
      <c r="Q19" s="0" t="n">
        <f aca="false">(SUM(C19:N19)-O19-P19)/10</f>
        <v>2.0154</v>
      </c>
    </row>
    <row r="20" customFormat="false" ht="13.8" hidden="false" customHeight="false" outlineLevel="0" collapsed="false">
      <c r="B20" s="0" t="n">
        <v>48000</v>
      </c>
      <c r="C20" s="0" t="n">
        <v>2.854</v>
      </c>
      <c r="D20" s="0" t="n">
        <v>2.866</v>
      </c>
      <c r="E20" s="0" t="n">
        <v>2.865</v>
      </c>
      <c r="F20" s="0" t="n">
        <v>2.861</v>
      </c>
      <c r="G20" s="0" t="n">
        <v>2.872</v>
      </c>
      <c r="H20" s="0" t="n">
        <v>2.848</v>
      </c>
      <c r="I20" s="0" t="n">
        <v>2.868</v>
      </c>
      <c r="J20" s="0" t="n">
        <v>2.877</v>
      </c>
      <c r="K20" s="0" t="n">
        <v>2.872</v>
      </c>
      <c r="L20" s="0" t="n">
        <v>2.861</v>
      </c>
      <c r="M20" s="0" t="n">
        <v>2.864</v>
      </c>
      <c r="N20" s="0" t="n">
        <v>2.859</v>
      </c>
      <c r="O20" s="0" t="n">
        <f aca="false">MIN(C20:N20)</f>
        <v>2.848</v>
      </c>
      <c r="P20" s="0" t="n">
        <f aca="false">MAX(C20:N20)</f>
        <v>2.877</v>
      </c>
      <c r="Q20" s="0" t="n">
        <f aca="false">(SUM(C20:N20)-O20-P20)/10</f>
        <v>2.8642</v>
      </c>
    </row>
    <row r="21" customFormat="false" ht="13.8" hidden="false" customHeight="false" outlineLevel="0" collapsed="false">
      <c r="B21" s="0" t="n">
        <v>56000</v>
      </c>
      <c r="C21" s="0" t="n">
        <v>3.876</v>
      </c>
      <c r="D21" s="0" t="n">
        <v>3.857</v>
      </c>
      <c r="E21" s="0" t="n">
        <v>3.87</v>
      </c>
      <c r="F21" s="0" t="n">
        <v>3.9</v>
      </c>
      <c r="G21" s="0" t="n">
        <v>3.883</v>
      </c>
      <c r="H21" s="0" t="n">
        <v>3.902</v>
      </c>
      <c r="I21" s="0" t="n">
        <v>3.878</v>
      </c>
      <c r="J21" s="0" t="n">
        <v>3.854</v>
      </c>
      <c r="K21" s="0" t="n">
        <v>3.875</v>
      </c>
      <c r="L21" s="0" t="n">
        <v>3.864</v>
      </c>
      <c r="M21" s="0" t="n">
        <v>3.871</v>
      </c>
      <c r="N21" s="0" t="n">
        <v>3.905</v>
      </c>
      <c r="O21" s="0" t="n">
        <f aca="false">MIN(C21:N21)</f>
        <v>3.854</v>
      </c>
      <c r="P21" s="0" t="n">
        <f aca="false">MAX(C21:N21)</f>
        <v>3.905</v>
      </c>
      <c r="Q21" s="0" t="n">
        <f aca="false">(SUM(C21:N21)-O21-P21)/10</f>
        <v>3.8776</v>
      </c>
    </row>
    <row r="26" customFormat="false" ht="13.8" hidden="false" customHeight="false" outlineLevel="0" collapsed="false">
      <c r="A26" s="0" t="s">
        <v>7</v>
      </c>
    </row>
    <row r="27" customFormat="false" ht="13.8" hidden="false" customHeight="false" outlineLevel="0" collapsed="false">
      <c r="A27" s="0" t="s">
        <v>1</v>
      </c>
      <c r="B27" s="0" t="s">
        <v>8</v>
      </c>
      <c r="C27" s="0" t="n">
        <v>8000</v>
      </c>
      <c r="H27" s="0" t="s">
        <v>6</v>
      </c>
      <c r="I27" s="0" t="s">
        <v>8</v>
      </c>
      <c r="J27" s="0" t="n">
        <v>8000</v>
      </c>
      <c r="O27" s="0" t="s">
        <v>1</v>
      </c>
      <c r="P27" s="0" t="s">
        <v>8</v>
      </c>
      <c r="Q27" s="0" t="s">
        <v>9</v>
      </c>
      <c r="R27" s="0" t="s">
        <v>10</v>
      </c>
      <c r="S27" s="0" t="s">
        <v>11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8000</v>
      </c>
      <c r="Q28" s="0" t="n">
        <f aca="false">F29</f>
        <v>138389</v>
      </c>
      <c r="R28" s="0" t="n">
        <f aca="false">F30</f>
        <v>491</v>
      </c>
      <c r="S28" s="0" t="n">
        <f aca="false">F31</f>
        <v>4648</v>
      </c>
    </row>
    <row r="29" customFormat="false" ht="13.8" hidden="false" customHeight="false" outlineLevel="0" collapsed="false">
      <c r="B29" s="0" t="s">
        <v>9</v>
      </c>
      <c r="C29" s="0" t="n">
        <v>138389</v>
      </c>
      <c r="D29" s="0" t="n">
        <v>138389</v>
      </c>
      <c r="E29" s="0" t="n">
        <v>138389</v>
      </c>
      <c r="F29" s="0" t="n">
        <f aca="false">SUM(C29:E29)/3</f>
        <v>138389</v>
      </c>
      <c r="I29" s="0" t="s">
        <v>9</v>
      </c>
      <c r="J29" s="0" t="n">
        <v>138389</v>
      </c>
      <c r="K29" s="0" t="n">
        <v>138389</v>
      </c>
      <c r="L29" s="0" t="n">
        <v>138389</v>
      </c>
      <c r="M29" s="0" t="n">
        <f aca="false">SUM(J29:L29)/3</f>
        <v>138389</v>
      </c>
      <c r="P29" s="0" t="n">
        <v>16000</v>
      </c>
      <c r="Q29" s="0" t="n">
        <f aca="false">F35</f>
        <v>202390</v>
      </c>
      <c r="R29" s="0" t="n">
        <f aca="false">F36</f>
        <v>506</v>
      </c>
      <c r="S29" s="0" t="n">
        <f aca="false">F37</f>
        <v>4648</v>
      </c>
    </row>
    <row r="30" customFormat="false" ht="13.8" hidden="false" customHeight="false" outlineLevel="0" collapsed="false">
      <c r="B30" s="0" t="s">
        <v>12</v>
      </c>
      <c r="C30" s="0" t="n">
        <v>491</v>
      </c>
      <c r="D30" s="0" t="n">
        <v>491</v>
      </c>
      <c r="E30" s="0" t="n">
        <v>491</v>
      </c>
      <c r="F30" s="0" t="n">
        <f aca="false">SUM(C30:E30)/3</f>
        <v>491</v>
      </c>
      <c r="I30" s="0" t="s">
        <v>12</v>
      </c>
      <c r="J30" s="0" t="n">
        <v>491</v>
      </c>
      <c r="K30" s="0" t="n">
        <v>491</v>
      </c>
      <c r="L30" s="0" t="n">
        <v>491</v>
      </c>
      <c r="M30" s="0" t="n">
        <f aca="false">SUM(J30:L30)/3</f>
        <v>491</v>
      </c>
      <c r="P30" s="0" t="n">
        <v>24000</v>
      </c>
      <c r="Q30" s="0" t="n">
        <f aca="false">F41</f>
        <v>266390</v>
      </c>
      <c r="R30" s="0" t="n">
        <f aca="false">F42</f>
        <v>506</v>
      </c>
      <c r="S30" s="0" t="n">
        <f aca="false">F43</f>
        <v>4648</v>
      </c>
    </row>
    <row r="31" customFormat="false" ht="13.8" hidden="false" customHeight="false" outlineLevel="0" collapsed="false">
      <c r="B31" s="0" t="s">
        <v>11</v>
      </c>
      <c r="C31" s="0" t="n">
        <v>4648</v>
      </c>
      <c r="D31" s="0" t="n">
        <v>4648</v>
      </c>
      <c r="E31" s="0" t="n">
        <v>4648</v>
      </c>
      <c r="F31" s="0" t="n">
        <f aca="false">SUM(C31:E31)/3</f>
        <v>4648</v>
      </c>
      <c r="I31" s="0" t="s">
        <v>11</v>
      </c>
      <c r="J31" s="0" t="n">
        <v>4648</v>
      </c>
      <c r="K31" s="0" t="n">
        <v>4648</v>
      </c>
      <c r="L31" s="0" t="n">
        <v>4648</v>
      </c>
      <c r="M31" s="0" t="n">
        <f aca="false">SUM(J31:L31)/3</f>
        <v>4648</v>
      </c>
      <c r="P31" s="0" t="n">
        <v>32000</v>
      </c>
      <c r="Q31" s="0" t="n">
        <f aca="false">F47</f>
        <v>330390</v>
      </c>
      <c r="R31" s="0" t="n">
        <f aca="false">F48</f>
        <v>506</v>
      </c>
      <c r="S31" s="0" t="n">
        <f aca="false">F49</f>
        <v>4648</v>
      </c>
    </row>
    <row r="32" customFormat="false" ht="13.8" hidden="false" customHeight="false" outlineLevel="0" collapsed="false">
      <c r="P32" s="0" t="n">
        <v>40000</v>
      </c>
      <c r="Q32" s="0" t="n">
        <f aca="false">F53</f>
        <v>394390</v>
      </c>
      <c r="R32" s="0" t="n">
        <f aca="false">F54</f>
        <v>506</v>
      </c>
      <c r="S32" s="0" t="n">
        <f aca="false">F55</f>
        <v>2960</v>
      </c>
    </row>
    <row r="33" customFormat="false" ht="13.8" hidden="false" customHeight="false" outlineLevel="0" collapsed="false">
      <c r="B33" s="0" t="s">
        <v>8</v>
      </c>
      <c r="C33" s="0" t="n">
        <v>16000</v>
      </c>
      <c r="I33" s="0" t="s">
        <v>8</v>
      </c>
      <c r="J33" s="0" t="n">
        <v>16000</v>
      </c>
      <c r="P33" s="0" t="n">
        <v>48000</v>
      </c>
      <c r="Q33" s="0" t="n">
        <f aca="false">F59</f>
        <v>458390</v>
      </c>
      <c r="R33" s="0" t="n">
        <f aca="false">F60</f>
        <v>506</v>
      </c>
      <c r="S33" s="0" t="n">
        <f aca="false">F61</f>
        <v>2960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56000</v>
      </c>
      <c r="Q34" s="0" t="n">
        <f aca="false">F65</f>
        <v>522390</v>
      </c>
      <c r="R34" s="0" t="n">
        <f aca="false">F66</f>
        <v>506</v>
      </c>
      <c r="S34" s="0" t="n">
        <f aca="false">F67</f>
        <v>2960</v>
      </c>
    </row>
    <row r="35" customFormat="false" ht="13.8" hidden="false" customHeight="false" outlineLevel="0" collapsed="false">
      <c r="B35" s="0" t="s">
        <v>9</v>
      </c>
      <c r="C35" s="0" t="n">
        <v>202390</v>
      </c>
      <c r="D35" s="0" t="n">
        <v>202390</v>
      </c>
      <c r="E35" s="0" t="n">
        <v>202390</v>
      </c>
      <c r="F35" s="0" t="n">
        <f aca="false">SUM(C35:E35)/3</f>
        <v>202390</v>
      </c>
      <c r="I35" s="0" t="s">
        <v>9</v>
      </c>
      <c r="J35" s="0" t="n">
        <v>202390</v>
      </c>
      <c r="K35" s="0" t="n">
        <v>202390</v>
      </c>
      <c r="L35" s="0" t="n">
        <v>202390</v>
      </c>
      <c r="M35" s="0" t="n">
        <f aca="false">SUM(J35:L35)/3</f>
        <v>202390</v>
      </c>
    </row>
    <row r="36" customFormat="false" ht="13.8" hidden="false" customHeight="false" outlineLevel="0" collapsed="false">
      <c r="B36" s="0" t="s">
        <v>12</v>
      </c>
      <c r="C36" s="0" t="n">
        <v>506</v>
      </c>
      <c r="D36" s="0" t="n">
        <v>506</v>
      </c>
      <c r="E36" s="0" t="n">
        <v>506</v>
      </c>
      <c r="F36" s="0" t="n">
        <f aca="false">SUM(C36:E36)/3</f>
        <v>506</v>
      </c>
      <c r="I36" s="0" t="s">
        <v>12</v>
      </c>
      <c r="J36" s="0" t="n">
        <v>506</v>
      </c>
      <c r="K36" s="0" t="n">
        <v>506</v>
      </c>
      <c r="L36" s="0" t="n">
        <v>506</v>
      </c>
      <c r="M36" s="0" t="n">
        <f aca="false">SUM(J36:L36)/3</f>
        <v>506</v>
      </c>
    </row>
    <row r="37" customFormat="false" ht="13.8" hidden="false" customHeight="false" outlineLevel="0" collapsed="false">
      <c r="B37" s="0" t="s">
        <v>11</v>
      </c>
      <c r="C37" s="0" t="n">
        <v>4648</v>
      </c>
      <c r="D37" s="0" t="n">
        <v>4648</v>
      </c>
      <c r="E37" s="0" t="n">
        <v>4648</v>
      </c>
      <c r="F37" s="0" t="n">
        <f aca="false">SUM(C37:E37)/3</f>
        <v>4648</v>
      </c>
      <c r="I37" s="0" t="s">
        <v>11</v>
      </c>
      <c r="J37" s="0" t="n">
        <v>4648</v>
      </c>
      <c r="K37" s="0" t="n">
        <v>4648</v>
      </c>
      <c r="L37" s="0" t="n">
        <v>4648</v>
      </c>
      <c r="M37" s="0" t="n">
        <f aca="false">SUM(J37:L37)/3</f>
        <v>4648</v>
      </c>
      <c r="O37" s="0" t="s">
        <v>6</v>
      </c>
      <c r="P37" s="0" t="s">
        <v>8</v>
      </c>
      <c r="Q37" s="0" t="s">
        <v>9</v>
      </c>
      <c r="R37" s="0" t="s">
        <v>10</v>
      </c>
      <c r="S37" s="0" t="s">
        <v>11</v>
      </c>
    </row>
    <row r="38" customFormat="false" ht="13.8" hidden="false" customHeight="false" outlineLevel="0" collapsed="false">
      <c r="P38" s="0" t="n">
        <v>8000</v>
      </c>
      <c r="Q38" s="0" t="n">
        <f aca="false">M29</f>
        <v>138389</v>
      </c>
      <c r="R38" s="0" t="n">
        <f aca="false">M30</f>
        <v>491</v>
      </c>
      <c r="S38" s="0" t="n">
        <f aca="false">M31</f>
        <v>4648</v>
      </c>
    </row>
    <row r="39" customFormat="false" ht="13.8" hidden="false" customHeight="false" outlineLevel="0" collapsed="false">
      <c r="B39" s="0" t="s">
        <v>8</v>
      </c>
      <c r="C39" s="0" t="n">
        <v>24000</v>
      </c>
      <c r="I39" s="0" t="s">
        <v>8</v>
      </c>
      <c r="J39" s="0" t="n">
        <v>24000</v>
      </c>
      <c r="P39" s="0" t="n">
        <v>16000</v>
      </c>
      <c r="Q39" s="0" t="n">
        <f aca="false">M35</f>
        <v>202390</v>
      </c>
      <c r="R39" s="0" t="n">
        <f aca="false">M36</f>
        <v>506</v>
      </c>
      <c r="S39" s="0" t="n">
        <f aca="false">M37</f>
        <v>4648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24000</v>
      </c>
      <c r="Q40" s="0" t="n">
        <f aca="false">M41</f>
        <v>266390</v>
      </c>
      <c r="R40" s="0" t="n">
        <f aca="false">M42</f>
        <v>506</v>
      </c>
      <c r="S40" s="0" t="n">
        <f aca="false">M43</f>
        <v>4648</v>
      </c>
    </row>
    <row r="41" customFormat="false" ht="13.8" hidden="false" customHeight="false" outlineLevel="0" collapsed="false">
      <c r="B41" s="0" t="s">
        <v>9</v>
      </c>
      <c r="C41" s="0" t="n">
        <v>266390</v>
      </c>
      <c r="D41" s="0" t="n">
        <v>266390</v>
      </c>
      <c r="E41" s="0" t="n">
        <v>266390</v>
      </c>
      <c r="F41" s="0" t="n">
        <f aca="false">SUM(C41:E41)/3</f>
        <v>266390</v>
      </c>
      <c r="I41" s="0" t="s">
        <v>9</v>
      </c>
      <c r="J41" s="0" t="n">
        <v>266390</v>
      </c>
      <c r="K41" s="0" t="n">
        <v>266390</v>
      </c>
      <c r="L41" s="0" t="n">
        <v>266390</v>
      </c>
      <c r="M41" s="0" t="n">
        <f aca="false">SUM(J41:L41)/3</f>
        <v>266390</v>
      </c>
      <c r="P41" s="0" t="n">
        <v>32000</v>
      </c>
      <c r="Q41" s="0" t="n">
        <f aca="false">M47</f>
        <v>330390</v>
      </c>
      <c r="R41" s="0" t="n">
        <f aca="false">M48</f>
        <v>506</v>
      </c>
      <c r="S41" s="0" t="n">
        <f aca="false">M49</f>
        <v>4648</v>
      </c>
    </row>
    <row r="42" customFormat="false" ht="13.8" hidden="false" customHeight="false" outlineLevel="0" collapsed="false">
      <c r="B42" s="0" t="s">
        <v>12</v>
      </c>
      <c r="C42" s="0" t="n">
        <v>506</v>
      </c>
      <c r="D42" s="0" t="n">
        <v>506</v>
      </c>
      <c r="E42" s="0" t="n">
        <v>506</v>
      </c>
      <c r="F42" s="0" t="n">
        <f aca="false">SUM(C42:E42)/3</f>
        <v>506</v>
      </c>
      <c r="I42" s="0" t="s">
        <v>12</v>
      </c>
      <c r="J42" s="0" t="n">
        <v>506</v>
      </c>
      <c r="K42" s="0" t="n">
        <v>506</v>
      </c>
      <c r="L42" s="0" t="n">
        <v>506</v>
      </c>
      <c r="M42" s="0" t="n">
        <f aca="false">SUM(J42:L42)/3</f>
        <v>506</v>
      </c>
      <c r="P42" s="0" t="n">
        <v>40000</v>
      </c>
      <c r="Q42" s="0" t="n">
        <f aca="false">M53</f>
        <v>394390</v>
      </c>
      <c r="R42" s="0" t="n">
        <f aca="false">M54</f>
        <v>506</v>
      </c>
      <c r="S42" s="0" t="n">
        <f aca="false">M55</f>
        <v>3104</v>
      </c>
    </row>
    <row r="43" customFormat="false" ht="13.8" hidden="false" customHeight="false" outlineLevel="0" collapsed="false">
      <c r="B43" s="0" t="s">
        <v>11</v>
      </c>
      <c r="C43" s="0" t="n">
        <v>4648</v>
      </c>
      <c r="D43" s="0" t="n">
        <v>4648</v>
      </c>
      <c r="E43" s="0" t="n">
        <v>4648</v>
      </c>
      <c r="F43" s="0" t="n">
        <f aca="false">SUM(C43:E43)/3</f>
        <v>4648</v>
      </c>
      <c r="I43" s="0" t="s">
        <v>11</v>
      </c>
      <c r="J43" s="0" t="n">
        <v>4648</v>
      </c>
      <c r="K43" s="0" t="n">
        <v>4648</v>
      </c>
      <c r="L43" s="0" t="n">
        <v>4648</v>
      </c>
      <c r="M43" s="0" t="n">
        <f aca="false">SUM(J43:L43)/3</f>
        <v>4648</v>
      </c>
      <c r="P43" s="0" t="n">
        <v>48000</v>
      </c>
      <c r="Q43" s="0" t="n">
        <f aca="false">M59</f>
        <v>458390</v>
      </c>
      <c r="R43" s="0" t="n">
        <f aca="false">M60</f>
        <v>506</v>
      </c>
      <c r="S43" s="0" t="n">
        <f aca="false">M61</f>
        <v>3104</v>
      </c>
    </row>
    <row r="44" customFormat="false" ht="13.8" hidden="false" customHeight="false" outlineLevel="0" collapsed="false">
      <c r="P44" s="0" t="n">
        <v>56000</v>
      </c>
      <c r="Q44" s="0" t="n">
        <f aca="false">M65</f>
        <v>522390</v>
      </c>
      <c r="R44" s="0" t="n">
        <f aca="false">M66</f>
        <v>506</v>
      </c>
      <c r="S44" s="0" t="n">
        <f aca="false">M67</f>
        <v>3104</v>
      </c>
    </row>
    <row r="45" customFormat="false" ht="13.8" hidden="false" customHeight="false" outlineLevel="0" collapsed="false">
      <c r="B45" s="0" t="s">
        <v>8</v>
      </c>
      <c r="C45" s="0" t="n">
        <v>32000</v>
      </c>
      <c r="I45" s="0" t="s">
        <v>8</v>
      </c>
      <c r="J45" s="0" t="n">
        <v>32000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330390</v>
      </c>
      <c r="D47" s="0" t="n">
        <v>330390</v>
      </c>
      <c r="E47" s="0" t="n">
        <v>330390</v>
      </c>
      <c r="F47" s="0" t="n">
        <f aca="false">SUM(C47:E47)/3</f>
        <v>330390</v>
      </c>
      <c r="I47" s="0" t="s">
        <v>9</v>
      </c>
      <c r="J47" s="0" t="n">
        <v>330390</v>
      </c>
      <c r="K47" s="0" t="n">
        <v>330390</v>
      </c>
      <c r="L47" s="0" t="n">
        <v>330390</v>
      </c>
      <c r="M47" s="0" t="n">
        <f aca="false">SUM(J47:L47)/3</f>
        <v>330390</v>
      </c>
    </row>
    <row r="48" customFormat="false" ht="13.8" hidden="false" customHeight="false" outlineLevel="0" collapsed="false">
      <c r="B48" s="0" t="s">
        <v>12</v>
      </c>
      <c r="C48" s="0" t="n">
        <v>506</v>
      </c>
      <c r="D48" s="0" t="n">
        <v>506</v>
      </c>
      <c r="E48" s="0" t="n">
        <v>506</v>
      </c>
      <c r="F48" s="0" t="n">
        <f aca="false">SUM(C48:E48)/3</f>
        <v>506</v>
      </c>
      <c r="I48" s="0" t="s">
        <v>12</v>
      </c>
      <c r="J48" s="0" t="n">
        <v>506</v>
      </c>
      <c r="K48" s="0" t="n">
        <v>506</v>
      </c>
      <c r="L48" s="0" t="n">
        <v>506</v>
      </c>
      <c r="M48" s="0" t="n">
        <f aca="false">SUM(J48:L48)/3</f>
        <v>506</v>
      </c>
    </row>
    <row r="49" customFormat="false" ht="13.8" hidden="false" customHeight="false" outlineLevel="0" collapsed="false">
      <c r="B49" s="0" t="s">
        <v>11</v>
      </c>
      <c r="C49" s="0" t="n">
        <v>4648</v>
      </c>
      <c r="D49" s="0" t="n">
        <v>4648</v>
      </c>
      <c r="E49" s="0" t="n">
        <v>4648</v>
      </c>
      <c r="F49" s="0" t="n">
        <f aca="false">SUM(C49:E49)/3</f>
        <v>4648</v>
      </c>
      <c r="I49" s="0" t="s">
        <v>11</v>
      </c>
      <c r="J49" s="0" t="n">
        <v>4648</v>
      </c>
      <c r="K49" s="0" t="n">
        <v>4648</v>
      </c>
      <c r="L49" s="0" t="n">
        <v>4648</v>
      </c>
      <c r="M49" s="0" t="n">
        <f aca="false">SUM(J49:L49)/3</f>
        <v>4648</v>
      </c>
    </row>
    <row r="51" customFormat="false" ht="13.8" hidden="false" customHeight="false" outlineLevel="0" collapsed="false">
      <c r="B51" s="0" t="s">
        <v>8</v>
      </c>
      <c r="C51" s="0" t="n">
        <v>40000</v>
      </c>
      <c r="I51" s="0" t="s">
        <v>8</v>
      </c>
      <c r="J51" s="0" t="n">
        <v>40000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394390</v>
      </c>
      <c r="D53" s="0" t="n">
        <v>394390</v>
      </c>
      <c r="E53" s="0" t="n">
        <v>394390</v>
      </c>
      <c r="F53" s="0" t="n">
        <f aca="false">SUM(C53:E53)/3</f>
        <v>394390</v>
      </c>
      <c r="I53" s="0" t="s">
        <v>9</v>
      </c>
      <c r="J53" s="0" t="n">
        <v>394390</v>
      </c>
      <c r="K53" s="0" t="n">
        <v>394390</v>
      </c>
      <c r="L53" s="0" t="n">
        <v>394390</v>
      </c>
      <c r="M53" s="0" t="n">
        <f aca="false">SUM(J53:L53)/3</f>
        <v>394390</v>
      </c>
    </row>
    <row r="54" customFormat="false" ht="13.8" hidden="false" customHeight="false" outlineLevel="0" collapsed="false">
      <c r="B54" s="0" t="s">
        <v>12</v>
      </c>
      <c r="C54" s="0" t="n">
        <v>506</v>
      </c>
      <c r="D54" s="0" t="n">
        <v>506</v>
      </c>
      <c r="E54" s="0" t="n">
        <v>506</v>
      </c>
      <c r="F54" s="0" t="n">
        <f aca="false">SUM(C54:E54)/3</f>
        <v>506</v>
      </c>
      <c r="I54" s="0" t="s">
        <v>12</v>
      </c>
      <c r="J54" s="0" t="n">
        <v>506</v>
      </c>
      <c r="K54" s="0" t="n">
        <v>506</v>
      </c>
      <c r="L54" s="0" t="n">
        <v>506</v>
      </c>
      <c r="M54" s="0" t="n">
        <f aca="false">SUM(J54:L54)/3</f>
        <v>506</v>
      </c>
    </row>
    <row r="55" customFormat="false" ht="13.8" hidden="false" customHeight="false" outlineLevel="0" collapsed="false">
      <c r="B55" s="0" t="s">
        <v>11</v>
      </c>
      <c r="C55" s="0" t="n">
        <v>2960</v>
      </c>
      <c r="D55" s="0" t="n">
        <v>2960</v>
      </c>
      <c r="E55" s="0" t="n">
        <v>2960</v>
      </c>
      <c r="F55" s="0" t="n">
        <f aca="false">SUM(C55:E55)/3</f>
        <v>2960</v>
      </c>
      <c r="I55" s="0" t="s">
        <v>11</v>
      </c>
      <c r="J55" s="0" t="n">
        <v>3104</v>
      </c>
      <c r="K55" s="0" t="n">
        <v>3104</v>
      </c>
      <c r="L55" s="0" t="n">
        <v>3104</v>
      </c>
      <c r="M55" s="0" t="n">
        <f aca="false">SUM(J55:L55)/3</f>
        <v>3104</v>
      </c>
    </row>
    <row r="57" customFormat="false" ht="13.8" hidden="false" customHeight="false" outlineLevel="0" collapsed="false">
      <c r="B57" s="0" t="s">
        <v>8</v>
      </c>
      <c r="C57" s="0" t="n">
        <v>48000</v>
      </c>
      <c r="I57" s="0" t="s">
        <v>8</v>
      </c>
      <c r="J57" s="0" t="n">
        <v>48000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458390</v>
      </c>
      <c r="D59" s="0" t="n">
        <v>458390</v>
      </c>
      <c r="E59" s="0" t="n">
        <v>458390</v>
      </c>
      <c r="F59" s="0" t="n">
        <f aca="false">SUM(C59:E59)/3</f>
        <v>458390</v>
      </c>
      <c r="I59" s="0" t="s">
        <v>9</v>
      </c>
      <c r="J59" s="0" t="n">
        <v>458390</v>
      </c>
      <c r="K59" s="0" t="n">
        <v>458390</v>
      </c>
      <c r="L59" s="0" t="n">
        <v>458390</v>
      </c>
      <c r="M59" s="0" t="n">
        <f aca="false">SUM(J59:L59)/3</f>
        <v>458390</v>
      </c>
    </row>
    <row r="60" customFormat="false" ht="13.8" hidden="false" customHeight="false" outlineLevel="0" collapsed="false">
      <c r="B60" s="0" t="s">
        <v>12</v>
      </c>
      <c r="C60" s="0" t="n">
        <v>506</v>
      </c>
      <c r="D60" s="0" t="n">
        <v>506</v>
      </c>
      <c r="E60" s="0" t="n">
        <v>506</v>
      </c>
      <c r="F60" s="0" t="n">
        <f aca="false">SUM(C60:E60)/3</f>
        <v>506</v>
      </c>
      <c r="I60" s="0" t="s">
        <v>12</v>
      </c>
      <c r="J60" s="0" t="n">
        <v>506</v>
      </c>
      <c r="K60" s="0" t="n">
        <v>506</v>
      </c>
      <c r="L60" s="0" t="n">
        <v>506</v>
      </c>
      <c r="M60" s="0" t="n">
        <f aca="false">SUM(J60:L60)/3</f>
        <v>506</v>
      </c>
    </row>
    <row r="61" customFormat="false" ht="13.8" hidden="false" customHeight="false" outlineLevel="0" collapsed="false">
      <c r="B61" s="0" t="s">
        <v>11</v>
      </c>
      <c r="C61" s="0" t="n">
        <v>2960</v>
      </c>
      <c r="D61" s="0" t="n">
        <v>2960</v>
      </c>
      <c r="E61" s="0" t="n">
        <v>2960</v>
      </c>
      <c r="F61" s="0" t="n">
        <f aca="false">SUM(C61:E61)/3</f>
        <v>2960</v>
      </c>
      <c r="I61" s="0" t="s">
        <v>11</v>
      </c>
      <c r="J61" s="0" t="n">
        <v>3104</v>
      </c>
      <c r="K61" s="0" t="n">
        <v>3104</v>
      </c>
      <c r="L61" s="0" t="n">
        <v>3104</v>
      </c>
      <c r="M61" s="0" t="n">
        <f aca="false">SUM(J61:L61)/3</f>
        <v>3104</v>
      </c>
    </row>
    <row r="63" customFormat="false" ht="13.8" hidden="false" customHeight="false" outlineLevel="0" collapsed="false">
      <c r="B63" s="0" t="s">
        <v>8</v>
      </c>
      <c r="C63" s="0" t="n">
        <v>56000</v>
      </c>
      <c r="I63" s="0" t="s">
        <v>8</v>
      </c>
      <c r="J63" s="0" t="n">
        <v>56000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522390</v>
      </c>
      <c r="D65" s="0" t="n">
        <v>522390</v>
      </c>
      <c r="E65" s="0" t="n">
        <v>522390</v>
      </c>
      <c r="F65" s="0" t="n">
        <f aca="false">SUM(C65:E65)/3</f>
        <v>522390</v>
      </c>
      <c r="I65" s="0" t="s">
        <v>9</v>
      </c>
      <c r="J65" s="0" t="n">
        <v>522390</v>
      </c>
      <c r="K65" s="0" t="n">
        <v>522390</v>
      </c>
      <c r="L65" s="0" t="n">
        <v>522390</v>
      </c>
      <c r="M65" s="0" t="n">
        <f aca="false">SUM(J65:L65)/3</f>
        <v>522390</v>
      </c>
    </row>
    <row r="66" customFormat="false" ht="13.8" hidden="false" customHeight="false" outlineLevel="0" collapsed="false">
      <c r="B66" s="0" t="s">
        <v>12</v>
      </c>
      <c r="C66" s="0" t="n">
        <v>506</v>
      </c>
      <c r="D66" s="0" t="n">
        <v>506</v>
      </c>
      <c r="E66" s="0" t="n">
        <v>506</v>
      </c>
      <c r="F66" s="0" t="n">
        <f aca="false">SUM(C66:E66)/3</f>
        <v>506</v>
      </c>
      <c r="I66" s="0" t="s">
        <v>12</v>
      </c>
      <c r="J66" s="0" t="n">
        <v>506</v>
      </c>
      <c r="K66" s="0" t="n">
        <v>506</v>
      </c>
      <c r="L66" s="0" t="n">
        <v>506</v>
      </c>
      <c r="M66" s="0" t="n">
        <f aca="false">SUM(J66:L66)/3</f>
        <v>506</v>
      </c>
    </row>
    <row r="67" customFormat="false" ht="13.8" hidden="false" customHeight="false" outlineLevel="0" collapsed="false">
      <c r="B67" s="0" t="s">
        <v>11</v>
      </c>
      <c r="C67" s="0" t="n">
        <v>2960</v>
      </c>
      <c r="D67" s="0" t="n">
        <v>2960</v>
      </c>
      <c r="E67" s="0" t="n">
        <v>2960</v>
      </c>
      <c r="F67" s="0" t="n">
        <f aca="false">SUM(C67:E67)/3</f>
        <v>2960</v>
      </c>
      <c r="I67" s="0" t="s">
        <v>11</v>
      </c>
      <c r="J67" s="0" t="n">
        <v>3104</v>
      </c>
      <c r="K67" s="0" t="n">
        <v>3104</v>
      </c>
      <c r="L67" s="0" t="n">
        <v>3104</v>
      </c>
      <c r="M67" s="0" t="n">
        <f aca="false">SUM(J67:L67)/3</f>
        <v>3104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G13" colorId="64" zoomScale="75" zoomScaleNormal="75" zoomScalePageLayoutView="100" workbookViewId="0">
      <selection pane="topLeft" activeCell="L19" activeCellId="1" sqref="S2:V2 L19"/>
    </sheetView>
  </sheetViews>
  <sheetFormatPr defaultColWidth="7.54296875" defaultRowHeight="13.8" zeroHeight="false" outlineLevelRow="0" outlineLevelCol="0"/>
  <cols>
    <col collapsed="false" customWidth="true" hidden="false" outlineLevel="0" max="29" min="1" style="0" width="9.1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8000</v>
      </c>
      <c r="C3" s="0" t="n">
        <v>0.1741</v>
      </c>
      <c r="D3" s="0" t="n">
        <v>0.1741</v>
      </c>
      <c r="E3" s="0" t="n">
        <v>0.1744</v>
      </c>
      <c r="F3" s="0" t="n">
        <v>0.1739</v>
      </c>
      <c r="G3" s="0" t="n">
        <v>0.1732</v>
      </c>
      <c r="H3" s="0" t="n">
        <v>0.1733</v>
      </c>
      <c r="I3" s="0" t="n">
        <v>0.1724</v>
      </c>
      <c r="J3" s="0" t="n">
        <v>0.1732</v>
      </c>
      <c r="K3" s="0" t="n">
        <v>0.1736</v>
      </c>
      <c r="L3" s="0" t="n">
        <v>0.1723</v>
      </c>
      <c r="M3" s="0" t="n">
        <v>0.1739</v>
      </c>
      <c r="N3" s="0" t="n">
        <v>0.1747</v>
      </c>
      <c r="O3" s="0" t="n">
        <f aca="false">MIN(C3:N3)</f>
        <v>0.1723</v>
      </c>
      <c r="P3" s="0" t="n">
        <f aca="false">MAX(C3:N3)</f>
        <v>0.1747</v>
      </c>
      <c r="Q3" s="0" t="n">
        <f aca="false">(SUM(C3:N3)-O3-P3)/10</f>
        <v>0.17361</v>
      </c>
      <c r="S3" s="0" t="n">
        <v>8000</v>
      </c>
      <c r="T3" s="0" t="n">
        <v>1.6</v>
      </c>
      <c r="U3" s="0" t="n">
        <v>1.6</v>
      </c>
      <c r="V3" s="0" t="n">
        <v>1.6</v>
      </c>
    </row>
    <row r="4" customFormat="false" ht="13.8" hidden="false" customHeight="false" outlineLevel="0" collapsed="false">
      <c r="B4" s="0" t="n">
        <v>16000</v>
      </c>
      <c r="C4" s="0" t="n">
        <v>0.6814</v>
      </c>
      <c r="D4" s="0" t="n">
        <v>0.6801</v>
      </c>
      <c r="E4" s="0" t="n">
        <v>0.6815</v>
      </c>
      <c r="F4" s="0" t="n">
        <v>0.678</v>
      </c>
      <c r="G4" s="0" t="n">
        <v>0.6761</v>
      </c>
      <c r="H4" s="0" t="n">
        <v>0.6772</v>
      </c>
      <c r="I4" s="0" t="n">
        <v>0.6789</v>
      </c>
      <c r="J4" s="0" t="n">
        <v>0.681</v>
      </c>
      <c r="K4" s="0" t="n">
        <v>0.6806</v>
      </c>
      <c r="L4" s="0" t="n">
        <v>0.6781</v>
      </c>
      <c r="M4" s="0" t="n">
        <v>0.6818</v>
      </c>
      <c r="N4" s="0" t="n">
        <v>0.6772</v>
      </c>
      <c r="O4" s="0" t="n">
        <f aca="false">MIN(C4:N4)</f>
        <v>0.6761</v>
      </c>
      <c r="P4" s="0" t="n">
        <f aca="false">MAX(C4:N4)</f>
        <v>0.6818</v>
      </c>
      <c r="Q4" s="0" t="n">
        <f aca="false">(SUM(C4:N4)-O4-P4)/10</f>
        <v>0.6794</v>
      </c>
      <c r="S4" s="0" t="n">
        <v>16000</v>
      </c>
      <c r="T4" s="0" t="n">
        <v>6.1</v>
      </c>
      <c r="U4" s="0" t="n">
        <v>6.1</v>
      </c>
      <c r="V4" s="0" t="n">
        <v>6.1</v>
      </c>
    </row>
    <row r="5" customFormat="false" ht="13.8" hidden="false" customHeight="false" outlineLevel="0" collapsed="false">
      <c r="B5" s="0" t="n">
        <v>24000</v>
      </c>
      <c r="C5" s="0" t="n">
        <v>1.5223</v>
      </c>
      <c r="D5" s="0" t="n">
        <v>1.511</v>
      </c>
      <c r="E5" s="0" t="n">
        <v>1.5166</v>
      </c>
      <c r="F5" s="0" t="n">
        <v>1.5234</v>
      </c>
      <c r="G5" s="0" t="n">
        <v>1.5124</v>
      </c>
      <c r="H5" s="0" t="n">
        <v>1.5158</v>
      </c>
      <c r="I5" s="0" t="n">
        <v>1.5135</v>
      </c>
      <c r="J5" s="0" t="n">
        <v>1.5182</v>
      </c>
      <c r="K5" s="0" t="n">
        <v>1.5157</v>
      </c>
      <c r="L5" s="0" t="n">
        <v>1.5134</v>
      </c>
      <c r="M5" s="0" t="n">
        <v>1.5131</v>
      </c>
      <c r="N5" s="0" t="n">
        <v>1.5171</v>
      </c>
      <c r="O5" s="0" t="n">
        <f aca="false">MIN(C5:N5)</f>
        <v>1.511</v>
      </c>
      <c r="P5" s="0" t="n">
        <f aca="false">MAX(C5:N5)</f>
        <v>1.5234</v>
      </c>
      <c r="Q5" s="0" t="n">
        <f aca="false">(SUM(C5:N5)-O5-P5)/10</f>
        <v>1.51581</v>
      </c>
      <c r="S5" s="0" t="n">
        <v>24000</v>
      </c>
      <c r="T5" s="0" t="n">
        <v>13.8</v>
      </c>
      <c r="U5" s="0" t="n">
        <v>13.8</v>
      </c>
      <c r="V5" s="0" t="n">
        <v>13.8</v>
      </c>
    </row>
    <row r="6" customFormat="false" ht="13.8" hidden="false" customHeight="false" outlineLevel="0" collapsed="false">
      <c r="B6" s="0" t="n">
        <v>32000</v>
      </c>
      <c r="C6" s="0" t="n">
        <v>2.6798</v>
      </c>
      <c r="D6" s="0" t="n">
        <v>2.6727</v>
      </c>
      <c r="E6" s="0" t="n">
        <v>2.6821</v>
      </c>
      <c r="F6" s="0" t="n">
        <v>2.6841</v>
      </c>
      <c r="G6" s="0" t="n">
        <v>2.6752</v>
      </c>
      <c r="H6" s="0" t="n">
        <v>2.6739</v>
      </c>
      <c r="I6" s="0" t="n">
        <v>2.6801</v>
      </c>
      <c r="J6" s="0" t="n">
        <v>2.6839</v>
      </c>
      <c r="K6" s="0" t="n">
        <v>2.6841</v>
      </c>
      <c r="L6" s="0" t="n">
        <v>2.6811</v>
      </c>
      <c r="M6" s="0" t="n">
        <v>2.6902</v>
      </c>
      <c r="N6" s="0" t="n">
        <v>2.6935</v>
      </c>
      <c r="O6" s="0" t="n">
        <f aca="false">MIN(C6:N6)</f>
        <v>2.6727</v>
      </c>
      <c r="P6" s="0" t="n">
        <f aca="false">MAX(C6:N6)</f>
        <v>2.6935</v>
      </c>
      <c r="Q6" s="0" t="n">
        <f aca="false">(SUM(C6:N6)-O6-P6)/10</f>
        <v>2.68145</v>
      </c>
      <c r="S6" s="0" t="n">
        <v>32000</v>
      </c>
      <c r="T6" s="0" t="n">
        <v>24.5</v>
      </c>
      <c r="U6" s="0" t="n">
        <v>24.5</v>
      </c>
      <c r="V6" s="0" t="n">
        <v>24.5</v>
      </c>
    </row>
    <row r="7" customFormat="false" ht="13.8" hidden="false" customHeight="false" outlineLevel="0" collapsed="false">
      <c r="B7" s="0" t="n">
        <v>40000</v>
      </c>
      <c r="C7" s="0" t="n">
        <v>4.2312</v>
      </c>
      <c r="D7" s="0" t="n">
        <v>4.2314</v>
      </c>
      <c r="E7" s="0" t="n">
        <v>4.2565</v>
      </c>
      <c r="F7" s="0" t="n">
        <v>4.2424</v>
      </c>
      <c r="G7" s="0" t="n">
        <v>4.2483</v>
      </c>
      <c r="H7" s="0" t="n">
        <v>4.2391</v>
      </c>
      <c r="I7" s="0" t="n">
        <v>4.2303</v>
      </c>
      <c r="J7" s="0" t="n">
        <v>4.2349</v>
      </c>
      <c r="K7" s="0" t="n">
        <v>4.2428</v>
      </c>
      <c r="L7" s="0" t="n">
        <v>4.2331</v>
      </c>
      <c r="M7" s="0" t="n">
        <v>4.2363</v>
      </c>
      <c r="N7" s="0" t="n">
        <v>4.227</v>
      </c>
      <c r="O7" s="0" t="n">
        <f aca="false">MIN(C7:N7)</f>
        <v>4.227</v>
      </c>
      <c r="P7" s="0" t="n">
        <f aca="false">MAX(C7:N7)</f>
        <v>4.2565</v>
      </c>
      <c r="Q7" s="0" t="n">
        <f aca="false">(SUM(C7:N7)-O7-P7)/10</f>
        <v>4.23698</v>
      </c>
      <c r="S7" s="0" t="n">
        <v>40000</v>
      </c>
      <c r="T7" s="0" t="n">
        <v>39.2</v>
      </c>
      <c r="U7" s="0" t="n">
        <v>39.2</v>
      </c>
      <c r="V7" s="0" t="n">
        <v>39.2</v>
      </c>
    </row>
    <row r="8" customFormat="false" ht="13.8" hidden="false" customHeight="false" outlineLevel="0" collapsed="false">
      <c r="B8" s="0" t="n">
        <v>48000</v>
      </c>
      <c r="C8" s="0" t="n">
        <v>6.0614</v>
      </c>
      <c r="D8" s="0" t="n">
        <v>6.0421</v>
      </c>
      <c r="E8" s="0" t="n">
        <v>6.0615</v>
      </c>
      <c r="F8" s="0" t="n">
        <v>6.0179</v>
      </c>
      <c r="G8" s="0" t="n">
        <v>6.0476</v>
      </c>
      <c r="H8" s="0" t="n">
        <v>6.0676</v>
      </c>
      <c r="I8" s="0" t="n">
        <v>6.1255</v>
      </c>
      <c r="J8" s="0" t="n">
        <v>6.5535</v>
      </c>
      <c r="K8" s="0" t="n">
        <v>6.0649</v>
      </c>
      <c r="L8" s="0" t="n">
        <v>6.0856</v>
      </c>
      <c r="M8" s="0" t="n">
        <v>6.0665</v>
      </c>
      <c r="N8" s="0" t="n">
        <v>6.2369</v>
      </c>
      <c r="O8" s="0" t="n">
        <f aca="false">MIN(C8:N8)</f>
        <v>6.0179</v>
      </c>
      <c r="P8" s="0" t="n">
        <f aca="false">MAX(C8:N8)</f>
        <v>6.5535</v>
      </c>
      <c r="Q8" s="0" t="n">
        <f aca="false">(SUM(C8:N8)-O8-P8)/10</f>
        <v>6.08596</v>
      </c>
      <c r="S8" s="0" t="n">
        <v>48000</v>
      </c>
      <c r="T8" s="0" t="n">
        <v>55.3</v>
      </c>
      <c r="U8" s="0" t="n">
        <v>55.3</v>
      </c>
      <c r="V8" s="0" t="n">
        <v>55.3</v>
      </c>
    </row>
    <row r="9" customFormat="false" ht="13.8" hidden="false" customHeight="false" outlineLevel="0" collapsed="false">
      <c r="B9" s="0" t="n">
        <v>56000</v>
      </c>
      <c r="C9" s="0" t="n">
        <v>8.2876</v>
      </c>
      <c r="D9" s="0" t="n">
        <v>8.415</v>
      </c>
      <c r="E9" s="0" t="n">
        <v>8.4189</v>
      </c>
      <c r="F9" s="0" t="n">
        <v>8.2236</v>
      </c>
      <c r="G9" s="0" t="n">
        <v>8.2337</v>
      </c>
      <c r="H9" s="0" t="n">
        <v>8.2741</v>
      </c>
      <c r="I9" s="0" t="n">
        <v>8.4749</v>
      </c>
      <c r="J9" s="0" t="n">
        <v>8.8901</v>
      </c>
      <c r="K9" s="0" t="n">
        <v>8.8735</v>
      </c>
      <c r="L9" s="0" t="n">
        <v>8.6337</v>
      </c>
      <c r="M9" s="0" t="n">
        <v>8.7056</v>
      </c>
      <c r="N9" s="0" t="n">
        <v>8.5841</v>
      </c>
      <c r="O9" s="0" t="n">
        <f aca="false">MIN(C9:N9)</f>
        <v>8.2236</v>
      </c>
      <c r="P9" s="0" t="n">
        <f aca="false">MAX(C9:N9)</f>
        <v>8.8901</v>
      </c>
      <c r="Q9" s="0" t="n">
        <f aca="false">(SUM(C9:N9)-O9-P9)/10</f>
        <v>8.49011</v>
      </c>
      <c r="S9" s="0" t="n">
        <v>56000</v>
      </c>
      <c r="T9" s="0" t="n">
        <v>75.4</v>
      </c>
      <c r="U9" s="0" t="n">
        <v>75.4</v>
      </c>
      <c r="V9" s="0" t="n">
        <v>75.4</v>
      </c>
    </row>
    <row r="14" customFormat="false" ht="13.8" hidden="false" customHeight="false" outlineLevel="0" collapsed="false">
      <c r="A14" s="0" t="s">
        <v>6</v>
      </c>
      <c r="B14" s="0" t="s">
        <v>2</v>
      </c>
      <c r="O14" s="0" t="s">
        <v>3</v>
      </c>
      <c r="P14" s="0" t="s">
        <v>4</v>
      </c>
      <c r="Q14" s="0" t="s">
        <v>5</v>
      </c>
      <c r="S14" s="0" t="s">
        <v>2</v>
      </c>
      <c r="T14" s="0" t="n">
        <v>1</v>
      </c>
      <c r="U14" s="0" t="n">
        <v>2</v>
      </c>
      <c r="V14" s="0" t="n">
        <v>3</v>
      </c>
    </row>
    <row r="15" customFormat="false" ht="13.8" hidden="false" customHeight="false" outlineLevel="0" collapsed="false">
      <c r="O15" s="0" t="n">
        <f aca="false">MIN(C15:N15)</f>
        <v>0</v>
      </c>
      <c r="P15" s="0" t="n">
        <f aca="false">MAX(C15:N15)</f>
        <v>0</v>
      </c>
      <c r="Q15" s="0" t="n">
        <f aca="false">(SUM(C15:N15)-O15-P15)/10</f>
        <v>0</v>
      </c>
      <c r="S15" s="0" t="n">
        <v>8000</v>
      </c>
      <c r="T15" s="0" t="n">
        <v>1.6</v>
      </c>
      <c r="U15" s="0" t="n">
        <v>1.6</v>
      </c>
      <c r="V15" s="0" t="n">
        <v>1.6</v>
      </c>
    </row>
    <row r="16" customFormat="false" ht="13.8" hidden="false" customHeight="false" outlineLevel="0" collapsed="false">
      <c r="O16" s="0" t="n">
        <f aca="false">MIN(C16:N16)</f>
        <v>0</v>
      </c>
      <c r="P16" s="0" t="n">
        <f aca="false">MAX(C16:N16)</f>
        <v>0</v>
      </c>
      <c r="Q16" s="0" t="n">
        <f aca="false">(SUM(C16:N16)-O16-P16)/10</f>
        <v>0</v>
      </c>
      <c r="S16" s="0" t="n">
        <v>16000</v>
      </c>
      <c r="T16" s="0" t="n">
        <v>6.1</v>
      </c>
      <c r="U16" s="0" t="n">
        <v>6.1</v>
      </c>
      <c r="V16" s="0" t="n">
        <v>6.1</v>
      </c>
    </row>
    <row r="17" customFormat="false" ht="13.8" hidden="false" customHeight="false" outlineLevel="0" collapsed="false">
      <c r="O17" s="0" t="n">
        <f aca="false">MIN(C17:N17)</f>
        <v>0</v>
      </c>
      <c r="P17" s="0" t="n">
        <f aca="false">MAX(C17:N17)</f>
        <v>0</v>
      </c>
      <c r="Q17" s="0" t="n">
        <f aca="false">(SUM(C17:N17)-O17-P17)/10</f>
        <v>0</v>
      </c>
      <c r="S17" s="0" t="n">
        <v>24000</v>
      </c>
      <c r="T17" s="0" t="n">
        <v>13.8</v>
      </c>
      <c r="U17" s="0" t="n">
        <v>13.8</v>
      </c>
      <c r="V17" s="0" t="n">
        <v>13.8</v>
      </c>
    </row>
    <row r="18" customFormat="false" ht="13.8" hidden="false" customHeight="false" outlineLevel="0" collapsed="false">
      <c r="O18" s="0" t="n">
        <f aca="false">MIN(C18:N18)</f>
        <v>0</v>
      </c>
      <c r="P18" s="0" t="n">
        <f aca="false">MAX(C18:N18)</f>
        <v>0</v>
      </c>
      <c r="Q18" s="0" t="n">
        <f aca="false">(SUM(C18:N18)-O18-P18)/10</f>
        <v>0</v>
      </c>
      <c r="S18" s="0" t="n">
        <v>32000</v>
      </c>
      <c r="T18" s="0" t="n">
        <v>24.5</v>
      </c>
      <c r="U18" s="0" t="n">
        <v>24.5</v>
      </c>
      <c r="V18" s="0" t="n">
        <v>24.5</v>
      </c>
    </row>
    <row r="19" customFormat="false" ht="13.8" hidden="false" customHeight="false" outlineLevel="0" collapsed="false">
      <c r="O19" s="0" t="n">
        <f aca="false">MIN(C19:N19)</f>
        <v>0</v>
      </c>
      <c r="P19" s="0" t="n">
        <f aca="false">MAX(C19:N19)</f>
        <v>0</v>
      </c>
      <c r="Q19" s="0" t="n">
        <f aca="false">(SUM(C19:N19)-O19-P19)/10</f>
        <v>0</v>
      </c>
      <c r="S19" s="0" t="n">
        <v>40000</v>
      </c>
      <c r="T19" s="0" t="n">
        <v>39.2</v>
      </c>
      <c r="U19" s="0" t="n">
        <v>39.2</v>
      </c>
      <c r="V19" s="0" t="n">
        <v>39.2</v>
      </c>
    </row>
    <row r="20" customFormat="false" ht="13.8" hidden="false" customHeight="false" outlineLevel="0" collapsed="false">
      <c r="O20" s="0" t="n">
        <f aca="false">MIN(C20:N20)</f>
        <v>0</v>
      </c>
      <c r="P20" s="0" t="n">
        <f aca="false">MAX(C20:N20)</f>
        <v>0</v>
      </c>
      <c r="Q20" s="0" t="n">
        <f aca="false">(SUM(C20:N20)-O20-P20)/10</f>
        <v>0</v>
      </c>
      <c r="S20" s="0" t="n">
        <v>48000</v>
      </c>
      <c r="T20" s="0" t="n">
        <v>55.3</v>
      </c>
      <c r="U20" s="0" t="n">
        <v>55.3</v>
      </c>
      <c r="V20" s="0" t="n">
        <v>55.3</v>
      </c>
    </row>
    <row r="21" customFormat="false" ht="13.8" hidden="false" customHeight="false" outlineLevel="0" collapsed="false">
      <c r="O21" s="0" t="n">
        <f aca="false">MIN(C21:N21)</f>
        <v>0</v>
      </c>
      <c r="P21" s="0" t="n">
        <f aca="false">MAX(C21:N21)</f>
        <v>0</v>
      </c>
      <c r="Q21" s="0" t="n">
        <f aca="false">(SUM(C21:N21)-O21-P21)/10</f>
        <v>0</v>
      </c>
      <c r="S21" s="0" t="n">
        <v>56000</v>
      </c>
      <c r="T21" s="0" t="n">
        <v>75.4</v>
      </c>
      <c r="U21" s="0" t="n">
        <v>75.4</v>
      </c>
      <c r="V21" s="0" t="n">
        <v>75.4</v>
      </c>
    </row>
    <row r="22" customFormat="false" ht="13.8" hidden="false" customHeight="false" outlineLevel="0" collapsed="false">
      <c r="O22" s="0" t="n">
        <f aca="false">MIN(C22:N22)</f>
        <v>0</v>
      </c>
      <c r="P22" s="0" t="n">
        <f aca="false">MAX(C22:N22)</f>
        <v>0</v>
      </c>
      <c r="Q22" s="0" t="n">
        <f aca="false">(SUM(C22:N22)-O22-P22)/10</f>
        <v>0</v>
      </c>
    </row>
    <row r="26" customFormat="false" ht="13.8" hidden="false" customHeight="false" outlineLevel="0" collapsed="false">
      <c r="A26" s="0" t="s">
        <v>7</v>
      </c>
    </row>
    <row r="27" customFormat="false" ht="13.8" hidden="false" customHeight="false" outlineLevel="0" collapsed="false">
      <c r="A27" s="0" t="s">
        <v>1</v>
      </c>
      <c r="B27" s="0" t="s">
        <v>8</v>
      </c>
      <c r="C27" s="0" t="n">
        <v>8000</v>
      </c>
      <c r="H27" s="0" t="s">
        <v>6</v>
      </c>
      <c r="I27" s="0" t="s">
        <v>8</v>
      </c>
      <c r="J27" s="0" t="n">
        <v>8000</v>
      </c>
      <c r="O27" s="0" t="s">
        <v>1</v>
      </c>
      <c r="P27" s="0" t="s">
        <v>8</v>
      </c>
      <c r="Q27" s="0" t="s">
        <v>9</v>
      </c>
      <c r="R27" s="0" t="s">
        <v>10</v>
      </c>
      <c r="S27" s="0" t="s">
        <v>11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8000</v>
      </c>
      <c r="Q28" s="0" t="n">
        <f aca="false">F29</f>
        <v>256170389</v>
      </c>
      <c r="R28" s="0" t="n">
        <f aca="false">F30</f>
        <v>64491</v>
      </c>
      <c r="S28" s="0" t="n">
        <f aca="false">F31</f>
        <v>3008</v>
      </c>
    </row>
    <row r="29" customFormat="false" ht="13.8" hidden="false" customHeight="false" outlineLevel="0" collapsed="false">
      <c r="B29" s="0" t="s">
        <v>9</v>
      </c>
      <c r="C29" s="0" t="n">
        <v>256170389</v>
      </c>
      <c r="D29" s="0" t="n">
        <v>256170389</v>
      </c>
      <c r="E29" s="0" t="n">
        <v>256170389</v>
      </c>
      <c r="F29" s="0" t="n">
        <f aca="false">SUM(C29:E29)/3</f>
        <v>256170389</v>
      </c>
      <c r="I29" s="0" t="s">
        <v>9</v>
      </c>
      <c r="J29" s="0" t="n">
        <v>256170389</v>
      </c>
      <c r="K29" s="0" t="n">
        <v>256170389</v>
      </c>
      <c r="L29" s="0" t="n">
        <v>256170389</v>
      </c>
      <c r="M29" s="0" t="n">
        <f aca="false">SUM(J29:L29)/3</f>
        <v>256170389</v>
      </c>
      <c r="P29" s="0" t="n">
        <v>16000</v>
      </c>
      <c r="Q29" s="0" t="n">
        <f aca="false">F35</f>
        <v>1024266390</v>
      </c>
      <c r="R29" s="0" t="n">
        <f aca="false">F36</f>
        <v>128506</v>
      </c>
      <c r="S29" s="0" t="n">
        <f aca="false">F37</f>
        <v>3008</v>
      </c>
    </row>
    <row r="30" customFormat="false" ht="13.8" hidden="false" customHeight="false" outlineLevel="0" collapsed="false">
      <c r="B30" s="0" t="s">
        <v>12</v>
      </c>
      <c r="C30" s="0" t="n">
        <v>64491</v>
      </c>
      <c r="D30" s="0" t="n">
        <v>64491</v>
      </c>
      <c r="E30" s="0" t="n">
        <v>64491</v>
      </c>
      <c r="F30" s="0" t="n">
        <f aca="false">SUM(C30:E30)/3</f>
        <v>64491</v>
      </c>
      <c r="I30" s="0" t="s">
        <v>12</v>
      </c>
      <c r="J30" s="0" t="n">
        <v>64491</v>
      </c>
      <c r="K30" s="0" t="n">
        <v>64491</v>
      </c>
      <c r="L30" s="0" t="n">
        <v>64491</v>
      </c>
      <c r="M30" s="0" t="n">
        <f aca="false">SUM(J30:L30)/3</f>
        <v>64491</v>
      </c>
      <c r="P30" s="0" t="n">
        <v>24000</v>
      </c>
      <c r="Q30" s="0" t="n">
        <f aca="false">F41</f>
        <v>2304362390</v>
      </c>
      <c r="R30" s="0" t="n">
        <f aca="false">F42</f>
        <v>192506</v>
      </c>
      <c r="S30" s="0" t="n">
        <f aca="false">F43</f>
        <v>3008</v>
      </c>
    </row>
    <row r="31" customFormat="false" ht="13.8" hidden="false" customHeight="false" outlineLevel="0" collapsed="false">
      <c r="B31" s="0" t="s">
        <v>11</v>
      </c>
      <c r="C31" s="0" t="n">
        <v>3008</v>
      </c>
      <c r="D31" s="0" t="n">
        <v>3008</v>
      </c>
      <c r="E31" s="0" t="n">
        <v>3008</v>
      </c>
      <c r="F31" s="0" t="n">
        <f aca="false">SUM(C31:E31)/3</f>
        <v>3008</v>
      </c>
      <c r="I31" s="0" t="s">
        <v>11</v>
      </c>
      <c r="J31" s="0" t="n">
        <v>597976</v>
      </c>
      <c r="K31" s="0" t="n">
        <v>597976</v>
      </c>
      <c r="L31" s="0" t="n">
        <v>597976</v>
      </c>
      <c r="M31" s="0" t="n">
        <f aca="false">SUM(J31:L31)/3</f>
        <v>597976</v>
      </c>
      <c r="P31" s="0" t="n">
        <v>32000</v>
      </c>
      <c r="Q31" s="0" t="n">
        <f aca="false">F47</f>
        <v>4096458390</v>
      </c>
      <c r="R31" s="0" t="n">
        <f aca="false">F48</f>
        <v>256506</v>
      </c>
      <c r="S31" s="0" t="n">
        <f aca="false">F49</f>
        <v>3008</v>
      </c>
    </row>
    <row r="32" customFormat="false" ht="13.8" hidden="false" customHeight="false" outlineLevel="0" collapsed="false">
      <c r="P32" s="0" t="n">
        <v>40000</v>
      </c>
      <c r="Q32" s="0" t="n">
        <f aca="false">F53</f>
        <v>6400554390</v>
      </c>
      <c r="R32" s="0" t="n">
        <f aca="false">F54</f>
        <v>320506</v>
      </c>
      <c r="S32" s="0" t="n">
        <f aca="false">F55</f>
        <v>3008</v>
      </c>
    </row>
    <row r="33" customFormat="false" ht="13.8" hidden="false" customHeight="false" outlineLevel="0" collapsed="false">
      <c r="B33" s="0" t="s">
        <v>8</v>
      </c>
      <c r="C33" s="0" t="n">
        <v>16000</v>
      </c>
      <c r="I33" s="0" t="s">
        <v>8</v>
      </c>
      <c r="J33" s="0" t="n">
        <v>16000</v>
      </c>
      <c r="P33" s="0" t="n">
        <v>48000</v>
      </c>
      <c r="Q33" s="0" t="n">
        <f aca="false">F59</f>
        <v>9216650390</v>
      </c>
      <c r="R33" s="0" t="n">
        <f aca="false">F60</f>
        <v>384506</v>
      </c>
      <c r="S33" s="0" t="n">
        <f aca="false">F61</f>
        <v>3008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56000</v>
      </c>
      <c r="Q34" s="0" t="n">
        <f aca="false">F65</f>
        <v>12544746390</v>
      </c>
      <c r="R34" s="0" t="n">
        <f aca="false">F66</f>
        <v>448506</v>
      </c>
      <c r="S34" s="0" t="n">
        <f aca="false">F67</f>
        <v>3008</v>
      </c>
    </row>
    <row r="35" customFormat="false" ht="13.8" hidden="false" customHeight="false" outlineLevel="0" collapsed="false">
      <c r="B35" s="0" t="s">
        <v>9</v>
      </c>
      <c r="C35" s="0" t="n">
        <v>1024266390</v>
      </c>
      <c r="D35" s="0" t="n">
        <v>1024266390</v>
      </c>
      <c r="E35" s="0" t="n">
        <v>1024266390</v>
      </c>
      <c r="F35" s="0" t="n">
        <f aca="false">SUM(C35:E35)/3</f>
        <v>1024266390</v>
      </c>
      <c r="I35" s="0" t="s">
        <v>9</v>
      </c>
      <c r="J35" s="0" t="n">
        <v>1024266390</v>
      </c>
      <c r="K35" s="0" t="n">
        <v>1024266390</v>
      </c>
      <c r="L35" s="0" t="n">
        <v>1024266390</v>
      </c>
      <c r="M35" s="0" t="n">
        <f aca="false">SUM(J35:L35)/3</f>
        <v>1024266390</v>
      </c>
    </row>
    <row r="36" customFormat="false" ht="13.8" hidden="false" customHeight="false" outlineLevel="0" collapsed="false">
      <c r="B36" s="0" t="s">
        <v>12</v>
      </c>
      <c r="C36" s="0" t="n">
        <v>128506</v>
      </c>
      <c r="D36" s="0" t="n">
        <v>128506</v>
      </c>
      <c r="E36" s="0" t="n">
        <v>128506</v>
      </c>
      <c r="F36" s="0" t="n">
        <f aca="false">SUM(C36:E36)/3</f>
        <v>128506</v>
      </c>
      <c r="I36" s="0" t="s">
        <v>12</v>
      </c>
      <c r="J36" s="0" t="n">
        <v>128506</v>
      </c>
      <c r="K36" s="0" t="n">
        <v>128506</v>
      </c>
      <c r="L36" s="0" t="n">
        <v>128506</v>
      </c>
      <c r="M36" s="0" t="n">
        <f aca="false">SUM(J36:L36)/3</f>
        <v>128506</v>
      </c>
    </row>
    <row r="37" customFormat="false" ht="13.8" hidden="false" customHeight="false" outlineLevel="0" collapsed="false">
      <c r="B37" s="0" t="s">
        <v>11</v>
      </c>
      <c r="C37" s="0" t="n">
        <v>3008</v>
      </c>
      <c r="D37" s="0" t="n">
        <v>3008</v>
      </c>
      <c r="E37" s="0" t="n">
        <v>3008</v>
      </c>
      <c r="F37" s="0" t="n">
        <f aca="false">SUM(C37:E37)/3</f>
        <v>3008</v>
      </c>
      <c r="I37" s="0" t="s">
        <v>11</v>
      </c>
      <c r="J37" s="0" t="n">
        <v>1147016</v>
      </c>
      <c r="K37" s="0" t="n">
        <v>1147016</v>
      </c>
      <c r="L37" s="0" t="n">
        <v>1147016</v>
      </c>
      <c r="M37" s="0" t="n">
        <f aca="false">SUM(J37:L37)/3</f>
        <v>1147016</v>
      </c>
      <c r="O37" s="0" t="s">
        <v>6</v>
      </c>
      <c r="P37" s="0" t="s">
        <v>8</v>
      </c>
      <c r="Q37" s="0" t="s">
        <v>9</v>
      </c>
      <c r="R37" s="0" t="s">
        <v>10</v>
      </c>
      <c r="S37" s="0" t="s">
        <v>11</v>
      </c>
    </row>
    <row r="38" customFormat="false" ht="13.8" hidden="false" customHeight="false" outlineLevel="0" collapsed="false">
      <c r="P38" s="0" t="n">
        <v>8000</v>
      </c>
      <c r="Q38" s="0" t="n">
        <f aca="false">M29</f>
        <v>256170389</v>
      </c>
      <c r="R38" s="0" t="n">
        <f aca="false">M30</f>
        <v>64491</v>
      </c>
      <c r="S38" s="0" t="n">
        <f aca="false">M31</f>
        <v>597976</v>
      </c>
    </row>
    <row r="39" customFormat="false" ht="13.8" hidden="false" customHeight="false" outlineLevel="0" collapsed="false">
      <c r="B39" s="0" t="s">
        <v>8</v>
      </c>
      <c r="C39" s="0" t="n">
        <v>24000</v>
      </c>
      <c r="I39" s="0" t="s">
        <v>8</v>
      </c>
      <c r="J39" s="0" t="n">
        <v>24000</v>
      </c>
      <c r="P39" s="0" t="n">
        <v>16000</v>
      </c>
      <c r="Q39" s="0" t="n">
        <f aca="false">M35</f>
        <v>1024266390</v>
      </c>
      <c r="R39" s="0" t="n">
        <f aca="false">M36</f>
        <v>128506</v>
      </c>
      <c r="S39" s="0" t="n">
        <f aca="false">M37</f>
        <v>1147016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24000</v>
      </c>
      <c r="Q40" s="0" t="n">
        <f aca="false">M41</f>
        <v>2304362390</v>
      </c>
      <c r="R40" s="0" t="n">
        <f aca="false">M42</f>
        <v>192506</v>
      </c>
      <c r="S40" s="0" t="n">
        <f aca="false">M43</f>
        <v>1653896</v>
      </c>
    </row>
    <row r="41" customFormat="false" ht="13.8" hidden="false" customHeight="false" outlineLevel="0" collapsed="false">
      <c r="B41" s="0" t="s">
        <v>9</v>
      </c>
      <c r="C41" s="0" t="n">
        <v>2304362390</v>
      </c>
      <c r="D41" s="0" t="n">
        <v>2304362390</v>
      </c>
      <c r="E41" s="0" t="n">
        <v>2304362390</v>
      </c>
      <c r="F41" s="0" t="n">
        <f aca="false">SUM(C41:E41)/3</f>
        <v>2304362390</v>
      </c>
      <c r="I41" s="0" t="s">
        <v>9</v>
      </c>
      <c r="J41" s="0" t="n">
        <v>2304362390</v>
      </c>
      <c r="K41" s="0" t="n">
        <v>2304362390</v>
      </c>
      <c r="L41" s="0" t="n">
        <v>2304362390</v>
      </c>
      <c r="M41" s="0" t="n">
        <f aca="false">SUM(J41:L41)/3</f>
        <v>2304362390</v>
      </c>
      <c r="P41" s="0" t="n">
        <v>32000</v>
      </c>
      <c r="Q41" s="0" t="n">
        <f aca="false">M47</f>
        <v>4096458390</v>
      </c>
      <c r="R41" s="0" t="n">
        <f aca="false">M48</f>
        <v>256506</v>
      </c>
      <c r="S41" s="0" t="n">
        <f aca="false">M49</f>
        <v>2176616</v>
      </c>
    </row>
    <row r="42" customFormat="false" ht="13.8" hidden="false" customHeight="false" outlineLevel="0" collapsed="false">
      <c r="B42" s="0" t="s">
        <v>12</v>
      </c>
      <c r="C42" s="0" t="n">
        <v>192506</v>
      </c>
      <c r="D42" s="0" t="n">
        <v>192506</v>
      </c>
      <c r="E42" s="0" t="n">
        <v>192506</v>
      </c>
      <c r="F42" s="0" t="n">
        <f aca="false">SUM(C42:E42)/3</f>
        <v>192506</v>
      </c>
      <c r="I42" s="0" t="s">
        <v>12</v>
      </c>
      <c r="J42" s="0" t="n">
        <v>192506</v>
      </c>
      <c r="K42" s="0" t="n">
        <v>192506</v>
      </c>
      <c r="L42" s="0" t="n">
        <v>192506</v>
      </c>
      <c r="M42" s="0" t="n">
        <f aca="false">SUM(J42:L42)/3</f>
        <v>192506</v>
      </c>
      <c r="P42" s="0" t="n">
        <v>40000</v>
      </c>
      <c r="Q42" s="0" t="n">
        <f aca="false">M53</f>
        <v>6400554390</v>
      </c>
      <c r="R42" s="0" t="n">
        <f aca="false">M54</f>
        <v>320506</v>
      </c>
      <c r="S42" s="0" t="n">
        <f aca="false">M55</f>
        <v>2655368</v>
      </c>
    </row>
    <row r="43" customFormat="false" ht="13.8" hidden="false" customHeight="false" outlineLevel="0" collapsed="false">
      <c r="B43" s="0" t="s">
        <v>11</v>
      </c>
      <c r="C43" s="0" t="n">
        <v>3008</v>
      </c>
      <c r="D43" s="0" t="n">
        <v>3008</v>
      </c>
      <c r="E43" s="0" t="n">
        <v>3008</v>
      </c>
      <c r="F43" s="0" t="n">
        <f aca="false">SUM(C43:E43)/3</f>
        <v>3008</v>
      </c>
      <c r="I43" s="0" t="s">
        <v>11</v>
      </c>
      <c r="J43" s="0" t="n">
        <v>1653896</v>
      </c>
      <c r="K43" s="0" t="n">
        <v>1653896</v>
      </c>
      <c r="L43" s="0" t="n">
        <v>1653896</v>
      </c>
      <c r="M43" s="0" t="n">
        <f aca="false">SUM(J43:L43)/3</f>
        <v>1653896</v>
      </c>
      <c r="P43" s="0" t="n">
        <v>48000</v>
      </c>
      <c r="Q43" s="0" t="n">
        <f aca="false">M59</f>
        <v>9216650390</v>
      </c>
      <c r="R43" s="0" t="n">
        <f aca="false">M60</f>
        <v>384506</v>
      </c>
      <c r="S43" s="0" t="n">
        <f aca="false">M61</f>
        <v>3730248</v>
      </c>
    </row>
    <row r="44" customFormat="false" ht="13.8" hidden="false" customHeight="false" outlineLevel="0" collapsed="false">
      <c r="P44" s="0" t="n">
        <v>56000</v>
      </c>
      <c r="Q44" s="0" t="n">
        <f aca="false">M65</f>
        <v>12544746390</v>
      </c>
      <c r="R44" s="0" t="n">
        <f aca="false">M66</f>
        <v>448506</v>
      </c>
      <c r="S44" s="0" t="n">
        <f aca="false">M67</f>
        <v>4191288</v>
      </c>
    </row>
    <row r="45" customFormat="false" ht="13.8" hidden="false" customHeight="false" outlineLevel="0" collapsed="false">
      <c r="B45" s="0" t="s">
        <v>8</v>
      </c>
      <c r="C45" s="0" t="n">
        <v>32000</v>
      </c>
      <c r="I45" s="0" t="s">
        <v>8</v>
      </c>
      <c r="J45" s="0" t="n">
        <v>32000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4096458390</v>
      </c>
      <c r="D47" s="0" t="n">
        <v>4096458390</v>
      </c>
      <c r="E47" s="0" t="n">
        <v>4096458390</v>
      </c>
      <c r="F47" s="0" t="n">
        <f aca="false">SUM(C47:E47)/3</f>
        <v>4096458390</v>
      </c>
      <c r="I47" s="0" t="s">
        <v>9</v>
      </c>
      <c r="J47" s="0" t="n">
        <v>4096458390</v>
      </c>
      <c r="K47" s="0" t="n">
        <v>4096458390</v>
      </c>
      <c r="L47" s="0" t="n">
        <v>4096458390</v>
      </c>
      <c r="M47" s="0" t="n">
        <f aca="false">SUM(J47:L47)/3</f>
        <v>4096458390</v>
      </c>
    </row>
    <row r="48" customFormat="false" ht="13.8" hidden="false" customHeight="false" outlineLevel="0" collapsed="false">
      <c r="B48" s="0" t="s">
        <v>12</v>
      </c>
      <c r="C48" s="0" t="n">
        <v>256506</v>
      </c>
      <c r="D48" s="0" t="n">
        <v>256506</v>
      </c>
      <c r="E48" s="0" t="n">
        <v>256506</v>
      </c>
      <c r="F48" s="0" t="n">
        <f aca="false">SUM(C48:E48)/3</f>
        <v>256506</v>
      </c>
      <c r="I48" s="0" t="s">
        <v>12</v>
      </c>
      <c r="J48" s="0" t="n">
        <v>256506</v>
      </c>
      <c r="K48" s="0" t="n">
        <v>256506</v>
      </c>
      <c r="L48" s="0" t="n">
        <v>256506</v>
      </c>
      <c r="M48" s="0" t="n">
        <f aca="false">SUM(J48:L48)/3</f>
        <v>256506</v>
      </c>
    </row>
    <row r="49" customFormat="false" ht="13.8" hidden="false" customHeight="false" outlineLevel="0" collapsed="false">
      <c r="B49" s="0" t="s">
        <v>11</v>
      </c>
      <c r="C49" s="0" t="n">
        <v>3008</v>
      </c>
      <c r="D49" s="0" t="n">
        <v>3008</v>
      </c>
      <c r="E49" s="0" t="n">
        <v>3008</v>
      </c>
      <c r="F49" s="0" t="n">
        <f aca="false">SUM(C49:E49)/3</f>
        <v>3008</v>
      </c>
      <c r="I49" s="0" t="s">
        <v>11</v>
      </c>
      <c r="J49" s="0" t="n">
        <v>2176616</v>
      </c>
      <c r="K49" s="0" t="n">
        <v>2176616</v>
      </c>
      <c r="L49" s="0" t="n">
        <v>2176616</v>
      </c>
      <c r="M49" s="0" t="n">
        <f aca="false">SUM(J49:L49)/3</f>
        <v>2176616</v>
      </c>
    </row>
    <row r="51" customFormat="false" ht="13.8" hidden="false" customHeight="false" outlineLevel="0" collapsed="false">
      <c r="B51" s="0" t="s">
        <v>8</v>
      </c>
      <c r="C51" s="0" t="n">
        <v>40000</v>
      </c>
      <c r="I51" s="0" t="s">
        <v>8</v>
      </c>
      <c r="J51" s="0" t="n">
        <v>40000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6400554390</v>
      </c>
      <c r="D53" s="0" t="n">
        <v>6400554390</v>
      </c>
      <c r="E53" s="0" t="n">
        <v>6400554390</v>
      </c>
      <c r="F53" s="0" t="n">
        <f aca="false">SUM(C53:E53)/3</f>
        <v>6400554390</v>
      </c>
      <c r="I53" s="0" t="s">
        <v>9</v>
      </c>
      <c r="J53" s="0" t="n">
        <v>6400554390</v>
      </c>
      <c r="K53" s="0" t="n">
        <v>6400554390</v>
      </c>
      <c r="L53" s="0" t="n">
        <v>6400554390</v>
      </c>
      <c r="M53" s="0" t="n">
        <f aca="false">SUM(J53:L53)/3</f>
        <v>6400554390</v>
      </c>
    </row>
    <row r="54" customFormat="false" ht="13.8" hidden="false" customHeight="false" outlineLevel="0" collapsed="false">
      <c r="B54" s="0" t="s">
        <v>12</v>
      </c>
      <c r="C54" s="0" t="n">
        <v>320506</v>
      </c>
      <c r="D54" s="0" t="n">
        <v>320506</v>
      </c>
      <c r="E54" s="0" t="n">
        <v>320506</v>
      </c>
      <c r="F54" s="0" t="n">
        <f aca="false">SUM(C54:E54)/3</f>
        <v>320506</v>
      </c>
      <c r="I54" s="0" t="s">
        <v>12</v>
      </c>
      <c r="J54" s="0" t="n">
        <v>320506</v>
      </c>
      <c r="K54" s="0" t="n">
        <v>320506</v>
      </c>
      <c r="L54" s="0" t="n">
        <v>320506</v>
      </c>
      <c r="M54" s="0" t="n">
        <f aca="false">SUM(J54:L54)/3</f>
        <v>320506</v>
      </c>
    </row>
    <row r="55" customFormat="false" ht="13.8" hidden="false" customHeight="false" outlineLevel="0" collapsed="false">
      <c r="B55" s="0" t="s">
        <v>11</v>
      </c>
      <c r="C55" s="0" t="n">
        <v>3008</v>
      </c>
      <c r="D55" s="0" t="n">
        <v>3008</v>
      </c>
      <c r="E55" s="0" t="n">
        <v>3008</v>
      </c>
      <c r="F55" s="0" t="n">
        <f aca="false">SUM(C55:E55)/3</f>
        <v>3008</v>
      </c>
      <c r="I55" s="0" t="s">
        <v>11</v>
      </c>
      <c r="J55" s="0" t="n">
        <v>2655368</v>
      </c>
      <c r="K55" s="0" t="n">
        <v>2655368</v>
      </c>
      <c r="L55" s="0" t="n">
        <v>2655368</v>
      </c>
      <c r="M55" s="0" t="n">
        <f aca="false">SUM(J55:L55)/3</f>
        <v>2655368</v>
      </c>
    </row>
    <row r="57" customFormat="false" ht="13.8" hidden="false" customHeight="false" outlineLevel="0" collapsed="false">
      <c r="B57" s="0" t="s">
        <v>8</v>
      </c>
      <c r="C57" s="0" t="n">
        <v>48000</v>
      </c>
      <c r="I57" s="0" t="s">
        <v>8</v>
      </c>
      <c r="J57" s="0" t="n">
        <v>48000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9216650390</v>
      </c>
      <c r="D59" s="0" t="n">
        <v>9216650390</v>
      </c>
      <c r="E59" s="0" t="n">
        <v>9216650390</v>
      </c>
      <c r="F59" s="0" t="n">
        <f aca="false">SUM(C59:E59)/3</f>
        <v>9216650390</v>
      </c>
      <c r="I59" s="0" t="s">
        <v>9</v>
      </c>
      <c r="J59" s="0" t="n">
        <v>9216650390</v>
      </c>
      <c r="K59" s="0" t="n">
        <v>9216650390</v>
      </c>
      <c r="L59" s="0" t="n">
        <v>9216650390</v>
      </c>
      <c r="M59" s="0" t="n">
        <f aca="false">SUM(J59:L59)/3</f>
        <v>9216650390</v>
      </c>
    </row>
    <row r="60" customFormat="false" ht="13.8" hidden="false" customHeight="false" outlineLevel="0" collapsed="false">
      <c r="B60" s="0" t="s">
        <v>12</v>
      </c>
      <c r="C60" s="0" t="n">
        <v>384506</v>
      </c>
      <c r="D60" s="0" t="n">
        <v>384506</v>
      </c>
      <c r="E60" s="0" t="n">
        <v>384506</v>
      </c>
      <c r="F60" s="0" t="n">
        <f aca="false">SUM(C60:E60)/3</f>
        <v>384506</v>
      </c>
      <c r="I60" s="0" t="s">
        <v>12</v>
      </c>
      <c r="J60" s="0" t="n">
        <v>384506</v>
      </c>
      <c r="K60" s="0" t="n">
        <v>384506</v>
      </c>
      <c r="L60" s="0" t="n">
        <v>384506</v>
      </c>
      <c r="M60" s="0" t="n">
        <f aca="false">SUM(J60:L60)/3</f>
        <v>384506</v>
      </c>
    </row>
    <row r="61" customFormat="false" ht="13.8" hidden="false" customHeight="false" outlineLevel="0" collapsed="false">
      <c r="B61" s="0" t="s">
        <v>11</v>
      </c>
      <c r="C61" s="0" t="n">
        <v>3008</v>
      </c>
      <c r="D61" s="0" t="n">
        <v>3008</v>
      </c>
      <c r="E61" s="0" t="n">
        <v>3008</v>
      </c>
      <c r="F61" s="0" t="n">
        <f aca="false">SUM(C61:E61)/3</f>
        <v>3008</v>
      </c>
      <c r="I61" s="0" t="s">
        <v>11</v>
      </c>
      <c r="J61" s="0" t="n">
        <v>3730248</v>
      </c>
      <c r="K61" s="0" t="n">
        <v>3730248</v>
      </c>
      <c r="L61" s="0" t="n">
        <v>3730248</v>
      </c>
      <c r="M61" s="0" t="n">
        <f aca="false">SUM(J61:L61)/3</f>
        <v>3730248</v>
      </c>
    </row>
    <row r="63" customFormat="false" ht="13.8" hidden="false" customHeight="false" outlineLevel="0" collapsed="false">
      <c r="B63" s="0" t="s">
        <v>8</v>
      </c>
      <c r="C63" s="0" t="n">
        <v>56000</v>
      </c>
      <c r="I63" s="0" t="s">
        <v>8</v>
      </c>
      <c r="J63" s="0" t="n">
        <v>56000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12544746390</v>
      </c>
      <c r="D65" s="0" t="n">
        <v>12544746390</v>
      </c>
      <c r="E65" s="0" t="n">
        <v>12544746390</v>
      </c>
      <c r="F65" s="0" t="n">
        <f aca="false">SUM(C65:E65)/3</f>
        <v>12544746390</v>
      </c>
      <c r="I65" s="0" t="s">
        <v>9</v>
      </c>
      <c r="J65" s="0" t="n">
        <v>12544746390</v>
      </c>
      <c r="K65" s="0" t="n">
        <v>12544746390</v>
      </c>
      <c r="L65" s="0" t="n">
        <v>12544746390</v>
      </c>
      <c r="M65" s="0" t="n">
        <f aca="false">SUM(J65:L65)/3</f>
        <v>12544746390</v>
      </c>
    </row>
    <row r="66" customFormat="false" ht="13.8" hidden="false" customHeight="false" outlineLevel="0" collapsed="false">
      <c r="B66" s="0" t="s">
        <v>12</v>
      </c>
      <c r="C66" s="0" t="n">
        <v>448506</v>
      </c>
      <c r="D66" s="0" t="n">
        <v>448506</v>
      </c>
      <c r="E66" s="0" t="n">
        <v>448506</v>
      </c>
      <c r="F66" s="0" t="n">
        <f aca="false">SUM(C66:E66)/3</f>
        <v>448506</v>
      </c>
      <c r="I66" s="0" t="s">
        <v>12</v>
      </c>
      <c r="J66" s="0" t="n">
        <v>448506</v>
      </c>
      <c r="K66" s="0" t="n">
        <v>448506</v>
      </c>
      <c r="L66" s="0" t="n">
        <v>448506</v>
      </c>
      <c r="M66" s="0" t="n">
        <f aca="false">SUM(J66:L66)/3</f>
        <v>448506</v>
      </c>
    </row>
    <row r="67" customFormat="false" ht="13.8" hidden="false" customHeight="false" outlineLevel="0" collapsed="false">
      <c r="B67" s="0" t="s">
        <v>11</v>
      </c>
      <c r="C67" s="0" t="n">
        <v>3008</v>
      </c>
      <c r="D67" s="0" t="n">
        <v>3008</v>
      </c>
      <c r="E67" s="0" t="n">
        <v>3008</v>
      </c>
      <c r="F67" s="0" t="n">
        <f aca="false">SUM(C67:E67)/3</f>
        <v>3008</v>
      </c>
      <c r="I67" s="0" t="s">
        <v>11</v>
      </c>
      <c r="J67" s="0" t="n">
        <v>4191288</v>
      </c>
      <c r="K67" s="0" t="n">
        <v>4191288</v>
      </c>
      <c r="L67" s="0" t="n">
        <v>4191288</v>
      </c>
      <c r="M67" s="0" t="n">
        <f aca="false">SUM(J67:L67)/3</f>
        <v>4191288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C3" activeCellId="1" sqref="S2:V2 C3"/>
    </sheetView>
  </sheetViews>
  <sheetFormatPr defaultColWidth="7.54296875" defaultRowHeight="13.8" zeroHeight="false" outlineLevelRow="0" outlineLevelCol="0"/>
  <cols>
    <col collapsed="false" customWidth="true" hidden="false" outlineLevel="0" max="14" min="1" style="0" width="9.17"/>
    <col collapsed="false" customWidth="true" hidden="false" outlineLevel="0" max="17" min="17" style="0" width="10.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10000</v>
      </c>
      <c r="O3" s="0" t="n">
        <f aca="false">MIN(C3:N3)</f>
        <v>0</v>
      </c>
      <c r="P3" s="0" t="n">
        <f aca="false">MAX(C3:N3)</f>
        <v>0</v>
      </c>
      <c r="Q3" s="0" t="n">
        <f aca="false">(SUM(C3:N3)-O3-P3)/10</f>
        <v>0</v>
      </c>
    </row>
    <row r="4" customFormat="false" ht="13.8" hidden="false" customHeight="false" outlineLevel="0" collapsed="false">
      <c r="B4" s="0" t="n">
        <v>20000</v>
      </c>
      <c r="O4" s="0" t="n">
        <f aca="false">MIN(C4:N4)</f>
        <v>0</v>
      </c>
      <c r="P4" s="0" t="n">
        <f aca="false">MAX(C4:N4)</f>
        <v>0</v>
      </c>
      <c r="Q4" s="0" t="n">
        <f aca="false">(SUM(C4:N4)-O4-P4)/10</f>
        <v>0</v>
      </c>
    </row>
    <row r="5" customFormat="false" ht="13.8" hidden="false" customHeight="false" outlineLevel="0" collapsed="false">
      <c r="B5" s="0" t="n">
        <v>30000</v>
      </c>
      <c r="O5" s="0" t="n">
        <f aca="false">MIN(C5:N5)</f>
        <v>0</v>
      </c>
      <c r="P5" s="0" t="n">
        <f aca="false">MAX(C5:N5)</f>
        <v>0</v>
      </c>
      <c r="Q5" s="0" t="n">
        <f aca="false">(SUM(C5:N5)-O5-P5)/10</f>
        <v>0</v>
      </c>
    </row>
    <row r="6" customFormat="false" ht="13.8" hidden="false" customHeight="false" outlineLevel="0" collapsed="false">
      <c r="B6" s="0" t="n">
        <v>40000</v>
      </c>
      <c r="O6" s="0" t="n">
        <f aca="false">MIN(C6:N6)</f>
        <v>0</v>
      </c>
      <c r="P6" s="0" t="n">
        <f aca="false">MAX(C6:N6)</f>
        <v>0</v>
      </c>
      <c r="Q6" s="0" t="n">
        <f aca="false">(SUM(C6:N6)-O6-P6)/10</f>
        <v>0</v>
      </c>
    </row>
    <row r="7" customFormat="false" ht="13.8" hidden="false" customHeight="false" outlineLevel="0" collapsed="false">
      <c r="B7" s="0" t="n">
        <v>50000</v>
      </c>
      <c r="O7" s="0" t="n">
        <f aca="false">MIN(C7:N7)</f>
        <v>0</v>
      </c>
      <c r="P7" s="0" t="n">
        <f aca="false">MAX(C7:N7)</f>
        <v>0</v>
      </c>
      <c r="Q7" s="0" t="n">
        <f aca="false">(SUM(C7:N7)-O7-P7)/10</f>
        <v>0</v>
      </c>
    </row>
    <row r="8" customFormat="false" ht="13.8" hidden="false" customHeight="false" outlineLevel="0" collapsed="false">
      <c r="B8" s="0" t="n">
        <v>60000</v>
      </c>
      <c r="O8" s="0" t="n">
        <f aca="false">MIN(C8:N8)</f>
        <v>0</v>
      </c>
      <c r="P8" s="0" t="n">
        <f aca="false">MAX(C8:N8)</f>
        <v>0</v>
      </c>
      <c r="Q8" s="0" t="n">
        <f aca="false">(SUM(C8:N8)-O8-P8)/10</f>
        <v>0</v>
      </c>
    </row>
    <row r="9" customFormat="false" ht="13.8" hidden="false" customHeight="false" outlineLevel="0" collapsed="false">
      <c r="B9" s="0" t="n">
        <v>70000</v>
      </c>
      <c r="O9" s="0" t="n">
        <f aca="false">MIN(C9:N9)</f>
        <v>0</v>
      </c>
      <c r="P9" s="0" t="n">
        <f aca="false">MAX(C9:N9)</f>
        <v>0</v>
      </c>
      <c r="Q9" s="0" t="n">
        <f aca="false">(SUM(C9:N9)-O9-P9)/10</f>
        <v>0</v>
      </c>
    </row>
    <row r="10" customFormat="false" ht="13.8" hidden="false" customHeight="false" outlineLevel="0" collapsed="false">
      <c r="B10" s="0" t="n">
        <v>80000</v>
      </c>
      <c r="O10" s="0" t="n">
        <f aca="false">MIN(C10:N10)</f>
        <v>0</v>
      </c>
      <c r="P10" s="0" t="n">
        <f aca="false">MAX(C10:N10)</f>
        <v>0</v>
      </c>
      <c r="Q10" s="0" t="n">
        <f aca="false">(SUM(C10:N10)-O10-P10)/10</f>
        <v>0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</row>
    <row r="13" customFormat="false" ht="13.8" hidden="false" customHeight="false" outlineLevel="0" collapsed="false">
      <c r="B13" s="0" t="n">
        <v>10000</v>
      </c>
      <c r="O13" s="0" t="n">
        <f aca="false">MIN(C13:N13)</f>
        <v>0</v>
      </c>
      <c r="P13" s="0" t="n">
        <f aca="false">MAX(C13:N13)</f>
        <v>0</v>
      </c>
      <c r="Q13" s="0" t="n">
        <f aca="false">(SUM(C13:N13)-O13-P13)/10</f>
        <v>0</v>
      </c>
    </row>
    <row r="14" customFormat="false" ht="13.8" hidden="false" customHeight="false" outlineLevel="0" collapsed="false">
      <c r="B14" s="0" t="n">
        <v>20000</v>
      </c>
      <c r="O14" s="0" t="n">
        <f aca="false">MIN(C14:N14)</f>
        <v>0</v>
      </c>
      <c r="P14" s="0" t="n">
        <f aca="false">MAX(C14:N14)</f>
        <v>0</v>
      </c>
      <c r="Q14" s="0" t="n">
        <f aca="false">(SUM(C14:N14)-O14-P14)/10</f>
        <v>0</v>
      </c>
    </row>
    <row r="15" customFormat="false" ht="13.8" hidden="false" customHeight="false" outlineLevel="0" collapsed="false">
      <c r="B15" s="0" t="n">
        <v>30000</v>
      </c>
      <c r="O15" s="0" t="n">
        <f aca="false">MIN(C15:N15)</f>
        <v>0</v>
      </c>
      <c r="P15" s="0" t="n">
        <f aca="false">MAX(C15:N15)</f>
        <v>0</v>
      </c>
      <c r="Q15" s="0" t="n">
        <f aca="false">(SUM(C15:N15)-O15-P15)/10</f>
        <v>0</v>
      </c>
    </row>
    <row r="16" customFormat="false" ht="13.8" hidden="false" customHeight="false" outlineLevel="0" collapsed="false">
      <c r="B16" s="0" t="n">
        <v>40000</v>
      </c>
      <c r="O16" s="0" t="n">
        <f aca="false">MIN(C16:N16)</f>
        <v>0</v>
      </c>
      <c r="P16" s="0" t="n">
        <f aca="false">MAX(C16:N16)</f>
        <v>0</v>
      </c>
      <c r="Q16" s="0" t="n">
        <f aca="false">(SUM(C16:N16)-O16-P16)/10</f>
        <v>0</v>
      </c>
    </row>
    <row r="17" customFormat="false" ht="13.8" hidden="false" customHeight="false" outlineLevel="0" collapsed="false">
      <c r="B17" s="0" t="n">
        <v>50000</v>
      </c>
      <c r="O17" s="0" t="n">
        <f aca="false">MIN(C17:N17)</f>
        <v>0</v>
      </c>
      <c r="P17" s="0" t="n">
        <f aca="false">MAX(C17:N17)</f>
        <v>0</v>
      </c>
      <c r="Q17" s="0" t="n">
        <f aca="false">(SUM(C17:N17)-O17-P17)/10</f>
        <v>0</v>
      </c>
    </row>
    <row r="18" customFormat="false" ht="13.8" hidden="false" customHeight="false" outlineLevel="0" collapsed="false">
      <c r="B18" s="0" t="n">
        <v>60000</v>
      </c>
      <c r="O18" s="0" t="n">
        <f aca="false">MIN(C18:N18)</f>
        <v>0</v>
      </c>
      <c r="P18" s="0" t="n">
        <f aca="false">MAX(C18:N18)</f>
        <v>0</v>
      </c>
      <c r="Q18" s="0" t="n">
        <f aca="false">(SUM(C18:N18)-O18-P18)/10</f>
        <v>0</v>
      </c>
    </row>
    <row r="19" customFormat="false" ht="13.8" hidden="false" customHeight="false" outlineLevel="0" collapsed="false">
      <c r="B19" s="0" t="n">
        <v>70000</v>
      </c>
      <c r="O19" s="0" t="n">
        <f aca="false">MIN(C19:N19)</f>
        <v>0</v>
      </c>
      <c r="P19" s="0" t="n">
        <f aca="false">MAX(C19:N19)</f>
        <v>0</v>
      </c>
      <c r="Q19" s="0" t="n">
        <f aca="false">(SUM(C19:N19)-O19-P19)/10</f>
        <v>0</v>
      </c>
    </row>
    <row r="20" customFormat="false" ht="13.8" hidden="false" customHeight="false" outlineLevel="0" collapsed="false">
      <c r="B20" s="0" t="n">
        <v>80000</v>
      </c>
      <c r="O20" s="0" t="n">
        <f aca="false">MIN(C20:N20)</f>
        <v>0</v>
      </c>
      <c r="P20" s="0" t="n">
        <f aca="false">MAX(C20:N20)</f>
        <v>0</v>
      </c>
      <c r="Q20" s="0" t="n">
        <f aca="false">(SUM(C20:N20)-O20-P20)/10</f>
        <v>0</v>
      </c>
    </row>
    <row r="23" customFormat="false" ht="13.8" hidden="false" customHeight="false" outlineLevel="0" collapsed="false">
      <c r="A23" s="0" t="s">
        <v>7</v>
      </c>
    </row>
    <row r="24" customFormat="false" ht="13.8" hidden="false" customHeight="false" outlineLevel="0" collapsed="false">
      <c r="A24" s="0" t="s">
        <v>1</v>
      </c>
      <c r="H24" s="0" t="s">
        <v>6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P25" s="0" t="n">
        <v>10000</v>
      </c>
      <c r="Q25" s="0" t="n">
        <f aca="false">F26</f>
        <v>0</v>
      </c>
      <c r="R25" s="0" t="n">
        <f aca="false">F27</f>
        <v>0</v>
      </c>
      <c r="S25" s="0" t="n">
        <f aca="false">F28</f>
        <v>0</v>
      </c>
    </row>
    <row r="26" customFormat="false" ht="13.8" hidden="false" customHeight="false" outlineLevel="0" collapsed="false">
      <c r="P26" s="0" t="n">
        <v>20000</v>
      </c>
      <c r="Q26" s="0" t="n">
        <f aca="false">F32</f>
        <v>0</v>
      </c>
      <c r="R26" s="0" t="n">
        <f aca="false">F33</f>
        <v>0</v>
      </c>
      <c r="S26" s="0" t="n">
        <f aca="false">F34</f>
        <v>0</v>
      </c>
    </row>
    <row r="27" customFormat="false" ht="13.8" hidden="false" customHeight="false" outlineLevel="0" collapsed="false">
      <c r="P27" s="0" t="n">
        <v>30000</v>
      </c>
      <c r="Q27" s="0" t="n">
        <f aca="false">F38</f>
        <v>0</v>
      </c>
      <c r="R27" s="0" t="n">
        <f aca="false">F39</f>
        <v>0</v>
      </c>
      <c r="S27" s="0" t="n">
        <f aca="false">F40</f>
        <v>0</v>
      </c>
    </row>
    <row r="28" customFormat="false" ht="13.8" hidden="false" customHeight="false" outlineLevel="0" collapsed="false">
      <c r="P28" s="0" t="n">
        <v>40000</v>
      </c>
      <c r="Q28" s="0" t="n">
        <f aca="false">F44</f>
        <v>0</v>
      </c>
      <c r="R28" s="0" t="n">
        <f aca="false">F45</f>
        <v>0</v>
      </c>
      <c r="S28" s="0" t="n">
        <f aca="false">F46</f>
        <v>0</v>
      </c>
    </row>
    <row r="29" customFormat="false" ht="13.8" hidden="false" customHeight="false" outlineLevel="0" collapsed="false">
      <c r="P29" s="0" t="n">
        <v>50000</v>
      </c>
      <c r="Q29" s="0" t="n">
        <f aca="false">F50</f>
        <v>0</v>
      </c>
      <c r="R29" s="0" t="n">
        <f aca="false">F51</f>
        <v>0</v>
      </c>
      <c r="S29" s="0" t="n">
        <f aca="false">F52</f>
        <v>0</v>
      </c>
    </row>
    <row r="30" customFormat="false" ht="13.8" hidden="false" customHeight="false" outlineLevel="0" collapsed="false">
      <c r="P30" s="0" t="n">
        <v>60000</v>
      </c>
      <c r="Q30" s="0" t="n">
        <f aca="false">F56</f>
        <v>0</v>
      </c>
      <c r="R30" s="0" t="n">
        <f aca="false">F57</f>
        <v>0</v>
      </c>
      <c r="S30" s="0" t="n">
        <f aca="false">F58</f>
        <v>0</v>
      </c>
    </row>
    <row r="31" customFormat="false" ht="13.8" hidden="false" customHeight="false" outlineLevel="0" collapsed="false">
      <c r="P31" s="0" t="n">
        <v>70000</v>
      </c>
      <c r="Q31" s="0" t="n">
        <f aca="false">F62</f>
        <v>0</v>
      </c>
      <c r="R31" s="0" t="n">
        <f aca="false">F63</f>
        <v>0</v>
      </c>
      <c r="S31" s="0" t="n">
        <f aca="false">F64</f>
        <v>0</v>
      </c>
    </row>
    <row r="32" customFormat="false" ht="13.8" hidden="false" customHeight="false" outlineLevel="0" collapsed="false">
      <c r="P32" s="0" t="n">
        <v>80000</v>
      </c>
      <c r="Q32" s="0" t="n">
        <f aca="false">F68</f>
        <v>0</v>
      </c>
      <c r="R32" s="0" t="n">
        <f aca="false">F69</f>
        <v>0</v>
      </c>
      <c r="S32" s="0" t="n">
        <f aca="false">F70</f>
        <v>0</v>
      </c>
    </row>
    <row r="34" customFormat="false" ht="13.8" hidden="false" customHeight="false" outlineLevel="0" collapsed="false"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P35" s="0" t="n">
        <v>10000</v>
      </c>
      <c r="Q35" s="0" t="n">
        <f aca="false">M26</f>
        <v>0</v>
      </c>
      <c r="R35" s="0" t="n">
        <f aca="false">M27</f>
        <v>0</v>
      </c>
      <c r="S35" s="0" t="n">
        <f aca="false">M28</f>
        <v>0</v>
      </c>
    </row>
    <row r="36" customFormat="false" ht="13.8" hidden="false" customHeight="false" outlineLevel="0" collapsed="false">
      <c r="P36" s="0" t="n">
        <v>20000</v>
      </c>
      <c r="Q36" s="0" t="n">
        <f aca="false">M32</f>
        <v>0</v>
      </c>
      <c r="R36" s="0" t="n">
        <f aca="false">M33</f>
        <v>0</v>
      </c>
      <c r="S36" s="0" t="n">
        <f aca="false">M34</f>
        <v>0</v>
      </c>
    </row>
    <row r="37" customFormat="false" ht="13.8" hidden="false" customHeight="false" outlineLevel="0" collapsed="false">
      <c r="P37" s="0" t="n">
        <v>30000</v>
      </c>
      <c r="Q37" s="0" t="n">
        <f aca="false">M38</f>
        <v>0</v>
      </c>
      <c r="R37" s="0" t="n">
        <f aca="false">M39</f>
        <v>0</v>
      </c>
      <c r="S37" s="0" t="n">
        <f aca="false">M40</f>
        <v>0</v>
      </c>
    </row>
    <row r="38" customFormat="false" ht="13.8" hidden="false" customHeight="false" outlineLevel="0" collapsed="false">
      <c r="P38" s="0" t="n">
        <v>40000</v>
      </c>
      <c r="Q38" s="0" t="n">
        <f aca="false">M44</f>
        <v>0</v>
      </c>
      <c r="R38" s="0" t="n">
        <f aca="false">M45</f>
        <v>0</v>
      </c>
      <c r="S38" s="0" t="n">
        <f aca="false">M46</f>
        <v>0</v>
      </c>
    </row>
    <row r="39" customFormat="false" ht="13.8" hidden="false" customHeight="false" outlineLevel="0" collapsed="false">
      <c r="P39" s="0" t="n">
        <v>50000</v>
      </c>
      <c r="Q39" s="0" t="n">
        <f aca="false">M50</f>
        <v>0</v>
      </c>
      <c r="R39" s="0" t="n">
        <f aca="false">M51</f>
        <v>0</v>
      </c>
      <c r="S39" s="0" t="n">
        <f aca="false">M52</f>
        <v>0</v>
      </c>
    </row>
    <row r="40" customFormat="false" ht="13.8" hidden="false" customHeight="false" outlineLevel="0" collapsed="false">
      <c r="P40" s="0" t="n">
        <v>60000</v>
      </c>
      <c r="Q40" s="0" t="n">
        <f aca="false">M56</f>
        <v>0</v>
      </c>
      <c r="R40" s="0" t="n">
        <f aca="false">M57</f>
        <v>0</v>
      </c>
      <c r="S40" s="0" t="n">
        <f aca="false">M58</f>
        <v>0</v>
      </c>
    </row>
    <row r="41" customFormat="false" ht="13.8" hidden="false" customHeight="false" outlineLevel="0" collapsed="false">
      <c r="P41" s="0" t="n">
        <v>70000</v>
      </c>
      <c r="Q41" s="0" t="n">
        <f aca="false">M62</f>
        <v>0</v>
      </c>
      <c r="R41" s="0" t="n">
        <f aca="false">M63</f>
        <v>0</v>
      </c>
      <c r="S41" s="0" t="n">
        <f aca="false">M64</f>
        <v>0</v>
      </c>
    </row>
    <row r="42" customFormat="false" ht="13.8" hidden="false" customHeight="false" outlineLevel="0" collapsed="false">
      <c r="P42" s="0" t="n">
        <v>80000</v>
      </c>
      <c r="Q42" s="0" t="n">
        <f aca="false">M68</f>
        <v>0</v>
      </c>
      <c r="R42" s="0" t="n">
        <f aca="false">M69</f>
        <v>0</v>
      </c>
      <c r="S42" s="0" t="n">
        <f aca="false">M70</f>
        <v>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7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S47" activeCellId="1" sqref="S2:V2 S47"/>
    </sheetView>
  </sheetViews>
  <sheetFormatPr defaultColWidth="7.54296875" defaultRowHeight="13.8" zeroHeight="false" outlineLevelRow="0" outlineLevelCol="0"/>
  <cols>
    <col collapsed="false" customWidth="true" hidden="false" outlineLevel="0" max="14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</row>
    <row r="3" customFormat="false" ht="13.8" hidden="false" customHeight="false" outlineLevel="0" collapsed="false">
      <c r="B3" s="0" t="n">
        <v>15000</v>
      </c>
      <c r="C3" s="0" t="n">
        <v>0.122</v>
      </c>
      <c r="D3" s="0" t="n">
        <v>0.1189</v>
      </c>
      <c r="E3" s="0" t="n">
        <v>0.1178</v>
      </c>
      <c r="F3" s="0" t="n">
        <v>0.1178</v>
      </c>
      <c r="G3" s="0" t="n">
        <v>0.118</v>
      </c>
      <c r="H3" s="0" t="n">
        <v>0.1187</v>
      </c>
      <c r="I3" s="0" t="n">
        <v>0.1181</v>
      </c>
      <c r="J3" s="0" t="n">
        <v>0.1212</v>
      </c>
      <c r="K3" s="0" t="n">
        <v>0.1164</v>
      </c>
      <c r="L3" s="0" t="n">
        <v>0.1164</v>
      </c>
      <c r="M3" s="0" t="n">
        <v>0.1186</v>
      </c>
      <c r="N3" s="0" t="n">
        <v>0.1171</v>
      </c>
      <c r="O3" s="0" t="n">
        <f aca="false">MIN(C3:N3)</f>
        <v>0.1164</v>
      </c>
      <c r="P3" s="0" t="n">
        <f aca="false">MAX(C3:N3)</f>
        <v>0.122</v>
      </c>
      <c r="Q3" s="0" t="n">
        <f aca="false">(SUM(C3:N3)-O3-P3)/10</f>
        <v>0.11826</v>
      </c>
    </row>
    <row r="4" customFormat="false" ht="13.8" hidden="false" customHeight="false" outlineLevel="0" collapsed="false">
      <c r="B4" s="0" t="n">
        <v>30000</v>
      </c>
      <c r="C4" s="0" t="n">
        <v>0.4717</v>
      </c>
      <c r="D4" s="0" t="n">
        <v>0.4685</v>
      </c>
      <c r="E4" s="0" t="n">
        <v>0.4688</v>
      </c>
      <c r="F4" s="0" t="n">
        <v>0.4689</v>
      </c>
      <c r="G4" s="0" t="n">
        <v>0.4698</v>
      </c>
      <c r="H4" s="0" t="n">
        <v>0.4699</v>
      </c>
      <c r="I4" s="0" t="n">
        <v>0.4764</v>
      </c>
      <c r="J4" s="0" t="n">
        <v>0.4765</v>
      </c>
      <c r="K4" s="0" t="n">
        <v>0.4747</v>
      </c>
      <c r="L4" s="0" t="n">
        <v>0.4697</v>
      </c>
      <c r="M4" s="0" t="n">
        <v>0.4702</v>
      </c>
      <c r="N4" s="0" t="n">
        <v>0.4698</v>
      </c>
      <c r="O4" s="0" t="n">
        <f aca="false">MIN(C4:N4)</f>
        <v>0.4685</v>
      </c>
      <c r="P4" s="0" t="n">
        <f aca="false">MAX(C4:N4)</f>
        <v>0.4765</v>
      </c>
      <c r="Q4" s="0" t="n">
        <f aca="false">(SUM(C4:N4)-O4-P4)/10</f>
        <v>0.47099</v>
      </c>
    </row>
    <row r="5" customFormat="false" ht="13.8" hidden="false" customHeight="false" outlineLevel="0" collapsed="false">
      <c r="B5" s="0" t="n">
        <v>45000</v>
      </c>
      <c r="C5" s="0" t="n">
        <v>1.0716</v>
      </c>
      <c r="D5" s="0" t="n">
        <v>1.0763</v>
      </c>
      <c r="E5" s="0" t="n">
        <v>1.0649</v>
      </c>
      <c r="F5" s="0" t="n">
        <v>1.0634</v>
      </c>
      <c r="G5" s="0" t="n">
        <v>1.0658</v>
      </c>
      <c r="H5" s="0" t="n">
        <v>1.0701</v>
      </c>
      <c r="I5" s="0" t="n">
        <v>1.0658</v>
      </c>
      <c r="J5" s="0" t="n">
        <v>1.0648</v>
      </c>
      <c r="K5" s="0" t="n">
        <v>1.0683</v>
      </c>
      <c r="L5" s="0" t="n">
        <v>1.0643</v>
      </c>
      <c r="M5" s="0" t="n">
        <v>1.0653</v>
      </c>
      <c r="N5" s="0" t="n">
        <v>1.066</v>
      </c>
      <c r="O5" s="0" t="n">
        <f aca="false">MIN(C5:N5)</f>
        <v>1.0634</v>
      </c>
      <c r="P5" s="0" t="n">
        <f aca="false">MAX(C5:N5)</f>
        <v>1.0763</v>
      </c>
      <c r="Q5" s="0" t="n">
        <f aca="false">(SUM(C5:N5)-O5-P5)/10</f>
        <v>1.06669</v>
      </c>
    </row>
    <row r="6" customFormat="false" ht="13.8" hidden="false" customHeight="false" outlineLevel="0" collapsed="false">
      <c r="B6" s="0" t="n">
        <v>60000</v>
      </c>
      <c r="C6" s="0" t="n">
        <v>1.8898</v>
      </c>
      <c r="D6" s="0" t="n">
        <v>1.8873</v>
      </c>
      <c r="E6" s="0" t="n">
        <v>1.8891</v>
      </c>
      <c r="F6" s="0" t="n">
        <v>1.8909</v>
      </c>
      <c r="G6" s="0" t="n">
        <v>1.8884</v>
      </c>
      <c r="H6" s="0" t="n">
        <v>1.8891</v>
      </c>
      <c r="I6" s="0" t="n">
        <v>1.889</v>
      </c>
      <c r="J6" s="0" t="n">
        <v>1.8886</v>
      </c>
      <c r="K6" s="0" t="n">
        <v>1.8901</v>
      </c>
      <c r="L6" s="0" t="n">
        <v>1.8883</v>
      </c>
      <c r="M6" s="0" t="n">
        <v>1.8871</v>
      </c>
      <c r="N6" s="0" t="n">
        <v>1.8888</v>
      </c>
      <c r="O6" s="0" t="n">
        <f aca="false">MIN(C6:N6)</f>
        <v>1.8871</v>
      </c>
      <c r="P6" s="0" t="n">
        <f aca="false">MAX(C6:N6)</f>
        <v>1.8909</v>
      </c>
      <c r="Q6" s="0" t="n">
        <f aca="false">(SUM(C6:N6)-O6-P6)/10</f>
        <v>1.88885</v>
      </c>
    </row>
    <row r="7" customFormat="false" ht="13.8" hidden="false" customHeight="false" outlineLevel="0" collapsed="false">
      <c r="B7" s="0" t="n">
        <v>75000</v>
      </c>
      <c r="C7" s="0" t="n">
        <v>2.9398</v>
      </c>
      <c r="D7" s="0" t="n">
        <v>2.9393</v>
      </c>
      <c r="E7" s="0" t="n">
        <v>2.9428</v>
      </c>
      <c r="F7" s="0" t="n">
        <v>2.9403</v>
      </c>
      <c r="G7" s="0" t="n">
        <v>2.9408</v>
      </c>
      <c r="H7" s="0" t="n">
        <v>2.9418</v>
      </c>
      <c r="I7" s="0" t="n">
        <v>2.9449</v>
      </c>
      <c r="J7" s="0" t="n">
        <v>2.9388</v>
      </c>
      <c r="K7" s="0" t="n">
        <v>2.9443</v>
      </c>
      <c r="L7" s="0" t="n">
        <v>2.942</v>
      </c>
      <c r="M7" s="0" t="n">
        <v>2.9433</v>
      </c>
      <c r="N7" s="0" t="n">
        <v>2.944</v>
      </c>
      <c r="O7" s="0" t="n">
        <f aca="false">MIN(C7:N7)</f>
        <v>2.9388</v>
      </c>
      <c r="P7" s="0" t="n">
        <f aca="false">MAX(C7:N7)</f>
        <v>2.9449</v>
      </c>
      <c r="Q7" s="0" t="n">
        <f aca="false">(SUM(C7:N7)-O7-P7)/10</f>
        <v>2.94184</v>
      </c>
    </row>
    <row r="8" customFormat="false" ht="13.8" hidden="false" customHeight="false" outlineLevel="0" collapsed="false">
      <c r="B8" s="0" t="n">
        <v>90000</v>
      </c>
      <c r="C8" s="0" t="n">
        <v>4.237</v>
      </c>
      <c r="D8" s="0" t="n">
        <v>4.2354</v>
      </c>
      <c r="E8" s="0" t="n">
        <v>4.236</v>
      </c>
      <c r="F8" s="0" t="n">
        <v>4.2325</v>
      </c>
      <c r="G8" s="0" t="n">
        <v>4.2351</v>
      </c>
      <c r="H8" s="0" t="n">
        <v>4.2348</v>
      </c>
      <c r="I8" s="0" t="n">
        <v>4.2329</v>
      </c>
      <c r="J8" s="0" t="n">
        <v>4.236</v>
      </c>
      <c r="K8" s="0" t="n">
        <v>4.235</v>
      </c>
      <c r="L8" s="0" t="n">
        <v>4.2353</v>
      </c>
      <c r="M8" s="0" t="n">
        <v>4.2328</v>
      </c>
      <c r="N8" s="0" t="n">
        <v>4.2357</v>
      </c>
      <c r="O8" s="0" t="n">
        <f aca="false">MIN(C8:N8)</f>
        <v>4.2325</v>
      </c>
      <c r="P8" s="0" t="n">
        <f aca="false">MAX(C8:N8)</f>
        <v>4.237</v>
      </c>
      <c r="Q8" s="0" t="n">
        <f aca="false">(SUM(C8:N8)-O8-P8)/10</f>
        <v>4.2349</v>
      </c>
    </row>
    <row r="9" customFormat="false" ht="13.8" hidden="false" customHeight="false" outlineLevel="0" collapsed="false">
      <c r="B9" s="0" t="n">
        <v>105000</v>
      </c>
      <c r="C9" s="0" t="n">
        <v>5.7577</v>
      </c>
      <c r="D9" s="0" t="n">
        <v>5.759</v>
      </c>
      <c r="E9" s="0" t="n">
        <v>5.7634</v>
      </c>
      <c r="F9" s="0" t="n">
        <v>5.7534</v>
      </c>
      <c r="G9" s="0" t="n">
        <v>5.7561</v>
      </c>
      <c r="H9" s="0" t="n">
        <v>5.7525</v>
      </c>
      <c r="I9" s="0" t="n">
        <v>5.758</v>
      </c>
      <c r="J9" s="0" t="n">
        <v>5.7581</v>
      </c>
      <c r="K9" s="0" t="n">
        <v>5.7661</v>
      </c>
      <c r="L9" s="0" t="n">
        <v>5.7683</v>
      </c>
      <c r="M9" s="0" t="n">
        <v>5.774</v>
      </c>
      <c r="N9" s="0" t="n">
        <v>5.7578</v>
      </c>
      <c r="O9" s="0" t="n">
        <f aca="false">MIN(C9:N9)</f>
        <v>5.7525</v>
      </c>
      <c r="P9" s="0" t="n">
        <f aca="false">MAX(C9:N9)</f>
        <v>5.774</v>
      </c>
      <c r="Q9" s="0" t="n">
        <f aca="false">(SUM(C9:N9)-O9-P9)/10</f>
        <v>5.75979</v>
      </c>
    </row>
    <row r="10" customFormat="false" ht="13.8" hidden="false" customHeight="false" outlineLevel="0" collapsed="false">
      <c r="B10" s="0" t="n">
        <v>120000</v>
      </c>
      <c r="C10" s="0" t="n">
        <v>7.5224</v>
      </c>
      <c r="D10" s="0" t="n">
        <v>7.5138</v>
      </c>
      <c r="E10" s="0" t="n">
        <v>7.5188</v>
      </c>
      <c r="F10" s="0" t="n">
        <v>7.5174</v>
      </c>
      <c r="G10" s="0" t="n">
        <v>7.5236</v>
      </c>
      <c r="H10" s="0" t="n">
        <v>7.5162</v>
      </c>
      <c r="I10" s="0" t="n">
        <v>7.5218</v>
      </c>
      <c r="J10" s="0" t="n">
        <v>7.5113</v>
      </c>
      <c r="K10" s="0" t="n">
        <v>7.5261</v>
      </c>
      <c r="L10" s="0" t="n">
        <v>7.5095</v>
      </c>
      <c r="M10" s="0" t="n">
        <v>7.5197</v>
      </c>
      <c r="N10" s="0" t="n">
        <v>7.5168</v>
      </c>
      <c r="O10" s="0" t="n">
        <f aca="false">MIN(C10:N10)</f>
        <v>7.5095</v>
      </c>
      <c r="P10" s="0" t="n">
        <f aca="false">MAX(C10:N10)</f>
        <v>7.5261</v>
      </c>
      <c r="Q10" s="0" t="n">
        <f aca="false">(SUM(C10:N10)-O10-P10)/10</f>
        <v>7.51818</v>
      </c>
    </row>
    <row r="11" customFormat="false" ht="13.8" hidden="false" customHeight="false" outlineLevel="0" collapsed="false">
      <c r="B11" s="0" t="n">
        <v>135000</v>
      </c>
      <c r="C11" s="0" t="n">
        <v>9.9885</v>
      </c>
      <c r="D11" s="0" t="n">
        <v>9.5547</v>
      </c>
      <c r="E11" s="0" t="n">
        <v>9.5315</v>
      </c>
      <c r="F11" s="0" t="n">
        <v>9.5348</v>
      </c>
      <c r="G11" s="0" t="n">
        <v>9.5368</v>
      </c>
      <c r="H11" s="0" t="n">
        <v>9.5345</v>
      </c>
      <c r="I11" s="0" t="n">
        <v>9.5428</v>
      </c>
      <c r="J11" s="0" t="n">
        <v>9.545</v>
      </c>
      <c r="K11" s="0" t="n">
        <v>9.5365</v>
      </c>
      <c r="L11" s="0" t="n">
        <v>9.5378</v>
      </c>
      <c r="M11" s="0" t="n">
        <v>9.5393</v>
      </c>
      <c r="N11" s="0" t="n">
        <v>9.5353</v>
      </c>
      <c r="O11" s="0" t="n">
        <f aca="false">MIN(C11:N11)</f>
        <v>9.5315</v>
      </c>
      <c r="P11" s="0" t="n">
        <f aca="false">MAX(C11:N11)</f>
        <v>9.9885</v>
      </c>
      <c r="Q11" s="0" t="n">
        <f aca="false">(SUM(C11:N11)-O11-P11)/10</f>
        <v>9.53975</v>
      </c>
    </row>
    <row r="13" customFormat="false" ht="13.8" hidden="false" customHeight="false" outlineLevel="0" collapsed="false">
      <c r="A13" s="0" t="s">
        <v>6</v>
      </c>
      <c r="B13" s="0" t="s">
        <v>2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  <c r="N13" s="0" t="n">
        <v>12</v>
      </c>
      <c r="O13" s="0" t="s">
        <v>3</v>
      </c>
      <c r="P13" s="0" t="s">
        <v>4</v>
      </c>
      <c r="Q13" s="0" t="s">
        <v>5</v>
      </c>
    </row>
    <row r="14" customFormat="false" ht="13.8" hidden="false" customHeight="false" outlineLevel="0" collapsed="false">
      <c r="B14" s="0" t="n">
        <v>15000</v>
      </c>
      <c r="C14" s="0" t="n">
        <v>1.038</v>
      </c>
      <c r="D14" s="0" t="n">
        <v>1.036</v>
      </c>
      <c r="E14" s="0" t="n">
        <v>1.038</v>
      </c>
      <c r="F14" s="0" t="n">
        <v>1.034</v>
      </c>
      <c r="G14" s="0" t="n">
        <v>1.034</v>
      </c>
      <c r="H14" s="0" t="n">
        <v>1.03</v>
      </c>
      <c r="I14" s="0" t="n">
        <v>1.038</v>
      </c>
      <c r="J14" s="0" t="n">
        <v>1.031</v>
      </c>
      <c r="K14" s="0" t="n">
        <v>1.039</v>
      </c>
      <c r="L14" s="0" t="n">
        <v>1.035</v>
      </c>
      <c r="M14" s="0" t="n">
        <v>1.037</v>
      </c>
      <c r="N14" s="0" t="n">
        <v>1.03</v>
      </c>
      <c r="O14" s="0" t="n">
        <f aca="false">MIN(C14:N14)</f>
        <v>1.03</v>
      </c>
      <c r="P14" s="0" t="n">
        <f aca="false">MAX(C14:N14)</f>
        <v>1.039</v>
      </c>
      <c r="Q14" s="0" t="n">
        <f aca="false">(SUM(C14:N14)-O14-P14)/10</f>
        <v>1.0351</v>
      </c>
    </row>
    <row r="15" customFormat="false" ht="13.8" hidden="false" customHeight="false" outlineLevel="0" collapsed="false">
      <c r="B15" s="0" t="n">
        <v>30000</v>
      </c>
      <c r="C15" s="0" t="n">
        <v>5.537</v>
      </c>
      <c r="D15" s="0" t="n">
        <v>5.346</v>
      </c>
      <c r="E15" s="0" t="n">
        <v>5.436</v>
      </c>
      <c r="F15" s="0" t="n">
        <v>5.222</v>
      </c>
      <c r="G15" s="0" t="n">
        <v>5.205</v>
      </c>
      <c r="H15" s="0" t="n">
        <v>5.427</v>
      </c>
      <c r="I15" s="0" t="n">
        <v>5.183</v>
      </c>
      <c r="J15" s="0" t="n">
        <v>5.476</v>
      </c>
      <c r="K15" s="0" t="n">
        <v>5.276</v>
      </c>
      <c r="L15" s="0" t="n">
        <v>5.408</v>
      </c>
      <c r="M15" s="0" t="n">
        <v>5.261</v>
      </c>
      <c r="N15" s="0" t="n">
        <v>5.252</v>
      </c>
      <c r="O15" s="0" t="n">
        <f aca="false">MIN(C15:N15)</f>
        <v>5.183</v>
      </c>
      <c r="P15" s="0" t="n">
        <f aca="false">MAX(C15:N15)</f>
        <v>5.537</v>
      </c>
      <c r="Q15" s="0" t="n">
        <f aca="false">(SUM(C15:N15)-O15-P15)/10</f>
        <v>5.3309</v>
      </c>
    </row>
    <row r="16" customFormat="false" ht="13.8" hidden="false" customHeight="false" outlineLevel="0" collapsed="false">
      <c r="B16" s="0" t="n">
        <v>45000</v>
      </c>
      <c r="C16" s="0" t="n">
        <v>18.242</v>
      </c>
      <c r="D16" s="0" t="n">
        <v>18.06</v>
      </c>
      <c r="E16" s="0" t="n">
        <v>18.15</v>
      </c>
      <c r="F16" s="0" t="n">
        <v>17.958</v>
      </c>
      <c r="G16" s="0" t="n">
        <v>18.175</v>
      </c>
      <c r="H16" s="0" t="n">
        <v>18.001</v>
      </c>
      <c r="I16" s="0" t="n">
        <v>18.069</v>
      </c>
      <c r="J16" s="0" t="n">
        <v>18.032</v>
      </c>
      <c r="K16" s="0" t="n">
        <v>18.116</v>
      </c>
      <c r="L16" s="0" t="n">
        <v>18.001</v>
      </c>
      <c r="M16" s="0" t="n">
        <v>18.234</v>
      </c>
      <c r="N16" s="0" t="n">
        <v>18.1</v>
      </c>
      <c r="O16" s="0" t="n">
        <f aca="false">MIN(C16:N16)</f>
        <v>17.958</v>
      </c>
      <c r="P16" s="0" t="n">
        <f aca="false">MAX(C16:N16)</f>
        <v>18.242</v>
      </c>
      <c r="Q16" s="0" t="n">
        <f aca="false">(SUM(C16:N16)-O16-P16)/10</f>
        <v>18.0938</v>
      </c>
    </row>
    <row r="17" customFormat="false" ht="13.8" hidden="false" customHeight="false" outlineLevel="0" collapsed="false">
      <c r="B17" s="0" t="n">
        <v>60000</v>
      </c>
      <c r="C17" s="0" t="n">
        <v>41.531</v>
      </c>
      <c r="D17" s="0" t="n">
        <v>40.865</v>
      </c>
      <c r="E17" s="0" t="n">
        <v>41.244</v>
      </c>
      <c r="F17" s="0" t="n">
        <v>40.407</v>
      </c>
      <c r="G17" s="0" t="n">
        <v>41.213</v>
      </c>
      <c r="H17" s="0" t="n">
        <v>40.45</v>
      </c>
      <c r="I17" s="0" t="n">
        <v>40.728</v>
      </c>
      <c r="J17" s="0" t="n">
        <v>40.563</v>
      </c>
      <c r="K17" s="0" t="n">
        <v>40.9</v>
      </c>
      <c r="L17" s="0" t="n">
        <v>40.679</v>
      </c>
      <c r="M17" s="0" t="n">
        <v>41.301</v>
      </c>
      <c r="N17" s="0" t="n">
        <v>40.258</v>
      </c>
      <c r="O17" s="0" t="n">
        <f aca="false">MIN(C17:N17)</f>
        <v>40.258</v>
      </c>
      <c r="P17" s="0" t="n">
        <f aca="false">MAX(C17:N17)</f>
        <v>41.531</v>
      </c>
      <c r="Q17" s="0" t="n">
        <f aca="false">(SUM(C17:N17)-O17-P17)/10</f>
        <v>40.835</v>
      </c>
    </row>
    <row r="18" customFormat="false" ht="13.8" hidden="false" customHeight="false" outlineLevel="0" collapsed="false">
      <c r="B18" s="0" t="n">
        <v>75000</v>
      </c>
      <c r="C18" s="0" t="n">
        <v>75.668</v>
      </c>
      <c r="D18" s="0" t="n">
        <v>76.017</v>
      </c>
      <c r="E18" s="0" t="n">
        <v>75.554</v>
      </c>
      <c r="F18" s="0" t="n">
        <v>75.315</v>
      </c>
      <c r="G18" s="0" t="n">
        <v>75.79</v>
      </c>
      <c r="H18" s="0" t="n">
        <v>75.867</v>
      </c>
      <c r="I18" s="0" t="n">
        <v>75.2</v>
      </c>
      <c r="J18" s="0" t="n">
        <v>75.31</v>
      </c>
      <c r="K18" s="0" t="n">
        <v>77.284</v>
      </c>
      <c r="L18" s="0" t="n">
        <v>78.066</v>
      </c>
      <c r="M18" s="0" t="n">
        <v>75.499</v>
      </c>
      <c r="N18" s="0" t="n">
        <v>75.776</v>
      </c>
      <c r="O18" s="0" t="n">
        <f aca="false">MIN(C18:N18)</f>
        <v>75.2</v>
      </c>
      <c r="P18" s="0" t="n">
        <f aca="false">MAX(C18:N18)</f>
        <v>78.066</v>
      </c>
      <c r="Q18" s="0" t="n">
        <f aca="false">(SUM(C18:N18)-O18-P18)/10</f>
        <v>75.808</v>
      </c>
    </row>
    <row r="19" customFormat="false" ht="13.8" hidden="false" customHeight="false" outlineLevel="0" collapsed="false">
      <c r="B19" s="0" t="n">
        <v>90000</v>
      </c>
      <c r="C19" s="0" t="n">
        <v>124.858</v>
      </c>
      <c r="D19" s="0" t="n">
        <v>125.698</v>
      </c>
      <c r="E19" s="0" t="n">
        <v>124.574</v>
      </c>
      <c r="F19" s="0" t="n">
        <v>126.069</v>
      </c>
      <c r="G19" s="0" t="n">
        <v>126.21</v>
      </c>
      <c r="H19" s="0" t="n">
        <v>125.351</v>
      </c>
      <c r="I19" s="0" t="n">
        <v>124.585</v>
      </c>
      <c r="J19" s="0" t="n">
        <v>125.586</v>
      </c>
      <c r="K19" s="0" t="n">
        <v>124.482</v>
      </c>
      <c r="L19" s="0" t="n">
        <v>125.308</v>
      </c>
      <c r="M19" s="0" t="n">
        <v>123.737</v>
      </c>
      <c r="N19" s="0" t="n">
        <v>126.195</v>
      </c>
      <c r="O19" s="0" t="n">
        <f aca="false">MIN(C19:N19)</f>
        <v>123.737</v>
      </c>
      <c r="P19" s="0" t="n">
        <f aca="false">MAX(C19:N19)</f>
        <v>126.21</v>
      </c>
      <c r="Q19" s="0" t="n">
        <f aca="false">(SUM(C19:N19)-O19-P19)/10</f>
        <v>125.2706</v>
      </c>
    </row>
    <row r="20" customFormat="false" ht="13.8" hidden="false" customHeight="false" outlineLevel="0" collapsed="false">
      <c r="B20" s="0" t="n">
        <v>105000</v>
      </c>
      <c r="C20" s="0" t="n">
        <v>180.097</v>
      </c>
      <c r="D20" s="0" t="n">
        <v>180.306</v>
      </c>
      <c r="E20" s="0" t="n">
        <v>184.685</v>
      </c>
      <c r="F20" s="0" t="n">
        <v>182.807</v>
      </c>
      <c r="G20" s="0" t="n">
        <v>179.265</v>
      </c>
      <c r="H20" s="0" t="n">
        <v>182.596</v>
      </c>
      <c r="I20" s="0" t="n">
        <v>182.436</v>
      </c>
      <c r="J20" s="0" t="n">
        <v>179.386</v>
      </c>
      <c r="K20" s="0" t="n">
        <v>179.271</v>
      </c>
      <c r="L20" s="0" t="n">
        <v>182.513</v>
      </c>
      <c r="M20" s="0" t="n">
        <v>185.628</v>
      </c>
      <c r="N20" s="0" t="n">
        <v>180.4</v>
      </c>
      <c r="O20" s="0" t="n">
        <f aca="false">MIN(C20:N20)</f>
        <v>179.265</v>
      </c>
      <c r="P20" s="0" t="n">
        <f aca="false">MAX(C20:N20)</f>
        <v>185.628</v>
      </c>
      <c r="Q20" s="0" t="n">
        <f aca="false">(SUM(C20:N20)-O20-P20)/10</f>
        <v>181.4497</v>
      </c>
    </row>
    <row r="21" customFormat="false" ht="13.8" hidden="false" customHeight="false" outlineLevel="0" collapsed="false">
      <c r="B21" s="0" t="n">
        <v>120000</v>
      </c>
      <c r="C21" s="0" t="n">
        <v>248.926</v>
      </c>
      <c r="D21" s="0" t="n">
        <v>264.252</v>
      </c>
      <c r="E21" s="0" t="n">
        <v>251.736</v>
      </c>
      <c r="F21" s="0" t="n">
        <v>261.292</v>
      </c>
      <c r="G21" s="0" t="n">
        <v>251.797</v>
      </c>
      <c r="H21" s="0" t="n">
        <v>260.477</v>
      </c>
      <c r="I21" s="0" t="n">
        <v>252.113</v>
      </c>
      <c r="J21" s="0" t="n">
        <v>256.576</v>
      </c>
      <c r="K21" s="0" t="n">
        <v>262.452</v>
      </c>
      <c r="L21" s="0" t="n">
        <v>258.615</v>
      </c>
      <c r="M21" s="0" t="n">
        <v>251.082</v>
      </c>
      <c r="N21" s="0" t="n">
        <v>263.73</v>
      </c>
      <c r="O21" s="0" t="n">
        <f aca="false">MIN(C21:N21)</f>
        <v>248.926</v>
      </c>
      <c r="P21" s="0" t="n">
        <f aca="false">MAX(C21:N21)</f>
        <v>264.252</v>
      </c>
      <c r="Q21" s="0" t="n">
        <f aca="false">(SUM(C21:N21)-O21-P21)/10</f>
        <v>256.987</v>
      </c>
    </row>
    <row r="22" customFormat="false" ht="13.8" hidden="false" customHeight="false" outlineLevel="0" collapsed="false">
      <c r="B22" s="0" t="n">
        <v>135000</v>
      </c>
      <c r="C22" s="0" t="n">
        <v>324.2</v>
      </c>
      <c r="D22" s="0" t="n">
        <v>318.784</v>
      </c>
      <c r="E22" s="0" t="n">
        <v>320.301</v>
      </c>
      <c r="F22" s="0" t="n">
        <v>321.226</v>
      </c>
      <c r="G22" s="0" t="n">
        <v>317.42</v>
      </c>
      <c r="H22" s="0" t="n">
        <v>321.326</v>
      </c>
      <c r="I22" s="0" t="n">
        <v>318.015</v>
      </c>
      <c r="J22" s="0" t="n">
        <v>329.691</v>
      </c>
      <c r="K22" s="0" t="n">
        <v>318.554</v>
      </c>
      <c r="L22" s="0" t="n">
        <v>323.685</v>
      </c>
      <c r="M22" s="0" t="n">
        <v>318.683</v>
      </c>
      <c r="N22" s="0" t="n">
        <v>335.334</v>
      </c>
      <c r="O22" s="0" t="n">
        <f aca="false">MIN(C22:N22)</f>
        <v>317.42</v>
      </c>
      <c r="P22" s="0" t="n">
        <f aca="false">MAX(C22:N22)</f>
        <v>335.334</v>
      </c>
      <c r="Q22" s="0" t="n">
        <f aca="false">(SUM(C22:N22)-O22-P22)/10</f>
        <v>321.4465</v>
      </c>
    </row>
    <row r="24" customFormat="false" ht="13.8" hidden="false" customHeight="false" outlineLevel="0" collapsed="false">
      <c r="A24" s="0" t="s">
        <v>7</v>
      </c>
    </row>
    <row r="25" customFormat="false" ht="13.8" hidden="false" customHeight="false" outlineLevel="0" collapsed="false">
      <c r="A25" s="0" t="s">
        <v>1</v>
      </c>
      <c r="B25" s="0" t="s">
        <v>8</v>
      </c>
      <c r="C25" s="0" t="n">
        <v>15000</v>
      </c>
      <c r="H25" s="0" t="s">
        <v>6</v>
      </c>
      <c r="I25" s="0" t="s">
        <v>8</v>
      </c>
      <c r="J25" s="0" t="n">
        <v>15000</v>
      </c>
    </row>
    <row r="26" customFormat="false" ht="13.8" hidden="false" customHeight="false" outlineLevel="0" collapsed="false">
      <c r="B26" s="0" t="s">
        <v>2</v>
      </c>
      <c r="C26" s="0" t="n">
        <v>1</v>
      </c>
      <c r="D26" s="0" t="n">
        <v>2</v>
      </c>
      <c r="E26" s="0" t="n">
        <v>3</v>
      </c>
      <c r="I26" s="0" t="s">
        <v>2</v>
      </c>
      <c r="J26" s="0" t="n">
        <v>1</v>
      </c>
      <c r="K26" s="0" t="n">
        <v>2</v>
      </c>
      <c r="L26" s="0" t="n">
        <v>3</v>
      </c>
      <c r="O26" s="0" t="s">
        <v>1</v>
      </c>
      <c r="P26" s="0" t="s">
        <v>8</v>
      </c>
      <c r="Q26" s="0" t="s">
        <v>9</v>
      </c>
      <c r="R26" s="0" t="s">
        <v>10</v>
      </c>
      <c r="S26" s="0" t="s">
        <v>11</v>
      </c>
    </row>
    <row r="27" customFormat="false" ht="13.8" hidden="false" customHeight="false" outlineLevel="0" collapsed="false">
      <c r="B27" s="0" t="s">
        <v>9</v>
      </c>
      <c r="C27" s="0" t="n">
        <v>180506332</v>
      </c>
      <c r="D27" s="0" t="n">
        <v>180506332</v>
      </c>
      <c r="E27" s="0" t="n">
        <v>180506332</v>
      </c>
      <c r="F27" s="0" t="n">
        <f aca="false">AVERAGE(C27:E27)</f>
        <v>180506332</v>
      </c>
      <c r="I27" s="0" t="s">
        <v>9</v>
      </c>
      <c r="J27" s="0" t="n">
        <v>180506332</v>
      </c>
      <c r="K27" s="0" t="n">
        <v>180506332</v>
      </c>
      <c r="L27" s="0" t="n">
        <v>180506332</v>
      </c>
      <c r="M27" s="0" t="n">
        <f aca="false">AVERAGE(J27:L27)</f>
        <v>180506332</v>
      </c>
      <c r="P27" s="0" t="n">
        <v>15000</v>
      </c>
      <c r="Q27" s="0" t="n">
        <f aca="false">F27</f>
        <v>180506332</v>
      </c>
      <c r="R27" s="0" t="n">
        <f aca="false">F28</f>
        <v>540508</v>
      </c>
      <c r="S27" s="0" t="n">
        <f aca="false">F29</f>
        <v>2992</v>
      </c>
    </row>
    <row r="28" customFormat="false" ht="13.8" hidden="false" customHeight="false" outlineLevel="0" collapsed="false">
      <c r="B28" s="0" t="s">
        <v>12</v>
      </c>
      <c r="C28" s="0" t="n">
        <v>540508</v>
      </c>
      <c r="D28" s="0" t="n">
        <v>540508</v>
      </c>
      <c r="E28" s="0" t="n">
        <v>540508</v>
      </c>
      <c r="F28" s="0" t="n">
        <f aca="false">AVERAGE(C28:E28)</f>
        <v>540508</v>
      </c>
      <c r="I28" s="0" t="s">
        <v>12</v>
      </c>
      <c r="J28" s="0" t="n">
        <v>540508</v>
      </c>
      <c r="K28" s="0" t="n">
        <v>540508</v>
      </c>
      <c r="L28" s="0" t="n">
        <v>540508</v>
      </c>
      <c r="M28" s="0" t="n">
        <f aca="false">AVERAGE(J28:L28)</f>
        <v>540508</v>
      </c>
      <c r="P28" s="0" t="n">
        <v>30000</v>
      </c>
      <c r="Q28" s="0" t="n">
        <f aca="false">F33</f>
        <v>720938332</v>
      </c>
      <c r="R28" s="0" t="n">
        <f aca="false">F34</f>
        <v>1080508</v>
      </c>
      <c r="S28" s="0" t="n">
        <f aca="false">F35</f>
        <v>2992</v>
      </c>
    </row>
    <row r="29" customFormat="false" ht="13.8" hidden="false" customHeight="false" outlineLevel="0" collapsed="false">
      <c r="B29" s="0" t="s">
        <v>11</v>
      </c>
      <c r="C29" s="0" t="n">
        <v>2992</v>
      </c>
      <c r="D29" s="0" t="n">
        <v>2992</v>
      </c>
      <c r="E29" s="0" t="n">
        <v>2992</v>
      </c>
      <c r="F29" s="0" t="n">
        <f aca="false">AVERAGE(C29:E29)</f>
        <v>2992</v>
      </c>
      <c r="I29" s="0" t="s">
        <v>11</v>
      </c>
      <c r="J29" s="0" t="n">
        <v>1442792</v>
      </c>
      <c r="K29" s="0" t="n">
        <v>1442792</v>
      </c>
      <c r="L29" s="0" t="n">
        <v>1442792</v>
      </c>
      <c r="M29" s="0" t="n">
        <f aca="false">AVERAGE(J29:L29)</f>
        <v>1442792</v>
      </c>
      <c r="P29" s="0" t="n">
        <v>45000</v>
      </c>
      <c r="Q29" s="0" t="n">
        <f aca="false">F39</f>
        <v>1621370332</v>
      </c>
      <c r="R29" s="0" t="n">
        <f aca="false">F40</f>
        <v>1620508</v>
      </c>
      <c r="S29" s="0" t="n">
        <f aca="false">F41</f>
        <v>2992</v>
      </c>
    </row>
    <row r="30" customFormat="false" ht="13.8" hidden="false" customHeight="false" outlineLevel="0" collapsed="false">
      <c r="P30" s="0" t="n">
        <v>60000</v>
      </c>
      <c r="Q30" s="0" t="n">
        <f aca="false">F45</f>
        <v>2881802332</v>
      </c>
      <c r="R30" s="0" t="n">
        <f aca="false">F46</f>
        <v>2160508</v>
      </c>
      <c r="S30" s="0" t="n">
        <f aca="false">F47</f>
        <v>2992</v>
      </c>
    </row>
    <row r="31" customFormat="false" ht="13.8" hidden="false" customHeight="false" outlineLevel="0" collapsed="false">
      <c r="B31" s="0" t="s">
        <v>8</v>
      </c>
      <c r="C31" s="0" t="n">
        <v>30000</v>
      </c>
      <c r="I31" s="0" t="s">
        <v>8</v>
      </c>
      <c r="J31" s="0" t="n">
        <v>30000</v>
      </c>
      <c r="P31" s="0" t="n">
        <v>75000</v>
      </c>
      <c r="Q31" s="0" t="n">
        <f aca="false">F51</f>
        <v>4502234332</v>
      </c>
      <c r="R31" s="0" t="n">
        <f aca="false">F52</f>
        <v>2700508</v>
      </c>
      <c r="S31" s="0" t="n">
        <f aca="false">F53</f>
        <v>2992</v>
      </c>
    </row>
    <row r="32" customFormat="false" ht="13.8" hidden="false" customHeight="false" outlineLevel="0" collapsed="false">
      <c r="B32" s="0" t="s">
        <v>2</v>
      </c>
      <c r="C32" s="0" t="n">
        <v>1</v>
      </c>
      <c r="D32" s="0" t="n">
        <v>2</v>
      </c>
      <c r="E32" s="0" t="n">
        <v>3</v>
      </c>
      <c r="F32" s="0" t="n">
        <f aca="false">AVERAGE(C32:E32)</f>
        <v>2</v>
      </c>
      <c r="I32" s="0" t="s">
        <v>2</v>
      </c>
      <c r="J32" s="0" t="n">
        <v>1</v>
      </c>
      <c r="K32" s="0" t="n">
        <v>2</v>
      </c>
      <c r="L32" s="0" t="n">
        <v>3</v>
      </c>
      <c r="M32" s="0" t="n">
        <f aca="false">AVERAGE(J32:L32)</f>
        <v>2</v>
      </c>
      <c r="P32" s="0" t="n">
        <v>90000</v>
      </c>
      <c r="Q32" s="0" t="n">
        <f aca="false">F57</f>
        <v>6482666332</v>
      </c>
      <c r="R32" s="0" t="n">
        <f aca="false">F58</f>
        <v>3240508</v>
      </c>
      <c r="S32" s="0" t="n">
        <f aca="false">F59</f>
        <v>2992</v>
      </c>
    </row>
    <row r="33" customFormat="false" ht="13.8" hidden="false" customHeight="false" outlineLevel="0" collapsed="false">
      <c r="B33" s="0" t="s">
        <v>9</v>
      </c>
      <c r="C33" s="0" t="n">
        <v>720938332</v>
      </c>
      <c r="D33" s="0" t="n">
        <v>720938332</v>
      </c>
      <c r="E33" s="0" t="n">
        <v>720938332</v>
      </c>
      <c r="F33" s="0" t="n">
        <f aca="false">AVERAGE(C33:E33)</f>
        <v>720938332</v>
      </c>
      <c r="I33" s="0" t="s">
        <v>9</v>
      </c>
      <c r="J33" s="0" t="n">
        <v>720938332</v>
      </c>
      <c r="K33" s="0" t="n">
        <v>720938332</v>
      </c>
      <c r="L33" s="0" t="n">
        <v>720938332</v>
      </c>
      <c r="M33" s="0" t="n">
        <f aca="false">AVERAGE(J33:L33)</f>
        <v>720938332</v>
      </c>
      <c r="P33" s="0" t="n">
        <v>105000</v>
      </c>
      <c r="Q33" s="0" t="n">
        <f aca="false">F63</f>
        <v>8823098333</v>
      </c>
      <c r="R33" s="0" t="n">
        <f aca="false">F64</f>
        <v>3780507</v>
      </c>
      <c r="S33" s="0" t="n">
        <f aca="false">F65</f>
        <v>2992</v>
      </c>
    </row>
    <row r="34" customFormat="false" ht="13.8" hidden="false" customHeight="false" outlineLevel="0" collapsed="false">
      <c r="B34" s="0" t="s">
        <v>12</v>
      </c>
      <c r="C34" s="0" t="n">
        <v>1080508</v>
      </c>
      <c r="D34" s="0" t="n">
        <v>1080508</v>
      </c>
      <c r="E34" s="0" t="n">
        <v>1080508</v>
      </c>
      <c r="F34" s="0" t="n">
        <f aca="false">AVERAGE(C34:E34)</f>
        <v>1080508</v>
      </c>
      <c r="I34" s="0" t="s">
        <v>12</v>
      </c>
      <c r="J34" s="0" t="n">
        <v>1080508</v>
      </c>
      <c r="K34" s="0" t="n">
        <v>1080508</v>
      </c>
      <c r="L34" s="0" t="n">
        <v>1080508</v>
      </c>
      <c r="M34" s="0" t="n">
        <f aca="false">AVERAGE(J34:L34)</f>
        <v>1080508</v>
      </c>
      <c r="P34" s="0" t="n">
        <v>120000</v>
      </c>
      <c r="Q34" s="0" t="n">
        <f aca="false">F69</f>
        <v>11523530333</v>
      </c>
      <c r="R34" s="0" t="n">
        <f aca="false">F70</f>
        <v>4320507</v>
      </c>
      <c r="S34" s="0" t="n">
        <f aca="false">F71</f>
        <v>2992</v>
      </c>
    </row>
    <row r="35" customFormat="false" ht="13.8" hidden="false" customHeight="false" outlineLevel="0" collapsed="false">
      <c r="B35" s="0" t="s">
        <v>11</v>
      </c>
      <c r="C35" s="0" t="n">
        <v>2992</v>
      </c>
      <c r="D35" s="0" t="n">
        <v>2992</v>
      </c>
      <c r="E35" s="0" t="n">
        <v>2992</v>
      </c>
      <c r="F35" s="0" t="n">
        <f aca="false">AVERAGE(C35:E35)</f>
        <v>2992</v>
      </c>
      <c r="I35" s="0" t="s">
        <v>11</v>
      </c>
      <c r="J35" s="0" t="n">
        <v>2882792</v>
      </c>
      <c r="K35" s="0" t="n">
        <v>2882792</v>
      </c>
      <c r="L35" s="0" t="n">
        <v>2882792</v>
      </c>
      <c r="M35" s="0" t="n">
        <f aca="false">AVERAGE(J35:L35)</f>
        <v>2882792</v>
      </c>
      <c r="P35" s="0" t="n">
        <v>135000</v>
      </c>
      <c r="Q35" s="0" t="e">
        <f aca="false">F75</f>
        <v>#DIV/0!</v>
      </c>
      <c r="R35" s="0" t="e">
        <f aca="false">F76</f>
        <v>#DIV/0!</v>
      </c>
      <c r="S35" s="0" t="e">
        <f aca="false">F77</f>
        <v>#DIV/0!</v>
      </c>
    </row>
    <row r="37" customFormat="false" ht="13.8" hidden="false" customHeight="false" outlineLevel="0" collapsed="false">
      <c r="B37" s="0" t="s">
        <v>8</v>
      </c>
      <c r="C37" s="0" t="n">
        <v>45000</v>
      </c>
      <c r="I37" s="0" t="s">
        <v>8</v>
      </c>
      <c r="J37" s="0" t="n">
        <v>45000</v>
      </c>
      <c r="O37" s="0" t="s">
        <v>6</v>
      </c>
      <c r="P37" s="0" t="s">
        <v>8</v>
      </c>
      <c r="Q37" s="0" t="s">
        <v>9</v>
      </c>
      <c r="R37" s="0" t="s">
        <v>10</v>
      </c>
      <c r="S37" s="0" t="s">
        <v>11</v>
      </c>
    </row>
    <row r="38" customFormat="false" ht="13.8" hidden="false" customHeight="false" outlineLevel="0" collapsed="false">
      <c r="B38" s="0" t="s">
        <v>2</v>
      </c>
      <c r="C38" s="0" t="n">
        <v>1</v>
      </c>
      <c r="D38" s="0" t="n">
        <v>2</v>
      </c>
      <c r="E38" s="0" t="n">
        <v>3</v>
      </c>
      <c r="F38" s="0" t="n">
        <f aca="false">AVERAGE(C38:E38)</f>
        <v>2</v>
      </c>
      <c r="I38" s="0" t="s">
        <v>2</v>
      </c>
      <c r="J38" s="0" t="n">
        <v>1</v>
      </c>
      <c r="K38" s="0" t="n">
        <v>2</v>
      </c>
      <c r="L38" s="0" t="n">
        <v>3</v>
      </c>
      <c r="M38" s="0" t="n">
        <f aca="false">AVERAGE(J38:L38)</f>
        <v>2</v>
      </c>
      <c r="P38" s="0" t="n">
        <v>15000</v>
      </c>
      <c r="Q38" s="0" t="n">
        <f aca="false">M27</f>
        <v>180506332</v>
      </c>
      <c r="R38" s="0" t="n">
        <f aca="false">M28</f>
        <v>540508</v>
      </c>
      <c r="S38" s="0" t="n">
        <f aca="false">M29</f>
        <v>1442792</v>
      </c>
    </row>
    <row r="39" customFormat="false" ht="13.8" hidden="false" customHeight="false" outlineLevel="0" collapsed="false">
      <c r="B39" s="0" t="s">
        <v>9</v>
      </c>
      <c r="C39" s="0" t="n">
        <v>1621370332</v>
      </c>
      <c r="D39" s="0" t="n">
        <v>1621370332</v>
      </c>
      <c r="E39" s="0" t="n">
        <v>1621370332</v>
      </c>
      <c r="F39" s="0" t="n">
        <f aca="false">AVERAGE(C39:E39)</f>
        <v>1621370332</v>
      </c>
      <c r="I39" s="0" t="s">
        <v>9</v>
      </c>
      <c r="J39" s="0" t="n">
        <v>1621370332</v>
      </c>
      <c r="K39" s="0" t="n">
        <v>1621370332</v>
      </c>
      <c r="L39" s="0" t="n">
        <v>1621370332</v>
      </c>
      <c r="M39" s="0" t="n">
        <f aca="false">AVERAGE(J39:L39)</f>
        <v>1621370332</v>
      </c>
      <c r="P39" s="0" t="n">
        <v>30000</v>
      </c>
      <c r="Q39" s="0" t="n">
        <f aca="false">M33</f>
        <v>720938332</v>
      </c>
      <c r="R39" s="0" t="n">
        <f aca="false">M34</f>
        <v>1080508</v>
      </c>
      <c r="S39" s="0" t="n">
        <f aca="false">M35</f>
        <v>2882792</v>
      </c>
    </row>
    <row r="40" customFormat="false" ht="13.8" hidden="false" customHeight="false" outlineLevel="0" collapsed="false">
      <c r="B40" s="0" t="s">
        <v>12</v>
      </c>
      <c r="C40" s="0" t="n">
        <v>1620508</v>
      </c>
      <c r="D40" s="0" t="n">
        <v>1620508</v>
      </c>
      <c r="E40" s="0" t="n">
        <v>1620508</v>
      </c>
      <c r="F40" s="0" t="n">
        <f aca="false">AVERAGE(C40:E40)</f>
        <v>1620508</v>
      </c>
      <c r="I40" s="0" t="s">
        <v>12</v>
      </c>
      <c r="J40" s="0" t="n">
        <v>1620508</v>
      </c>
      <c r="K40" s="0" t="n">
        <v>1620508</v>
      </c>
      <c r="L40" s="0" t="n">
        <v>1620508</v>
      </c>
      <c r="M40" s="0" t="n">
        <f aca="false">AVERAGE(J40:L40)</f>
        <v>1620508</v>
      </c>
      <c r="P40" s="0" t="n">
        <v>45000</v>
      </c>
      <c r="Q40" s="0" t="n">
        <f aca="false">M39</f>
        <v>1621370332</v>
      </c>
      <c r="R40" s="0" t="n">
        <f aca="false">M40</f>
        <v>1620508</v>
      </c>
      <c r="S40" s="0" t="n">
        <f aca="false">M41</f>
        <v>4317320</v>
      </c>
    </row>
    <row r="41" customFormat="false" ht="13.8" hidden="false" customHeight="false" outlineLevel="0" collapsed="false">
      <c r="B41" s="0" t="s">
        <v>11</v>
      </c>
      <c r="C41" s="0" t="n">
        <v>2992</v>
      </c>
      <c r="D41" s="0" t="n">
        <v>2992</v>
      </c>
      <c r="E41" s="0" t="n">
        <v>2992</v>
      </c>
      <c r="F41" s="0" t="n">
        <f aca="false">AVERAGE(C41:E41)</f>
        <v>2992</v>
      </c>
      <c r="I41" s="0" t="s">
        <v>11</v>
      </c>
      <c r="J41" s="0" t="n">
        <v>4317320</v>
      </c>
      <c r="K41" s="0" t="n">
        <v>4317320</v>
      </c>
      <c r="L41" s="0" t="n">
        <v>4317320</v>
      </c>
      <c r="M41" s="0" t="n">
        <f aca="false">AVERAGE(J41:L41)</f>
        <v>4317320</v>
      </c>
      <c r="P41" s="0" t="n">
        <v>60000</v>
      </c>
      <c r="Q41" s="0" t="n">
        <f aca="false">M45</f>
        <v>2881802332</v>
      </c>
      <c r="R41" s="0" t="n">
        <f aca="false">M46</f>
        <v>2160508</v>
      </c>
      <c r="S41" s="0" t="n">
        <f aca="false">M47</f>
        <v>5735248</v>
      </c>
    </row>
    <row r="42" customFormat="false" ht="13.8" hidden="false" customHeight="false" outlineLevel="0" collapsed="false">
      <c r="P42" s="0" t="n">
        <v>75000</v>
      </c>
      <c r="Q42" s="0" t="n">
        <f aca="false">M51</f>
        <v>4502234332</v>
      </c>
      <c r="R42" s="0" t="n">
        <f aca="false">M52</f>
        <v>2700508</v>
      </c>
      <c r="S42" s="0" t="n">
        <f aca="false">M53</f>
        <v>7159736</v>
      </c>
    </row>
    <row r="43" customFormat="false" ht="13.8" hidden="false" customHeight="false" outlineLevel="0" collapsed="false">
      <c r="B43" s="0" t="s">
        <v>8</v>
      </c>
      <c r="C43" s="0" t="n">
        <v>60000</v>
      </c>
      <c r="I43" s="0" t="s">
        <v>8</v>
      </c>
      <c r="J43" s="0" t="n">
        <v>60000</v>
      </c>
      <c r="P43" s="0" t="n">
        <v>90000</v>
      </c>
      <c r="Q43" s="0" t="n">
        <f aca="false">M57</f>
        <v>6482666332</v>
      </c>
      <c r="R43" s="0" t="n">
        <f aca="false">M58</f>
        <v>3240508</v>
      </c>
      <c r="S43" s="0" t="n">
        <f aca="false">M59</f>
        <v>8537336</v>
      </c>
    </row>
    <row r="44" customFormat="false" ht="13.8" hidden="false" customHeight="false" outlineLevel="0" collapsed="false">
      <c r="B44" s="0" t="s">
        <v>2</v>
      </c>
      <c r="C44" s="0" t="n">
        <v>1</v>
      </c>
      <c r="D44" s="0" t="n">
        <v>2</v>
      </c>
      <c r="E44" s="0" t="n">
        <v>3</v>
      </c>
      <c r="F44" s="0" t="n">
        <f aca="false">AVERAGE(C44:E44)</f>
        <v>2</v>
      </c>
      <c r="I44" s="0" t="s">
        <v>2</v>
      </c>
      <c r="J44" s="0" t="n">
        <v>1</v>
      </c>
      <c r="K44" s="0" t="n">
        <v>2</v>
      </c>
      <c r="L44" s="0" t="n">
        <v>3</v>
      </c>
      <c r="M44" s="0" t="n">
        <f aca="false">AVERAGE(J44:L44)</f>
        <v>2</v>
      </c>
      <c r="P44" s="0" t="n">
        <v>105000</v>
      </c>
      <c r="Q44" s="0" t="n">
        <f aca="false">M63</f>
        <v>8823098333</v>
      </c>
      <c r="R44" s="0" t="n">
        <f aca="false">M64</f>
        <v>3780507</v>
      </c>
      <c r="S44" s="0" t="n">
        <f aca="false">M65</f>
        <v>9935768</v>
      </c>
    </row>
    <row r="45" customFormat="false" ht="13.8" hidden="false" customHeight="false" outlineLevel="0" collapsed="false">
      <c r="B45" s="0" t="s">
        <v>9</v>
      </c>
      <c r="C45" s="0" t="n">
        <v>2881802332</v>
      </c>
      <c r="D45" s="0" t="n">
        <v>2881802332</v>
      </c>
      <c r="E45" s="0" t="n">
        <v>2881802332</v>
      </c>
      <c r="F45" s="0" t="n">
        <f aca="false">AVERAGE(C45:E45)</f>
        <v>2881802332</v>
      </c>
      <c r="I45" s="0" t="s">
        <v>9</v>
      </c>
      <c r="J45" s="0" t="n">
        <v>2881802332</v>
      </c>
      <c r="K45" s="0" t="n">
        <v>2881802332</v>
      </c>
      <c r="L45" s="0" t="n">
        <v>2881802332</v>
      </c>
      <c r="M45" s="0" t="n">
        <f aca="false">AVERAGE(J45:L45)</f>
        <v>2881802332</v>
      </c>
      <c r="P45" s="0" t="n">
        <v>120000</v>
      </c>
      <c r="Q45" s="0" t="n">
        <f aca="false">M69</f>
        <v>11523530333</v>
      </c>
      <c r="R45" s="0" t="n">
        <f aca="false">M70</f>
        <v>4320507</v>
      </c>
      <c r="S45" s="0" t="n">
        <f aca="false">M71</f>
        <v>11505944</v>
      </c>
    </row>
    <row r="46" customFormat="false" ht="13.8" hidden="false" customHeight="false" outlineLevel="0" collapsed="false">
      <c r="B46" s="0" t="s">
        <v>12</v>
      </c>
      <c r="C46" s="0" t="n">
        <v>2160508</v>
      </c>
      <c r="D46" s="0" t="n">
        <v>2160508</v>
      </c>
      <c r="E46" s="0" t="n">
        <v>2160508</v>
      </c>
      <c r="F46" s="0" t="n">
        <f aca="false">AVERAGE(C46:E46)</f>
        <v>2160508</v>
      </c>
      <c r="I46" s="0" t="s">
        <v>12</v>
      </c>
      <c r="J46" s="0" t="n">
        <v>2160508</v>
      </c>
      <c r="K46" s="0" t="n">
        <v>2160508</v>
      </c>
      <c r="L46" s="0" t="n">
        <v>2160508</v>
      </c>
      <c r="M46" s="0" t="n">
        <f aca="false">AVERAGE(J46:L46)</f>
        <v>2160508</v>
      </c>
      <c r="P46" s="0" t="n">
        <v>135000</v>
      </c>
      <c r="Q46" s="0" t="e">
        <f aca="false">M75</f>
        <v>#DIV/0!</v>
      </c>
      <c r="R46" s="0" t="e">
        <f aca="false">M76</f>
        <v>#DIV/0!</v>
      </c>
      <c r="S46" s="0" t="e">
        <f aca="false">M77</f>
        <v>#DIV/0!</v>
      </c>
    </row>
    <row r="47" customFormat="false" ht="13.8" hidden="false" customHeight="false" outlineLevel="0" collapsed="false">
      <c r="B47" s="0" t="s">
        <v>11</v>
      </c>
      <c r="C47" s="0" t="n">
        <v>2992</v>
      </c>
      <c r="D47" s="0" t="n">
        <v>2992</v>
      </c>
      <c r="E47" s="0" t="n">
        <v>2992</v>
      </c>
      <c r="F47" s="0" t="n">
        <f aca="false">AVERAGE(C47:E47)</f>
        <v>2992</v>
      </c>
      <c r="I47" s="0" t="s">
        <v>11</v>
      </c>
      <c r="J47" s="0" t="n">
        <v>5735248</v>
      </c>
      <c r="K47" s="0" t="n">
        <v>5735248</v>
      </c>
      <c r="L47" s="0" t="n">
        <v>5735248</v>
      </c>
      <c r="M47" s="0" t="n">
        <f aca="false">AVERAGE(J47:L47)</f>
        <v>5735248</v>
      </c>
    </row>
    <row r="49" customFormat="false" ht="13.8" hidden="false" customHeight="false" outlineLevel="0" collapsed="false">
      <c r="B49" s="0" t="s">
        <v>8</v>
      </c>
      <c r="C49" s="0" t="n">
        <v>75000</v>
      </c>
      <c r="I49" s="0" t="s">
        <v>8</v>
      </c>
      <c r="J49" s="0" t="n">
        <v>75000</v>
      </c>
    </row>
    <row r="50" customFormat="false" ht="13.8" hidden="false" customHeight="false" outlineLevel="0" collapsed="false">
      <c r="B50" s="0" t="s">
        <v>2</v>
      </c>
      <c r="C50" s="0" t="n">
        <v>1</v>
      </c>
      <c r="D50" s="0" t="n">
        <v>2</v>
      </c>
      <c r="E50" s="0" t="n">
        <v>3</v>
      </c>
      <c r="F50" s="0" t="n">
        <f aca="false">AVERAGE(C50:E50)</f>
        <v>2</v>
      </c>
      <c r="I50" s="0" t="s">
        <v>2</v>
      </c>
      <c r="J50" s="0" t="n">
        <v>1</v>
      </c>
      <c r="K50" s="0" t="n">
        <v>2</v>
      </c>
      <c r="L50" s="0" t="n">
        <v>3</v>
      </c>
      <c r="M50" s="0" t="n">
        <f aca="false">AVERAGE(J50:L50)</f>
        <v>2</v>
      </c>
    </row>
    <row r="51" customFormat="false" ht="13.8" hidden="false" customHeight="false" outlineLevel="0" collapsed="false">
      <c r="B51" s="0" t="s">
        <v>9</v>
      </c>
      <c r="C51" s="0" t="n">
        <v>4502234332</v>
      </c>
      <c r="D51" s="0" t="n">
        <v>4502234332</v>
      </c>
      <c r="E51" s="0" t="n">
        <v>4502234332</v>
      </c>
      <c r="F51" s="0" t="n">
        <f aca="false">AVERAGE(C51:E51)</f>
        <v>4502234332</v>
      </c>
      <c r="I51" s="0" t="s">
        <v>9</v>
      </c>
      <c r="J51" s="0" t="n">
        <v>4502234332</v>
      </c>
      <c r="K51" s="0" t="n">
        <v>4502234332</v>
      </c>
      <c r="L51" s="0" t="n">
        <v>4502234332</v>
      </c>
      <c r="M51" s="0" t="n">
        <f aca="false">AVERAGE(J51:L51)</f>
        <v>4502234332</v>
      </c>
    </row>
    <row r="52" customFormat="false" ht="13.8" hidden="false" customHeight="false" outlineLevel="0" collapsed="false">
      <c r="B52" s="0" t="s">
        <v>12</v>
      </c>
      <c r="C52" s="0" t="n">
        <v>2700508</v>
      </c>
      <c r="D52" s="0" t="n">
        <v>2700508</v>
      </c>
      <c r="E52" s="0" t="n">
        <v>2700508</v>
      </c>
      <c r="F52" s="0" t="n">
        <f aca="false">AVERAGE(C52:E52)</f>
        <v>2700508</v>
      </c>
      <c r="I52" s="0" t="s">
        <v>12</v>
      </c>
      <c r="J52" s="0" t="n">
        <v>2700508</v>
      </c>
      <c r="K52" s="0" t="n">
        <v>2700508</v>
      </c>
      <c r="L52" s="0" t="n">
        <v>2700508</v>
      </c>
      <c r="M52" s="0" t="n">
        <f aca="false">AVERAGE(J52:L52)</f>
        <v>2700508</v>
      </c>
    </row>
    <row r="53" customFormat="false" ht="13.8" hidden="false" customHeight="false" outlineLevel="0" collapsed="false">
      <c r="B53" s="0" t="s">
        <v>11</v>
      </c>
      <c r="C53" s="0" t="n">
        <v>2992</v>
      </c>
      <c r="D53" s="0" t="n">
        <v>2992</v>
      </c>
      <c r="E53" s="0" t="n">
        <v>2992</v>
      </c>
      <c r="F53" s="0" t="n">
        <f aca="false">AVERAGE(C53:E53)</f>
        <v>2992</v>
      </c>
      <c r="I53" s="0" t="s">
        <v>11</v>
      </c>
      <c r="J53" s="0" t="n">
        <v>7159736</v>
      </c>
      <c r="K53" s="0" t="n">
        <v>7159736</v>
      </c>
      <c r="L53" s="0" t="n">
        <v>7159736</v>
      </c>
      <c r="M53" s="0" t="n">
        <f aca="false">AVERAGE(J53:L53)</f>
        <v>7159736</v>
      </c>
    </row>
    <row r="55" customFormat="false" ht="13.8" hidden="false" customHeight="false" outlineLevel="0" collapsed="false">
      <c r="B55" s="0" t="s">
        <v>8</v>
      </c>
      <c r="C55" s="0" t="n">
        <v>90000</v>
      </c>
      <c r="I55" s="0" t="s">
        <v>8</v>
      </c>
      <c r="J55" s="0" t="n">
        <v>90000</v>
      </c>
    </row>
    <row r="56" customFormat="false" ht="13.8" hidden="false" customHeight="false" outlineLevel="0" collapsed="false">
      <c r="B56" s="0" t="s">
        <v>2</v>
      </c>
      <c r="C56" s="0" t="n">
        <v>1</v>
      </c>
      <c r="D56" s="0" t="n">
        <v>2</v>
      </c>
      <c r="E56" s="0" t="n">
        <v>3</v>
      </c>
      <c r="F56" s="0" t="n">
        <f aca="false">AVERAGE(C56:E56)</f>
        <v>2</v>
      </c>
      <c r="I56" s="0" t="s">
        <v>2</v>
      </c>
      <c r="J56" s="0" t="n">
        <v>1</v>
      </c>
      <c r="K56" s="0" t="n">
        <v>2</v>
      </c>
      <c r="L56" s="0" t="n">
        <v>3</v>
      </c>
      <c r="M56" s="0" t="n">
        <f aca="false">AVERAGE(J56:L56)</f>
        <v>2</v>
      </c>
    </row>
    <row r="57" customFormat="false" ht="13.8" hidden="false" customHeight="false" outlineLevel="0" collapsed="false">
      <c r="B57" s="0" t="s">
        <v>9</v>
      </c>
      <c r="C57" s="0" t="n">
        <v>6482666332</v>
      </c>
      <c r="D57" s="0" t="n">
        <v>6482666332</v>
      </c>
      <c r="E57" s="0" t="n">
        <v>6482666332</v>
      </c>
      <c r="F57" s="0" t="n">
        <f aca="false">AVERAGE(C57:E57)</f>
        <v>6482666332</v>
      </c>
      <c r="I57" s="0" t="s">
        <v>9</v>
      </c>
      <c r="J57" s="0" t="n">
        <v>6482666332</v>
      </c>
      <c r="K57" s="0" t="n">
        <v>6482666332</v>
      </c>
      <c r="L57" s="0" t="n">
        <v>6482666332</v>
      </c>
      <c r="M57" s="0" t="n">
        <f aca="false">AVERAGE(J57:L57)</f>
        <v>6482666332</v>
      </c>
    </row>
    <row r="58" customFormat="false" ht="13.8" hidden="false" customHeight="false" outlineLevel="0" collapsed="false">
      <c r="B58" s="0" t="s">
        <v>12</v>
      </c>
      <c r="C58" s="0" t="n">
        <v>3240508</v>
      </c>
      <c r="D58" s="0" t="n">
        <v>3240508</v>
      </c>
      <c r="E58" s="0" t="n">
        <v>3240508</v>
      </c>
      <c r="F58" s="0" t="n">
        <f aca="false">AVERAGE(C58:E58)</f>
        <v>3240508</v>
      </c>
      <c r="I58" s="0" t="s">
        <v>12</v>
      </c>
      <c r="J58" s="0" t="n">
        <v>3240508</v>
      </c>
      <c r="K58" s="0" t="n">
        <v>3240508</v>
      </c>
      <c r="L58" s="0" t="n">
        <v>3240508</v>
      </c>
      <c r="M58" s="0" t="n">
        <f aca="false">AVERAGE(J58:L58)</f>
        <v>3240508</v>
      </c>
    </row>
    <row r="59" customFormat="false" ht="13.8" hidden="false" customHeight="false" outlineLevel="0" collapsed="false">
      <c r="B59" s="0" t="s">
        <v>11</v>
      </c>
      <c r="C59" s="0" t="n">
        <v>2992</v>
      </c>
      <c r="D59" s="0" t="n">
        <v>2992</v>
      </c>
      <c r="E59" s="0" t="n">
        <v>2992</v>
      </c>
      <c r="F59" s="0" t="n">
        <f aca="false">AVERAGE(C59:E59)</f>
        <v>2992</v>
      </c>
      <c r="I59" s="0" t="s">
        <v>11</v>
      </c>
      <c r="J59" s="0" t="n">
        <v>8537336</v>
      </c>
      <c r="K59" s="0" t="n">
        <v>8537336</v>
      </c>
      <c r="L59" s="0" t="n">
        <v>8537336</v>
      </c>
      <c r="M59" s="0" t="n">
        <f aca="false">AVERAGE(J59:L59)</f>
        <v>8537336</v>
      </c>
    </row>
    <row r="61" customFormat="false" ht="13.8" hidden="false" customHeight="false" outlineLevel="0" collapsed="false">
      <c r="B61" s="0" t="s">
        <v>8</v>
      </c>
      <c r="C61" s="0" t="n">
        <v>105000</v>
      </c>
      <c r="I61" s="0" t="s">
        <v>8</v>
      </c>
      <c r="J61" s="0" t="n">
        <v>105000</v>
      </c>
    </row>
    <row r="62" customFormat="false" ht="13.8" hidden="false" customHeight="false" outlineLevel="0" collapsed="false">
      <c r="B62" s="0" t="s">
        <v>2</v>
      </c>
      <c r="C62" s="0" t="n">
        <v>1</v>
      </c>
      <c r="D62" s="0" t="n">
        <v>2</v>
      </c>
      <c r="E62" s="0" t="n">
        <v>3</v>
      </c>
      <c r="F62" s="0" t="n">
        <f aca="false">AVERAGE(C62:E62)</f>
        <v>2</v>
      </c>
      <c r="I62" s="0" t="s">
        <v>2</v>
      </c>
      <c r="J62" s="0" t="n">
        <v>1</v>
      </c>
      <c r="K62" s="0" t="n">
        <v>2</v>
      </c>
      <c r="L62" s="0" t="n">
        <v>3</v>
      </c>
      <c r="M62" s="0" t="n">
        <f aca="false">AVERAGE(J62:L62)</f>
        <v>2</v>
      </c>
    </row>
    <row r="63" customFormat="false" ht="13.8" hidden="false" customHeight="false" outlineLevel="0" collapsed="false">
      <c r="B63" s="0" t="s">
        <v>9</v>
      </c>
      <c r="C63" s="0" t="n">
        <v>8823098333</v>
      </c>
      <c r="D63" s="0" t="n">
        <v>8823098333</v>
      </c>
      <c r="E63" s="0" t="n">
        <v>8823098333</v>
      </c>
      <c r="F63" s="0" t="n">
        <f aca="false">AVERAGE(C63:E63)</f>
        <v>8823098333</v>
      </c>
      <c r="I63" s="0" t="s">
        <v>9</v>
      </c>
      <c r="J63" s="0" t="n">
        <v>8823098333</v>
      </c>
      <c r="K63" s="0" t="n">
        <v>8823098333</v>
      </c>
      <c r="L63" s="0" t="n">
        <v>8823098333</v>
      </c>
      <c r="M63" s="0" t="n">
        <f aca="false">AVERAGE(J63:L63)</f>
        <v>8823098333</v>
      </c>
    </row>
    <row r="64" customFormat="false" ht="13.8" hidden="false" customHeight="false" outlineLevel="0" collapsed="false">
      <c r="B64" s="0" t="s">
        <v>12</v>
      </c>
      <c r="C64" s="0" t="n">
        <v>3780507</v>
      </c>
      <c r="D64" s="0" t="n">
        <v>3780507</v>
      </c>
      <c r="E64" s="0" t="n">
        <v>3780507</v>
      </c>
      <c r="F64" s="0" t="n">
        <f aca="false">AVERAGE(C64:E64)</f>
        <v>3780507</v>
      </c>
      <c r="I64" s="0" t="s">
        <v>12</v>
      </c>
      <c r="J64" s="0" t="n">
        <v>3780507</v>
      </c>
      <c r="K64" s="0" t="n">
        <v>3780507</v>
      </c>
      <c r="L64" s="0" t="n">
        <v>3780507</v>
      </c>
      <c r="M64" s="0" t="n">
        <f aca="false">AVERAGE(J64:L64)</f>
        <v>3780507</v>
      </c>
    </row>
    <row r="65" customFormat="false" ht="13.8" hidden="false" customHeight="false" outlineLevel="0" collapsed="false">
      <c r="B65" s="0" t="s">
        <v>11</v>
      </c>
      <c r="C65" s="0" t="n">
        <v>2992</v>
      </c>
      <c r="D65" s="0" t="n">
        <v>2992</v>
      </c>
      <c r="E65" s="0" t="n">
        <v>2992</v>
      </c>
      <c r="F65" s="0" t="n">
        <f aca="false">AVERAGE(C65:E65)</f>
        <v>2992</v>
      </c>
      <c r="I65" s="0" t="s">
        <v>11</v>
      </c>
      <c r="J65" s="0" t="n">
        <v>9935768</v>
      </c>
      <c r="K65" s="0" t="n">
        <v>9935768</v>
      </c>
      <c r="L65" s="0" t="n">
        <v>9935768</v>
      </c>
      <c r="M65" s="0" t="n">
        <f aca="false">AVERAGE(J65:L65)</f>
        <v>9935768</v>
      </c>
    </row>
    <row r="67" customFormat="false" ht="13.8" hidden="false" customHeight="false" outlineLevel="0" collapsed="false">
      <c r="B67" s="0" t="s">
        <v>8</v>
      </c>
      <c r="C67" s="0" t="n">
        <v>120000</v>
      </c>
      <c r="I67" s="0" t="s">
        <v>8</v>
      </c>
      <c r="J67" s="0" t="n">
        <v>120000</v>
      </c>
    </row>
    <row r="68" customFormat="false" ht="13.8" hidden="false" customHeight="false" outlineLevel="0" collapsed="false">
      <c r="B68" s="0" t="s">
        <v>2</v>
      </c>
      <c r="C68" s="0" t="n">
        <v>1</v>
      </c>
      <c r="D68" s="0" t="n">
        <v>2</v>
      </c>
      <c r="E68" s="0" t="n">
        <v>3</v>
      </c>
      <c r="F68" s="0" t="n">
        <f aca="false">AVERAGE(C68:E68)</f>
        <v>2</v>
      </c>
      <c r="I68" s="0" t="s">
        <v>2</v>
      </c>
      <c r="J68" s="0" t="n">
        <v>1</v>
      </c>
      <c r="K68" s="0" t="n">
        <v>2</v>
      </c>
      <c r="L68" s="0" t="n">
        <v>3</v>
      </c>
      <c r="M68" s="0" t="n">
        <f aca="false">AVERAGE(J68:L68)</f>
        <v>2</v>
      </c>
    </row>
    <row r="69" customFormat="false" ht="13.8" hidden="false" customHeight="false" outlineLevel="0" collapsed="false">
      <c r="B69" s="0" t="s">
        <v>9</v>
      </c>
      <c r="C69" s="0" t="n">
        <v>11523530333</v>
      </c>
      <c r="D69" s="0" t="n">
        <v>11523530333</v>
      </c>
      <c r="E69" s="0" t="n">
        <v>11523530333</v>
      </c>
      <c r="F69" s="0" t="n">
        <f aca="false">AVERAGE(C69:E69)</f>
        <v>11523530333</v>
      </c>
      <c r="I69" s="0" t="s">
        <v>9</v>
      </c>
      <c r="J69" s="0" t="n">
        <v>11523530333</v>
      </c>
      <c r="K69" s="0" t="n">
        <v>11523530333</v>
      </c>
      <c r="L69" s="0" t="n">
        <v>11523530333</v>
      </c>
      <c r="M69" s="0" t="n">
        <f aca="false">AVERAGE(J69:L69)</f>
        <v>11523530333</v>
      </c>
    </row>
    <row r="70" customFormat="false" ht="13.8" hidden="false" customHeight="false" outlineLevel="0" collapsed="false">
      <c r="B70" s="0" t="s">
        <v>12</v>
      </c>
      <c r="C70" s="0" t="n">
        <v>4320507</v>
      </c>
      <c r="D70" s="0" t="n">
        <v>4320507</v>
      </c>
      <c r="E70" s="0" t="n">
        <v>4320507</v>
      </c>
      <c r="F70" s="0" t="n">
        <f aca="false">AVERAGE(C70:E70)</f>
        <v>4320507</v>
      </c>
      <c r="I70" s="0" t="s">
        <v>12</v>
      </c>
      <c r="J70" s="0" t="n">
        <v>4320507</v>
      </c>
      <c r="K70" s="0" t="n">
        <v>4320507</v>
      </c>
      <c r="L70" s="0" t="n">
        <v>4320507</v>
      </c>
      <c r="M70" s="0" t="n">
        <f aca="false">AVERAGE(J70:L70)</f>
        <v>4320507</v>
      </c>
    </row>
    <row r="71" customFormat="false" ht="13.8" hidden="false" customHeight="false" outlineLevel="0" collapsed="false">
      <c r="B71" s="0" t="s">
        <v>11</v>
      </c>
      <c r="C71" s="0" t="n">
        <v>2992</v>
      </c>
      <c r="D71" s="0" t="n">
        <v>2992</v>
      </c>
      <c r="E71" s="0" t="n">
        <v>2992</v>
      </c>
      <c r="F71" s="0" t="n">
        <f aca="false">AVERAGE(C71:E71)</f>
        <v>2992</v>
      </c>
      <c r="I71" s="0" t="s">
        <v>11</v>
      </c>
      <c r="J71" s="0" t="n">
        <v>11505944</v>
      </c>
      <c r="K71" s="0" t="n">
        <v>11505944</v>
      </c>
      <c r="L71" s="0" t="n">
        <v>11505944</v>
      </c>
      <c r="M71" s="0" t="n">
        <f aca="false">AVERAGE(J71:L71)</f>
        <v>11505944</v>
      </c>
    </row>
    <row r="73" customFormat="false" ht="13.8" hidden="false" customHeight="false" outlineLevel="0" collapsed="false">
      <c r="B73" s="0" t="s">
        <v>8</v>
      </c>
      <c r="C73" s="0" t="n">
        <v>135000</v>
      </c>
      <c r="I73" s="0" t="s">
        <v>8</v>
      </c>
      <c r="J73" s="0" t="n">
        <v>135000</v>
      </c>
    </row>
    <row r="74" customFormat="false" ht="13.8" hidden="false" customHeight="false" outlineLevel="0" collapsed="false">
      <c r="B74" s="0" t="s">
        <v>2</v>
      </c>
      <c r="C74" s="0" t="n">
        <v>1</v>
      </c>
      <c r="D74" s="0" t="n">
        <v>2</v>
      </c>
      <c r="E74" s="0" t="n">
        <v>3</v>
      </c>
      <c r="F74" s="0" t="n">
        <f aca="false">AVERAGE(C74:E74)</f>
        <v>2</v>
      </c>
      <c r="I74" s="0" t="s">
        <v>2</v>
      </c>
      <c r="J74" s="0" t="n">
        <v>1</v>
      </c>
      <c r="K74" s="0" t="n">
        <v>2</v>
      </c>
      <c r="L74" s="0" t="n">
        <v>3</v>
      </c>
      <c r="M74" s="0" t="n">
        <f aca="false">AVERAGE(J74:L74)</f>
        <v>2</v>
      </c>
    </row>
    <row r="75" customFormat="false" ht="13.8" hidden="false" customHeight="false" outlineLevel="0" collapsed="false">
      <c r="B75" s="0" t="s">
        <v>9</v>
      </c>
      <c r="F75" s="0" t="e">
        <f aca="false">AVERAGE(C75:E75)</f>
        <v>#DIV/0!</v>
      </c>
      <c r="I75" s="0" t="s">
        <v>9</v>
      </c>
      <c r="M75" s="0" t="e">
        <f aca="false">AVERAGE(J75:L75)</f>
        <v>#DIV/0!</v>
      </c>
    </row>
    <row r="76" customFormat="false" ht="13.8" hidden="false" customHeight="false" outlineLevel="0" collapsed="false">
      <c r="B76" s="0" t="s">
        <v>12</v>
      </c>
      <c r="F76" s="0" t="e">
        <f aca="false">AVERAGE(C76:E76)</f>
        <v>#DIV/0!</v>
      </c>
      <c r="I76" s="0" t="s">
        <v>12</v>
      </c>
      <c r="M76" s="0" t="e">
        <f aca="false">AVERAGE(J76:L76)</f>
        <v>#DIV/0!</v>
      </c>
    </row>
    <row r="77" customFormat="false" ht="13.8" hidden="false" customHeight="false" outlineLevel="0" collapsed="false">
      <c r="B77" s="0" t="s">
        <v>11</v>
      </c>
      <c r="F77" s="0" t="e">
        <f aca="false">AVERAGE(C77:E77)</f>
        <v>#DIV/0!</v>
      </c>
      <c r="I77" s="0" t="s">
        <v>11</v>
      </c>
      <c r="M77" s="0" t="e">
        <f aca="false">AVERAGE(J77:L77)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9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S2" activeCellId="0" sqref="S2:V2"/>
    </sheetView>
  </sheetViews>
  <sheetFormatPr defaultColWidth="7.54296875" defaultRowHeight="13.8" zeroHeight="false" outlineLevelRow="0" outlineLevelCol="0"/>
  <cols>
    <col collapsed="false" customWidth="true" hidden="false" outlineLevel="0" max="14" min="1" style="0" width="9.17"/>
    <col collapsed="false" customWidth="true" hidden="false" outlineLevel="0" max="17" min="17" style="0" width="10.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7500</v>
      </c>
      <c r="C3" s="0" t="n">
        <v>0.1567</v>
      </c>
      <c r="D3" s="0" t="n">
        <v>0.156</v>
      </c>
      <c r="E3" s="0" t="n">
        <v>0.1678</v>
      </c>
      <c r="F3" s="0" t="n">
        <v>0.1692</v>
      </c>
      <c r="G3" s="0" t="n">
        <v>0.1637</v>
      </c>
      <c r="H3" s="0" t="n">
        <v>0.1603</v>
      </c>
      <c r="I3" s="0" t="n">
        <v>0.1621</v>
      </c>
      <c r="J3" s="0" t="n">
        <v>0.1566</v>
      </c>
      <c r="K3" s="0" t="n">
        <v>0.1562</v>
      </c>
      <c r="L3" s="0" t="n">
        <v>0.1566</v>
      </c>
      <c r="M3" s="0" t="n">
        <v>0.1589</v>
      </c>
      <c r="N3" s="0" t="n">
        <v>0.1637</v>
      </c>
      <c r="O3" s="0" t="n">
        <f aca="false">MIN(C3:N3)</f>
        <v>0.156</v>
      </c>
      <c r="P3" s="0" t="n">
        <f aca="false">MAX(C3:N3)</f>
        <v>0.1692</v>
      </c>
      <c r="Q3" s="0" t="n">
        <f aca="false">(SUM(C3:N3)-O3-P3)/10</f>
        <v>0.16026</v>
      </c>
    </row>
    <row r="4" customFormat="false" ht="13.8" hidden="false" customHeight="false" outlineLevel="0" collapsed="false">
      <c r="B4" s="0" t="n">
        <v>15000</v>
      </c>
      <c r="C4" s="0" t="n">
        <v>0.641</v>
      </c>
      <c r="D4" s="0" t="n">
        <v>0.6503</v>
      </c>
      <c r="E4" s="0" t="n">
        <v>0.6496</v>
      </c>
      <c r="F4" s="0" t="n">
        <v>0.6587</v>
      </c>
      <c r="G4" s="0" t="n">
        <v>0.6465</v>
      </c>
      <c r="H4" s="0" t="n">
        <v>0.6376</v>
      </c>
      <c r="I4" s="0" t="n">
        <v>0.6574</v>
      </c>
      <c r="J4" s="0" t="n">
        <v>0.6426</v>
      </c>
      <c r="K4" s="0" t="n">
        <v>0.6354</v>
      </c>
      <c r="L4" s="0" t="n">
        <v>0.62</v>
      </c>
      <c r="M4" s="0" t="n">
        <v>0.6359</v>
      </c>
      <c r="N4" s="0" t="n">
        <v>0.6247</v>
      </c>
      <c r="O4" s="0" t="n">
        <f aca="false">MIN(C4:N4)</f>
        <v>0.62</v>
      </c>
      <c r="P4" s="0" t="n">
        <f aca="false">MAX(C4:N4)</f>
        <v>0.6587</v>
      </c>
      <c r="Q4" s="0" t="n">
        <f aca="false">(SUM(C4:N4)-O4-P4)/10</f>
        <v>0.6421</v>
      </c>
    </row>
    <row r="5" customFormat="false" ht="13.8" hidden="false" customHeight="false" outlineLevel="0" collapsed="false">
      <c r="B5" s="0" t="n">
        <v>22500</v>
      </c>
      <c r="C5" s="0" t="n">
        <v>1.4148</v>
      </c>
      <c r="D5" s="0" t="n">
        <v>1.418</v>
      </c>
      <c r="E5" s="0" t="n">
        <v>1.4094</v>
      </c>
      <c r="F5" s="0" t="n">
        <v>1.4209</v>
      </c>
      <c r="G5" s="0" t="n">
        <v>1.4101</v>
      </c>
      <c r="H5" s="0" t="n">
        <v>1.396</v>
      </c>
      <c r="I5" s="0" t="n">
        <v>1.4026</v>
      </c>
      <c r="J5" s="0" t="n">
        <v>1.4094</v>
      </c>
      <c r="K5" s="0" t="n">
        <v>1.3952</v>
      </c>
      <c r="L5" s="0" t="n">
        <v>1.4154</v>
      </c>
      <c r="M5" s="0" t="n">
        <v>1.4111</v>
      </c>
      <c r="N5" s="0" t="n">
        <v>1.407</v>
      </c>
      <c r="O5" s="0" t="n">
        <f aca="false">MIN(C5:N5)</f>
        <v>1.3952</v>
      </c>
      <c r="P5" s="0" t="n">
        <f aca="false">MAX(C5:N5)</f>
        <v>1.4209</v>
      </c>
      <c r="Q5" s="0" t="n">
        <f aca="false">(SUM(C5:N5)-O5-P5)/10</f>
        <v>1.40938</v>
      </c>
    </row>
    <row r="6" customFormat="false" ht="13.8" hidden="false" customHeight="false" outlineLevel="0" collapsed="false">
      <c r="B6" s="0" t="n">
        <v>30000</v>
      </c>
      <c r="C6" s="0" t="n">
        <v>2.5065</v>
      </c>
      <c r="D6" s="0" t="n">
        <v>2.4921</v>
      </c>
      <c r="E6" s="0" t="n">
        <v>2.4934</v>
      </c>
      <c r="F6" s="0" t="n">
        <v>2.507</v>
      </c>
      <c r="G6" s="0" t="n">
        <v>2.4997</v>
      </c>
      <c r="H6" s="0" t="n">
        <v>2.4885</v>
      </c>
      <c r="I6" s="0" t="n">
        <v>2.5041</v>
      </c>
      <c r="J6" s="0" t="n">
        <v>2.5244</v>
      </c>
      <c r="K6" s="0" t="n">
        <v>2.4764</v>
      </c>
      <c r="L6" s="0" t="n">
        <v>2.4914</v>
      </c>
      <c r="M6" s="0" t="n">
        <v>2.488</v>
      </c>
      <c r="N6" s="0" t="n">
        <v>2.4956</v>
      </c>
      <c r="O6" s="0" t="n">
        <f aca="false">MIN(C6:N6)</f>
        <v>2.4764</v>
      </c>
      <c r="P6" s="0" t="n">
        <f aca="false">MAX(C6:N6)</f>
        <v>2.5244</v>
      </c>
      <c r="Q6" s="0" t="n">
        <f aca="false">(SUM(C6:N6)-O6-P6)/10</f>
        <v>2.49663</v>
      </c>
    </row>
    <row r="7" customFormat="false" ht="13.8" hidden="false" customHeight="false" outlineLevel="0" collapsed="false">
      <c r="B7" s="0" t="n">
        <v>37500</v>
      </c>
      <c r="C7" s="0" t="n">
        <v>3.9183</v>
      </c>
      <c r="D7" s="0" t="n">
        <v>3.9259</v>
      </c>
      <c r="E7" s="0" t="n">
        <v>3.9141</v>
      </c>
      <c r="F7" s="0" t="n">
        <v>3.9369</v>
      </c>
      <c r="G7" s="0" t="n">
        <v>3.9212</v>
      </c>
      <c r="H7" s="0" t="n">
        <v>3.8726</v>
      </c>
      <c r="I7" s="0" t="n">
        <v>3.8922</v>
      </c>
      <c r="J7" s="0" t="n">
        <v>3.871</v>
      </c>
      <c r="K7" s="0" t="n">
        <v>3.9068</v>
      </c>
      <c r="L7" s="0" t="n">
        <v>3.92</v>
      </c>
      <c r="M7" s="0" t="n">
        <v>3.8787</v>
      </c>
      <c r="N7" s="0" t="n">
        <v>3.8758</v>
      </c>
      <c r="O7" s="0" t="n">
        <f aca="false">MIN(C7:N7)</f>
        <v>3.871</v>
      </c>
      <c r="P7" s="0" t="n">
        <f aca="false">MAX(C7:N7)</f>
        <v>3.9369</v>
      </c>
      <c r="Q7" s="0" t="n">
        <f aca="false">(SUM(C7:N7)-O7-P7)/10</f>
        <v>3.90256</v>
      </c>
    </row>
    <row r="8" customFormat="false" ht="13.8" hidden="false" customHeight="false" outlineLevel="0" collapsed="false">
      <c r="B8" s="0" t="n">
        <v>45000</v>
      </c>
      <c r="C8" s="0" t="n">
        <v>5.5642</v>
      </c>
      <c r="D8" s="0" t="n">
        <v>5.598</v>
      </c>
      <c r="E8" s="0" t="n">
        <v>5.6647</v>
      </c>
      <c r="F8" s="0" t="n">
        <v>5.6391</v>
      </c>
      <c r="G8" s="0" t="n">
        <v>5.6587</v>
      </c>
      <c r="H8" s="0" t="n">
        <v>5.5807</v>
      </c>
      <c r="I8" s="0" t="n">
        <v>5.596</v>
      </c>
      <c r="J8" s="0" t="n">
        <v>5.6164</v>
      </c>
      <c r="K8" s="0" t="n">
        <v>5.6407</v>
      </c>
      <c r="L8" s="0" t="n">
        <v>5.5668</v>
      </c>
      <c r="M8" s="0" t="n">
        <v>5.6212</v>
      </c>
      <c r="N8" s="0" t="n">
        <v>5.6144</v>
      </c>
      <c r="O8" s="0" t="n">
        <f aca="false">MIN(C8:N8)</f>
        <v>5.5642</v>
      </c>
      <c r="P8" s="0" t="n">
        <f aca="false">MAX(C8:N8)</f>
        <v>5.6647</v>
      </c>
      <c r="Q8" s="0" t="n">
        <f aca="false">(SUM(C8:N8)-O8-P8)/10</f>
        <v>5.6132</v>
      </c>
    </row>
    <row r="9" customFormat="false" ht="13.8" hidden="false" customHeight="false" outlineLevel="0" collapsed="false">
      <c r="B9" s="0" t="n">
        <v>52500</v>
      </c>
      <c r="C9" s="0" t="n">
        <v>7.6035</v>
      </c>
      <c r="D9" s="0" t="n">
        <v>7.6149</v>
      </c>
      <c r="E9" s="0" t="n">
        <v>7.6075</v>
      </c>
      <c r="F9" s="0" t="n">
        <v>7.5814</v>
      </c>
      <c r="G9" s="0" t="n">
        <v>7.6045</v>
      </c>
      <c r="H9" s="0" t="n">
        <v>7.6022</v>
      </c>
      <c r="I9" s="0" t="n">
        <v>7.6288</v>
      </c>
      <c r="J9" s="0" t="n">
        <v>7.597</v>
      </c>
      <c r="K9" s="0" t="n">
        <v>7.5885</v>
      </c>
      <c r="L9" s="0" t="n">
        <v>7.6317</v>
      </c>
      <c r="M9" s="0" t="n">
        <v>7.6573</v>
      </c>
      <c r="N9" s="0" t="n">
        <v>7.6048</v>
      </c>
      <c r="O9" s="0" t="n">
        <f aca="false">MIN(C9:N9)</f>
        <v>7.5814</v>
      </c>
      <c r="P9" s="0" t="n">
        <f aca="false">MAX(C9:N9)</f>
        <v>7.6573</v>
      </c>
      <c r="Q9" s="0" t="n">
        <f aca="false">(SUM(C9:N9)-O9-P9)/10</f>
        <v>7.60834</v>
      </c>
    </row>
    <row r="10" customFormat="false" ht="13.8" hidden="false" customHeight="false" outlineLevel="0" collapsed="false">
      <c r="B10" s="0" t="n">
        <v>60000</v>
      </c>
      <c r="C10" s="0" t="n">
        <v>9.9021</v>
      </c>
      <c r="D10" s="0" t="n">
        <v>10.0654</v>
      </c>
      <c r="E10" s="0" t="n">
        <v>9.9271</v>
      </c>
      <c r="F10" s="0" t="n">
        <v>10.0108</v>
      </c>
      <c r="G10" s="0" t="n">
        <v>9.9697</v>
      </c>
      <c r="H10" s="0" t="n">
        <v>9.9186</v>
      </c>
      <c r="I10" s="0" t="n">
        <v>9.9382</v>
      </c>
      <c r="J10" s="0" t="n">
        <v>10.003</v>
      </c>
      <c r="K10" s="0" t="n">
        <v>9.8886</v>
      </c>
      <c r="L10" s="0" t="n">
        <v>9.9587</v>
      </c>
      <c r="M10" s="0" t="n">
        <v>10.0892</v>
      </c>
      <c r="N10" s="0" t="n">
        <v>9.9923</v>
      </c>
      <c r="O10" s="0" t="n">
        <f aca="false">MIN(C10:N10)</f>
        <v>9.8886</v>
      </c>
      <c r="P10" s="0" t="n">
        <f aca="false">MAX(C10:N10)</f>
        <v>10.0892</v>
      </c>
      <c r="Q10" s="0" t="n">
        <f aca="false">(SUM(C10:N10)-O10-P10)/10</f>
        <v>9.96859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  <c r="S12" s="0" t="s">
        <v>2</v>
      </c>
      <c r="T12" s="0" t="n">
        <v>1</v>
      </c>
      <c r="U12" s="0" t="n">
        <v>2</v>
      </c>
      <c r="V12" s="0" t="n">
        <v>3</v>
      </c>
    </row>
    <row r="13" customFormat="false" ht="13.8" hidden="false" customHeight="false" outlineLevel="0" collapsed="false">
      <c r="B13" s="0" t="n">
        <v>7500</v>
      </c>
      <c r="C13" s="0" t="n">
        <v>0.149</v>
      </c>
      <c r="D13" s="0" t="n">
        <v>0.149</v>
      </c>
      <c r="E13" s="0" t="n">
        <v>0.149</v>
      </c>
      <c r="F13" s="0" t="n">
        <v>0.149</v>
      </c>
      <c r="G13" s="0" t="n">
        <v>0.149</v>
      </c>
      <c r="H13" s="0" t="n">
        <v>0.149</v>
      </c>
      <c r="I13" s="0" t="n">
        <v>0.151</v>
      </c>
      <c r="J13" s="0" t="n">
        <v>0.149</v>
      </c>
      <c r="K13" s="0" t="n">
        <v>0.149</v>
      </c>
      <c r="L13" s="0" t="n">
        <v>0.149</v>
      </c>
      <c r="M13" s="0" t="n">
        <v>0.149</v>
      </c>
      <c r="N13" s="0" t="n">
        <v>0.149</v>
      </c>
      <c r="O13" s="0" t="n">
        <f aca="false">MIN(C13:N13)</f>
        <v>0.149</v>
      </c>
      <c r="P13" s="0" t="n">
        <f aca="false">MAX(C13:N13)</f>
        <v>0.151</v>
      </c>
      <c r="Q13" s="0" t="n">
        <f aca="false">(SUM(C13:N13)-O13-P13)/10</f>
        <v>0.149</v>
      </c>
      <c r="S13" s="0" t="n">
        <v>7500</v>
      </c>
      <c r="T13" s="0" t="n">
        <v>1.4</v>
      </c>
      <c r="U13" s="0" t="n">
        <v>1.4</v>
      </c>
      <c r="V13" s="0" t="n">
        <v>1.4</v>
      </c>
    </row>
    <row r="14" customFormat="false" ht="13.8" hidden="false" customHeight="false" outlineLevel="0" collapsed="false">
      <c r="B14" s="0" t="n">
        <v>15000</v>
      </c>
      <c r="C14" s="0" t="n">
        <v>0.605</v>
      </c>
      <c r="D14" s="0" t="n">
        <v>0.598</v>
      </c>
      <c r="E14" s="0" t="n">
        <v>0.596</v>
      </c>
      <c r="F14" s="0" t="n">
        <v>0.596</v>
      </c>
      <c r="G14" s="0" t="n">
        <v>0.597</v>
      </c>
      <c r="H14" s="0" t="n">
        <v>0.597</v>
      </c>
      <c r="I14" s="0" t="n">
        <v>0.6</v>
      </c>
      <c r="J14" s="0" t="n">
        <v>0.596</v>
      </c>
      <c r="K14" s="0" t="n">
        <v>0.598</v>
      </c>
      <c r="L14" s="0" t="n">
        <v>0.6</v>
      </c>
      <c r="M14" s="0" t="n">
        <v>0.597</v>
      </c>
      <c r="N14" s="0" t="n">
        <v>0.597</v>
      </c>
      <c r="O14" s="0" t="n">
        <f aca="false">MIN(C14:N14)</f>
        <v>0.596</v>
      </c>
      <c r="P14" s="0" t="n">
        <f aca="false">MAX(C14:N14)</f>
        <v>0.605</v>
      </c>
      <c r="Q14" s="0" t="n">
        <f aca="false">(SUM(C14:N14)-O14-P14)/10</f>
        <v>0.5976</v>
      </c>
      <c r="S14" s="0" t="n">
        <v>15000</v>
      </c>
      <c r="T14" s="0" t="n">
        <v>5.4</v>
      </c>
      <c r="U14" s="0" t="n">
        <v>5.4</v>
      </c>
      <c r="V14" s="0" t="n">
        <v>5.4</v>
      </c>
    </row>
    <row r="15" customFormat="false" ht="13.8" hidden="false" customHeight="false" outlineLevel="0" collapsed="false">
      <c r="B15" s="0" t="n">
        <v>22500</v>
      </c>
      <c r="C15" s="0" t="n">
        <v>1.34</v>
      </c>
      <c r="D15" s="0" t="n">
        <v>1.353</v>
      </c>
      <c r="E15" s="0" t="n">
        <v>1.344</v>
      </c>
      <c r="F15" s="0" t="n">
        <v>1.35</v>
      </c>
      <c r="G15" s="0" t="n">
        <v>1.35</v>
      </c>
      <c r="H15" s="0" t="n">
        <v>1.343</v>
      </c>
      <c r="I15" s="0" t="n">
        <v>1.344</v>
      </c>
      <c r="J15" s="0" t="n">
        <v>1.353</v>
      </c>
      <c r="K15" s="0" t="n">
        <v>1.35</v>
      </c>
      <c r="L15" s="0" t="n">
        <v>1.345</v>
      </c>
      <c r="M15" s="0" t="n">
        <v>1.343</v>
      </c>
      <c r="N15" s="0" t="n">
        <v>1.345</v>
      </c>
      <c r="O15" s="0" t="n">
        <f aca="false">MIN(C15:N15)</f>
        <v>1.34</v>
      </c>
      <c r="P15" s="0" t="n">
        <f aca="false">MAX(C15:N15)</f>
        <v>1.353</v>
      </c>
      <c r="Q15" s="0" t="n">
        <f aca="false">(SUM(C15:N15)-O15-P15)/10</f>
        <v>1.3467</v>
      </c>
      <c r="S15" s="0" t="n">
        <v>22500</v>
      </c>
      <c r="T15" s="0" t="n">
        <v>12.1</v>
      </c>
      <c r="U15" s="0" t="n">
        <v>12.1</v>
      </c>
      <c r="V15" s="0" t="n">
        <v>12.1</v>
      </c>
    </row>
    <row r="16" customFormat="false" ht="13.8" hidden="false" customHeight="false" outlineLevel="0" collapsed="false">
      <c r="B16" s="0" t="n">
        <v>30000</v>
      </c>
      <c r="C16" s="0" t="n">
        <v>2.389</v>
      </c>
      <c r="D16" s="0" t="n">
        <v>2.397</v>
      </c>
      <c r="E16" s="0" t="n">
        <v>2.413</v>
      </c>
      <c r="F16" s="0" t="n">
        <v>2.392</v>
      </c>
      <c r="G16" s="0" t="n">
        <v>2.389</v>
      </c>
      <c r="H16" s="0" t="n">
        <v>2.407</v>
      </c>
      <c r="I16" s="0" t="n">
        <v>2.421</v>
      </c>
      <c r="J16" s="0" t="n">
        <v>2.393</v>
      </c>
      <c r="K16" s="0" t="n">
        <v>2.386</v>
      </c>
      <c r="L16" s="0" t="n">
        <v>2.413</v>
      </c>
      <c r="M16" s="0" t="n">
        <v>2.399</v>
      </c>
      <c r="N16" s="0" t="n">
        <v>2.409</v>
      </c>
      <c r="O16" s="0" t="n">
        <f aca="false">MIN(C16:N16)</f>
        <v>2.386</v>
      </c>
      <c r="P16" s="0" t="n">
        <f aca="false">MAX(C16:N16)</f>
        <v>2.421</v>
      </c>
      <c r="Q16" s="0" t="n">
        <f aca="false">(SUM(C16:N16)-O16-P16)/10</f>
        <v>2.4001</v>
      </c>
      <c r="S16" s="0" t="n">
        <v>30000</v>
      </c>
      <c r="T16" s="0" t="n">
        <v>21.5</v>
      </c>
      <c r="U16" s="0" t="n">
        <v>21.5</v>
      </c>
      <c r="V16" s="0" t="n">
        <v>21.5</v>
      </c>
    </row>
    <row r="17" customFormat="false" ht="13.8" hidden="false" customHeight="false" outlineLevel="0" collapsed="false">
      <c r="B17" s="0" t="n">
        <v>37500</v>
      </c>
      <c r="C17" s="0" t="n">
        <v>3.74</v>
      </c>
      <c r="D17" s="0" t="n">
        <v>3.753</v>
      </c>
      <c r="E17" s="0" t="n">
        <v>3.735</v>
      </c>
      <c r="F17" s="0" t="n">
        <v>3.75</v>
      </c>
      <c r="G17" s="0" t="n">
        <v>3.725</v>
      </c>
      <c r="H17" s="0" t="n">
        <v>3.76</v>
      </c>
      <c r="I17" s="0" t="n">
        <v>3.752</v>
      </c>
      <c r="J17" s="0" t="n">
        <v>3.739</v>
      </c>
      <c r="K17" s="0" t="n">
        <v>3.745</v>
      </c>
      <c r="L17" s="0" t="n">
        <v>3.73</v>
      </c>
      <c r="M17" s="0" t="n">
        <v>3.777</v>
      </c>
      <c r="N17" s="0" t="n">
        <v>3.736</v>
      </c>
      <c r="O17" s="0" t="n">
        <f aca="false">MIN(C17:N17)</f>
        <v>3.725</v>
      </c>
      <c r="P17" s="0" t="n">
        <f aca="false">MAX(C17:N17)</f>
        <v>3.777</v>
      </c>
      <c r="Q17" s="0" t="n">
        <f aca="false">(SUM(C17:N17)-O17-P17)/10</f>
        <v>3.744</v>
      </c>
      <c r="S17" s="0" t="n">
        <v>37500</v>
      </c>
      <c r="T17" s="0" t="n">
        <v>34</v>
      </c>
      <c r="U17" s="0" t="n">
        <v>34</v>
      </c>
      <c r="V17" s="0" t="n">
        <v>34</v>
      </c>
    </row>
    <row r="18" customFormat="false" ht="13.8" hidden="false" customHeight="false" outlineLevel="0" collapsed="false">
      <c r="B18" s="0" t="n">
        <v>45000</v>
      </c>
      <c r="C18" s="0" t="n">
        <v>5.439</v>
      </c>
      <c r="D18" s="0" t="n">
        <v>5.38</v>
      </c>
      <c r="E18" s="0" t="n">
        <v>5.398</v>
      </c>
      <c r="F18" s="0" t="n">
        <v>5.384</v>
      </c>
      <c r="G18" s="0" t="n">
        <v>5.386</v>
      </c>
      <c r="H18" s="0" t="n">
        <v>5.429</v>
      </c>
      <c r="I18" s="0" t="n">
        <v>5.368</v>
      </c>
      <c r="J18" s="0" t="n">
        <v>5.4</v>
      </c>
      <c r="K18" s="0" t="n">
        <v>5.429</v>
      </c>
      <c r="L18" s="0" t="n">
        <v>5.445</v>
      </c>
      <c r="M18" s="0" t="n">
        <v>5.366</v>
      </c>
      <c r="N18" s="0" t="n">
        <v>5.387</v>
      </c>
      <c r="O18" s="0" t="n">
        <f aca="false">MIN(C18:N18)</f>
        <v>5.366</v>
      </c>
      <c r="P18" s="0" t="n">
        <f aca="false">MAX(C18:N18)</f>
        <v>5.445</v>
      </c>
      <c r="Q18" s="0" t="n">
        <f aca="false">(SUM(C18:N18)-O18-P18)/10</f>
        <v>5.4</v>
      </c>
      <c r="S18" s="0" t="n">
        <v>45000</v>
      </c>
      <c r="T18" s="0" t="n">
        <v>48.5</v>
      </c>
      <c r="U18" s="0" t="n">
        <v>48.5</v>
      </c>
      <c r="V18" s="0" t="n">
        <v>48.5</v>
      </c>
    </row>
    <row r="19" customFormat="false" ht="13.8" hidden="false" customHeight="false" outlineLevel="0" collapsed="false">
      <c r="B19" s="0" t="n">
        <v>52500</v>
      </c>
      <c r="C19" s="0" t="n">
        <v>7.359</v>
      </c>
      <c r="D19" s="0" t="n">
        <v>7.305</v>
      </c>
      <c r="E19" s="0" t="n">
        <v>7.327</v>
      </c>
      <c r="F19" s="0" t="n">
        <v>7.394</v>
      </c>
      <c r="G19" s="0" t="n">
        <v>7.326</v>
      </c>
      <c r="H19" s="0" t="n">
        <v>7.375</v>
      </c>
      <c r="I19" s="0" t="n">
        <v>7.32</v>
      </c>
      <c r="J19" s="0" t="n">
        <v>7.382</v>
      </c>
      <c r="K19" s="0" t="n">
        <v>7.317</v>
      </c>
      <c r="L19" s="0" t="n">
        <v>7.35</v>
      </c>
      <c r="M19" s="0" t="n">
        <v>7.397</v>
      </c>
      <c r="N19" s="0" t="n">
        <v>7.429</v>
      </c>
      <c r="O19" s="0" t="n">
        <f aca="false">MIN(C19:N19)</f>
        <v>7.305</v>
      </c>
      <c r="P19" s="0" t="n">
        <f aca="false">MAX(C19:N19)</f>
        <v>7.429</v>
      </c>
      <c r="Q19" s="0" t="n">
        <f aca="false">(SUM(C19:N19)-O19-P19)/10</f>
        <v>7.3547</v>
      </c>
      <c r="S19" s="0" t="n">
        <v>52500</v>
      </c>
      <c r="T19" s="0" t="n">
        <v>66.8</v>
      </c>
      <c r="U19" s="0" t="n">
        <v>66.8</v>
      </c>
      <c r="V19" s="0" t="n">
        <v>66.8</v>
      </c>
    </row>
    <row r="20" customFormat="false" ht="13.8" hidden="false" customHeight="false" outlineLevel="0" collapsed="false">
      <c r="B20" s="0" t="n">
        <v>60000</v>
      </c>
      <c r="C20" s="0" t="n">
        <v>9.604</v>
      </c>
      <c r="D20" s="0" t="n">
        <v>9.558</v>
      </c>
      <c r="E20" s="0" t="n">
        <v>9.572</v>
      </c>
      <c r="F20" s="0" t="n">
        <v>9.599</v>
      </c>
      <c r="G20" s="0" t="n">
        <v>9.601</v>
      </c>
      <c r="H20" s="0" t="n">
        <v>9.618</v>
      </c>
      <c r="I20" s="0" t="n">
        <v>9.591</v>
      </c>
      <c r="J20" s="0" t="n">
        <v>9.584</v>
      </c>
      <c r="K20" s="0" t="n">
        <v>9.644</v>
      </c>
      <c r="L20" s="0" t="n">
        <v>9.562</v>
      </c>
      <c r="M20" s="0" t="n">
        <v>9.625</v>
      </c>
      <c r="N20" s="0" t="n">
        <v>9.645</v>
      </c>
      <c r="O20" s="0" t="n">
        <f aca="false">MIN(C20:N20)</f>
        <v>9.558</v>
      </c>
      <c r="P20" s="0" t="n">
        <f aca="false">MAX(C20:N20)</f>
        <v>9.645</v>
      </c>
      <c r="Q20" s="0" t="n">
        <f aca="false">(SUM(C20:N20)-O20-P20)/10</f>
        <v>9.6</v>
      </c>
      <c r="S20" s="0" t="n">
        <v>60000</v>
      </c>
      <c r="T20" s="0" t="n">
        <v>86.7</v>
      </c>
      <c r="U20" s="0" t="n">
        <v>86.7</v>
      </c>
      <c r="V20" s="0" t="n">
        <v>86.7</v>
      </c>
    </row>
    <row r="22" customFormat="false" ht="13.8" hidden="false" customHeight="false" outlineLevel="0" collapsed="false">
      <c r="A22" s="0" t="s">
        <v>7</v>
      </c>
    </row>
    <row r="23" customFormat="false" ht="13.8" hidden="false" customHeight="false" outlineLevel="0" collapsed="false">
      <c r="A23" s="0" t="s">
        <v>1</v>
      </c>
      <c r="B23" s="0" t="s">
        <v>8</v>
      </c>
      <c r="C23" s="0" t="n">
        <v>7500</v>
      </c>
      <c r="H23" s="0" t="s">
        <v>6</v>
      </c>
      <c r="I23" s="0" t="s">
        <v>8</v>
      </c>
      <c r="J23" s="0" t="n">
        <v>7500</v>
      </c>
    </row>
    <row r="24" customFormat="false" ht="13.8" hidden="false" customHeight="false" outlineLevel="0" collapsed="false">
      <c r="B24" s="0" t="s">
        <v>2</v>
      </c>
      <c r="C24" s="0" t="n">
        <v>1</v>
      </c>
      <c r="D24" s="0" t="n">
        <v>2</v>
      </c>
      <c r="E24" s="0" t="n">
        <v>3</v>
      </c>
      <c r="F24" s="0" t="s">
        <v>5</v>
      </c>
      <c r="I24" s="0" t="s">
        <v>2</v>
      </c>
      <c r="J24" s="0" t="n">
        <v>1</v>
      </c>
      <c r="K24" s="0" t="n">
        <v>2</v>
      </c>
      <c r="L24" s="0" t="n">
        <v>3</v>
      </c>
      <c r="M24" s="0" t="s">
        <v>5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B25" s="0" t="s">
        <v>9</v>
      </c>
      <c r="C25" s="0" t="n">
        <v>225194163</v>
      </c>
      <c r="D25" s="0" t="n">
        <v>225194163</v>
      </c>
      <c r="E25" s="0" t="n">
        <v>225194163</v>
      </c>
      <c r="F25" s="0" t="n">
        <f aca="false">SUM(C25:E25)/3</f>
        <v>225194163</v>
      </c>
      <c r="I25" s="0" t="s">
        <v>9</v>
      </c>
      <c r="J25" s="0" t="n">
        <v>225194163</v>
      </c>
      <c r="K25" s="0" t="n">
        <v>225194163</v>
      </c>
      <c r="L25" s="0" t="n">
        <v>225194163</v>
      </c>
      <c r="M25" s="0" t="n">
        <f aca="false">SUM(J25:L25)/3</f>
        <v>225194163</v>
      </c>
      <c r="P25" s="0" t="n">
        <v>7500</v>
      </c>
      <c r="Q25" s="0" t="n">
        <f aca="false">F25</f>
        <v>225194163</v>
      </c>
      <c r="R25" s="0" t="n">
        <f aca="false">F26</f>
        <v>60453</v>
      </c>
      <c r="S25" s="0" t="n">
        <f aca="false">F27</f>
        <v>2768</v>
      </c>
    </row>
    <row r="26" customFormat="false" ht="13.8" hidden="false" customHeight="false" outlineLevel="0" collapsed="false">
      <c r="B26" s="0" t="s">
        <v>12</v>
      </c>
      <c r="C26" s="0" t="n">
        <v>60453</v>
      </c>
      <c r="D26" s="0" t="n">
        <v>60453</v>
      </c>
      <c r="E26" s="0" t="n">
        <v>60453</v>
      </c>
      <c r="F26" s="0" t="n">
        <f aca="false">SUM(C26:E26)/3</f>
        <v>60453</v>
      </c>
      <c r="I26" s="0" t="s">
        <v>12</v>
      </c>
      <c r="J26" s="0" t="n">
        <v>60453</v>
      </c>
      <c r="K26" s="0" t="n">
        <v>60453</v>
      </c>
      <c r="L26" s="0" t="n">
        <v>60453</v>
      </c>
      <c r="M26" s="0" t="n">
        <f aca="false">SUM(J26:L26)/3</f>
        <v>60453</v>
      </c>
      <c r="P26" s="0" t="n">
        <v>15000</v>
      </c>
      <c r="Q26" s="0" t="n">
        <f aca="false">F31</f>
        <v>900314164</v>
      </c>
      <c r="R26" s="0" t="n">
        <f aca="false">F32</f>
        <v>120452</v>
      </c>
      <c r="S26" s="0" t="n">
        <f aca="false">F33</f>
        <v>2768</v>
      </c>
    </row>
    <row r="27" customFormat="false" ht="13.8" hidden="false" customHeight="false" outlineLevel="0" collapsed="false">
      <c r="B27" s="0" t="s">
        <v>11</v>
      </c>
      <c r="C27" s="0" t="n">
        <v>2768</v>
      </c>
      <c r="D27" s="0" t="n">
        <v>2768</v>
      </c>
      <c r="E27" s="0" t="n">
        <v>2768</v>
      </c>
      <c r="F27" s="0" t="n">
        <f aca="false">SUM(C27:E27)/3</f>
        <v>2768</v>
      </c>
      <c r="I27" s="0" t="s">
        <v>11</v>
      </c>
      <c r="J27" s="0" t="n">
        <v>722248</v>
      </c>
      <c r="K27" s="0" t="n">
        <v>722248</v>
      </c>
      <c r="L27" s="0" t="n">
        <v>722248</v>
      </c>
      <c r="M27" s="0" t="n">
        <f aca="false">SUM(J27:L27)/3</f>
        <v>722248</v>
      </c>
      <c r="P27" s="0" t="n">
        <v>22500</v>
      </c>
      <c r="Q27" s="0" t="n">
        <f aca="false">F37</f>
        <v>2025434164</v>
      </c>
      <c r="R27" s="0" t="n">
        <f aca="false">F38</f>
        <v>180452</v>
      </c>
      <c r="S27" s="0" t="n">
        <f aca="false">F39</f>
        <v>2768</v>
      </c>
    </row>
    <row r="28" customFormat="false" ht="13.8" hidden="false" customHeight="false" outlineLevel="0" collapsed="false">
      <c r="P28" s="0" t="n">
        <v>30000</v>
      </c>
      <c r="Q28" s="0" t="n">
        <f aca="false">F43</f>
        <v>3600554164</v>
      </c>
      <c r="R28" s="0" t="n">
        <f aca="false">F44</f>
        <v>240452</v>
      </c>
      <c r="S28" s="0" t="n">
        <f aca="false">F45</f>
        <v>2768</v>
      </c>
    </row>
    <row r="29" customFormat="false" ht="13.8" hidden="false" customHeight="false" outlineLevel="0" collapsed="false">
      <c r="B29" s="0" t="s">
        <v>8</v>
      </c>
      <c r="C29" s="0" t="n">
        <v>15000</v>
      </c>
      <c r="I29" s="0" t="s">
        <v>8</v>
      </c>
      <c r="J29" s="0" t="n">
        <v>15000</v>
      </c>
      <c r="P29" s="0" t="n">
        <v>37500</v>
      </c>
      <c r="Q29" s="0" t="n">
        <f aca="false">F49</f>
        <v>5625674164</v>
      </c>
      <c r="R29" s="0" t="n">
        <f aca="false">F50</f>
        <v>300452</v>
      </c>
      <c r="S29" s="0" t="n">
        <f aca="false">F51</f>
        <v>2768</v>
      </c>
    </row>
    <row r="30" customFormat="false" ht="13.8" hidden="false" customHeight="false" outlineLevel="0" collapsed="false">
      <c r="B30" s="0" t="s">
        <v>2</v>
      </c>
      <c r="C30" s="0" t="n">
        <v>1</v>
      </c>
      <c r="D30" s="0" t="n">
        <v>2</v>
      </c>
      <c r="E30" s="0" t="n">
        <v>3</v>
      </c>
      <c r="F30" s="0" t="s">
        <v>5</v>
      </c>
      <c r="I30" s="0" t="s">
        <v>2</v>
      </c>
      <c r="J30" s="0" t="n">
        <v>1</v>
      </c>
      <c r="K30" s="0" t="n">
        <v>2</v>
      </c>
      <c r="L30" s="0" t="n">
        <v>3</v>
      </c>
      <c r="M30" s="0" t="s">
        <v>5</v>
      </c>
      <c r="P30" s="0" t="n">
        <v>45000</v>
      </c>
      <c r="Q30" s="0" t="n">
        <f aca="false">F55</f>
        <v>8100794164</v>
      </c>
      <c r="R30" s="0" t="n">
        <f aca="false">F56</f>
        <v>360452</v>
      </c>
      <c r="S30" s="0" t="n">
        <f aca="false">F57</f>
        <v>2768</v>
      </c>
    </row>
    <row r="31" customFormat="false" ht="13.8" hidden="false" customHeight="false" outlineLevel="0" collapsed="false">
      <c r="B31" s="0" t="s">
        <v>9</v>
      </c>
      <c r="C31" s="0" t="n">
        <v>900314164</v>
      </c>
      <c r="D31" s="0" t="n">
        <v>900314164</v>
      </c>
      <c r="E31" s="0" t="n">
        <v>900314164</v>
      </c>
      <c r="F31" s="0" t="n">
        <f aca="false">SUM(C31:E31)/3</f>
        <v>900314164</v>
      </c>
      <c r="I31" s="0" t="s">
        <v>9</v>
      </c>
      <c r="J31" s="0" t="n">
        <v>900314164</v>
      </c>
      <c r="K31" s="0" t="n">
        <v>900314164</v>
      </c>
      <c r="L31" s="0" t="n">
        <v>900314164</v>
      </c>
      <c r="M31" s="0" t="n">
        <f aca="false">SUM(J31:L31)/3</f>
        <v>900314164</v>
      </c>
      <c r="P31" s="0" t="n">
        <v>52500</v>
      </c>
      <c r="Q31" s="0" t="n">
        <f aca="false">F61</f>
        <v>11025914164</v>
      </c>
      <c r="R31" s="0" t="n">
        <f aca="false">F62</f>
        <v>420452</v>
      </c>
      <c r="S31" s="0" t="n">
        <f aca="false">F63</f>
        <v>2768</v>
      </c>
    </row>
    <row r="32" customFormat="false" ht="13.8" hidden="false" customHeight="false" outlineLevel="0" collapsed="false">
      <c r="B32" s="0" t="s">
        <v>12</v>
      </c>
      <c r="C32" s="0" t="n">
        <v>120452</v>
      </c>
      <c r="D32" s="0" t="n">
        <v>120452</v>
      </c>
      <c r="E32" s="0" t="n">
        <v>120452</v>
      </c>
      <c r="F32" s="0" t="n">
        <f aca="false">SUM(C32:E32)/3</f>
        <v>120452</v>
      </c>
      <c r="I32" s="0" t="s">
        <v>12</v>
      </c>
      <c r="J32" s="0" t="n">
        <v>120452</v>
      </c>
      <c r="K32" s="0" t="n">
        <v>120452</v>
      </c>
      <c r="L32" s="0" t="n">
        <v>120452</v>
      </c>
      <c r="M32" s="0" t="n">
        <f aca="false">SUM(J32:L32)/3</f>
        <v>120452</v>
      </c>
      <c r="P32" s="0" t="n">
        <v>60000</v>
      </c>
      <c r="Q32" s="0" t="n">
        <f aca="false">F67</f>
        <v>14401034164</v>
      </c>
      <c r="R32" s="0" t="n">
        <f aca="false">F68</f>
        <v>480452</v>
      </c>
      <c r="S32" s="0" t="n">
        <f aca="false">F69</f>
        <v>2768</v>
      </c>
    </row>
    <row r="33" customFormat="false" ht="13.8" hidden="false" customHeight="false" outlineLevel="0" collapsed="false">
      <c r="B33" s="0" t="s">
        <v>11</v>
      </c>
      <c r="C33" s="0" t="n">
        <v>2768</v>
      </c>
      <c r="D33" s="0" t="n">
        <v>2768</v>
      </c>
      <c r="E33" s="0" t="n">
        <v>2768</v>
      </c>
      <c r="F33" s="0" t="n">
        <f aca="false">SUM(C33:E33)/3</f>
        <v>2768</v>
      </c>
      <c r="I33" s="0" t="s">
        <v>11</v>
      </c>
      <c r="J33" s="0" t="n">
        <v>1457808</v>
      </c>
      <c r="K33" s="0" t="n">
        <v>1457808</v>
      </c>
      <c r="L33" s="0" t="n">
        <v>1457808</v>
      </c>
      <c r="M33" s="0" t="n">
        <f aca="false">SUM(J33:L33)/3</f>
        <v>1457808</v>
      </c>
    </row>
    <row r="34" customFormat="false" ht="13.8" hidden="false" customHeight="false" outlineLevel="0" collapsed="false"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B35" s="0" t="s">
        <v>8</v>
      </c>
      <c r="C35" s="0" t="n">
        <v>22500</v>
      </c>
      <c r="I35" s="0" t="s">
        <v>8</v>
      </c>
      <c r="J35" s="0" t="n">
        <v>22500</v>
      </c>
      <c r="P35" s="0" t="n">
        <v>7500</v>
      </c>
      <c r="Q35" s="0" t="n">
        <f aca="false">M25</f>
        <v>225194163</v>
      </c>
      <c r="R35" s="0" t="n">
        <f aca="false">M26</f>
        <v>60453</v>
      </c>
      <c r="S35" s="0" t="n">
        <f aca="false">M27</f>
        <v>722248</v>
      </c>
    </row>
    <row r="36" customFormat="false" ht="13.8" hidden="false" customHeight="false" outlineLevel="0" collapsed="false">
      <c r="B36" s="0" t="s">
        <v>2</v>
      </c>
      <c r="C36" s="0" t="n">
        <v>1</v>
      </c>
      <c r="D36" s="0" t="n">
        <v>2</v>
      </c>
      <c r="E36" s="0" t="n">
        <v>3</v>
      </c>
      <c r="F36" s="0" t="s">
        <v>5</v>
      </c>
      <c r="I36" s="0" t="s">
        <v>2</v>
      </c>
      <c r="J36" s="0" t="n">
        <v>1</v>
      </c>
      <c r="K36" s="0" t="n">
        <v>2</v>
      </c>
      <c r="L36" s="0" t="n">
        <v>3</v>
      </c>
      <c r="M36" s="0" t="s">
        <v>5</v>
      </c>
      <c r="P36" s="0" t="n">
        <v>15000</v>
      </c>
      <c r="Q36" s="0" t="n">
        <f aca="false">M31</f>
        <v>900314164</v>
      </c>
      <c r="R36" s="0" t="n">
        <f aca="false">M32</f>
        <v>120452</v>
      </c>
      <c r="S36" s="0" t="n">
        <f aca="false">M33</f>
        <v>1457808</v>
      </c>
    </row>
    <row r="37" customFormat="false" ht="13.8" hidden="false" customHeight="false" outlineLevel="0" collapsed="false">
      <c r="B37" s="0" t="s">
        <v>9</v>
      </c>
      <c r="C37" s="0" t="n">
        <v>2025434164</v>
      </c>
      <c r="D37" s="0" t="n">
        <v>2025434164</v>
      </c>
      <c r="E37" s="0" t="n">
        <v>2025434164</v>
      </c>
      <c r="F37" s="0" t="n">
        <f aca="false">SUM(C37:E37)/3</f>
        <v>2025434164</v>
      </c>
      <c r="I37" s="0" t="s">
        <v>9</v>
      </c>
      <c r="J37" s="0" t="n">
        <v>2025434164</v>
      </c>
      <c r="K37" s="0" t="n">
        <v>2025434164</v>
      </c>
      <c r="L37" s="0" t="n">
        <v>2025434164</v>
      </c>
      <c r="M37" s="0" t="n">
        <f aca="false">SUM(J37:L37)/3</f>
        <v>2025434164</v>
      </c>
      <c r="P37" s="0" t="n">
        <v>22500</v>
      </c>
      <c r="Q37" s="0" t="n">
        <f aca="false">M37</f>
        <v>2025434164</v>
      </c>
      <c r="R37" s="0" t="n">
        <f aca="false">M38</f>
        <v>180452</v>
      </c>
      <c r="S37" s="0" t="n">
        <f aca="false">M39</f>
        <v>2172648</v>
      </c>
    </row>
    <row r="38" customFormat="false" ht="13.8" hidden="false" customHeight="false" outlineLevel="0" collapsed="false">
      <c r="B38" s="0" t="s">
        <v>12</v>
      </c>
      <c r="C38" s="0" t="n">
        <v>180452</v>
      </c>
      <c r="D38" s="0" t="n">
        <v>180452</v>
      </c>
      <c r="E38" s="0" t="n">
        <v>180452</v>
      </c>
      <c r="F38" s="0" t="n">
        <f aca="false">SUM(C38:E38)/3</f>
        <v>180452</v>
      </c>
      <c r="I38" s="0" t="s">
        <v>12</v>
      </c>
      <c r="J38" s="0" t="n">
        <v>180452</v>
      </c>
      <c r="K38" s="0" t="n">
        <v>180452</v>
      </c>
      <c r="L38" s="0" t="n">
        <v>180452</v>
      </c>
      <c r="M38" s="0" t="n">
        <f aca="false">SUM(J38:L38)/3</f>
        <v>180452</v>
      </c>
      <c r="P38" s="0" t="n">
        <v>30000</v>
      </c>
      <c r="Q38" s="0" t="n">
        <f aca="false">M43</f>
        <v>3600554164</v>
      </c>
      <c r="R38" s="0" t="n">
        <f aca="false">M44</f>
        <v>240452</v>
      </c>
      <c r="S38" s="0" t="n">
        <f aca="false">M45</f>
        <v>2895048</v>
      </c>
    </row>
    <row r="39" customFormat="false" ht="13.8" hidden="false" customHeight="false" outlineLevel="0" collapsed="false">
      <c r="B39" s="0" t="s">
        <v>11</v>
      </c>
      <c r="C39" s="0" t="n">
        <v>2768</v>
      </c>
      <c r="D39" s="0" t="n">
        <v>2768</v>
      </c>
      <c r="E39" s="0" t="n">
        <v>2768</v>
      </c>
      <c r="F39" s="0" t="n">
        <f aca="false">SUM(C39:E39)/3</f>
        <v>2768</v>
      </c>
      <c r="I39" s="0" t="s">
        <v>11</v>
      </c>
      <c r="J39" s="0" t="n">
        <v>2172648</v>
      </c>
      <c r="K39" s="0" t="n">
        <v>2172648</v>
      </c>
      <c r="L39" s="0" t="n">
        <v>2172648</v>
      </c>
      <c r="M39" s="0" t="n">
        <f aca="false">SUM(J39:L39)/3</f>
        <v>2172648</v>
      </c>
      <c r="P39" s="0" t="n">
        <v>37500</v>
      </c>
      <c r="Q39" s="0" t="n">
        <f aca="false">M49</f>
        <v>5625674164</v>
      </c>
      <c r="R39" s="0" t="n">
        <f aca="false">M50</f>
        <v>300452</v>
      </c>
      <c r="S39" s="0" t="n">
        <f aca="false">M51</f>
        <v>3605080</v>
      </c>
    </row>
    <row r="40" customFormat="false" ht="13.8" hidden="false" customHeight="false" outlineLevel="0" collapsed="false">
      <c r="P40" s="0" t="n">
        <v>45000</v>
      </c>
      <c r="Q40" s="0" t="n">
        <f aca="false">M55</f>
        <v>8100794164</v>
      </c>
      <c r="R40" s="0" t="n">
        <f aca="false">M56</f>
        <v>360452</v>
      </c>
      <c r="S40" s="0" t="n">
        <f aca="false">M57</f>
        <v>4307336</v>
      </c>
    </row>
    <row r="41" customFormat="false" ht="13.8" hidden="false" customHeight="false" outlineLevel="0" collapsed="false">
      <c r="B41" s="0" t="s">
        <v>8</v>
      </c>
      <c r="C41" s="0" t="n">
        <v>30000</v>
      </c>
      <c r="I41" s="0" t="s">
        <v>8</v>
      </c>
      <c r="J41" s="0" t="n">
        <v>30000</v>
      </c>
      <c r="P41" s="0" t="n">
        <v>52500</v>
      </c>
      <c r="Q41" s="0" t="n">
        <f aca="false">M61</f>
        <v>11025914164</v>
      </c>
      <c r="R41" s="0" t="n">
        <f aca="false">M62</f>
        <v>420452</v>
      </c>
      <c r="S41" s="0" t="n">
        <f aca="false">M63</f>
        <v>5030040</v>
      </c>
    </row>
    <row r="42" customFormat="false" ht="13.8" hidden="false" customHeight="false" outlineLevel="0" collapsed="false">
      <c r="B42" s="0" t="s">
        <v>2</v>
      </c>
      <c r="C42" s="0" t="n">
        <v>1</v>
      </c>
      <c r="D42" s="0" t="n">
        <v>2</v>
      </c>
      <c r="E42" s="0" t="n">
        <v>3</v>
      </c>
      <c r="F42" s="0" t="s">
        <v>5</v>
      </c>
      <c r="I42" s="0" t="s">
        <v>2</v>
      </c>
      <c r="J42" s="0" t="n">
        <v>1</v>
      </c>
      <c r="K42" s="0" t="n">
        <v>2</v>
      </c>
      <c r="L42" s="0" t="n">
        <v>3</v>
      </c>
      <c r="M42" s="0" t="s">
        <v>5</v>
      </c>
      <c r="P42" s="0" t="n">
        <v>60000</v>
      </c>
      <c r="Q42" s="0" t="n">
        <f aca="false">M67</f>
        <v>14401034164</v>
      </c>
      <c r="R42" s="0" t="n">
        <f aca="false">M68</f>
        <v>480452</v>
      </c>
      <c r="S42" s="0" t="n">
        <f aca="false">M69</f>
        <v>5801592</v>
      </c>
    </row>
    <row r="43" customFormat="false" ht="13.8" hidden="false" customHeight="false" outlineLevel="0" collapsed="false">
      <c r="B43" s="0" t="s">
        <v>9</v>
      </c>
      <c r="C43" s="0" t="n">
        <v>3600554164</v>
      </c>
      <c r="D43" s="0" t="n">
        <v>3600554164</v>
      </c>
      <c r="E43" s="0" t="n">
        <v>3600554164</v>
      </c>
      <c r="F43" s="0" t="n">
        <f aca="false">SUM(C43:E43)/3</f>
        <v>3600554164</v>
      </c>
      <c r="I43" s="0" t="s">
        <v>9</v>
      </c>
      <c r="J43" s="0" t="n">
        <v>3600554164</v>
      </c>
      <c r="K43" s="0" t="n">
        <v>3600554164</v>
      </c>
      <c r="L43" s="0" t="n">
        <v>3600554164</v>
      </c>
      <c r="M43" s="0" t="n">
        <f aca="false">SUM(J43:L43)/3</f>
        <v>3600554164</v>
      </c>
    </row>
    <row r="44" customFormat="false" ht="13.8" hidden="false" customHeight="false" outlineLevel="0" collapsed="false">
      <c r="B44" s="0" t="s">
        <v>12</v>
      </c>
      <c r="C44" s="0" t="n">
        <v>240452</v>
      </c>
      <c r="D44" s="0" t="n">
        <v>240452</v>
      </c>
      <c r="E44" s="0" t="n">
        <v>240452</v>
      </c>
      <c r="F44" s="0" t="n">
        <f aca="false">SUM(C44:E44)/3</f>
        <v>240452</v>
      </c>
      <c r="I44" s="0" t="s">
        <v>12</v>
      </c>
      <c r="J44" s="0" t="n">
        <v>240452</v>
      </c>
      <c r="K44" s="0" t="n">
        <v>240452</v>
      </c>
      <c r="L44" s="0" t="n">
        <v>240452</v>
      </c>
      <c r="M44" s="0" t="n">
        <f aca="false">SUM(J44:L44)/3</f>
        <v>240452</v>
      </c>
    </row>
    <row r="45" customFormat="false" ht="13.8" hidden="false" customHeight="false" outlineLevel="0" collapsed="false">
      <c r="B45" s="0" t="s">
        <v>11</v>
      </c>
      <c r="C45" s="0" t="n">
        <v>2768</v>
      </c>
      <c r="D45" s="0" t="n">
        <v>2768</v>
      </c>
      <c r="E45" s="0" t="n">
        <v>2768</v>
      </c>
      <c r="F45" s="0" t="n">
        <f aca="false">SUM(C45:E45)/3</f>
        <v>2768</v>
      </c>
      <c r="I45" s="0" t="s">
        <v>11</v>
      </c>
      <c r="J45" s="0" t="n">
        <v>2895048</v>
      </c>
      <c r="K45" s="0" t="n">
        <v>2895048</v>
      </c>
      <c r="L45" s="0" t="n">
        <v>2895048</v>
      </c>
      <c r="M45" s="0" t="n">
        <f aca="false">SUM(J45:L45)/3</f>
        <v>2895048</v>
      </c>
    </row>
    <row r="47" customFormat="false" ht="13.8" hidden="false" customHeight="false" outlineLevel="0" collapsed="false">
      <c r="B47" s="0" t="s">
        <v>8</v>
      </c>
      <c r="C47" s="0" t="n">
        <v>37500</v>
      </c>
      <c r="I47" s="0" t="s">
        <v>8</v>
      </c>
      <c r="J47" s="0" t="n">
        <v>37500</v>
      </c>
    </row>
    <row r="48" customFormat="false" ht="13.8" hidden="false" customHeight="false" outlineLevel="0" collapsed="false">
      <c r="B48" s="0" t="s">
        <v>2</v>
      </c>
      <c r="C48" s="0" t="n">
        <v>1</v>
      </c>
      <c r="D48" s="0" t="n">
        <v>2</v>
      </c>
      <c r="E48" s="0" t="n">
        <v>3</v>
      </c>
      <c r="F48" s="0" t="s">
        <v>5</v>
      </c>
      <c r="I48" s="0" t="s">
        <v>2</v>
      </c>
      <c r="J48" s="0" t="n">
        <v>1</v>
      </c>
      <c r="K48" s="0" t="n">
        <v>2</v>
      </c>
      <c r="L48" s="0" t="n">
        <v>3</v>
      </c>
      <c r="M48" s="0" t="s">
        <v>5</v>
      </c>
    </row>
    <row r="49" customFormat="false" ht="13.8" hidden="false" customHeight="false" outlineLevel="0" collapsed="false">
      <c r="B49" s="0" t="s">
        <v>9</v>
      </c>
      <c r="C49" s="0" t="n">
        <v>5625674164</v>
      </c>
      <c r="D49" s="0" t="n">
        <v>5625674164</v>
      </c>
      <c r="E49" s="0" t="n">
        <v>5625674164</v>
      </c>
      <c r="F49" s="0" t="n">
        <f aca="false">SUM(C49:E49)/3</f>
        <v>5625674164</v>
      </c>
      <c r="I49" s="0" t="s">
        <v>9</v>
      </c>
      <c r="J49" s="0" t="n">
        <v>5625674164</v>
      </c>
      <c r="K49" s="0" t="n">
        <v>5625674164</v>
      </c>
      <c r="L49" s="0" t="n">
        <v>5625674164</v>
      </c>
      <c r="M49" s="0" t="n">
        <f aca="false">SUM(J49:L49)/3</f>
        <v>5625674164</v>
      </c>
    </row>
    <row r="50" customFormat="false" ht="13.8" hidden="false" customHeight="false" outlineLevel="0" collapsed="false">
      <c r="B50" s="0" t="s">
        <v>12</v>
      </c>
      <c r="C50" s="0" t="n">
        <v>300452</v>
      </c>
      <c r="D50" s="0" t="n">
        <v>300452</v>
      </c>
      <c r="E50" s="0" t="n">
        <v>300452</v>
      </c>
      <c r="F50" s="0" t="n">
        <f aca="false">SUM(C50:E50)/3</f>
        <v>300452</v>
      </c>
      <c r="I50" s="0" t="s">
        <v>12</v>
      </c>
      <c r="J50" s="0" t="n">
        <v>300452</v>
      </c>
      <c r="K50" s="0" t="n">
        <v>300452</v>
      </c>
      <c r="L50" s="0" t="n">
        <v>300452</v>
      </c>
      <c r="M50" s="0" t="n">
        <f aca="false">SUM(J50:L50)/3</f>
        <v>300452</v>
      </c>
    </row>
    <row r="51" customFormat="false" ht="13.8" hidden="false" customHeight="false" outlineLevel="0" collapsed="false">
      <c r="B51" s="0" t="s">
        <v>11</v>
      </c>
      <c r="C51" s="0" t="n">
        <v>2768</v>
      </c>
      <c r="D51" s="0" t="n">
        <v>2768</v>
      </c>
      <c r="E51" s="0" t="n">
        <v>2768</v>
      </c>
      <c r="F51" s="0" t="n">
        <f aca="false">SUM(C51:E51)/3</f>
        <v>2768</v>
      </c>
      <c r="I51" s="0" t="s">
        <v>11</v>
      </c>
      <c r="J51" s="0" t="n">
        <v>3605080</v>
      </c>
      <c r="K51" s="0" t="n">
        <v>3605080</v>
      </c>
      <c r="L51" s="0" t="n">
        <v>3605080</v>
      </c>
      <c r="M51" s="0" t="n">
        <f aca="false">SUM(J51:L51)/3</f>
        <v>3605080</v>
      </c>
    </row>
    <row r="53" customFormat="false" ht="13.8" hidden="false" customHeight="false" outlineLevel="0" collapsed="false">
      <c r="B53" s="0" t="s">
        <v>8</v>
      </c>
      <c r="C53" s="0" t="n">
        <v>45000</v>
      </c>
      <c r="I53" s="0" t="s">
        <v>8</v>
      </c>
      <c r="J53" s="0" t="n">
        <v>45000</v>
      </c>
    </row>
    <row r="54" customFormat="false" ht="13.8" hidden="false" customHeight="false" outlineLevel="0" collapsed="false">
      <c r="B54" s="0" t="s">
        <v>2</v>
      </c>
      <c r="C54" s="0" t="n">
        <v>1</v>
      </c>
      <c r="D54" s="0" t="n">
        <v>2</v>
      </c>
      <c r="E54" s="0" t="n">
        <v>3</v>
      </c>
      <c r="F54" s="0" t="s">
        <v>5</v>
      </c>
      <c r="I54" s="0" t="s">
        <v>2</v>
      </c>
      <c r="J54" s="0" t="n">
        <v>1</v>
      </c>
      <c r="K54" s="0" t="n">
        <v>2</v>
      </c>
      <c r="L54" s="0" t="n">
        <v>3</v>
      </c>
      <c r="M54" s="0" t="s">
        <v>5</v>
      </c>
    </row>
    <row r="55" customFormat="false" ht="13.8" hidden="false" customHeight="false" outlineLevel="0" collapsed="false">
      <c r="B55" s="0" t="s">
        <v>9</v>
      </c>
      <c r="C55" s="0" t="n">
        <v>8100794164</v>
      </c>
      <c r="D55" s="0" t="n">
        <v>8100794164</v>
      </c>
      <c r="E55" s="0" t="n">
        <v>8100794164</v>
      </c>
      <c r="F55" s="0" t="n">
        <f aca="false">SUM(C55:E55)/3</f>
        <v>8100794164</v>
      </c>
      <c r="I55" s="0" t="s">
        <v>9</v>
      </c>
      <c r="J55" s="0" t="n">
        <v>8100794164</v>
      </c>
      <c r="K55" s="0" t="n">
        <v>8100794164</v>
      </c>
      <c r="L55" s="0" t="n">
        <v>8100794164</v>
      </c>
      <c r="M55" s="0" t="n">
        <f aca="false">SUM(J55:L55)/3</f>
        <v>8100794164</v>
      </c>
    </row>
    <row r="56" customFormat="false" ht="13.8" hidden="false" customHeight="false" outlineLevel="0" collapsed="false">
      <c r="B56" s="0" t="s">
        <v>12</v>
      </c>
      <c r="C56" s="0" t="n">
        <v>360452</v>
      </c>
      <c r="D56" s="0" t="n">
        <v>360452</v>
      </c>
      <c r="E56" s="0" t="n">
        <v>360452</v>
      </c>
      <c r="F56" s="0" t="n">
        <f aca="false">SUM(C56:E56)/3</f>
        <v>360452</v>
      </c>
      <c r="I56" s="0" t="s">
        <v>12</v>
      </c>
      <c r="J56" s="0" t="n">
        <v>360452</v>
      </c>
      <c r="K56" s="0" t="n">
        <v>360452</v>
      </c>
      <c r="L56" s="0" t="n">
        <v>360452</v>
      </c>
      <c r="M56" s="0" t="n">
        <f aca="false">SUM(J56:L56)/3</f>
        <v>360452</v>
      </c>
    </row>
    <row r="57" customFormat="false" ht="13.8" hidden="false" customHeight="false" outlineLevel="0" collapsed="false">
      <c r="B57" s="0" t="s">
        <v>11</v>
      </c>
      <c r="C57" s="0" t="n">
        <v>2768</v>
      </c>
      <c r="D57" s="0" t="n">
        <v>2768</v>
      </c>
      <c r="E57" s="0" t="n">
        <v>2768</v>
      </c>
      <c r="F57" s="0" t="n">
        <f aca="false">SUM(C57:E57)/3</f>
        <v>2768</v>
      </c>
      <c r="I57" s="0" t="s">
        <v>11</v>
      </c>
      <c r="J57" s="0" t="n">
        <v>4307336</v>
      </c>
      <c r="K57" s="0" t="n">
        <v>4307336</v>
      </c>
      <c r="L57" s="0" t="n">
        <v>4307336</v>
      </c>
      <c r="M57" s="0" t="n">
        <f aca="false">SUM(J57:L57)/3</f>
        <v>4307336</v>
      </c>
    </row>
    <row r="59" customFormat="false" ht="13.8" hidden="false" customHeight="false" outlineLevel="0" collapsed="false">
      <c r="B59" s="0" t="s">
        <v>8</v>
      </c>
      <c r="C59" s="0" t="n">
        <v>52500</v>
      </c>
      <c r="I59" s="0" t="s">
        <v>8</v>
      </c>
      <c r="J59" s="0" t="n">
        <v>52500</v>
      </c>
    </row>
    <row r="60" customFormat="false" ht="13.8" hidden="false" customHeight="false" outlineLevel="0" collapsed="false">
      <c r="B60" s="0" t="s">
        <v>2</v>
      </c>
      <c r="C60" s="0" t="n">
        <v>1</v>
      </c>
      <c r="D60" s="0" t="n">
        <v>2</v>
      </c>
      <c r="E60" s="0" t="n">
        <v>3</v>
      </c>
      <c r="F60" s="0" t="s">
        <v>5</v>
      </c>
      <c r="I60" s="0" t="s">
        <v>2</v>
      </c>
      <c r="J60" s="0" t="n">
        <v>1</v>
      </c>
      <c r="K60" s="0" t="n">
        <v>2</v>
      </c>
      <c r="L60" s="0" t="n">
        <v>3</v>
      </c>
      <c r="M60" s="0" t="s">
        <v>5</v>
      </c>
    </row>
    <row r="61" customFormat="false" ht="13.8" hidden="false" customHeight="false" outlineLevel="0" collapsed="false">
      <c r="B61" s="0" t="s">
        <v>9</v>
      </c>
      <c r="C61" s="0" t="n">
        <v>11025914164</v>
      </c>
      <c r="D61" s="0" t="n">
        <v>11025914164</v>
      </c>
      <c r="E61" s="0" t="n">
        <v>11025914164</v>
      </c>
      <c r="F61" s="0" t="n">
        <f aca="false">SUM(C61:E61)/3</f>
        <v>11025914164</v>
      </c>
      <c r="I61" s="0" t="s">
        <v>9</v>
      </c>
      <c r="J61" s="0" t="n">
        <v>11025914164</v>
      </c>
      <c r="K61" s="0" t="n">
        <v>11025914164</v>
      </c>
      <c r="L61" s="0" t="n">
        <v>11025914164</v>
      </c>
      <c r="M61" s="0" t="n">
        <f aca="false">SUM(J61:L61)/3</f>
        <v>11025914164</v>
      </c>
    </row>
    <row r="62" customFormat="false" ht="13.8" hidden="false" customHeight="false" outlineLevel="0" collapsed="false">
      <c r="B62" s="0" t="s">
        <v>12</v>
      </c>
      <c r="C62" s="0" t="n">
        <v>420452</v>
      </c>
      <c r="D62" s="0" t="n">
        <v>420452</v>
      </c>
      <c r="E62" s="0" t="n">
        <v>420452</v>
      </c>
      <c r="F62" s="0" t="n">
        <f aca="false">SUM(C62:E62)/3</f>
        <v>420452</v>
      </c>
      <c r="I62" s="0" t="s">
        <v>12</v>
      </c>
      <c r="J62" s="0" t="n">
        <v>420452</v>
      </c>
      <c r="K62" s="0" t="n">
        <v>420452</v>
      </c>
      <c r="L62" s="0" t="n">
        <v>420452</v>
      </c>
      <c r="M62" s="0" t="n">
        <f aca="false">SUM(J62:L62)/3</f>
        <v>420452</v>
      </c>
    </row>
    <row r="63" customFormat="false" ht="13.8" hidden="false" customHeight="false" outlineLevel="0" collapsed="false">
      <c r="B63" s="0" t="s">
        <v>11</v>
      </c>
      <c r="C63" s="0" t="n">
        <v>2768</v>
      </c>
      <c r="D63" s="0" t="n">
        <v>2768</v>
      </c>
      <c r="E63" s="0" t="n">
        <v>2768</v>
      </c>
      <c r="F63" s="0" t="n">
        <f aca="false">SUM(C63:E63)/3</f>
        <v>2768</v>
      </c>
      <c r="I63" s="0" t="s">
        <v>11</v>
      </c>
      <c r="J63" s="0" t="n">
        <v>5030040</v>
      </c>
      <c r="K63" s="0" t="n">
        <v>5030040</v>
      </c>
      <c r="L63" s="0" t="n">
        <v>5030040</v>
      </c>
      <c r="M63" s="0" t="n">
        <f aca="false">SUM(J63:L63)/3</f>
        <v>5030040</v>
      </c>
    </row>
    <row r="65" customFormat="false" ht="13.8" hidden="false" customHeight="false" outlineLevel="0" collapsed="false">
      <c r="B65" s="0" t="s">
        <v>8</v>
      </c>
      <c r="C65" s="0" t="n">
        <v>60000</v>
      </c>
      <c r="I65" s="0" t="s">
        <v>8</v>
      </c>
      <c r="J65" s="0" t="n">
        <v>60000</v>
      </c>
    </row>
    <row r="66" customFormat="false" ht="13.8" hidden="false" customHeight="false" outlineLevel="0" collapsed="false">
      <c r="B66" s="0" t="s">
        <v>2</v>
      </c>
      <c r="C66" s="0" t="n">
        <v>1</v>
      </c>
      <c r="D66" s="0" t="n">
        <v>2</v>
      </c>
      <c r="E66" s="0" t="n">
        <v>3</v>
      </c>
      <c r="F66" s="0" t="s">
        <v>5</v>
      </c>
      <c r="I66" s="0" t="s">
        <v>2</v>
      </c>
      <c r="J66" s="0" t="n">
        <v>1</v>
      </c>
      <c r="K66" s="0" t="n">
        <v>2</v>
      </c>
      <c r="L66" s="0" t="n">
        <v>3</v>
      </c>
      <c r="M66" s="0" t="s">
        <v>5</v>
      </c>
    </row>
    <row r="67" customFormat="false" ht="13.8" hidden="false" customHeight="false" outlineLevel="0" collapsed="false">
      <c r="B67" s="0" t="s">
        <v>9</v>
      </c>
      <c r="C67" s="0" t="n">
        <v>14401034164</v>
      </c>
      <c r="D67" s="0" t="n">
        <v>14401034164</v>
      </c>
      <c r="E67" s="0" t="n">
        <v>14401034164</v>
      </c>
      <c r="F67" s="0" t="n">
        <f aca="false">SUM(C67:E67)/3</f>
        <v>14401034164</v>
      </c>
      <c r="I67" s="0" t="s">
        <v>9</v>
      </c>
      <c r="J67" s="0" t="n">
        <v>14401034164</v>
      </c>
      <c r="K67" s="0" t="n">
        <v>14401034164</v>
      </c>
      <c r="L67" s="0" t="n">
        <v>14401034164</v>
      </c>
      <c r="M67" s="0" t="n">
        <f aca="false">SUM(J67:L67)/3</f>
        <v>14401034164</v>
      </c>
    </row>
    <row r="68" customFormat="false" ht="13.8" hidden="false" customHeight="false" outlineLevel="0" collapsed="false">
      <c r="B68" s="0" t="s">
        <v>12</v>
      </c>
      <c r="C68" s="0" t="n">
        <v>480452</v>
      </c>
      <c r="D68" s="0" t="n">
        <v>480452</v>
      </c>
      <c r="E68" s="0" t="n">
        <v>480452</v>
      </c>
      <c r="F68" s="0" t="n">
        <f aca="false">SUM(C68:E68)/3</f>
        <v>480452</v>
      </c>
      <c r="I68" s="0" t="s">
        <v>12</v>
      </c>
      <c r="J68" s="0" t="n">
        <v>480452</v>
      </c>
      <c r="K68" s="0" t="n">
        <v>480452</v>
      </c>
      <c r="L68" s="0" t="n">
        <v>480452</v>
      </c>
      <c r="M68" s="0" t="n">
        <f aca="false">SUM(J68:L68)/3</f>
        <v>480452</v>
      </c>
    </row>
    <row r="69" customFormat="false" ht="13.8" hidden="false" customHeight="false" outlineLevel="0" collapsed="false">
      <c r="B69" s="0" t="s">
        <v>11</v>
      </c>
      <c r="C69" s="0" t="n">
        <v>2768</v>
      </c>
      <c r="D69" s="0" t="n">
        <v>2768</v>
      </c>
      <c r="E69" s="0" t="n">
        <v>2768</v>
      </c>
      <c r="F69" s="0" t="n">
        <f aca="false">SUM(C69:E69)/3</f>
        <v>2768</v>
      </c>
      <c r="I69" s="0" t="s">
        <v>11</v>
      </c>
      <c r="J69" s="0" t="n">
        <v>5801592</v>
      </c>
      <c r="K69" s="0" t="n">
        <v>5801592</v>
      </c>
      <c r="L69" s="0" t="n">
        <v>5801592</v>
      </c>
      <c r="M69" s="0" t="n">
        <f aca="false">SUM(J69:L69)/3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11" activeCellId="1" sqref="S2:V2 S11"/>
    </sheetView>
  </sheetViews>
  <sheetFormatPr defaultColWidth="7.54296875" defaultRowHeight="13.8" zeroHeight="false" outlineLevelRow="0" outlineLevelCol="0"/>
  <cols>
    <col collapsed="false" customWidth="true" hidden="false" outlineLevel="0" max="11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7500</v>
      </c>
      <c r="C3" s="0" t="n">
        <v>0.0321</v>
      </c>
      <c r="D3" s="0" t="n">
        <v>0.0321</v>
      </c>
      <c r="E3" s="0" t="n">
        <v>0.032</v>
      </c>
      <c r="F3" s="0" t="n">
        <v>0.0321</v>
      </c>
      <c r="G3" s="0" t="n">
        <v>0.032</v>
      </c>
      <c r="H3" s="0" t="n">
        <v>0.0321</v>
      </c>
      <c r="I3" s="0" t="n">
        <v>0.0321</v>
      </c>
      <c r="J3" s="0" t="n">
        <v>0.0321</v>
      </c>
      <c r="K3" s="0" t="n">
        <v>0.032</v>
      </c>
      <c r="L3" s="0" t="n">
        <v>0.0321</v>
      </c>
      <c r="M3" s="0" t="n">
        <v>0.032</v>
      </c>
      <c r="N3" s="0" t="n">
        <v>0.032</v>
      </c>
      <c r="O3" s="0" t="n">
        <f aca="false">MIN(C3:N3)</f>
        <v>0.032</v>
      </c>
      <c r="P3" s="0" t="n">
        <f aca="false">MAX(C3:N3)</f>
        <v>0.0321</v>
      </c>
      <c r="Q3" s="0" t="n">
        <f aca="false">(SUM(C3:N3)-O3-P3)/10</f>
        <v>0.03206</v>
      </c>
    </row>
    <row r="4" customFormat="false" ht="13.8" hidden="false" customHeight="false" outlineLevel="0" collapsed="false">
      <c r="B4" s="0" t="n">
        <v>15000</v>
      </c>
      <c r="C4" s="0" t="n">
        <v>0.1267</v>
      </c>
      <c r="D4" s="0" t="n">
        <v>0.1267</v>
      </c>
      <c r="E4" s="0" t="n">
        <v>0.1266</v>
      </c>
      <c r="F4" s="0" t="n">
        <v>0.1267</v>
      </c>
      <c r="G4" s="0" t="n">
        <v>0.1265</v>
      </c>
      <c r="H4" s="0" t="n">
        <v>0.1266</v>
      </c>
      <c r="I4" s="0" t="n">
        <v>0.1267</v>
      </c>
      <c r="J4" s="0" t="n">
        <v>0.1268</v>
      </c>
      <c r="K4" s="0" t="n">
        <v>0.127</v>
      </c>
      <c r="L4" s="0" t="n">
        <v>0.1266</v>
      </c>
      <c r="M4" s="0" t="n">
        <v>0.1267</v>
      </c>
      <c r="N4" s="0" t="n">
        <v>0.1266</v>
      </c>
      <c r="O4" s="0" t="n">
        <f aca="false">MIN(C4:N4)</f>
        <v>0.1265</v>
      </c>
      <c r="P4" s="0" t="n">
        <f aca="false">MAX(C4:N4)</f>
        <v>0.127</v>
      </c>
      <c r="Q4" s="0" t="n">
        <f aca="false">(SUM(C4:N4)-O4-P4)/10</f>
        <v>0.12667</v>
      </c>
    </row>
    <row r="5" customFormat="false" ht="13.8" hidden="false" customHeight="false" outlineLevel="0" collapsed="false">
      <c r="B5" s="0" t="n">
        <v>22500</v>
      </c>
      <c r="C5" s="0" t="n">
        <v>0.2841</v>
      </c>
      <c r="D5" s="0" t="n">
        <v>0.2845</v>
      </c>
      <c r="E5" s="0" t="n">
        <v>0.2841</v>
      </c>
      <c r="F5" s="0" t="n">
        <v>0.2855</v>
      </c>
      <c r="G5" s="0" t="n">
        <v>0.2842</v>
      </c>
      <c r="H5" s="0" t="n">
        <v>0.284</v>
      </c>
      <c r="I5" s="0" t="n">
        <v>0.2843</v>
      </c>
      <c r="J5" s="0" t="n">
        <v>0.2843</v>
      </c>
      <c r="K5" s="0" t="n">
        <v>0.2842</v>
      </c>
      <c r="L5" s="0" t="n">
        <v>0.2848</v>
      </c>
      <c r="M5" s="0" t="n">
        <v>0.2844</v>
      </c>
      <c r="N5" s="0" t="n">
        <v>0.2842</v>
      </c>
      <c r="O5" s="0" t="n">
        <f aca="false">MIN(C5:N5)</f>
        <v>0.284</v>
      </c>
      <c r="P5" s="0" t="n">
        <f aca="false">MAX(C5:N5)</f>
        <v>0.2855</v>
      </c>
      <c r="Q5" s="0" t="n">
        <f aca="false">(SUM(C5:N5)-O5-P5)/10</f>
        <v>0.28431</v>
      </c>
    </row>
    <row r="6" customFormat="false" ht="13.8" hidden="false" customHeight="false" outlineLevel="0" collapsed="false">
      <c r="B6" s="0" t="n">
        <v>30000</v>
      </c>
      <c r="C6" s="0" t="n">
        <v>0.5051</v>
      </c>
      <c r="D6" s="0" t="n">
        <v>0.5084</v>
      </c>
      <c r="E6" s="0" t="n">
        <v>0.5035</v>
      </c>
      <c r="F6" s="0" t="n">
        <v>0.5069</v>
      </c>
      <c r="G6" s="0" t="n">
        <v>0.5053</v>
      </c>
      <c r="H6" s="0" t="n">
        <v>0.506</v>
      </c>
      <c r="I6" s="0" t="n">
        <v>0.5054</v>
      </c>
      <c r="J6" s="0" t="n">
        <v>0.5066</v>
      </c>
      <c r="K6" s="0" t="n">
        <v>0.5056</v>
      </c>
      <c r="L6" s="0" t="n">
        <v>0.5069</v>
      </c>
      <c r="M6" s="0" t="n">
        <v>0.5061</v>
      </c>
      <c r="N6" s="0" t="n">
        <v>0.5071</v>
      </c>
      <c r="O6" s="0" t="n">
        <f aca="false">MIN(C6:N6)</f>
        <v>0.5035</v>
      </c>
      <c r="P6" s="0" t="n">
        <f aca="false">MAX(C6:N6)</f>
        <v>0.5084</v>
      </c>
      <c r="Q6" s="0" t="n">
        <f aca="false">(SUM(C6:N6)-O6-P6)/10</f>
        <v>0.5061</v>
      </c>
    </row>
    <row r="7" customFormat="false" ht="13.8" hidden="false" customHeight="false" outlineLevel="0" collapsed="false">
      <c r="B7" s="0" t="n">
        <v>37500</v>
      </c>
      <c r="C7" s="0" t="n">
        <v>0.7934</v>
      </c>
      <c r="D7" s="0" t="n">
        <v>0.7929</v>
      </c>
      <c r="E7" s="0" t="n">
        <v>0.7945</v>
      </c>
      <c r="F7" s="0" t="n">
        <v>0.7907</v>
      </c>
      <c r="G7" s="0" t="n">
        <v>0.7935</v>
      </c>
      <c r="H7" s="0" t="n">
        <v>0.7911</v>
      </c>
      <c r="I7" s="0" t="n">
        <v>0.7928</v>
      </c>
      <c r="J7" s="0" t="n">
        <v>0.7924</v>
      </c>
      <c r="K7" s="0" t="n">
        <v>0.7921</v>
      </c>
      <c r="L7" s="0" t="n">
        <v>0.7931</v>
      </c>
      <c r="M7" s="0" t="n">
        <v>0.7907</v>
      </c>
      <c r="N7" s="0" t="n">
        <v>0.7933</v>
      </c>
      <c r="O7" s="0" t="n">
        <f aca="false">MIN(C7:N7)</f>
        <v>0.7907</v>
      </c>
      <c r="P7" s="0" t="n">
        <f aca="false">MAX(C7:N7)</f>
        <v>0.7945</v>
      </c>
      <c r="Q7" s="0" t="n">
        <f aca="false">(SUM(C7:N7)-O7-P7)/10</f>
        <v>0.79253</v>
      </c>
    </row>
    <row r="8" customFormat="false" ht="13.8" hidden="false" customHeight="false" outlineLevel="0" collapsed="false">
      <c r="B8" s="0" t="n">
        <v>45000</v>
      </c>
      <c r="C8" s="0" t="n">
        <v>1.1508</v>
      </c>
      <c r="D8" s="0" t="n">
        <v>1.1451</v>
      </c>
      <c r="E8" s="0" t="n">
        <v>1.1486</v>
      </c>
      <c r="F8" s="0" t="n">
        <v>1.1515</v>
      </c>
      <c r="G8" s="0" t="n">
        <v>1.1504</v>
      </c>
      <c r="H8" s="0" t="n">
        <v>1.1456</v>
      </c>
      <c r="I8" s="0" t="n">
        <v>1.1447</v>
      </c>
      <c r="J8" s="0" t="n">
        <v>1.1491</v>
      </c>
      <c r="K8" s="0" t="n">
        <v>1.1494</v>
      </c>
      <c r="L8" s="0" t="n">
        <v>1.1451</v>
      </c>
      <c r="M8" s="0" t="n">
        <v>1.1487</v>
      </c>
      <c r="N8" s="0" t="n">
        <v>1.1485</v>
      </c>
      <c r="O8" s="0" t="n">
        <f aca="false">MIN(C8:N8)</f>
        <v>1.1447</v>
      </c>
      <c r="P8" s="0" t="n">
        <f aca="false">MAX(C8:N8)</f>
        <v>1.1515</v>
      </c>
      <c r="Q8" s="0" t="n">
        <f aca="false">(SUM(C8:N8)-O8-P8)/10</f>
        <v>1.14813</v>
      </c>
    </row>
    <row r="9" customFormat="false" ht="13.8" hidden="false" customHeight="false" outlineLevel="0" collapsed="false">
      <c r="B9" s="0" t="n">
        <v>52500</v>
      </c>
      <c r="C9" s="0" t="n">
        <v>1.5551</v>
      </c>
      <c r="D9" s="0" t="n">
        <v>1.548</v>
      </c>
      <c r="E9" s="0" t="n">
        <v>1.5541</v>
      </c>
      <c r="F9" s="0" t="n">
        <v>1.5551</v>
      </c>
      <c r="G9" s="0" t="n">
        <v>1.5514</v>
      </c>
      <c r="H9" s="0" t="n">
        <v>1.5526</v>
      </c>
      <c r="I9" s="0" t="n">
        <v>1.5511</v>
      </c>
      <c r="J9" s="0" t="n">
        <v>1.5521</v>
      </c>
      <c r="K9" s="0" t="n">
        <v>1.5531</v>
      </c>
      <c r="L9" s="0" t="n">
        <v>1.5507</v>
      </c>
      <c r="M9" s="0" t="n">
        <v>1.5534</v>
      </c>
      <c r="N9" s="0" t="n">
        <v>1.5558</v>
      </c>
      <c r="O9" s="0" t="n">
        <f aca="false">MIN(C9:N9)</f>
        <v>1.548</v>
      </c>
      <c r="P9" s="0" t="n">
        <f aca="false">MAX(C9:N9)</f>
        <v>1.5558</v>
      </c>
      <c r="Q9" s="0" t="n">
        <f aca="false">(SUM(C9:N9)-O9-P9)/10</f>
        <v>1.55287</v>
      </c>
    </row>
    <row r="10" customFormat="false" ht="13.8" hidden="false" customHeight="false" outlineLevel="0" collapsed="false">
      <c r="B10" s="0" t="n">
        <v>60000</v>
      </c>
      <c r="C10" s="0" t="n">
        <v>2.0307</v>
      </c>
      <c r="D10" s="0" t="n">
        <v>2.0337</v>
      </c>
      <c r="E10" s="0" t="n">
        <v>2.0295</v>
      </c>
      <c r="F10" s="0" t="n">
        <v>2.0322</v>
      </c>
      <c r="G10" s="0" t="n">
        <v>2.0307</v>
      </c>
      <c r="H10" s="0" t="n">
        <v>2.0297</v>
      </c>
      <c r="I10" s="0" t="n">
        <v>2.0286</v>
      </c>
      <c r="J10" s="0" t="n">
        <v>2.0313</v>
      </c>
      <c r="K10" s="0" t="n">
        <v>2.0282</v>
      </c>
      <c r="L10" s="0" t="n">
        <v>2.0336</v>
      </c>
      <c r="M10" s="0" t="n">
        <v>2.033</v>
      </c>
      <c r="N10" s="0" t="n">
        <v>2.0327</v>
      </c>
      <c r="O10" s="0" t="n">
        <f aca="false">MIN(C10:N10)</f>
        <v>2.0282</v>
      </c>
      <c r="P10" s="0" t="n">
        <f aca="false">MAX(C10:N10)</f>
        <v>2.0337</v>
      </c>
      <c r="Q10" s="0" t="n">
        <f aca="false">(SUM(C10:N10)-O10-P10)/10</f>
        <v>2.0312</v>
      </c>
    </row>
    <row r="11" customFormat="false" ht="13.8" hidden="false" customHeight="false" outlineLevel="0" collapsed="false">
      <c r="S11" s="0" t="s">
        <v>2</v>
      </c>
      <c r="T11" s="0" t="n">
        <v>1</v>
      </c>
      <c r="U11" s="0" t="n">
        <v>2</v>
      </c>
      <c r="V11" s="0" t="n">
        <v>3</v>
      </c>
    </row>
    <row r="12" customFormat="false" ht="13.8" hidden="false" customHeight="false" outlineLevel="0" collapsed="false">
      <c r="A12" s="0" t="s">
        <v>6</v>
      </c>
      <c r="B12" s="0" t="s">
        <v>2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s">
        <v>3</v>
      </c>
      <c r="P12" s="0" t="s">
        <v>4</v>
      </c>
      <c r="Q12" s="0" t="s">
        <v>5</v>
      </c>
      <c r="S12" s="0" t="n">
        <v>7500</v>
      </c>
      <c r="T12" s="0" t="n">
        <v>0</v>
      </c>
      <c r="U12" s="0" t="n">
        <v>1.4</v>
      </c>
      <c r="V12" s="0" t="n">
        <v>0</v>
      </c>
    </row>
    <row r="13" customFormat="false" ht="13.8" hidden="false" customHeight="false" outlineLevel="0" collapsed="false">
      <c r="B13" s="0" t="n">
        <v>7500</v>
      </c>
      <c r="C13" s="0" t="n">
        <v>0.036</v>
      </c>
      <c r="D13" s="0" t="n">
        <v>0.036</v>
      </c>
      <c r="E13" s="0" t="n">
        <v>0.036</v>
      </c>
      <c r="F13" s="0" t="n">
        <v>0.036</v>
      </c>
      <c r="G13" s="0" t="n">
        <v>0.036</v>
      </c>
      <c r="H13" s="0" t="n">
        <v>0.036</v>
      </c>
      <c r="I13" s="0" t="n">
        <v>0.036</v>
      </c>
      <c r="J13" s="0" t="n">
        <v>0.036</v>
      </c>
      <c r="K13" s="0" t="n">
        <v>0.036</v>
      </c>
      <c r="L13" s="0" t="n">
        <v>0.036</v>
      </c>
      <c r="M13" s="0" t="n">
        <v>0.036</v>
      </c>
      <c r="N13" s="0" t="n">
        <v>0.036</v>
      </c>
      <c r="O13" s="0" t="n">
        <f aca="false">MIN(C13:N13)</f>
        <v>0.036</v>
      </c>
      <c r="P13" s="0" t="n">
        <f aca="false">MAX(C13:N13)</f>
        <v>0.036</v>
      </c>
      <c r="Q13" s="0" t="n">
        <f aca="false">(SUM(C13:N13)-O13-P13)/10</f>
        <v>0.036</v>
      </c>
      <c r="S13" s="0" t="n">
        <v>15000</v>
      </c>
      <c r="T13" s="0" t="n">
        <v>5.4</v>
      </c>
      <c r="U13" s="0" t="n">
        <v>5.4</v>
      </c>
      <c r="V13" s="0" t="n">
        <v>5.4</v>
      </c>
    </row>
    <row r="14" customFormat="false" ht="13.8" hidden="false" customHeight="false" outlineLevel="0" collapsed="false">
      <c r="B14" s="0" t="n">
        <v>15000</v>
      </c>
      <c r="C14" s="0" t="n">
        <v>0.145</v>
      </c>
      <c r="D14" s="0" t="n">
        <v>0.145</v>
      </c>
      <c r="E14" s="0" t="n">
        <v>0.145</v>
      </c>
      <c r="F14" s="0" t="n">
        <v>0.145</v>
      </c>
      <c r="G14" s="0" t="n">
        <v>0.145</v>
      </c>
      <c r="H14" s="0" t="n">
        <v>0.145</v>
      </c>
      <c r="I14" s="0" t="n">
        <v>0.145</v>
      </c>
      <c r="J14" s="0" t="n">
        <v>0.145</v>
      </c>
      <c r="K14" s="0" t="n">
        <v>0.145</v>
      </c>
      <c r="L14" s="0" t="n">
        <v>0.145</v>
      </c>
      <c r="M14" s="0" t="n">
        <v>0.145</v>
      </c>
      <c r="N14" s="0" t="n">
        <v>0.145</v>
      </c>
      <c r="O14" s="0" t="n">
        <f aca="false">MIN(C14:N14)</f>
        <v>0.145</v>
      </c>
      <c r="P14" s="0" t="n">
        <f aca="false">MAX(C14:N14)</f>
        <v>0.145</v>
      </c>
      <c r="Q14" s="0" t="n">
        <f aca="false">(SUM(C14:N14)-O14-P14)/10</f>
        <v>0.145</v>
      </c>
      <c r="S14" s="0" t="n">
        <v>22500</v>
      </c>
      <c r="T14" s="0" t="n">
        <v>12.1</v>
      </c>
      <c r="U14" s="0" t="n">
        <v>12.1</v>
      </c>
      <c r="V14" s="0" t="n">
        <v>12.1</v>
      </c>
    </row>
    <row r="15" customFormat="false" ht="13.8" hidden="false" customHeight="false" outlineLevel="0" collapsed="false">
      <c r="B15" s="0" t="n">
        <v>22500</v>
      </c>
      <c r="C15" s="0" t="n">
        <v>0.326</v>
      </c>
      <c r="D15" s="0" t="n">
        <v>0.326</v>
      </c>
      <c r="E15" s="0" t="n">
        <v>0.325</v>
      </c>
      <c r="F15" s="0" t="n">
        <v>0.325</v>
      </c>
      <c r="G15" s="0" t="n">
        <v>0.326</v>
      </c>
      <c r="H15" s="0" t="n">
        <v>0.326</v>
      </c>
      <c r="I15" s="0" t="n">
        <v>0.325</v>
      </c>
      <c r="J15" s="0" t="n">
        <v>0.325</v>
      </c>
      <c r="K15" s="0" t="n">
        <v>0.326</v>
      </c>
      <c r="L15" s="0" t="n">
        <v>0.326</v>
      </c>
      <c r="M15" s="0" t="n">
        <v>0.325</v>
      </c>
      <c r="N15" s="0" t="n">
        <v>0.326</v>
      </c>
      <c r="O15" s="0" t="n">
        <f aca="false">MIN(C15:N15)</f>
        <v>0.325</v>
      </c>
      <c r="P15" s="0" t="n">
        <f aca="false">MAX(C15:N15)</f>
        <v>0.326</v>
      </c>
      <c r="Q15" s="0" t="n">
        <f aca="false">(SUM(C15:N15)-O15-P15)/10</f>
        <v>0.3256</v>
      </c>
      <c r="S15" s="0" t="n">
        <v>30000</v>
      </c>
      <c r="T15" s="0" t="n">
        <v>21.6</v>
      </c>
      <c r="U15" s="0" t="n">
        <v>21.6</v>
      </c>
      <c r="V15" s="0" t="n">
        <v>21.6</v>
      </c>
    </row>
    <row r="16" customFormat="false" ht="13.8" hidden="false" customHeight="false" outlineLevel="0" collapsed="false">
      <c r="B16" s="0" t="n">
        <v>30000</v>
      </c>
      <c r="C16" s="0" t="n">
        <v>0.579</v>
      </c>
      <c r="D16" s="0" t="n">
        <v>0.578</v>
      </c>
      <c r="E16" s="0" t="n">
        <v>0.578</v>
      </c>
      <c r="F16" s="0" t="n">
        <v>0.579</v>
      </c>
      <c r="G16" s="0" t="n">
        <v>0.578</v>
      </c>
      <c r="H16" s="0" t="n">
        <v>0.578</v>
      </c>
      <c r="I16" s="0" t="n">
        <v>0.579</v>
      </c>
      <c r="J16" s="0" t="n">
        <v>0.578</v>
      </c>
      <c r="K16" s="0" t="n">
        <v>0.577</v>
      </c>
      <c r="L16" s="0" t="n">
        <v>0.579</v>
      </c>
      <c r="M16" s="0" t="n">
        <v>0.578</v>
      </c>
      <c r="N16" s="0" t="n">
        <v>0.579</v>
      </c>
      <c r="O16" s="0" t="n">
        <f aca="false">MIN(C16:N16)</f>
        <v>0.577</v>
      </c>
      <c r="P16" s="0" t="n">
        <f aca="false">MAX(C16:N16)</f>
        <v>0.579</v>
      </c>
      <c r="Q16" s="0" t="n">
        <f aca="false">(SUM(C16:N16)-O16-P16)/10</f>
        <v>0.5784</v>
      </c>
      <c r="S16" s="0" t="n">
        <v>37500</v>
      </c>
      <c r="T16" s="0" t="n">
        <v>34</v>
      </c>
      <c r="U16" s="0" t="n">
        <v>34</v>
      </c>
      <c r="V16" s="0" t="n">
        <v>34</v>
      </c>
    </row>
    <row r="17" customFormat="false" ht="13.8" hidden="false" customHeight="false" outlineLevel="0" collapsed="false">
      <c r="B17" s="0" t="n">
        <v>37500</v>
      </c>
      <c r="C17" s="0" t="n">
        <v>0.911</v>
      </c>
      <c r="D17" s="0" t="n">
        <v>0.908</v>
      </c>
      <c r="E17" s="0" t="n">
        <v>0.908</v>
      </c>
      <c r="F17" s="0" t="n">
        <v>0.907</v>
      </c>
      <c r="G17" s="0" t="n">
        <v>0.908</v>
      </c>
      <c r="H17" s="0" t="n">
        <v>0.911</v>
      </c>
      <c r="I17" s="0" t="n">
        <v>0.908</v>
      </c>
      <c r="J17" s="0" t="n">
        <v>0.908</v>
      </c>
      <c r="K17" s="0" t="n">
        <v>0.907</v>
      </c>
      <c r="L17" s="0" t="n">
        <v>0.91</v>
      </c>
      <c r="M17" s="0" t="n">
        <v>0.906</v>
      </c>
      <c r="N17" s="0" t="n">
        <v>0.91</v>
      </c>
      <c r="O17" s="0" t="n">
        <f aca="false">MIN(C17:N17)</f>
        <v>0.906</v>
      </c>
      <c r="P17" s="0" t="n">
        <f aca="false">MAX(C17:N17)</f>
        <v>0.911</v>
      </c>
      <c r="Q17" s="0" t="n">
        <f aca="false">(SUM(C17:N17)-O17-P17)/10</f>
        <v>0.9085</v>
      </c>
      <c r="S17" s="0" t="n">
        <v>45000</v>
      </c>
      <c r="T17" s="0" t="n">
        <v>48.5</v>
      </c>
      <c r="U17" s="0" t="n">
        <v>48.5</v>
      </c>
      <c r="V17" s="0" t="n">
        <v>48.5</v>
      </c>
    </row>
    <row r="18" customFormat="false" ht="13.8" hidden="false" customHeight="false" outlineLevel="0" collapsed="false">
      <c r="B18" s="0" t="n">
        <v>45000</v>
      </c>
      <c r="C18" s="0" t="n">
        <v>1.312</v>
      </c>
      <c r="D18" s="0" t="n">
        <v>1.312</v>
      </c>
      <c r="E18" s="0" t="n">
        <v>1.313</v>
      </c>
      <c r="F18" s="0" t="n">
        <v>1.311</v>
      </c>
      <c r="G18" s="0" t="n">
        <v>1.313</v>
      </c>
      <c r="H18" s="0" t="n">
        <v>1.31</v>
      </c>
      <c r="I18" s="0" t="n">
        <v>1.31</v>
      </c>
      <c r="J18" s="0" t="n">
        <v>1.31</v>
      </c>
      <c r="K18" s="0" t="n">
        <v>1.311</v>
      </c>
      <c r="L18" s="0" t="n">
        <v>1.313</v>
      </c>
      <c r="M18" s="0" t="n">
        <v>1.311</v>
      </c>
      <c r="N18" s="0" t="n">
        <v>1.315</v>
      </c>
      <c r="O18" s="0" t="n">
        <f aca="false">MIN(C18:N18)</f>
        <v>1.31</v>
      </c>
      <c r="P18" s="0" t="n">
        <f aca="false">MAX(C18:N18)</f>
        <v>1.315</v>
      </c>
      <c r="Q18" s="0" t="n">
        <f aca="false">(SUM(C18:N18)-O18-P18)/10</f>
        <v>1.3116</v>
      </c>
      <c r="S18" s="0" t="n">
        <v>52500</v>
      </c>
      <c r="T18" s="0" t="n">
        <v>66.9</v>
      </c>
      <c r="U18" s="0" t="n">
        <v>66.9</v>
      </c>
      <c r="V18" s="0" t="n">
        <v>66.9</v>
      </c>
    </row>
    <row r="19" customFormat="false" ht="13.8" hidden="false" customHeight="false" outlineLevel="0" collapsed="false">
      <c r="B19" s="0" t="n">
        <v>52500</v>
      </c>
      <c r="C19" s="0" t="n">
        <v>1.773</v>
      </c>
      <c r="D19" s="0" t="n">
        <v>1.776</v>
      </c>
      <c r="E19" s="0" t="n">
        <v>1.778</v>
      </c>
      <c r="F19" s="0" t="n">
        <v>1.776</v>
      </c>
      <c r="G19" s="0" t="n">
        <v>1.775</v>
      </c>
      <c r="H19" s="0" t="n">
        <v>1.777</v>
      </c>
      <c r="I19" s="0" t="n">
        <v>1.777</v>
      </c>
      <c r="J19" s="0" t="n">
        <v>1.783</v>
      </c>
      <c r="K19" s="0" t="n">
        <v>1.78</v>
      </c>
      <c r="L19" s="0" t="n">
        <v>1.779</v>
      </c>
      <c r="M19" s="0" t="n">
        <v>1.773</v>
      </c>
      <c r="N19" s="0" t="n">
        <v>1.777</v>
      </c>
      <c r="O19" s="0" t="n">
        <f aca="false">MIN(C19:N19)</f>
        <v>1.773</v>
      </c>
      <c r="P19" s="0" t="n">
        <f aca="false">MAX(C19:N19)</f>
        <v>1.783</v>
      </c>
      <c r="Q19" s="0" t="n">
        <f aca="false">(SUM(C19:N19)-O19-P19)/10</f>
        <v>1.7768</v>
      </c>
      <c r="S19" s="0" t="n">
        <v>60000</v>
      </c>
      <c r="T19" s="0" t="n">
        <v>86.7</v>
      </c>
      <c r="U19" s="0" t="n">
        <v>86.7</v>
      </c>
      <c r="V19" s="0" t="n">
        <v>86.7</v>
      </c>
    </row>
    <row r="20" customFormat="false" ht="13.8" hidden="false" customHeight="false" outlineLevel="0" collapsed="false">
      <c r="B20" s="0" t="n">
        <v>60000</v>
      </c>
      <c r="C20" s="0" t="n">
        <v>2.328</v>
      </c>
      <c r="D20" s="0" t="n">
        <v>2.325</v>
      </c>
      <c r="E20" s="0" t="n">
        <v>2.314</v>
      </c>
      <c r="F20" s="0" t="n">
        <v>2.323</v>
      </c>
      <c r="G20" s="0" t="n">
        <v>2.322</v>
      </c>
      <c r="H20" s="0" t="n">
        <v>2.324</v>
      </c>
      <c r="I20" s="0" t="n">
        <v>2.323</v>
      </c>
      <c r="J20" s="0" t="n">
        <v>2.323</v>
      </c>
      <c r="K20" s="0" t="n">
        <v>2.322</v>
      </c>
      <c r="L20" s="0" t="n">
        <v>2.321</v>
      </c>
      <c r="M20" s="0" t="n">
        <v>2.323</v>
      </c>
      <c r="N20" s="0" t="n">
        <v>2.327</v>
      </c>
      <c r="O20" s="0" t="n">
        <f aca="false">MIN(C20:N20)</f>
        <v>2.314</v>
      </c>
      <c r="P20" s="0" t="n">
        <f aca="false">MAX(C20:N20)</f>
        <v>2.328</v>
      </c>
      <c r="Q20" s="0" t="n">
        <f aca="false">(SUM(C20:N20)-O20-P20)/10</f>
        <v>2.3233</v>
      </c>
    </row>
    <row r="22" customFormat="false" ht="13.8" hidden="false" customHeight="false" outlineLevel="0" collapsed="false">
      <c r="A22" s="0" t="s">
        <v>7</v>
      </c>
    </row>
    <row r="23" customFormat="false" ht="13.8" hidden="false" customHeight="false" outlineLevel="0" collapsed="false">
      <c r="A23" s="0" t="s">
        <v>1</v>
      </c>
      <c r="B23" s="0" t="s">
        <v>8</v>
      </c>
      <c r="C23" s="0" t="n">
        <v>7500</v>
      </c>
      <c r="H23" s="0" t="s">
        <v>6</v>
      </c>
      <c r="I23" s="0" t="s">
        <v>8</v>
      </c>
      <c r="J23" s="0" t="n">
        <v>7500</v>
      </c>
    </row>
    <row r="24" customFormat="false" ht="13.8" hidden="false" customHeight="false" outlineLevel="0" collapsed="false">
      <c r="B24" s="0" t="s">
        <v>2</v>
      </c>
      <c r="C24" s="0" t="n">
        <v>1</v>
      </c>
      <c r="D24" s="0" t="n">
        <v>2</v>
      </c>
      <c r="E24" s="0" t="n">
        <v>3</v>
      </c>
      <c r="F24" s="0" t="s">
        <v>5</v>
      </c>
      <c r="I24" s="0" t="s">
        <v>2</v>
      </c>
      <c r="J24" s="0" t="n">
        <v>1</v>
      </c>
      <c r="K24" s="0" t="n">
        <v>2</v>
      </c>
      <c r="L24" s="0" t="n">
        <v>3</v>
      </c>
      <c r="M24" s="0" t="s">
        <v>5</v>
      </c>
      <c r="O24" s="0" t="s">
        <v>1</v>
      </c>
      <c r="P24" s="0" t="s">
        <v>8</v>
      </c>
      <c r="Q24" s="0" t="s">
        <v>9</v>
      </c>
      <c r="R24" s="0" t="s">
        <v>10</v>
      </c>
      <c r="S24" s="0" t="s">
        <v>11</v>
      </c>
    </row>
    <row r="25" customFormat="false" ht="13.8" hidden="false" customHeight="false" outlineLevel="0" collapsed="false">
      <c r="B25" s="0" t="s">
        <v>9</v>
      </c>
      <c r="C25" s="0" t="n">
        <v>225742189</v>
      </c>
      <c r="D25" s="0" t="n">
        <v>225742189</v>
      </c>
      <c r="E25" s="0" t="n">
        <v>225742189</v>
      </c>
      <c r="F25" s="0" t="n">
        <f aca="false">SUM(C25:E25)/3</f>
        <v>225742189</v>
      </c>
      <c r="I25" s="0" t="s">
        <v>9</v>
      </c>
      <c r="J25" s="0" t="n">
        <v>225674109</v>
      </c>
      <c r="K25" s="0" t="n">
        <v>225674109</v>
      </c>
      <c r="L25" s="0" t="n">
        <v>225674109</v>
      </c>
      <c r="M25" s="0" t="n">
        <f aca="false">SUM(J25:L25)/3</f>
        <v>225674109</v>
      </c>
      <c r="P25" s="0" t="n">
        <v>7500</v>
      </c>
      <c r="Q25" s="0" t="n">
        <f aca="false">F25</f>
        <v>225742189</v>
      </c>
      <c r="R25" s="0" t="n">
        <f aca="false">F26</f>
        <v>301507</v>
      </c>
      <c r="S25" s="0" t="n">
        <f aca="false">F27</f>
        <v>11136</v>
      </c>
    </row>
    <row r="26" customFormat="false" ht="13.8" hidden="false" customHeight="false" outlineLevel="0" collapsed="false">
      <c r="B26" s="0" t="s">
        <v>12</v>
      </c>
      <c r="C26" s="0" t="n">
        <v>301507</v>
      </c>
      <c r="D26" s="0" t="n">
        <v>301507</v>
      </c>
      <c r="E26" s="0" t="n">
        <v>301507</v>
      </c>
      <c r="F26" s="0" t="n">
        <f aca="false">SUM(C26:E26)/3</f>
        <v>301507</v>
      </c>
      <c r="I26" s="0" t="s">
        <v>12</v>
      </c>
      <c r="J26" s="0" t="n">
        <v>314620</v>
      </c>
      <c r="K26" s="0" t="n">
        <v>314620</v>
      </c>
      <c r="L26" s="0" t="n">
        <v>314620</v>
      </c>
      <c r="M26" s="0" t="n">
        <f aca="false">SUM(J26:L26)/3</f>
        <v>314620</v>
      </c>
      <c r="P26" s="0" t="n">
        <v>15000</v>
      </c>
      <c r="Q26" s="0" t="n">
        <f aca="false">F31</f>
        <v>901498174</v>
      </c>
      <c r="R26" s="0" t="n">
        <f aca="false">F32</f>
        <v>603842</v>
      </c>
      <c r="S26" s="0" t="n">
        <f aca="false">F33</f>
        <v>18224</v>
      </c>
    </row>
    <row r="27" customFormat="false" ht="13.8" hidden="false" customHeight="false" outlineLevel="0" collapsed="false">
      <c r="B27" s="0" t="s">
        <v>11</v>
      </c>
      <c r="C27" s="0" t="n">
        <v>11136</v>
      </c>
      <c r="D27" s="0" t="n">
        <v>11136</v>
      </c>
      <c r="E27" s="0" t="n">
        <v>11136</v>
      </c>
      <c r="F27" s="0" t="n">
        <f aca="false">SUM(C27:E27)/3</f>
        <v>11136</v>
      </c>
      <c r="I27" s="0" t="s">
        <v>11</v>
      </c>
      <c r="J27" s="0" t="n">
        <v>3008</v>
      </c>
      <c r="K27" s="0" t="n">
        <v>3008</v>
      </c>
      <c r="L27" s="0" t="n">
        <v>3008</v>
      </c>
      <c r="M27" s="0" t="n">
        <f aca="false">SUM(J27:L27)/3</f>
        <v>3008</v>
      </c>
      <c r="P27" s="0" t="n">
        <v>22500</v>
      </c>
      <c r="Q27" s="0" t="n">
        <f aca="false">F37</f>
        <v>2026874110</v>
      </c>
      <c r="R27" s="0" t="n">
        <f aca="false">F38</f>
        <v>900442</v>
      </c>
      <c r="S27" s="0" t="n">
        <f aca="false">F39</f>
        <v>3080</v>
      </c>
    </row>
    <row r="28" customFormat="false" ht="13.8" hidden="false" customHeight="false" outlineLevel="0" collapsed="false">
      <c r="P28" s="0" t="n">
        <v>30000</v>
      </c>
      <c r="Q28" s="0" t="n">
        <f aca="false">F43</f>
        <v>3602474158</v>
      </c>
      <c r="R28" s="0" t="n">
        <f aca="false">F44</f>
        <v>1202876</v>
      </c>
      <c r="S28" s="0" t="n">
        <f aca="false">F45</f>
        <v>3080</v>
      </c>
    </row>
    <row r="29" customFormat="false" ht="13.8" hidden="false" customHeight="false" outlineLevel="0" collapsed="false">
      <c r="B29" s="0" t="s">
        <v>8</v>
      </c>
      <c r="C29" s="0" t="n">
        <v>15000</v>
      </c>
      <c r="I29" s="0" t="s">
        <v>8</v>
      </c>
      <c r="J29" s="0" t="n">
        <v>15000</v>
      </c>
      <c r="P29" s="0" t="n">
        <v>37500</v>
      </c>
      <c r="Q29" s="0" t="n">
        <f aca="false">F49</f>
        <v>5628074158</v>
      </c>
      <c r="R29" s="0" t="n">
        <f aca="false">F50</f>
        <v>1500458</v>
      </c>
      <c r="S29" s="0" t="n">
        <f aca="false">F51</f>
        <v>3080</v>
      </c>
    </row>
    <row r="30" customFormat="false" ht="13.8" hidden="false" customHeight="false" outlineLevel="0" collapsed="false">
      <c r="B30" s="0" t="s">
        <v>2</v>
      </c>
      <c r="C30" s="0" t="n">
        <v>1</v>
      </c>
      <c r="D30" s="0" t="n">
        <v>2</v>
      </c>
      <c r="E30" s="0" t="n">
        <v>3</v>
      </c>
      <c r="F30" s="0" t="s">
        <v>5</v>
      </c>
      <c r="I30" s="0" t="s">
        <v>2</v>
      </c>
      <c r="J30" s="0" t="n">
        <v>1</v>
      </c>
      <c r="K30" s="0" t="n">
        <v>2</v>
      </c>
      <c r="L30" s="0" t="n">
        <v>3</v>
      </c>
      <c r="M30" s="0" t="s">
        <v>5</v>
      </c>
      <c r="P30" s="0" t="n">
        <v>45000</v>
      </c>
      <c r="Q30" s="0" t="n">
        <f aca="false">F55</f>
        <v>8103674158</v>
      </c>
      <c r="R30" s="0" t="n">
        <f aca="false">F56</f>
        <v>1830828</v>
      </c>
      <c r="S30" s="0" t="n">
        <f aca="false">F57</f>
        <v>3080</v>
      </c>
    </row>
    <row r="31" customFormat="false" ht="13.8" hidden="false" customHeight="false" outlineLevel="0" collapsed="false">
      <c r="B31" s="0" t="s">
        <v>9</v>
      </c>
      <c r="C31" s="0" t="n">
        <v>901498174</v>
      </c>
      <c r="D31" s="0" t="n">
        <v>901498174</v>
      </c>
      <c r="E31" s="0" t="n">
        <v>901498174</v>
      </c>
      <c r="F31" s="0" t="n">
        <f aca="false">SUM(C31:E31)/3</f>
        <v>901498174</v>
      </c>
      <c r="I31" s="0" t="s">
        <v>9</v>
      </c>
      <c r="J31" s="0" t="n">
        <v>901274158</v>
      </c>
      <c r="K31" s="0" t="n">
        <v>901274158</v>
      </c>
      <c r="L31" s="0" t="n">
        <v>901274158</v>
      </c>
      <c r="M31" s="0" t="n">
        <f aca="false">SUM(J31:L31)/3</f>
        <v>901274158</v>
      </c>
      <c r="P31" s="0" t="n">
        <v>52500</v>
      </c>
      <c r="Q31" s="0" t="n">
        <f aca="false">F61</f>
        <v>11029297374</v>
      </c>
      <c r="R31" s="0" t="n">
        <f aca="false">F62</f>
        <v>2100842</v>
      </c>
      <c r="S31" s="0" t="n">
        <f aca="false">F63</f>
        <v>55496</v>
      </c>
    </row>
    <row r="32" customFormat="false" ht="13.8" hidden="false" customHeight="false" outlineLevel="0" collapsed="false">
      <c r="B32" s="0" t="s">
        <v>12</v>
      </c>
      <c r="C32" s="0" t="n">
        <v>603842</v>
      </c>
      <c r="D32" s="0" t="n">
        <v>603842</v>
      </c>
      <c r="E32" s="0" t="n">
        <v>603842</v>
      </c>
      <c r="F32" s="0" t="n">
        <f aca="false">SUM(C32:E32)/3</f>
        <v>603842</v>
      </c>
      <c r="I32" s="0" t="s">
        <v>12</v>
      </c>
      <c r="J32" s="0" t="n">
        <v>600458</v>
      </c>
      <c r="K32" s="0" t="n">
        <v>600458</v>
      </c>
      <c r="L32" s="0" t="n">
        <v>600458</v>
      </c>
      <c r="M32" s="0" t="n">
        <f aca="false">SUM(J32:L32)/3</f>
        <v>600458</v>
      </c>
      <c r="P32" s="0" t="n">
        <v>60000</v>
      </c>
      <c r="Q32" s="0" t="n">
        <f aca="false">F67</f>
        <v>14404873942</v>
      </c>
      <c r="R32" s="0" t="n">
        <f aca="false">F68</f>
        <v>2459436</v>
      </c>
      <c r="S32" s="0" t="n">
        <f aca="false">F69</f>
        <v>3080</v>
      </c>
    </row>
    <row r="33" customFormat="false" ht="13.8" hidden="false" customHeight="false" outlineLevel="0" collapsed="false">
      <c r="B33" s="0" t="s">
        <v>11</v>
      </c>
      <c r="C33" s="0" t="n">
        <v>18224</v>
      </c>
      <c r="D33" s="0" t="n">
        <v>18224</v>
      </c>
      <c r="E33" s="0" t="n">
        <v>18224</v>
      </c>
      <c r="F33" s="0" t="n">
        <f aca="false">SUM(C33:E33)/3</f>
        <v>18224</v>
      </c>
      <c r="I33" s="0" t="s">
        <v>11</v>
      </c>
      <c r="J33" s="0" t="n">
        <v>3008</v>
      </c>
      <c r="K33" s="0" t="n">
        <v>3008</v>
      </c>
      <c r="L33" s="0" t="n">
        <v>3008</v>
      </c>
      <c r="M33" s="0" t="n">
        <f aca="false">SUM(J33:L33)/3</f>
        <v>3008</v>
      </c>
    </row>
    <row r="34" customFormat="false" ht="13.8" hidden="false" customHeight="false" outlineLevel="0" collapsed="false">
      <c r="O34" s="0" t="s">
        <v>6</v>
      </c>
      <c r="P34" s="0" t="s">
        <v>8</v>
      </c>
      <c r="Q34" s="0" t="s">
        <v>9</v>
      </c>
      <c r="R34" s="0" t="s">
        <v>10</v>
      </c>
      <c r="S34" s="0" t="s">
        <v>11</v>
      </c>
    </row>
    <row r="35" customFormat="false" ht="13.8" hidden="false" customHeight="false" outlineLevel="0" collapsed="false">
      <c r="B35" s="0" t="s">
        <v>8</v>
      </c>
      <c r="C35" s="0" t="n">
        <v>22500</v>
      </c>
      <c r="I35" s="0" t="s">
        <v>8</v>
      </c>
      <c r="J35" s="0" t="n">
        <v>22500</v>
      </c>
      <c r="P35" s="0" t="n">
        <v>7500</v>
      </c>
      <c r="Q35" s="0" t="n">
        <f aca="false">M25</f>
        <v>225674109</v>
      </c>
      <c r="R35" s="0" t="n">
        <f aca="false">M26</f>
        <v>314620</v>
      </c>
    </row>
    <row r="36" customFormat="false" ht="13.8" hidden="false" customHeight="false" outlineLevel="0" collapsed="false">
      <c r="B36" s="0" t="s">
        <v>2</v>
      </c>
      <c r="C36" s="0" t="n">
        <v>1</v>
      </c>
      <c r="D36" s="0" t="n">
        <v>2</v>
      </c>
      <c r="E36" s="0" t="n">
        <v>3</v>
      </c>
      <c r="F36" s="0" t="s">
        <v>5</v>
      </c>
      <c r="I36" s="0" t="s">
        <v>2</v>
      </c>
      <c r="J36" s="0" t="n">
        <v>1</v>
      </c>
      <c r="K36" s="0" t="n">
        <v>2</v>
      </c>
      <c r="L36" s="0" t="n">
        <v>3</v>
      </c>
      <c r="M36" s="0" t="s">
        <v>5</v>
      </c>
      <c r="P36" s="0" t="n">
        <v>15000</v>
      </c>
      <c r="Q36" s="0" t="n">
        <f aca="false">M31</f>
        <v>901274158</v>
      </c>
      <c r="R36" s="0" t="n">
        <f aca="false">M32</f>
        <v>600458</v>
      </c>
    </row>
    <row r="37" customFormat="false" ht="13.8" hidden="false" customHeight="false" outlineLevel="0" collapsed="false">
      <c r="B37" s="0" t="s">
        <v>9</v>
      </c>
      <c r="C37" s="0" t="n">
        <v>2026874110</v>
      </c>
      <c r="D37" s="0" t="n">
        <v>2026874110</v>
      </c>
      <c r="E37" s="0" t="n">
        <v>2026874110</v>
      </c>
      <c r="F37" s="0" t="n">
        <f aca="false">SUM(C37:E37)/3</f>
        <v>2026874110</v>
      </c>
      <c r="I37" s="0" t="s">
        <v>9</v>
      </c>
      <c r="J37" s="0" t="n">
        <v>2026874158</v>
      </c>
      <c r="K37" s="0" t="n">
        <v>2026874158</v>
      </c>
      <c r="L37" s="0" t="n">
        <v>2026874158</v>
      </c>
      <c r="M37" s="0" t="n">
        <f aca="false">SUM(J37:L37)/3</f>
        <v>2026874158</v>
      </c>
      <c r="P37" s="0" t="n">
        <v>22500</v>
      </c>
      <c r="Q37" s="0" t="n">
        <f aca="false">M37</f>
        <v>2026874158</v>
      </c>
      <c r="R37" s="0" t="n">
        <f aca="false">M38</f>
        <v>900474</v>
      </c>
    </row>
    <row r="38" customFormat="false" ht="13.8" hidden="false" customHeight="false" outlineLevel="0" collapsed="false">
      <c r="B38" s="0" t="s">
        <v>12</v>
      </c>
      <c r="C38" s="0" t="n">
        <v>900442</v>
      </c>
      <c r="D38" s="0" t="n">
        <v>900442</v>
      </c>
      <c r="E38" s="0" t="n">
        <v>900442</v>
      </c>
      <c r="F38" s="0" t="n">
        <f aca="false">SUM(C38:E38)/3</f>
        <v>900442</v>
      </c>
      <c r="I38" s="0" t="s">
        <v>12</v>
      </c>
      <c r="J38" s="0" t="n">
        <v>900474</v>
      </c>
      <c r="K38" s="0" t="n">
        <v>900474</v>
      </c>
      <c r="L38" s="0" t="n">
        <v>900474</v>
      </c>
      <c r="M38" s="0" t="n">
        <f aca="false">SUM(J38:L38)/3</f>
        <v>900474</v>
      </c>
      <c r="P38" s="0" t="n">
        <v>30000</v>
      </c>
      <c r="Q38" s="0" t="n">
        <f aca="false">M43</f>
        <v>3602474110</v>
      </c>
      <c r="R38" s="0" t="n">
        <f aca="false">M44</f>
        <v>1229724</v>
      </c>
    </row>
    <row r="39" customFormat="false" ht="13.8" hidden="false" customHeight="false" outlineLevel="0" collapsed="false">
      <c r="B39" s="0" t="s">
        <v>11</v>
      </c>
      <c r="C39" s="0" t="n">
        <v>3080</v>
      </c>
      <c r="D39" s="0" t="n">
        <v>3080</v>
      </c>
      <c r="E39" s="0" t="n">
        <v>3080</v>
      </c>
      <c r="F39" s="0" t="n">
        <f aca="false">SUM(C39:E39)/3</f>
        <v>3080</v>
      </c>
      <c r="I39" s="0" t="s">
        <v>11</v>
      </c>
      <c r="J39" s="0" t="n">
        <v>3008</v>
      </c>
      <c r="K39" s="0" t="n">
        <v>3008</v>
      </c>
      <c r="L39" s="0" t="n">
        <v>3008</v>
      </c>
      <c r="M39" s="0" t="n">
        <f aca="false">SUM(J39:L39)/3</f>
        <v>3008</v>
      </c>
      <c r="P39" s="0" t="n">
        <v>37500</v>
      </c>
      <c r="Q39" s="0" t="n">
        <f aca="false">M49</f>
        <v>5628074110</v>
      </c>
      <c r="R39" s="0" t="n">
        <f aca="false">M50</f>
        <v>1531852</v>
      </c>
    </row>
    <row r="40" customFormat="false" ht="13.8" hidden="false" customHeight="false" outlineLevel="0" collapsed="false">
      <c r="P40" s="0" t="n">
        <v>45000</v>
      </c>
      <c r="Q40" s="0" t="n">
        <f aca="false">M55</f>
        <v>8103674086</v>
      </c>
      <c r="R40" s="0" t="n">
        <f aca="false">M56</f>
        <v>1835980</v>
      </c>
    </row>
    <row r="41" customFormat="false" ht="13.8" hidden="false" customHeight="false" outlineLevel="0" collapsed="false">
      <c r="B41" s="0" t="s">
        <v>8</v>
      </c>
      <c r="C41" s="0" t="n">
        <v>30000</v>
      </c>
      <c r="I41" s="0" t="s">
        <v>8</v>
      </c>
      <c r="J41" s="0" t="n">
        <v>30000</v>
      </c>
      <c r="P41" s="0" t="n">
        <v>52500</v>
      </c>
      <c r="Q41" s="0" t="n">
        <f aca="false">M61</f>
        <v>11029273678</v>
      </c>
      <c r="R41" s="0" t="n">
        <f aca="false">M62</f>
        <v>2100138</v>
      </c>
    </row>
    <row r="42" customFormat="false" ht="13.8" hidden="false" customHeight="false" outlineLevel="0" collapsed="false">
      <c r="B42" s="0" t="s">
        <v>2</v>
      </c>
      <c r="C42" s="0" t="n">
        <v>1</v>
      </c>
      <c r="D42" s="0" t="n">
        <v>2</v>
      </c>
      <c r="E42" s="0" t="n">
        <v>3</v>
      </c>
      <c r="F42" s="0" t="s">
        <v>5</v>
      </c>
      <c r="I42" s="0" t="s">
        <v>2</v>
      </c>
      <c r="J42" s="0" t="n">
        <v>1</v>
      </c>
      <c r="K42" s="0" t="n">
        <v>2</v>
      </c>
      <c r="L42" s="0" t="n">
        <v>3</v>
      </c>
      <c r="M42" s="0" t="s">
        <v>5</v>
      </c>
      <c r="P42" s="0" t="n">
        <v>60000</v>
      </c>
      <c r="Q42" s="0" t="n">
        <f aca="false">M67</f>
        <v>14404874038</v>
      </c>
      <c r="R42" s="0" t="n">
        <f aca="false">M68</f>
        <v>2471276</v>
      </c>
    </row>
    <row r="43" customFormat="false" ht="13.8" hidden="false" customHeight="false" outlineLevel="0" collapsed="false">
      <c r="B43" s="0" t="s">
        <v>9</v>
      </c>
      <c r="C43" s="0" t="n">
        <v>3602474158</v>
      </c>
      <c r="D43" s="0" t="n">
        <v>3602474158</v>
      </c>
      <c r="E43" s="0" t="n">
        <v>3602474158</v>
      </c>
      <c r="F43" s="0" t="n">
        <f aca="false">SUM(C43:E43)/3</f>
        <v>3602474158</v>
      </c>
      <c r="I43" s="0" t="s">
        <v>9</v>
      </c>
      <c r="J43" s="0" t="n">
        <v>3602474110</v>
      </c>
      <c r="K43" s="0" t="n">
        <v>3602474110</v>
      </c>
      <c r="L43" s="0" t="n">
        <v>3602474110</v>
      </c>
      <c r="M43" s="0" t="n">
        <f aca="false">SUM(J43:L43)/3</f>
        <v>3602474110</v>
      </c>
    </row>
    <row r="44" customFormat="false" ht="13.8" hidden="false" customHeight="false" outlineLevel="0" collapsed="false">
      <c r="B44" s="0" t="s">
        <v>12</v>
      </c>
      <c r="C44" s="0" t="n">
        <v>1202876</v>
      </c>
      <c r="D44" s="0" t="n">
        <v>1202876</v>
      </c>
      <c r="E44" s="0" t="n">
        <v>1202876</v>
      </c>
      <c r="F44" s="0" t="n">
        <f aca="false">SUM(C44:E44)/3</f>
        <v>1202876</v>
      </c>
      <c r="I44" s="0" t="s">
        <v>12</v>
      </c>
      <c r="J44" s="0" t="n">
        <v>1229724</v>
      </c>
      <c r="K44" s="0" t="n">
        <v>1229724</v>
      </c>
      <c r="L44" s="0" t="n">
        <v>1229724</v>
      </c>
      <c r="M44" s="0" t="n">
        <f aca="false">SUM(J44:L44)/3</f>
        <v>1229724</v>
      </c>
    </row>
    <row r="45" customFormat="false" ht="13.8" hidden="false" customHeight="false" outlineLevel="0" collapsed="false">
      <c r="B45" s="0" t="s">
        <v>11</v>
      </c>
      <c r="C45" s="0" t="n">
        <v>3080</v>
      </c>
      <c r="D45" s="0" t="n">
        <v>3080</v>
      </c>
      <c r="E45" s="0" t="n">
        <v>3080</v>
      </c>
      <c r="F45" s="0" t="n">
        <f aca="false">SUM(C45:E45)/3</f>
        <v>3080</v>
      </c>
      <c r="I45" s="0" t="s">
        <v>11</v>
      </c>
      <c r="J45" s="0" t="n">
        <v>3008</v>
      </c>
      <c r="K45" s="0" t="n">
        <v>3008</v>
      </c>
      <c r="L45" s="0" t="n">
        <v>3008</v>
      </c>
      <c r="M45" s="0" t="n">
        <f aca="false">SUM(J45:L45)/3</f>
        <v>3008</v>
      </c>
    </row>
    <row r="47" customFormat="false" ht="13.8" hidden="false" customHeight="false" outlineLevel="0" collapsed="false">
      <c r="B47" s="0" t="s">
        <v>8</v>
      </c>
      <c r="C47" s="0" t="n">
        <v>37500</v>
      </c>
      <c r="I47" s="0" t="s">
        <v>8</v>
      </c>
      <c r="J47" s="0" t="n">
        <v>37500</v>
      </c>
    </row>
    <row r="48" customFormat="false" ht="13.8" hidden="false" customHeight="false" outlineLevel="0" collapsed="false">
      <c r="B48" s="0" t="s">
        <v>2</v>
      </c>
      <c r="C48" s="0" t="n">
        <v>1</v>
      </c>
      <c r="D48" s="0" t="n">
        <v>2</v>
      </c>
      <c r="E48" s="0" t="n">
        <v>3</v>
      </c>
      <c r="F48" s="0" t="s">
        <v>5</v>
      </c>
      <c r="I48" s="0" t="s">
        <v>2</v>
      </c>
      <c r="J48" s="0" t="n">
        <v>1</v>
      </c>
      <c r="K48" s="0" t="n">
        <v>2</v>
      </c>
      <c r="L48" s="0" t="n">
        <v>3</v>
      </c>
      <c r="M48" s="0" t="s">
        <v>5</v>
      </c>
    </row>
    <row r="49" customFormat="false" ht="13.8" hidden="false" customHeight="false" outlineLevel="0" collapsed="false">
      <c r="B49" s="0" t="s">
        <v>9</v>
      </c>
      <c r="C49" s="0" t="n">
        <v>5628074158</v>
      </c>
      <c r="D49" s="0" t="n">
        <v>5628074158</v>
      </c>
      <c r="E49" s="0" t="n">
        <v>5628074158</v>
      </c>
      <c r="F49" s="0" t="n">
        <f aca="false">SUM(C49:E49)/3</f>
        <v>5628074158</v>
      </c>
      <c r="I49" s="0" t="s">
        <v>9</v>
      </c>
      <c r="J49" s="0" t="n">
        <v>5628074110</v>
      </c>
      <c r="K49" s="0" t="n">
        <v>5628074110</v>
      </c>
      <c r="L49" s="0" t="n">
        <v>5628074110</v>
      </c>
      <c r="M49" s="0" t="n">
        <f aca="false">SUM(J49:L49)/3</f>
        <v>5628074110</v>
      </c>
    </row>
    <row r="50" customFormat="false" ht="13.8" hidden="false" customHeight="false" outlineLevel="0" collapsed="false">
      <c r="B50" s="0" t="s">
        <v>12</v>
      </c>
      <c r="C50" s="0" t="n">
        <v>1500458</v>
      </c>
      <c r="D50" s="0" t="n">
        <v>1500458</v>
      </c>
      <c r="E50" s="0" t="n">
        <v>1500458</v>
      </c>
      <c r="F50" s="0" t="n">
        <f aca="false">SUM(C50:E50)/3</f>
        <v>1500458</v>
      </c>
      <c r="I50" s="0" t="s">
        <v>12</v>
      </c>
      <c r="J50" s="0" t="n">
        <v>1531852</v>
      </c>
      <c r="K50" s="0" t="n">
        <v>1531852</v>
      </c>
      <c r="L50" s="0" t="n">
        <v>1531852</v>
      </c>
      <c r="M50" s="0" t="n">
        <f aca="false">SUM(J50:L50)/3</f>
        <v>1531852</v>
      </c>
    </row>
    <row r="51" customFormat="false" ht="13.8" hidden="false" customHeight="false" outlineLevel="0" collapsed="false">
      <c r="B51" s="0" t="s">
        <v>11</v>
      </c>
      <c r="C51" s="0" t="n">
        <v>3080</v>
      </c>
      <c r="D51" s="0" t="n">
        <v>3080</v>
      </c>
      <c r="E51" s="0" t="n">
        <v>3080</v>
      </c>
      <c r="F51" s="0" t="n">
        <f aca="false">SUM(C51:E51)/3</f>
        <v>3080</v>
      </c>
      <c r="I51" s="0" t="s">
        <v>11</v>
      </c>
      <c r="J51" s="0" t="n">
        <v>2728</v>
      </c>
      <c r="K51" s="0" t="n">
        <v>2728</v>
      </c>
      <c r="L51" s="0" t="n">
        <v>2728</v>
      </c>
      <c r="M51" s="0" t="n">
        <f aca="false">SUM(J51:L51)/3</f>
        <v>2728</v>
      </c>
    </row>
    <row r="53" customFormat="false" ht="13.8" hidden="false" customHeight="false" outlineLevel="0" collapsed="false">
      <c r="B53" s="0" t="s">
        <v>8</v>
      </c>
      <c r="C53" s="0" t="n">
        <v>45000</v>
      </c>
      <c r="I53" s="0" t="s">
        <v>8</v>
      </c>
      <c r="J53" s="0" t="n">
        <v>45000</v>
      </c>
    </row>
    <row r="54" customFormat="false" ht="13.8" hidden="false" customHeight="false" outlineLevel="0" collapsed="false">
      <c r="B54" s="0" t="s">
        <v>2</v>
      </c>
      <c r="C54" s="0" t="n">
        <v>1</v>
      </c>
      <c r="D54" s="0" t="n">
        <v>2</v>
      </c>
      <c r="E54" s="0" t="n">
        <v>3</v>
      </c>
      <c r="F54" s="0" t="s">
        <v>5</v>
      </c>
      <c r="I54" s="0" t="s">
        <v>2</v>
      </c>
      <c r="J54" s="0" t="n">
        <v>1</v>
      </c>
      <c r="K54" s="0" t="n">
        <v>2</v>
      </c>
      <c r="L54" s="0" t="n">
        <v>3</v>
      </c>
      <c r="M54" s="0" t="s">
        <v>5</v>
      </c>
    </row>
    <row r="55" customFormat="false" ht="13.8" hidden="false" customHeight="false" outlineLevel="0" collapsed="false">
      <c r="B55" s="0" t="s">
        <v>9</v>
      </c>
      <c r="C55" s="0" t="n">
        <v>8103674158</v>
      </c>
      <c r="D55" s="0" t="n">
        <v>8103674158</v>
      </c>
      <c r="E55" s="0" t="n">
        <v>8103674158</v>
      </c>
      <c r="F55" s="0" t="n">
        <f aca="false">SUM(C55:E55)/3</f>
        <v>8103674158</v>
      </c>
      <c r="I55" s="0" t="s">
        <v>9</v>
      </c>
      <c r="J55" s="0" t="n">
        <v>8103674086</v>
      </c>
      <c r="K55" s="0" t="n">
        <v>8103674086</v>
      </c>
      <c r="L55" s="0" t="n">
        <v>8103674086</v>
      </c>
      <c r="M55" s="0" t="n">
        <f aca="false">SUM(J55:L55)/3</f>
        <v>8103674086</v>
      </c>
    </row>
    <row r="56" customFormat="false" ht="13.8" hidden="false" customHeight="false" outlineLevel="0" collapsed="false">
      <c r="B56" s="0" t="s">
        <v>12</v>
      </c>
      <c r="C56" s="0" t="n">
        <v>1830828</v>
      </c>
      <c r="D56" s="0" t="n">
        <v>1830828</v>
      </c>
      <c r="E56" s="0" t="n">
        <v>1830828</v>
      </c>
      <c r="F56" s="0" t="n">
        <f aca="false">SUM(C56:E56)/3</f>
        <v>1830828</v>
      </c>
      <c r="I56" s="0" t="s">
        <v>12</v>
      </c>
      <c r="J56" s="0" t="n">
        <v>1835980</v>
      </c>
      <c r="K56" s="0" t="n">
        <v>1835980</v>
      </c>
      <c r="L56" s="0" t="n">
        <v>1835980</v>
      </c>
      <c r="M56" s="0" t="n">
        <f aca="false">SUM(J56:L56)/3</f>
        <v>1835980</v>
      </c>
    </row>
    <row r="57" customFormat="false" ht="13.8" hidden="false" customHeight="false" outlineLevel="0" collapsed="false">
      <c r="B57" s="0" t="s">
        <v>11</v>
      </c>
      <c r="C57" s="0" t="n">
        <v>3080</v>
      </c>
      <c r="D57" s="0" t="n">
        <v>3080</v>
      </c>
      <c r="E57" s="0" t="n">
        <v>3080</v>
      </c>
      <c r="F57" s="0" t="n">
        <f aca="false">SUM(C57:E57)/3</f>
        <v>3080</v>
      </c>
      <c r="I57" s="0" t="s">
        <v>11</v>
      </c>
      <c r="J57" s="0" t="n">
        <v>3008</v>
      </c>
      <c r="K57" s="0" t="n">
        <v>3008</v>
      </c>
      <c r="L57" s="0" t="n">
        <v>3008</v>
      </c>
      <c r="M57" s="0" t="n">
        <f aca="false">SUM(J57:L57)/3</f>
        <v>3008</v>
      </c>
    </row>
    <row r="59" customFormat="false" ht="13.8" hidden="false" customHeight="false" outlineLevel="0" collapsed="false">
      <c r="B59" s="0" t="s">
        <v>8</v>
      </c>
      <c r="C59" s="0" t="n">
        <v>52500</v>
      </c>
      <c r="I59" s="0" t="s">
        <v>8</v>
      </c>
      <c r="J59" s="0" t="n">
        <v>52500</v>
      </c>
    </row>
    <row r="60" customFormat="false" ht="13.8" hidden="false" customHeight="false" outlineLevel="0" collapsed="false">
      <c r="B60" s="0" t="s">
        <v>2</v>
      </c>
      <c r="C60" s="0" t="n">
        <v>1</v>
      </c>
      <c r="D60" s="0" t="n">
        <v>2</v>
      </c>
      <c r="E60" s="0" t="n">
        <v>3</v>
      </c>
      <c r="F60" s="0" t="s">
        <v>5</v>
      </c>
      <c r="I60" s="0" t="s">
        <v>2</v>
      </c>
      <c r="J60" s="0" t="n">
        <v>1</v>
      </c>
      <c r="K60" s="0" t="n">
        <v>2</v>
      </c>
      <c r="L60" s="0" t="n">
        <v>3</v>
      </c>
      <c r="M60" s="0" t="s">
        <v>5</v>
      </c>
    </row>
    <row r="61" customFormat="false" ht="13.8" hidden="false" customHeight="false" outlineLevel="0" collapsed="false">
      <c r="B61" s="0" t="s">
        <v>9</v>
      </c>
      <c r="C61" s="0" t="n">
        <v>11029297374</v>
      </c>
      <c r="D61" s="0" t="n">
        <v>11029297374</v>
      </c>
      <c r="E61" s="0" t="n">
        <v>11029297374</v>
      </c>
      <c r="F61" s="0" t="n">
        <f aca="false">SUM(C61:E61)/3</f>
        <v>11029297374</v>
      </c>
      <c r="I61" s="0" t="s">
        <v>9</v>
      </c>
      <c r="J61" s="0" t="n">
        <v>11029273678</v>
      </c>
      <c r="K61" s="0" t="n">
        <v>11029273678</v>
      </c>
      <c r="L61" s="0" t="n">
        <v>11029273678</v>
      </c>
      <c r="M61" s="0" t="n">
        <f aca="false">SUM(J61:L61)/3</f>
        <v>11029273678</v>
      </c>
    </row>
    <row r="62" customFormat="false" ht="13.8" hidden="false" customHeight="false" outlineLevel="0" collapsed="false">
      <c r="B62" s="0" t="s">
        <v>12</v>
      </c>
      <c r="C62" s="0" t="n">
        <v>2100842</v>
      </c>
      <c r="D62" s="0" t="n">
        <v>2100842</v>
      </c>
      <c r="E62" s="0" t="n">
        <v>2100842</v>
      </c>
      <c r="F62" s="0" t="n">
        <f aca="false">SUM(C62:E62)/3</f>
        <v>2100842</v>
      </c>
      <c r="I62" s="0" t="s">
        <v>12</v>
      </c>
      <c r="J62" s="0" t="n">
        <v>2100138</v>
      </c>
      <c r="K62" s="0" t="n">
        <v>2100138</v>
      </c>
      <c r="L62" s="0" t="n">
        <v>2100138</v>
      </c>
      <c r="M62" s="0" t="n">
        <f aca="false">SUM(J62:L62)/3</f>
        <v>2100138</v>
      </c>
    </row>
    <row r="63" customFormat="false" ht="13.8" hidden="false" customHeight="false" outlineLevel="0" collapsed="false">
      <c r="B63" s="0" t="s">
        <v>11</v>
      </c>
      <c r="C63" s="0" t="n">
        <v>55496</v>
      </c>
      <c r="D63" s="0" t="n">
        <v>55496</v>
      </c>
      <c r="E63" s="0" t="n">
        <v>55496</v>
      </c>
      <c r="F63" s="0" t="n">
        <f aca="false">SUM(C63:E63)/3</f>
        <v>55496</v>
      </c>
      <c r="I63" s="0" t="s">
        <v>11</v>
      </c>
      <c r="J63" s="0" t="n">
        <v>2728</v>
      </c>
      <c r="K63" s="0" t="n">
        <v>2728</v>
      </c>
      <c r="L63" s="0" t="n">
        <v>2728</v>
      </c>
      <c r="M63" s="0" t="n">
        <f aca="false">SUM(J63:L63)/3</f>
        <v>2728</v>
      </c>
    </row>
    <row r="65" customFormat="false" ht="13.8" hidden="false" customHeight="false" outlineLevel="0" collapsed="false">
      <c r="B65" s="0" t="s">
        <v>8</v>
      </c>
      <c r="C65" s="0" t="n">
        <v>60000</v>
      </c>
      <c r="I65" s="0" t="s">
        <v>8</v>
      </c>
      <c r="J65" s="0" t="n">
        <v>60000</v>
      </c>
    </row>
    <row r="66" customFormat="false" ht="13.8" hidden="false" customHeight="false" outlineLevel="0" collapsed="false">
      <c r="B66" s="0" t="s">
        <v>2</v>
      </c>
      <c r="C66" s="0" t="n">
        <v>1</v>
      </c>
      <c r="D66" s="0" t="n">
        <v>2</v>
      </c>
      <c r="E66" s="0" t="n">
        <v>3</v>
      </c>
      <c r="F66" s="0" t="s">
        <v>5</v>
      </c>
      <c r="I66" s="0" t="s">
        <v>2</v>
      </c>
      <c r="J66" s="0" t="n">
        <v>1</v>
      </c>
      <c r="K66" s="0" t="n">
        <v>2</v>
      </c>
      <c r="L66" s="0" t="n">
        <v>3</v>
      </c>
      <c r="M66" s="0" t="s">
        <v>5</v>
      </c>
    </row>
    <row r="67" customFormat="false" ht="13.8" hidden="false" customHeight="false" outlineLevel="0" collapsed="false">
      <c r="B67" s="0" t="s">
        <v>9</v>
      </c>
      <c r="C67" s="0" t="n">
        <v>14404873942</v>
      </c>
      <c r="D67" s="0" t="n">
        <v>14404873942</v>
      </c>
      <c r="E67" s="0" t="n">
        <v>14404873942</v>
      </c>
      <c r="F67" s="0" t="n">
        <f aca="false">SUM(C67:E67)/3</f>
        <v>14404873942</v>
      </c>
      <c r="I67" s="0" t="s">
        <v>9</v>
      </c>
      <c r="J67" s="0" t="n">
        <v>14404874038</v>
      </c>
      <c r="K67" s="0" t="n">
        <v>14404874038</v>
      </c>
      <c r="L67" s="0" t="n">
        <v>14404874038</v>
      </c>
      <c r="M67" s="0" t="n">
        <f aca="false">SUM(J67:L67)/3</f>
        <v>14404874038</v>
      </c>
    </row>
    <row r="68" customFormat="false" ht="13.8" hidden="false" customHeight="false" outlineLevel="0" collapsed="false">
      <c r="B68" s="0" t="s">
        <v>12</v>
      </c>
      <c r="C68" s="0" t="n">
        <v>2459436</v>
      </c>
      <c r="D68" s="0" t="n">
        <v>2459436</v>
      </c>
      <c r="E68" s="0" t="n">
        <v>2459436</v>
      </c>
      <c r="F68" s="0" t="n">
        <f aca="false">SUM(C68:E68)/3</f>
        <v>2459436</v>
      </c>
      <c r="I68" s="0" t="s">
        <v>12</v>
      </c>
      <c r="J68" s="0" t="n">
        <v>2471276</v>
      </c>
      <c r="K68" s="0" t="n">
        <v>2471276</v>
      </c>
      <c r="L68" s="0" t="n">
        <v>2471276</v>
      </c>
      <c r="M68" s="0" t="n">
        <f aca="false">SUM(J68:L68)/3</f>
        <v>2471276</v>
      </c>
    </row>
    <row r="69" customFormat="false" ht="13.8" hidden="false" customHeight="false" outlineLevel="0" collapsed="false">
      <c r="B69" s="0" t="s">
        <v>11</v>
      </c>
      <c r="C69" s="0" t="n">
        <v>3080</v>
      </c>
      <c r="D69" s="0" t="n">
        <v>3080</v>
      </c>
      <c r="E69" s="0" t="n">
        <v>3080</v>
      </c>
      <c r="F69" s="0" t="n">
        <f aca="false">SUM(C69:E69)/3</f>
        <v>3080</v>
      </c>
      <c r="I69" s="0" t="s">
        <v>11</v>
      </c>
      <c r="J69" s="0" t="n">
        <v>3008</v>
      </c>
      <c r="K69" s="0" t="n">
        <v>3008</v>
      </c>
      <c r="L69" s="0" t="n">
        <v>3008</v>
      </c>
      <c r="M69" s="0" t="n">
        <f aca="false">SUM(J69:L69)/3</f>
        <v>3008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19" activeCellId="1" sqref="S2:V2 S19"/>
    </sheetView>
  </sheetViews>
  <sheetFormatPr defaultColWidth="7.54296875" defaultRowHeight="13.8" zeroHeight="false" outlineLevelRow="0" outlineLevelCol="0"/>
  <cols>
    <col collapsed="false" customWidth="true" hidden="false" outlineLevel="0" max="11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20000000</v>
      </c>
      <c r="C3" s="0" t="n">
        <v>1.0795</v>
      </c>
      <c r="D3" s="0" t="n">
        <v>1.0733</v>
      </c>
      <c r="E3" s="0" t="n">
        <v>1.0784</v>
      </c>
      <c r="F3" s="0" t="n">
        <v>1.074</v>
      </c>
      <c r="G3" s="0" t="n">
        <v>1.0811</v>
      </c>
      <c r="H3" s="0" t="n">
        <v>1.0753</v>
      </c>
      <c r="I3" s="0" t="n">
        <v>1.0761</v>
      </c>
      <c r="J3" s="0" t="n">
        <v>1.0754</v>
      </c>
      <c r="K3" s="0" t="n">
        <v>1.0731</v>
      </c>
      <c r="L3" s="0" t="n">
        <v>1.0771</v>
      </c>
      <c r="M3" s="0" t="n">
        <v>1.0772</v>
      </c>
      <c r="N3" s="0" t="n">
        <v>1.0802</v>
      </c>
      <c r="O3" s="0" t="n">
        <f aca="false">MIN(C3:N3)</f>
        <v>1.0731</v>
      </c>
      <c r="P3" s="0" t="n">
        <f aca="false">MAX(C3:N3)</f>
        <v>1.0811</v>
      </c>
      <c r="Q3" s="0" t="n">
        <f aca="false">(SUM(C3:N3)-O3-P3)/10</f>
        <v>1.07665</v>
      </c>
    </row>
    <row r="4" customFormat="false" ht="13.8" hidden="false" customHeight="false" outlineLevel="0" collapsed="false">
      <c r="B4" s="0" t="n">
        <v>40000000</v>
      </c>
      <c r="C4" s="0" t="n">
        <v>2.1361</v>
      </c>
      <c r="D4" s="0" t="n">
        <v>2.151</v>
      </c>
      <c r="E4" s="0" t="n">
        <v>2.1486</v>
      </c>
      <c r="F4" s="0" t="n">
        <v>2.1499</v>
      </c>
      <c r="G4" s="0" t="n">
        <v>2.1654</v>
      </c>
      <c r="H4" s="0" t="n">
        <v>2.1464</v>
      </c>
      <c r="I4" s="0" t="n">
        <v>2.1458</v>
      </c>
      <c r="J4" s="0" t="n">
        <v>2.1827</v>
      </c>
      <c r="K4" s="0" t="n">
        <v>2.1449</v>
      </c>
      <c r="L4" s="0" t="n">
        <v>2.1613</v>
      </c>
      <c r="M4" s="0" t="n">
        <v>2.1474</v>
      </c>
      <c r="N4" s="0" t="n">
        <v>2.1452</v>
      </c>
      <c r="O4" s="0" t="n">
        <f aca="false">MIN(C4:N4)</f>
        <v>2.1361</v>
      </c>
      <c r="P4" s="0" t="n">
        <f aca="false">MAX(C4:N4)</f>
        <v>2.1827</v>
      </c>
      <c r="Q4" s="0" t="n">
        <f aca="false">(SUM(C4:N4)-O4-P4)/10</f>
        <v>2.15059</v>
      </c>
    </row>
    <row r="5" customFormat="false" ht="13.8" hidden="false" customHeight="false" outlineLevel="0" collapsed="false">
      <c r="B5" s="0" t="n">
        <v>60000000</v>
      </c>
      <c r="C5" s="0" t="n">
        <v>3.2032</v>
      </c>
      <c r="D5" s="0" t="n">
        <v>3.2347</v>
      </c>
      <c r="E5" s="0" t="n">
        <v>3.2095</v>
      </c>
      <c r="F5" s="0" t="n">
        <v>3.2064</v>
      </c>
      <c r="G5" s="0" t="n">
        <v>3.2257</v>
      </c>
      <c r="H5" s="0" t="n">
        <v>3.1966</v>
      </c>
      <c r="I5" s="0" t="n">
        <v>3.2088</v>
      </c>
      <c r="J5" s="0" t="n">
        <v>3.2087</v>
      </c>
      <c r="K5" s="0" t="n">
        <v>3.2308</v>
      </c>
      <c r="L5" s="0" t="n">
        <v>3.2329</v>
      </c>
      <c r="M5" s="0" t="n">
        <v>3.2209</v>
      </c>
      <c r="N5" s="0" t="n">
        <v>3.2154</v>
      </c>
      <c r="O5" s="0" t="n">
        <f aca="false">MIN(C5:N5)</f>
        <v>3.1966</v>
      </c>
      <c r="P5" s="0" t="n">
        <f aca="false">MAX(C5:N5)</f>
        <v>3.2347</v>
      </c>
      <c r="Q5" s="0" t="n">
        <f aca="false">(SUM(C5:N5)-O5-P5)/10</f>
        <v>3.21623</v>
      </c>
    </row>
    <row r="6" customFormat="false" ht="13.8" hidden="false" customHeight="false" outlineLevel="0" collapsed="false">
      <c r="B6" s="0" t="n">
        <v>80000000</v>
      </c>
      <c r="C6" s="0" t="n">
        <v>4.3145</v>
      </c>
      <c r="D6" s="0" t="n">
        <v>4.2801</v>
      </c>
      <c r="E6" s="0" t="n">
        <v>4.2859</v>
      </c>
      <c r="F6" s="0" t="n">
        <v>4.287</v>
      </c>
      <c r="G6" s="0" t="n">
        <v>4.312</v>
      </c>
      <c r="H6" s="0" t="n">
        <v>4.2789</v>
      </c>
      <c r="I6" s="0" t="n">
        <v>4.3092</v>
      </c>
      <c r="J6" s="0" t="n">
        <v>4.2864</v>
      </c>
      <c r="K6" s="0" t="n">
        <v>4.3073</v>
      </c>
      <c r="L6" s="0" t="n">
        <v>4.2724</v>
      </c>
      <c r="M6" s="0" t="n">
        <v>4.3148</v>
      </c>
      <c r="N6" s="0" t="n">
        <v>4.2839</v>
      </c>
      <c r="O6" s="0" t="n">
        <f aca="false">MIN(C6:N6)</f>
        <v>4.2724</v>
      </c>
      <c r="P6" s="0" t="n">
        <f aca="false">MAX(C6:N6)</f>
        <v>4.3148</v>
      </c>
      <c r="Q6" s="0" t="n">
        <f aca="false">(SUM(C6:N6)-O6-P6)/10</f>
        <v>4.29452</v>
      </c>
    </row>
    <row r="7" customFormat="false" ht="13.8" hidden="false" customHeight="false" outlineLevel="0" collapsed="false">
      <c r="B7" s="0" t="n">
        <v>100000000</v>
      </c>
      <c r="C7" s="0" t="n">
        <v>5.417</v>
      </c>
      <c r="D7" s="0" t="n">
        <v>5.3448</v>
      </c>
      <c r="E7" s="0" t="n">
        <v>5.4055</v>
      </c>
      <c r="F7" s="0" t="n">
        <v>5.3682</v>
      </c>
      <c r="G7" s="0" t="n">
        <v>5.3918</v>
      </c>
      <c r="H7" s="0" t="n">
        <v>5.328</v>
      </c>
      <c r="I7" s="0" t="n">
        <v>5.3965</v>
      </c>
      <c r="J7" s="0" t="n">
        <v>5.3527</v>
      </c>
      <c r="K7" s="0" t="n">
        <v>5.3632</v>
      </c>
      <c r="L7" s="0" t="n">
        <v>5.3699</v>
      </c>
      <c r="M7" s="0" t="n">
        <v>5.3786</v>
      </c>
      <c r="N7" s="0" t="n">
        <v>5.3726</v>
      </c>
      <c r="O7" s="0" t="n">
        <f aca="false">MIN(C7:N7)</f>
        <v>5.328</v>
      </c>
      <c r="P7" s="0" t="n">
        <f aca="false">MAX(C7:N7)</f>
        <v>5.417</v>
      </c>
      <c r="Q7" s="0" t="n">
        <f aca="false">(SUM(C7:N7)-O7-P7)/10</f>
        <v>5.37438</v>
      </c>
    </row>
    <row r="8" customFormat="false" ht="13.8" hidden="false" customHeight="false" outlineLevel="0" collapsed="false">
      <c r="B8" s="0" t="n">
        <v>120000000</v>
      </c>
      <c r="C8" s="0" t="n">
        <v>6.4326</v>
      </c>
      <c r="D8" s="0" t="n">
        <v>6.4227</v>
      </c>
      <c r="E8" s="0" t="n">
        <v>6.4221</v>
      </c>
      <c r="F8" s="0" t="n">
        <v>6.4727</v>
      </c>
      <c r="G8" s="0" t="n">
        <v>6.4015</v>
      </c>
      <c r="H8" s="0" t="n">
        <v>6.4267</v>
      </c>
      <c r="I8" s="0" t="n">
        <v>6.4284</v>
      </c>
      <c r="J8" s="0" t="n">
        <v>6.4701</v>
      </c>
      <c r="K8" s="0" t="n">
        <v>6.4301</v>
      </c>
      <c r="L8" s="0" t="n">
        <v>6.4139</v>
      </c>
      <c r="M8" s="0" t="n">
        <v>6.406</v>
      </c>
      <c r="N8" s="0" t="n">
        <v>6.3853</v>
      </c>
      <c r="O8" s="0" t="n">
        <f aca="false">MIN(C8:N8)</f>
        <v>6.3853</v>
      </c>
      <c r="P8" s="0" t="n">
        <f aca="false">MAX(C8:N8)</f>
        <v>6.4727</v>
      </c>
      <c r="Q8" s="0" t="n">
        <f aca="false">(SUM(C8:N8)-O8-P8)/10</f>
        <v>6.42541</v>
      </c>
    </row>
    <row r="9" customFormat="false" ht="13.8" hidden="false" customHeight="false" outlineLevel="0" collapsed="false">
      <c r="B9" s="0" t="n">
        <v>140000000</v>
      </c>
    </row>
    <row r="11" customFormat="false" ht="13.8" hidden="false" customHeight="false" outlineLevel="0" collapsed="false">
      <c r="A11" s="0" t="s">
        <v>6</v>
      </c>
      <c r="B11" s="0" t="s">
        <v>2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  <c r="L11" s="0" t="n">
        <v>10</v>
      </c>
      <c r="M11" s="0" t="n">
        <v>11</v>
      </c>
      <c r="N11" s="0" t="n">
        <v>12</v>
      </c>
      <c r="O11" s="0" t="s">
        <v>3</v>
      </c>
      <c r="P11" s="0" t="s">
        <v>4</v>
      </c>
      <c r="Q11" s="0" t="s">
        <v>5</v>
      </c>
      <c r="S11" s="0" t="s">
        <v>2</v>
      </c>
      <c r="T11" s="0" t="n">
        <v>1</v>
      </c>
      <c r="U11" s="0" t="n">
        <v>2</v>
      </c>
      <c r="V11" s="0" t="n">
        <v>3</v>
      </c>
    </row>
    <row r="12" customFormat="false" ht="13.8" hidden="false" customHeight="false" outlineLevel="0" collapsed="false">
      <c r="B12" s="0" t="n">
        <v>20000000</v>
      </c>
      <c r="C12" s="0" t="n">
        <v>0.263</v>
      </c>
      <c r="D12" s="0" t="n">
        <v>0.264</v>
      </c>
      <c r="E12" s="0" t="n">
        <v>0.264</v>
      </c>
      <c r="F12" s="0" t="n">
        <v>0.265</v>
      </c>
      <c r="G12" s="0" t="n">
        <v>0.263</v>
      </c>
      <c r="H12" s="0" t="n">
        <v>0.264</v>
      </c>
      <c r="I12" s="0" t="n">
        <v>0.264</v>
      </c>
      <c r="J12" s="0" t="n">
        <v>0.263</v>
      </c>
      <c r="K12" s="0" t="n">
        <v>0.265</v>
      </c>
      <c r="L12" s="0" t="n">
        <v>0.265</v>
      </c>
      <c r="M12" s="0" t="n">
        <v>0.264</v>
      </c>
      <c r="N12" s="0" t="n">
        <v>0.264</v>
      </c>
      <c r="O12" s="0" t="n">
        <f aca="false">MIN(C12:N12)</f>
        <v>0.263</v>
      </c>
      <c r="P12" s="0" t="n">
        <f aca="false">MAX(C12:N12)</f>
        <v>0.265</v>
      </c>
      <c r="Q12" s="0" t="n">
        <f aca="false">(SUM(C12:N12)-O12-P12)/10</f>
        <v>0.264</v>
      </c>
      <c r="T12" s="0" t="n">
        <v>12</v>
      </c>
      <c r="U12" s="0" t="n">
        <v>12</v>
      </c>
      <c r="V12" s="0" t="n">
        <v>12</v>
      </c>
    </row>
    <row r="13" customFormat="false" ht="13.8" hidden="false" customHeight="false" outlineLevel="0" collapsed="false">
      <c r="B13" s="0" t="n">
        <v>40000000</v>
      </c>
      <c r="C13" s="0" t="n">
        <v>0.535</v>
      </c>
      <c r="D13" s="0" t="n">
        <v>0.526</v>
      </c>
      <c r="E13" s="0" t="n">
        <v>0.525</v>
      </c>
      <c r="F13" s="0" t="n">
        <v>0.524</v>
      </c>
      <c r="G13" s="0" t="n">
        <v>0.523</v>
      </c>
      <c r="H13" s="0" t="n">
        <v>0.525</v>
      </c>
      <c r="I13" s="0" t="n">
        <v>0.531</v>
      </c>
      <c r="J13" s="0" t="n">
        <v>0.53</v>
      </c>
      <c r="K13" s="0" t="n">
        <v>0.533</v>
      </c>
      <c r="L13" s="0" t="n">
        <v>0.524</v>
      </c>
      <c r="M13" s="0" t="n">
        <v>0.526</v>
      </c>
      <c r="N13" s="0" t="n">
        <v>0.523</v>
      </c>
      <c r="O13" s="0" t="n">
        <f aca="false">MIN(C13:N13)</f>
        <v>0.523</v>
      </c>
      <c r="P13" s="0" t="n">
        <f aca="false">MAX(C13:N13)</f>
        <v>0.535</v>
      </c>
      <c r="Q13" s="0" t="n">
        <f aca="false">(SUM(C13:N13)-O13-P13)/10</f>
        <v>0.5267</v>
      </c>
      <c r="T13" s="0" t="n">
        <v>23.9</v>
      </c>
      <c r="U13" s="0" t="n">
        <v>23.9</v>
      </c>
      <c r="V13" s="0" t="n">
        <v>23.9</v>
      </c>
    </row>
    <row r="14" customFormat="false" ht="13.8" hidden="false" customHeight="false" outlineLevel="0" collapsed="false">
      <c r="B14" s="0" t="n">
        <v>60000000</v>
      </c>
      <c r="C14" s="0" t="n">
        <v>0.785</v>
      </c>
      <c r="D14" s="0" t="n">
        <v>0.795</v>
      </c>
      <c r="E14" s="0" t="n">
        <v>0.79</v>
      </c>
      <c r="F14" s="0" t="n">
        <v>0.799</v>
      </c>
      <c r="G14" s="0" t="n">
        <v>0.798</v>
      </c>
      <c r="H14" s="0" t="n">
        <v>0.795</v>
      </c>
      <c r="I14" s="0" t="n">
        <v>0.786</v>
      </c>
      <c r="J14" s="0" t="n">
        <v>0.786</v>
      </c>
      <c r="K14" s="0" t="n">
        <v>0.806</v>
      </c>
      <c r="L14" s="0" t="n">
        <v>0.785</v>
      </c>
      <c r="M14" s="0" t="n">
        <v>0.795</v>
      </c>
      <c r="N14" s="0" t="n">
        <v>0.79</v>
      </c>
      <c r="O14" s="0" t="n">
        <f aca="false">MIN(C14:N14)</f>
        <v>0.785</v>
      </c>
      <c r="P14" s="0" t="n">
        <f aca="false">MAX(C14:N14)</f>
        <v>0.806</v>
      </c>
      <c r="Q14" s="0" t="n">
        <f aca="false">(SUM(C14:N14)-O14-P14)/10</f>
        <v>0.7919</v>
      </c>
      <c r="T14" s="0" t="n">
        <v>35.9</v>
      </c>
      <c r="U14" s="0" t="n">
        <v>35.9</v>
      </c>
      <c r="V14" s="0" t="n">
        <v>35.9</v>
      </c>
    </row>
    <row r="15" customFormat="false" ht="13.8" hidden="false" customHeight="false" outlineLevel="0" collapsed="false">
      <c r="B15" s="0" t="n">
        <v>80000000</v>
      </c>
      <c r="C15" s="0" t="n">
        <v>1.065</v>
      </c>
      <c r="D15" s="0" t="n">
        <v>1.041</v>
      </c>
      <c r="E15" s="0" t="n">
        <v>1.053</v>
      </c>
      <c r="F15" s="0" t="n">
        <v>1.062</v>
      </c>
      <c r="G15" s="0" t="n">
        <v>1.048</v>
      </c>
      <c r="H15" s="0" t="n">
        <v>1.065</v>
      </c>
      <c r="I15" s="0" t="n">
        <v>1.044</v>
      </c>
      <c r="J15" s="0" t="n">
        <v>1.045</v>
      </c>
      <c r="K15" s="0" t="n">
        <v>1.065</v>
      </c>
      <c r="L15" s="0" t="n">
        <v>1.046</v>
      </c>
      <c r="M15" s="0" t="n">
        <v>1.061</v>
      </c>
      <c r="N15" s="0" t="n">
        <v>1.066</v>
      </c>
      <c r="O15" s="0" t="n">
        <f aca="false">MIN(C15:N15)</f>
        <v>1.041</v>
      </c>
      <c r="P15" s="0" t="n">
        <f aca="false">MAX(C15:N15)</f>
        <v>1.066</v>
      </c>
      <c r="Q15" s="0" t="n">
        <f aca="false">(SUM(C15:N15)-O15-P15)/10</f>
        <v>1.0554</v>
      </c>
      <c r="T15" s="0" t="n">
        <v>47.8</v>
      </c>
      <c r="U15" s="0" t="n">
        <v>47.8</v>
      </c>
      <c r="V15" s="0" t="n">
        <v>47.8</v>
      </c>
    </row>
    <row r="16" customFormat="false" ht="13.8" hidden="false" customHeight="false" outlineLevel="0" collapsed="false">
      <c r="B16" s="0" t="n">
        <v>100000000</v>
      </c>
      <c r="C16" s="0" t="n">
        <v>1.331</v>
      </c>
      <c r="D16" s="0" t="n">
        <v>1.334</v>
      </c>
      <c r="E16" s="0" t="n">
        <v>1.308</v>
      </c>
      <c r="F16" s="0" t="n">
        <v>1.333</v>
      </c>
      <c r="G16" s="0" t="n">
        <v>1.307</v>
      </c>
      <c r="H16" s="0" t="n">
        <v>1.326</v>
      </c>
      <c r="I16" s="0" t="n">
        <v>1.332</v>
      </c>
      <c r="J16" s="0" t="n">
        <v>1.304</v>
      </c>
      <c r="K16" s="0" t="n">
        <v>1.317</v>
      </c>
      <c r="L16" s="0" t="n">
        <v>1.368</v>
      </c>
      <c r="M16" s="0" t="n">
        <v>1.306</v>
      </c>
      <c r="N16" s="0" t="n">
        <v>1.308</v>
      </c>
      <c r="O16" s="0" t="n">
        <f aca="false">MIN(C16:N16)</f>
        <v>1.304</v>
      </c>
      <c r="P16" s="0" t="n">
        <f aca="false">MAX(C16:N16)</f>
        <v>1.368</v>
      </c>
      <c r="Q16" s="0" t="n">
        <f aca="false">(SUM(C16:N16)-O16-P16)/10</f>
        <v>1.3202</v>
      </c>
      <c r="T16" s="0" t="n">
        <v>59.8</v>
      </c>
      <c r="U16" s="0" t="n">
        <v>59.8</v>
      </c>
      <c r="V16" s="0" t="n">
        <v>59.8</v>
      </c>
    </row>
    <row r="17" customFormat="false" ht="13.8" hidden="false" customHeight="false" outlineLevel="0" collapsed="false">
      <c r="B17" s="0" t="n">
        <v>120000000</v>
      </c>
      <c r="C17" s="0" t="n">
        <v>1.597</v>
      </c>
      <c r="D17" s="0" t="n">
        <v>1.566</v>
      </c>
      <c r="E17" s="0" t="n">
        <v>1.565</v>
      </c>
      <c r="F17" s="0" t="n">
        <v>1.591</v>
      </c>
      <c r="G17" s="0" t="n">
        <v>1.583</v>
      </c>
      <c r="H17" s="0" t="n">
        <v>1.598</v>
      </c>
      <c r="I17" s="0" t="n">
        <v>1.574</v>
      </c>
      <c r="J17" s="0" t="n">
        <v>1.606</v>
      </c>
      <c r="K17" s="0" t="n">
        <v>1.573</v>
      </c>
      <c r="L17" s="0" t="n">
        <v>1.594</v>
      </c>
      <c r="M17" s="0" t="n">
        <v>1.6</v>
      </c>
      <c r="N17" s="0" t="n">
        <v>1.597</v>
      </c>
      <c r="O17" s="0" t="n">
        <f aca="false">MIN(C17:N17)</f>
        <v>1.565</v>
      </c>
      <c r="P17" s="0" t="n">
        <f aca="false">MAX(C17:N17)</f>
        <v>1.606</v>
      </c>
      <c r="Q17" s="0" t="n">
        <f aca="false">(SUM(C17:N17)-O17-P17)/10</f>
        <v>1.5873</v>
      </c>
      <c r="T17" s="0" t="n">
        <v>71.7</v>
      </c>
      <c r="U17" s="0" t="n">
        <v>71.7</v>
      </c>
      <c r="V17" s="0" t="n">
        <v>71.7</v>
      </c>
    </row>
    <row r="18" customFormat="false" ht="13.8" hidden="false" customHeight="false" outlineLevel="0" collapsed="false">
      <c r="B18" s="0" t="n">
        <v>140000000</v>
      </c>
      <c r="C18" s="0" t="n">
        <v>1.831</v>
      </c>
      <c r="D18" s="0" t="n">
        <v>1.835</v>
      </c>
      <c r="E18" s="0" t="n">
        <v>1.833</v>
      </c>
      <c r="F18" s="0" t="n">
        <v>1.87</v>
      </c>
      <c r="G18" s="0" t="n">
        <v>1.823</v>
      </c>
      <c r="H18" s="0" t="n">
        <v>1.832</v>
      </c>
      <c r="I18" s="0" t="n">
        <v>1.844</v>
      </c>
      <c r="J18" s="0" t="n">
        <v>1.855</v>
      </c>
      <c r="K18" s="0" t="n">
        <v>1.828</v>
      </c>
      <c r="L18" s="0" t="n">
        <v>1.859</v>
      </c>
      <c r="M18" s="0" t="n">
        <v>1.833</v>
      </c>
      <c r="N18" s="0" t="n">
        <v>1.862</v>
      </c>
      <c r="O18" s="0" t="n">
        <f aca="false">MIN(C18:N18)</f>
        <v>1.823</v>
      </c>
      <c r="P18" s="0" t="n">
        <f aca="false">MAX(C18:N18)</f>
        <v>1.87</v>
      </c>
      <c r="Q18" s="0" t="n">
        <f aca="false">(SUM(C18:N18)-O18-P18)/10</f>
        <v>1.8412</v>
      </c>
      <c r="T18" s="0" t="n">
        <v>83.7</v>
      </c>
      <c r="U18" s="0" t="n">
        <v>83.7</v>
      </c>
      <c r="V18" s="0" t="n">
        <v>83.7</v>
      </c>
    </row>
    <row r="20" customFormat="false" ht="13.8" hidden="false" customHeight="false" outlineLevel="0" collapsed="false">
      <c r="A20" s="0" t="s">
        <v>7</v>
      </c>
    </row>
    <row r="21" customFormat="false" ht="13.8" hidden="false" customHeight="false" outlineLevel="0" collapsed="false">
      <c r="A21" s="0" t="s">
        <v>1</v>
      </c>
      <c r="B21" s="0" t="s">
        <v>8</v>
      </c>
      <c r="C21" s="0" t="n">
        <v>100000</v>
      </c>
      <c r="H21" s="0" t="s">
        <v>13</v>
      </c>
      <c r="I21" s="0" t="s">
        <v>8</v>
      </c>
      <c r="J21" s="0" t="n">
        <v>100000</v>
      </c>
    </row>
    <row r="22" customFormat="false" ht="13.8" hidden="false" customHeight="false" outlineLevel="0" collapsed="false">
      <c r="B22" s="0" t="s">
        <v>2</v>
      </c>
      <c r="C22" s="0" t="n">
        <v>1</v>
      </c>
      <c r="D22" s="0" t="n">
        <v>2</v>
      </c>
      <c r="E22" s="0" t="n">
        <v>3</v>
      </c>
      <c r="F22" s="0" t="s">
        <v>5</v>
      </c>
      <c r="I22" s="0" t="s">
        <v>2</v>
      </c>
      <c r="J22" s="0" t="n">
        <v>1</v>
      </c>
      <c r="K22" s="0" t="n">
        <v>2</v>
      </c>
      <c r="L22" s="0" t="n">
        <v>3</v>
      </c>
      <c r="M22" s="0" t="s">
        <v>5</v>
      </c>
      <c r="O22" s="0" t="s">
        <v>1</v>
      </c>
      <c r="P22" s="0" t="s">
        <v>8</v>
      </c>
      <c r="Q22" s="0" t="s">
        <v>9</v>
      </c>
      <c r="R22" s="0" t="s">
        <v>10</v>
      </c>
      <c r="S22" s="0" t="s">
        <v>11</v>
      </c>
      <c r="T22" s="0" t="s">
        <v>14</v>
      </c>
    </row>
    <row r="23" customFormat="false" ht="13.8" hidden="false" customHeight="false" outlineLevel="0" collapsed="false">
      <c r="B23" s="0" t="s">
        <v>9</v>
      </c>
      <c r="C23" s="0" t="n">
        <v>8511481</v>
      </c>
      <c r="D23" s="0" t="n">
        <v>8511481</v>
      </c>
      <c r="E23" s="0" t="n">
        <v>8511481</v>
      </c>
      <c r="F23" s="0" t="n">
        <f aca="false">SUM(C23:E23)/3</f>
        <v>8511481</v>
      </c>
      <c r="I23" s="0" t="s">
        <v>9</v>
      </c>
      <c r="J23" s="0" t="n">
        <v>7671271</v>
      </c>
      <c r="K23" s="0" t="n">
        <v>7671271</v>
      </c>
      <c r="L23" s="0" t="n">
        <v>7671271</v>
      </c>
      <c r="M23" s="0" t="n">
        <f aca="false">SUM(J23:L23)/3</f>
        <v>7671271</v>
      </c>
      <c r="P23" s="0" t="n">
        <v>7500</v>
      </c>
      <c r="Q23" s="0" t="n">
        <f aca="false">F23</f>
        <v>8511481</v>
      </c>
      <c r="R23" s="0" t="n">
        <f aca="false">F24</f>
        <v>3998929</v>
      </c>
      <c r="S23" s="0" t="n">
        <f aca="false">F25</f>
        <v>104496</v>
      </c>
      <c r="T23" s="0" t="e">
        <f aca="false">AVERAGE(T3:V3)</f>
        <v>#DIV/0!</v>
      </c>
    </row>
    <row r="24" customFormat="false" ht="13.8" hidden="false" customHeight="false" outlineLevel="0" collapsed="false">
      <c r="B24" s="0" t="s">
        <v>12</v>
      </c>
      <c r="C24" s="0" t="n">
        <v>3998929</v>
      </c>
      <c r="D24" s="0" t="n">
        <v>3998929</v>
      </c>
      <c r="E24" s="0" t="n">
        <v>3998929</v>
      </c>
      <c r="F24" s="0" t="n">
        <f aca="false">SUM(C24:E24)/3</f>
        <v>3998929</v>
      </c>
      <c r="I24" s="0" t="s">
        <v>12</v>
      </c>
      <c r="J24" s="0" t="n">
        <v>3998929</v>
      </c>
      <c r="K24" s="0" t="n">
        <v>3998929</v>
      </c>
      <c r="L24" s="0" t="n">
        <v>3998929</v>
      </c>
      <c r="M24" s="0" t="n">
        <f aca="false">SUM(J24:L24)/3</f>
        <v>3998929</v>
      </c>
      <c r="P24" s="0" t="n">
        <v>15000</v>
      </c>
      <c r="Q24" s="0" t="n">
        <f aca="false">F29</f>
        <v>16959529</v>
      </c>
      <c r="R24" s="0" t="n">
        <f aca="false">F30</f>
        <v>7972769</v>
      </c>
      <c r="S24" s="0" t="n">
        <f aca="false">F31</f>
        <v>203632</v>
      </c>
      <c r="T24" s="0" t="e">
        <f aca="false">AVERAGE(T4:V4)</f>
        <v>#DIV/0!</v>
      </c>
    </row>
    <row r="25" customFormat="false" ht="13.8" hidden="false" customHeight="false" outlineLevel="0" collapsed="false">
      <c r="B25" s="0" t="s">
        <v>11</v>
      </c>
      <c r="C25" s="0" t="n">
        <v>104496</v>
      </c>
      <c r="D25" s="0" t="n">
        <v>104496</v>
      </c>
      <c r="E25" s="0" t="n">
        <v>104496</v>
      </c>
      <c r="F25" s="0" t="n">
        <f aca="false">SUM(C25:E25)/3</f>
        <v>104496</v>
      </c>
      <c r="I25" s="0" t="s">
        <v>11</v>
      </c>
      <c r="J25" s="0" t="n">
        <v>4272</v>
      </c>
      <c r="K25" s="0" t="n">
        <v>4272</v>
      </c>
      <c r="L25" s="0" t="n">
        <v>4272</v>
      </c>
      <c r="M25" s="0" t="n">
        <f aca="false">SUM(J25:L25)/3</f>
        <v>4272</v>
      </c>
      <c r="P25" s="0" t="n">
        <v>22500</v>
      </c>
      <c r="Q25" s="0" t="n">
        <f aca="false">F35</f>
        <v>25429065</v>
      </c>
      <c r="R25" s="0" t="n">
        <f aca="false">F36</f>
        <v>11883969</v>
      </c>
      <c r="S25" s="0" t="n">
        <f aca="false">F37</f>
        <v>303632</v>
      </c>
      <c r="T25" s="0" t="e">
        <f aca="false">AVERAGE(T5:V5)</f>
        <v>#DIV/0!</v>
      </c>
    </row>
    <row r="26" customFormat="false" ht="13.8" hidden="false" customHeight="false" outlineLevel="0" collapsed="false">
      <c r="P26" s="0" t="n">
        <v>30000</v>
      </c>
      <c r="Q26" s="0" t="n">
        <f aca="false">F41</f>
        <v>33807617</v>
      </c>
      <c r="R26" s="0" t="n">
        <f aca="false">F42</f>
        <v>15868609</v>
      </c>
      <c r="S26" s="0" t="n">
        <f aca="false">F43</f>
        <v>404488</v>
      </c>
      <c r="T26" s="0" t="e">
        <f aca="false">AVERAGE(T6:V6)</f>
        <v>#DIV/0!</v>
      </c>
    </row>
    <row r="27" customFormat="false" ht="13.8" hidden="false" customHeight="false" outlineLevel="0" collapsed="false">
      <c r="B27" s="0" t="s">
        <v>8</v>
      </c>
      <c r="C27" s="0" t="n">
        <v>200000</v>
      </c>
      <c r="I27" s="0" t="s">
        <v>8</v>
      </c>
      <c r="J27" s="0" t="n">
        <v>200000</v>
      </c>
      <c r="P27" s="0" t="n">
        <v>37500</v>
      </c>
      <c r="Q27" s="0" t="n">
        <f aca="false">F47</f>
        <v>42301521</v>
      </c>
      <c r="R27" s="0" t="n">
        <f aca="false">F48</f>
        <v>19956641</v>
      </c>
      <c r="S27" s="0" t="n">
        <f aca="false">F49</f>
        <v>504488</v>
      </c>
      <c r="T27" s="0" t="e">
        <f aca="false">AVERAGE(T7:V7)</f>
        <v>#DIV/0!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45000</v>
      </c>
      <c r="Q28" s="0" t="n">
        <f aca="false">F53</f>
        <v>50863577</v>
      </c>
      <c r="R28" s="0" t="n">
        <f aca="false">F54</f>
        <v>23173489</v>
      </c>
      <c r="S28" s="0" t="n">
        <f aca="false">F55</f>
        <v>604496</v>
      </c>
      <c r="T28" s="0" t="e">
        <f aca="false">AVERAGE(T8:V8)</f>
        <v>#DIV/0!</v>
      </c>
    </row>
    <row r="29" customFormat="false" ht="13.8" hidden="false" customHeight="false" outlineLevel="0" collapsed="false">
      <c r="B29" s="0" t="s">
        <v>9</v>
      </c>
      <c r="C29" s="0" t="n">
        <v>16959529</v>
      </c>
      <c r="D29" s="0" t="n">
        <v>16959529</v>
      </c>
      <c r="E29" s="0" t="n">
        <v>16959529</v>
      </c>
      <c r="F29" s="0" t="n">
        <f aca="false">SUM(C29:E29)/3</f>
        <v>16959529</v>
      </c>
      <c r="I29" s="0" t="s">
        <v>9</v>
      </c>
      <c r="J29" s="0" t="n">
        <v>15221567</v>
      </c>
      <c r="K29" s="0" t="n">
        <v>15221567</v>
      </c>
      <c r="L29" s="0" t="n">
        <v>15221567</v>
      </c>
      <c r="M29" s="0" t="n">
        <f aca="false">SUM(J29:L29)/3</f>
        <v>15221567</v>
      </c>
      <c r="P29" s="0" t="n">
        <v>52500</v>
      </c>
      <c r="Q29" s="0" t="n">
        <f aca="false">F59</f>
        <v>59126521</v>
      </c>
      <c r="R29" s="0" t="n">
        <f aca="false">F60</f>
        <v>26908161</v>
      </c>
      <c r="S29" s="0" t="n">
        <f aca="false">F61</f>
        <v>704496</v>
      </c>
      <c r="T29" s="0" t="e">
        <f aca="false">AVERAGE(T9:V9)</f>
        <v>#DIV/0!</v>
      </c>
    </row>
    <row r="30" customFormat="false" ht="13.8" hidden="false" customHeight="false" outlineLevel="0" collapsed="false">
      <c r="B30" s="0" t="s">
        <v>12</v>
      </c>
      <c r="C30" s="0" t="n">
        <v>7972769</v>
      </c>
      <c r="D30" s="0" t="n">
        <v>7972769</v>
      </c>
      <c r="E30" s="0" t="n">
        <v>7972769</v>
      </c>
      <c r="F30" s="0" t="n">
        <f aca="false">SUM(C30:E30)/3</f>
        <v>7972769</v>
      </c>
      <c r="I30" s="0" t="s">
        <v>12</v>
      </c>
      <c r="J30" s="0" t="n">
        <v>7972769</v>
      </c>
      <c r="K30" s="0" t="n">
        <v>7972769</v>
      </c>
      <c r="L30" s="0" t="n">
        <v>7972769</v>
      </c>
      <c r="M30" s="0" t="n">
        <f aca="false">SUM(J30:L30)/3</f>
        <v>7972769</v>
      </c>
      <c r="P30" s="0" t="n">
        <v>60000</v>
      </c>
      <c r="Q30" s="0" t="n">
        <f aca="false">F65</f>
        <v>67539537</v>
      </c>
      <c r="R30" s="0" t="n">
        <f aca="false">F66</f>
        <v>31872529</v>
      </c>
      <c r="S30" s="0" t="n">
        <f aca="false">F67</f>
        <v>804488</v>
      </c>
      <c r="T30" s="0" t="e">
        <f aca="false">AVERAGE(T10:V10)</f>
        <v>#DIV/0!</v>
      </c>
    </row>
    <row r="31" customFormat="false" ht="13.8" hidden="false" customHeight="false" outlineLevel="0" collapsed="false">
      <c r="B31" s="0" t="s">
        <v>11</v>
      </c>
      <c r="C31" s="0" t="n">
        <v>203632</v>
      </c>
      <c r="D31" s="0" t="n">
        <v>203632</v>
      </c>
      <c r="E31" s="0" t="n">
        <v>203632</v>
      </c>
      <c r="F31" s="0" t="n">
        <f aca="false">SUM(C31:E31)/3</f>
        <v>203632</v>
      </c>
      <c r="I31" s="0" t="s">
        <v>11</v>
      </c>
      <c r="J31" s="0" t="n">
        <v>4368</v>
      </c>
      <c r="K31" s="0" t="n">
        <v>4368</v>
      </c>
      <c r="L31" s="0" t="n">
        <v>4368</v>
      </c>
      <c r="M31" s="0" t="n">
        <f aca="false">SUM(J31:L31)/3</f>
        <v>4368</v>
      </c>
    </row>
    <row r="32" customFormat="false" ht="13.8" hidden="false" customHeight="false" outlineLevel="0" collapsed="false">
      <c r="O32" s="0" t="s">
        <v>6</v>
      </c>
      <c r="P32" s="0" t="s">
        <v>8</v>
      </c>
      <c r="Q32" s="0" t="s">
        <v>9</v>
      </c>
      <c r="R32" s="0" t="s">
        <v>10</v>
      </c>
      <c r="S32" s="0" t="s">
        <v>11</v>
      </c>
      <c r="T32" s="0" t="s">
        <v>14</v>
      </c>
    </row>
    <row r="33" customFormat="false" ht="13.8" hidden="false" customHeight="false" outlineLevel="0" collapsed="false">
      <c r="B33" s="0" t="s">
        <v>8</v>
      </c>
      <c r="C33" s="0" t="n">
        <v>300000</v>
      </c>
      <c r="I33" s="0" t="s">
        <v>8</v>
      </c>
      <c r="J33" s="0" t="n">
        <v>300000</v>
      </c>
      <c r="P33" s="0" t="n">
        <v>7500</v>
      </c>
      <c r="Q33" s="0" t="n">
        <f aca="false">M23</f>
        <v>7671271</v>
      </c>
      <c r="R33" s="0" t="n">
        <f aca="false">M24</f>
        <v>3998929</v>
      </c>
      <c r="T33" s="0" t="n">
        <f aca="false">AVERAGE(T12:V12)</f>
        <v>12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15000</v>
      </c>
      <c r="Q34" s="0" t="n">
        <f aca="false">M29</f>
        <v>15221567</v>
      </c>
      <c r="R34" s="0" t="n">
        <f aca="false">M30</f>
        <v>7972769</v>
      </c>
      <c r="T34" s="0" t="n">
        <f aca="false">AVERAGE(T13:V13)</f>
        <v>23.9</v>
      </c>
    </row>
    <row r="35" customFormat="false" ht="13.8" hidden="false" customHeight="false" outlineLevel="0" collapsed="false">
      <c r="B35" s="0" t="s">
        <v>9</v>
      </c>
      <c r="C35" s="0" t="n">
        <v>25429065</v>
      </c>
      <c r="D35" s="0" t="n">
        <v>25429065</v>
      </c>
      <c r="E35" s="0" t="n">
        <v>25429065</v>
      </c>
      <c r="F35" s="0" t="n">
        <f aca="false">SUM(C35:E35)/3</f>
        <v>25429065</v>
      </c>
      <c r="I35" s="0" t="s">
        <v>9</v>
      </c>
      <c r="J35" s="0" t="n">
        <v>22769943</v>
      </c>
      <c r="K35" s="0" t="n">
        <v>22769943</v>
      </c>
      <c r="L35" s="0" t="n">
        <v>22769943</v>
      </c>
      <c r="M35" s="0" t="n">
        <f aca="false">SUM(J35:L35)/3</f>
        <v>22769943</v>
      </c>
      <c r="P35" s="0" t="n">
        <v>22500</v>
      </c>
      <c r="Q35" s="0" t="n">
        <f aca="false">M35</f>
        <v>22769943</v>
      </c>
      <c r="R35" s="0" t="n">
        <f aca="false">M36</f>
        <v>11930993</v>
      </c>
      <c r="T35" s="0" t="n">
        <f aca="false">AVERAGE(T14:V14)</f>
        <v>35.9</v>
      </c>
    </row>
    <row r="36" customFormat="false" ht="13.8" hidden="false" customHeight="false" outlineLevel="0" collapsed="false">
      <c r="B36" s="0" t="s">
        <v>12</v>
      </c>
      <c r="C36" s="0" t="n">
        <v>11883969</v>
      </c>
      <c r="D36" s="0" t="n">
        <v>11883969</v>
      </c>
      <c r="E36" s="0" t="n">
        <v>11883969</v>
      </c>
      <c r="F36" s="0" t="n">
        <f aca="false">SUM(C36:E36)/3</f>
        <v>11883969</v>
      </c>
      <c r="I36" s="0" t="s">
        <v>12</v>
      </c>
      <c r="J36" s="0" t="n">
        <v>11930993</v>
      </c>
      <c r="K36" s="0" t="n">
        <v>11930993</v>
      </c>
      <c r="L36" s="0" t="n">
        <v>11930993</v>
      </c>
      <c r="M36" s="0" t="n">
        <f aca="false">SUM(J36:L36)/3</f>
        <v>11930993</v>
      </c>
      <c r="P36" s="0" t="n">
        <v>30000</v>
      </c>
      <c r="Q36" s="0" t="n">
        <f aca="false">M41</f>
        <v>30223663</v>
      </c>
      <c r="R36" s="0" t="n">
        <f aca="false">M42</f>
        <v>15868609</v>
      </c>
      <c r="T36" s="0" t="n">
        <f aca="false">AVERAGE(T15:V15)</f>
        <v>47.8</v>
      </c>
    </row>
    <row r="37" customFormat="false" ht="13.8" hidden="false" customHeight="false" outlineLevel="0" collapsed="false">
      <c r="B37" s="0" t="s">
        <v>11</v>
      </c>
      <c r="C37" s="0" t="n">
        <v>303632</v>
      </c>
      <c r="D37" s="0" t="n">
        <v>303632</v>
      </c>
      <c r="E37" s="0" t="n">
        <v>303632</v>
      </c>
      <c r="F37" s="0" t="n">
        <f aca="false">SUM(C37:E37)/3</f>
        <v>303632</v>
      </c>
      <c r="I37" s="0" t="s">
        <v>11</v>
      </c>
      <c r="J37" s="0" t="n">
        <v>4528</v>
      </c>
      <c r="K37" s="0" t="n">
        <v>4528</v>
      </c>
      <c r="L37" s="0" t="n">
        <v>4528</v>
      </c>
      <c r="M37" s="0" t="n">
        <f aca="false">SUM(J37:L37)/3</f>
        <v>4528</v>
      </c>
      <c r="P37" s="0" t="n">
        <v>37500</v>
      </c>
      <c r="Q37" s="0" t="n">
        <f aca="false">M47</f>
        <v>37990927</v>
      </c>
      <c r="R37" s="0" t="n">
        <f aca="false">M48</f>
        <v>19956641</v>
      </c>
      <c r="T37" s="0" t="n">
        <f aca="false">AVERAGE(T16:V16)</f>
        <v>59.8</v>
      </c>
    </row>
    <row r="38" customFormat="false" ht="13.8" hidden="false" customHeight="false" outlineLevel="0" collapsed="false">
      <c r="P38" s="0" t="n">
        <v>45000</v>
      </c>
      <c r="Q38" s="0" t="n">
        <f aca="false">M53</f>
        <v>45438647</v>
      </c>
      <c r="R38" s="0" t="n">
        <f aca="false">M54</f>
        <v>23876497</v>
      </c>
      <c r="T38" s="0" t="n">
        <f aca="false">AVERAGE(T17:V17)</f>
        <v>71.7</v>
      </c>
    </row>
    <row r="39" customFormat="false" ht="13.8" hidden="false" customHeight="false" outlineLevel="0" collapsed="false">
      <c r="B39" s="0" t="s">
        <v>8</v>
      </c>
      <c r="C39" s="0" t="n">
        <v>400000</v>
      </c>
      <c r="I39" s="0" t="s">
        <v>8</v>
      </c>
      <c r="J39" s="0" t="n">
        <v>400000</v>
      </c>
      <c r="P39" s="0" t="n">
        <v>52500</v>
      </c>
      <c r="Q39" s="0" t="n">
        <f aca="false">M59</f>
        <v>53155399</v>
      </c>
      <c r="R39" s="0" t="n">
        <f aca="false">M60</f>
        <v>27921297</v>
      </c>
      <c r="T39" s="0" t="n">
        <f aca="false">AVERAGE(T18:V18)</f>
        <v>83.7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60000</v>
      </c>
      <c r="Q40" s="0" t="n">
        <f aca="false">M65</f>
        <v>60631111</v>
      </c>
      <c r="R40" s="0" t="n">
        <f aca="false">M66</f>
        <v>31872529</v>
      </c>
      <c r="T40" s="0" t="e">
        <f aca="false">AVERAGE(T19:V19)</f>
        <v>#DIV/0!</v>
      </c>
    </row>
    <row r="41" customFormat="false" ht="13.8" hidden="false" customHeight="false" outlineLevel="0" collapsed="false">
      <c r="B41" s="0" t="s">
        <v>9</v>
      </c>
      <c r="C41" s="0" t="n">
        <v>33807617</v>
      </c>
      <c r="D41" s="0" t="n">
        <v>33807617</v>
      </c>
      <c r="E41" s="0" t="n">
        <v>33807617</v>
      </c>
      <c r="F41" s="0" t="n">
        <f aca="false">SUM(C41:E41)/3</f>
        <v>33807617</v>
      </c>
      <c r="I41" s="0" t="s">
        <v>9</v>
      </c>
      <c r="J41" s="0" t="n">
        <v>30223663</v>
      </c>
      <c r="K41" s="0" t="n">
        <v>30223663</v>
      </c>
      <c r="L41" s="0" t="n">
        <v>30223663</v>
      </c>
      <c r="M41" s="0" t="n">
        <f aca="false">SUM(J41:L41)/3</f>
        <v>30223663</v>
      </c>
    </row>
    <row r="42" customFormat="false" ht="13.8" hidden="false" customHeight="false" outlineLevel="0" collapsed="false">
      <c r="B42" s="0" t="s">
        <v>12</v>
      </c>
      <c r="C42" s="0" t="n">
        <v>15868609</v>
      </c>
      <c r="D42" s="0" t="n">
        <v>15868609</v>
      </c>
      <c r="E42" s="0" t="n">
        <v>15868609</v>
      </c>
      <c r="F42" s="0" t="n">
        <f aca="false">SUM(C42:E42)/3</f>
        <v>15868609</v>
      </c>
      <c r="I42" s="0" t="s">
        <v>12</v>
      </c>
      <c r="J42" s="0" t="n">
        <v>15868609</v>
      </c>
      <c r="K42" s="0" t="n">
        <v>15868609</v>
      </c>
      <c r="L42" s="0" t="n">
        <v>15868609</v>
      </c>
      <c r="M42" s="0" t="n">
        <f aca="false">SUM(J42:L42)/3</f>
        <v>15868609</v>
      </c>
    </row>
    <row r="43" customFormat="false" ht="13.8" hidden="false" customHeight="false" outlineLevel="0" collapsed="false">
      <c r="B43" s="0" t="s">
        <v>11</v>
      </c>
      <c r="C43" s="0" t="n">
        <v>404488</v>
      </c>
      <c r="D43" s="0" t="n">
        <v>404488</v>
      </c>
      <c r="E43" s="0" t="n">
        <v>404488</v>
      </c>
      <c r="F43" s="0" t="n">
        <f aca="false">SUM(C43:E43)/3</f>
        <v>404488</v>
      </c>
      <c r="I43" s="0" t="s">
        <v>11</v>
      </c>
      <c r="J43" s="0" t="n">
        <v>4496</v>
      </c>
      <c r="K43" s="0" t="n">
        <v>4496</v>
      </c>
      <c r="L43" s="0" t="n">
        <v>4496</v>
      </c>
      <c r="M43" s="0" t="n">
        <f aca="false">SUM(J43:L43)/3</f>
        <v>4496</v>
      </c>
    </row>
    <row r="45" customFormat="false" ht="13.8" hidden="false" customHeight="false" outlineLevel="0" collapsed="false">
      <c r="B45" s="0" t="s">
        <v>8</v>
      </c>
      <c r="C45" s="0" t="n">
        <v>500000</v>
      </c>
      <c r="I45" s="0" t="s">
        <v>8</v>
      </c>
      <c r="J45" s="0" t="n">
        <v>500000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42301521</v>
      </c>
      <c r="D47" s="0" t="n">
        <v>42301521</v>
      </c>
      <c r="E47" s="0" t="n">
        <v>42301521</v>
      </c>
      <c r="F47" s="0" t="n">
        <f aca="false">SUM(C47:E47)/3</f>
        <v>42301521</v>
      </c>
      <c r="I47" s="0" t="s">
        <v>9</v>
      </c>
      <c r="J47" s="0" t="n">
        <v>37990927</v>
      </c>
      <c r="K47" s="0" t="n">
        <v>37990927</v>
      </c>
      <c r="L47" s="0" t="n">
        <v>37990927</v>
      </c>
      <c r="M47" s="0" t="n">
        <f aca="false">SUM(J47:L47)/3</f>
        <v>37990927</v>
      </c>
    </row>
    <row r="48" customFormat="false" ht="13.8" hidden="false" customHeight="false" outlineLevel="0" collapsed="false">
      <c r="B48" s="0" t="s">
        <v>12</v>
      </c>
      <c r="C48" s="0" t="n">
        <v>19956641</v>
      </c>
      <c r="D48" s="0" t="n">
        <v>19956641</v>
      </c>
      <c r="E48" s="0" t="n">
        <v>19956641</v>
      </c>
      <c r="F48" s="0" t="n">
        <f aca="false">SUM(C48:E48)/3</f>
        <v>19956641</v>
      </c>
      <c r="I48" s="0" t="s">
        <v>12</v>
      </c>
      <c r="J48" s="0" t="n">
        <v>19956641</v>
      </c>
      <c r="K48" s="0" t="n">
        <v>19956641</v>
      </c>
      <c r="L48" s="0" t="n">
        <v>19956641</v>
      </c>
      <c r="M48" s="0" t="n">
        <f aca="false">SUM(J48:L48)/3</f>
        <v>19956641</v>
      </c>
    </row>
    <row r="49" customFormat="false" ht="13.8" hidden="false" customHeight="false" outlineLevel="0" collapsed="false">
      <c r="B49" s="0" t="s">
        <v>11</v>
      </c>
      <c r="C49" s="0" t="n">
        <v>504488</v>
      </c>
      <c r="D49" s="0" t="n">
        <v>504488</v>
      </c>
      <c r="E49" s="0" t="n">
        <v>504488</v>
      </c>
      <c r="F49" s="0" t="n">
        <f aca="false">SUM(C49:E49)/3</f>
        <v>504488</v>
      </c>
      <c r="I49" s="0" t="s">
        <v>11</v>
      </c>
      <c r="J49" s="0" t="n">
        <v>4528</v>
      </c>
      <c r="K49" s="0" t="n">
        <v>4528</v>
      </c>
      <c r="L49" s="0" t="n">
        <v>4528</v>
      </c>
      <c r="M49" s="0" t="n">
        <f aca="false">SUM(J49:L49)/3</f>
        <v>4528</v>
      </c>
    </row>
    <row r="51" customFormat="false" ht="13.8" hidden="false" customHeight="false" outlineLevel="0" collapsed="false">
      <c r="B51" s="0" t="s">
        <v>8</v>
      </c>
      <c r="C51" s="0" t="n">
        <v>600000</v>
      </c>
      <c r="I51" s="0" t="s">
        <v>8</v>
      </c>
      <c r="J51" s="0" t="n">
        <v>600000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50863577</v>
      </c>
      <c r="D53" s="0" t="n">
        <v>50863577</v>
      </c>
      <c r="E53" s="0" t="n">
        <v>50863577</v>
      </c>
      <c r="F53" s="0" t="n">
        <f aca="false">SUM(C53:E53)/3</f>
        <v>50863577</v>
      </c>
      <c r="I53" s="0" t="s">
        <v>9</v>
      </c>
      <c r="J53" s="0" t="n">
        <v>45438647</v>
      </c>
      <c r="K53" s="0" t="n">
        <v>45438647</v>
      </c>
      <c r="L53" s="0" t="n">
        <v>45438647</v>
      </c>
      <c r="M53" s="0" t="n">
        <f aca="false">SUM(J53:L53)/3</f>
        <v>45438647</v>
      </c>
    </row>
    <row r="54" customFormat="false" ht="13.8" hidden="false" customHeight="false" outlineLevel="0" collapsed="false">
      <c r="B54" s="0" t="s">
        <v>12</v>
      </c>
      <c r="C54" s="0" t="n">
        <v>23173489</v>
      </c>
      <c r="D54" s="0" t="n">
        <v>23173489</v>
      </c>
      <c r="E54" s="0" t="n">
        <v>23173489</v>
      </c>
      <c r="F54" s="0" t="n">
        <f aca="false">SUM(C54:E54)/3</f>
        <v>23173489</v>
      </c>
      <c r="I54" s="0" t="s">
        <v>12</v>
      </c>
      <c r="J54" s="0" t="n">
        <v>23876497</v>
      </c>
      <c r="K54" s="0" t="n">
        <v>23876497</v>
      </c>
      <c r="L54" s="0" t="n">
        <v>23876497</v>
      </c>
      <c r="M54" s="0" t="n">
        <f aca="false">SUM(J54:L54)/3</f>
        <v>23876497</v>
      </c>
    </row>
    <row r="55" customFormat="false" ht="13.8" hidden="false" customHeight="false" outlineLevel="0" collapsed="false">
      <c r="B55" s="0" t="s">
        <v>11</v>
      </c>
      <c r="C55" s="0" t="n">
        <v>604496</v>
      </c>
      <c r="D55" s="0" t="n">
        <v>604496</v>
      </c>
      <c r="E55" s="0" t="n">
        <v>604496</v>
      </c>
      <c r="F55" s="0" t="n">
        <f aca="false">SUM(C55:E55)/3</f>
        <v>604496</v>
      </c>
      <c r="I55" s="0" t="s">
        <v>11</v>
      </c>
      <c r="J55" s="0" t="n">
        <v>4560</v>
      </c>
      <c r="K55" s="0" t="n">
        <v>4560</v>
      </c>
      <c r="L55" s="0" t="n">
        <v>4560</v>
      </c>
      <c r="M55" s="0" t="n">
        <f aca="false">SUM(J55:L55)/3</f>
        <v>4560</v>
      </c>
    </row>
    <row r="57" customFormat="false" ht="13.8" hidden="false" customHeight="false" outlineLevel="0" collapsed="false">
      <c r="B57" s="0" t="s">
        <v>8</v>
      </c>
      <c r="C57" s="0" t="n">
        <v>700000</v>
      </c>
      <c r="I57" s="0" t="s">
        <v>8</v>
      </c>
      <c r="J57" s="0" t="n">
        <v>700000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59126521</v>
      </c>
      <c r="D59" s="0" t="n">
        <v>59126521</v>
      </c>
      <c r="E59" s="0" t="n">
        <v>59126521</v>
      </c>
      <c r="F59" s="0" t="n">
        <f aca="false">SUM(C59:E59)/3</f>
        <v>59126521</v>
      </c>
      <c r="I59" s="0" t="s">
        <v>9</v>
      </c>
      <c r="J59" s="0" t="n">
        <v>53155399</v>
      </c>
      <c r="K59" s="0" t="n">
        <v>53155399</v>
      </c>
      <c r="L59" s="0" t="n">
        <v>53155399</v>
      </c>
      <c r="M59" s="0" t="n">
        <f aca="false">SUM(J59:L59)/3</f>
        <v>53155399</v>
      </c>
    </row>
    <row r="60" customFormat="false" ht="13.8" hidden="false" customHeight="false" outlineLevel="0" collapsed="false">
      <c r="B60" s="0" t="s">
        <v>12</v>
      </c>
      <c r="C60" s="0" t="n">
        <v>26908161</v>
      </c>
      <c r="D60" s="0" t="n">
        <v>26908161</v>
      </c>
      <c r="E60" s="0" t="n">
        <v>26908161</v>
      </c>
      <c r="F60" s="0" t="n">
        <f aca="false">SUM(C60:E60)/3</f>
        <v>26908161</v>
      </c>
      <c r="I60" s="0" t="s">
        <v>12</v>
      </c>
      <c r="J60" s="0" t="n">
        <v>27921297</v>
      </c>
      <c r="K60" s="0" t="n">
        <v>27921297</v>
      </c>
      <c r="L60" s="0" t="n">
        <v>27921297</v>
      </c>
      <c r="M60" s="0" t="n">
        <f aca="false">SUM(J60:L60)/3</f>
        <v>27921297</v>
      </c>
    </row>
    <row r="61" customFormat="false" ht="13.8" hidden="false" customHeight="false" outlineLevel="0" collapsed="false">
      <c r="B61" s="0" t="s">
        <v>11</v>
      </c>
      <c r="C61" s="0" t="n">
        <v>704496</v>
      </c>
      <c r="D61" s="0" t="n">
        <v>704496</v>
      </c>
      <c r="E61" s="0" t="n">
        <v>704496</v>
      </c>
      <c r="F61" s="0" t="n">
        <f aca="false">SUM(C61:E61)/3</f>
        <v>704496</v>
      </c>
      <c r="I61" s="0" t="s">
        <v>11</v>
      </c>
      <c r="J61" s="0" t="n">
        <v>4624</v>
      </c>
      <c r="K61" s="0" t="n">
        <v>4624</v>
      </c>
      <c r="L61" s="0" t="n">
        <v>4624</v>
      </c>
      <c r="M61" s="0" t="n">
        <f aca="false">SUM(J61:L61)/3</f>
        <v>4624</v>
      </c>
    </row>
    <row r="63" customFormat="false" ht="13.8" hidden="false" customHeight="false" outlineLevel="0" collapsed="false">
      <c r="B63" s="0" t="s">
        <v>8</v>
      </c>
      <c r="C63" s="0" t="n">
        <v>800000</v>
      </c>
      <c r="I63" s="0" t="s">
        <v>8</v>
      </c>
      <c r="J63" s="0" t="n">
        <v>800000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67539537</v>
      </c>
      <c r="D65" s="0" t="n">
        <v>67539537</v>
      </c>
      <c r="E65" s="0" t="n">
        <v>67539537</v>
      </c>
      <c r="F65" s="0" t="n">
        <f aca="false">SUM(C65:E65)/3</f>
        <v>67539537</v>
      </c>
      <c r="I65" s="0" t="s">
        <v>9</v>
      </c>
      <c r="J65" s="0" t="n">
        <v>60631111</v>
      </c>
      <c r="K65" s="0" t="n">
        <v>60631111</v>
      </c>
      <c r="L65" s="0" t="n">
        <v>60631111</v>
      </c>
      <c r="M65" s="0" t="n">
        <f aca="false">SUM(J65:L65)/3</f>
        <v>60631111</v>
      </c>
    </row>
    <row r="66" customFormat="false" ht="13.8" hidden="false" customHeight="false" outlineLevel="0" collapsed="false">
      <c r="B66" s="0" t="s">
        <v>12</v>
      </c>
      <c r="C66" s="0" t="n">
        <v>31872529</v>
      </c>
      <c r="D66" s="0" t="n">
        <v>31872529</v>
      </c>
      <c r="E66" s="0" t="n">
        <v>31872529</v>
      </c>
      <c r="F66" s="0" t="n">
        <f aca="false">SUM(C66:E66)/3</f>
        <v>31872529</v>
      </c>
      <c r="I66" s="0" t="s">
        <v>12</v>
      </c>
      <c r="J66" s="0" t="n">
        <v>31872529</v>
      </c>
      <c r="K66" s="0" t="n">
        <v>31872529</v>
      </c>
      <c r="L66" s="0" t="n">
        <v>31872529</v>
      </c>
      <c r="M66" s="0" t="n">
        <f aca="false">SUM(J66:L66)/3</f>
        <v>31872529</v>
      </c>
    </row>
    <row r="67" customFormat="false" ht="13.8" hidden="false" customHeight="false" outlineLevel="0" collapsed="false">
      <c r="B67" s="0" t="s">
        <v>11</v>
      </c>
      <c r="C67" s="0" t="n">
        <v>804488</v>
      </c>
      <c r="D67" s="0" t="n">
        <v>804488</v>
      </c>
      <c r="E67" s="0" t="n">
        <v>804488</v>
      </c>
      <c r="F67" s="0" t="n">
        <f aca="false">SUM(C67:E67)/3</f>
        <v>804488</v>
      </c>
      <c r="I67" s="0" t="s">
        <v>11</v>
      </c>
      <c r="J67" s="0" t="n">
        <v>4560</v>
      </c>
      <c r="K67" s="0" t="n">
        <v>4560</v>
      </c>
      <c r="L67" s="0" t="n">
        <v>4560</v>
      </c>
      <c r="M67" s="0" t="n">
        <f aca="false">SUM(J67:L67)/3</f>
        <v>4560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47" activeCellId="1" sqref="S2:V2 S47"/>
    </sheetView>
  </sheetViews>
  <sheetFormatPr defaultColWidth="7.54296875" defaultRowHeight="13.8" zeroHeight="false" outlineLevelRow="0" outlineLevelCol="0"/>
  <cols>
    <col collapsed="false" customWidth="true" hidden="false" outlineLevel="0" max="11" min="1" style="0" width="9.1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s">
        <v>3</v>
      </c>
      <c r="P2" s="0" t="s">
        <v>4</v>
      </c>
      <c r="Q2" s="0" t="s">
        <v>5</v>
      </c>
      <c r="S2" s="0" t="s">
        <v>2</v>
      </c>
      <c r="T2" s="0" t="n">
        <v>1</v>
      </c>
      <c r="U2" s="0" t="n">
        <v>2</v>
      </c>
      <c r="V2" s="0" t="n">
        <v>3</v>
      </c>
    </row>
    <row r="3" customFormat="false" ht="13.8" hidden="false" customHeight="false" outlineLevel="0" collapsed="false">
      <c r="B3" s="0" t="n">
        <v>20000000</v>
      </c>
      <c r="C3" s="0" t="n">
        <v>64.2473</v>
      </c>
      <c r="D3" s="0" t="n">
        <v>63.8054</v>
      </c>
      <c r="E3" s="0" t="n">
        <v>63.1424</v>
      </c>
      <c r="F3" s="0" t="n">
        <v>62.659</v>
      </c>
      <c r="G3" s="0" t="n">
        <v>62.6637</v>
      </c>
      <c r="H3" s="0" t="n">
        <v>62.6965</v>
      </c>
      <c r="I3" s="0" t="n">
        <v>65.2699</v>
      </c>
      <c r="J3" s="0" t="n">
        <v>61.9593</v>
      </c>
      <c r="K3" s="0" t="n">
        <v>62.0279</v>
      </c>
      <c r="L3" s="0" t="n">
        <v>62.8526</v>
      </c>
      <c r="M3" s="0" t="n">
        <v>62.7933</v>
      </c>
      <c r="N3" s="0" t="n">
        <v>62.6445</v>
      </c>
      <c r="O3" s="0" t="n">
        <f aca="false">MIN(C3:N3)</f>
        <v>61.9593</v>
      </c>
      <c r="P3" s="0" t="n">
        <f aca="false">MAX(C3:N3)</f>
        <v>65.2699</v>
      </c>
      <c r="Q3" s="0" t="n">
        <f aca="false">(SUM(C3:N3)-O3-P3)/10</f>
        <v>62.95326</v>
      </c>
    </row>
    <row r="4" customFormat="false" ht="13.8" hidden="false" customHeight="false" outlineLevel="0" collapsed="false">
      <c r="B4" s="0" t="n">
        <v>40000000</v>
      </c>
      <c r="C4" s="0" t="n">
        <v>124.4951</v>
      </c>
      <c r="D4" s="0" t="n">
        <v>125.0776</v>
      </c>
      <c r="E4" s="0" t="n">
        <v>124.1327</v>
      </c>
      <c r="F4" s="0" t="n">
        <v>126.1604</v>
      </c>
      <c r="G4" s="0" t="n">
        <v>136.0368</v>
      </c>
      <c r="H4" s="0" t="n">
        <v>125.087</v>
      </c>
      <c r="I4" s="0" t="n">
        <v>125.6069</v>
      </c>
      <c r="J4" s="0" t="n">
        <v>124.1796</v>
      </c>
      <c r="K4" s="0" t="n">
        <v>126.5294</v>
      </c>
      <c r="L4" s="0" t="n">
        <v>125.7423</v>
      </c>
      <c r="M4" s="0" t="n">
        <v>125.3087</v>
      </c>
      <c r="N4" s="0" t="n">
        <v>127.13</v>
      </c>
      <c r="O4" s="0" t="n">
        <f aca="false">MIN(C4:N4)</f>
        <v>124.1327</v>
      </c>
      <c r="P4" s="0" t="n">
        <f aca="false">MAX(C4:N4)</f>
        <v>136.0368</v>
      </c>
      <c r="Q4" s="0" t="n">
        <f aca="false">(SUM(C4:N4)-O4-P4)/10</f>
        <v>125.5317</v>
      </c>
    </row>
    <row r="5" customFormat="false" ht="13.8" hidden="false" customHeight="false" outlineLevel="0" collapsed="false">
      <c r="B5" s="0" t="n">
        <v>60000000</v>
      </c>
      <c r="C5" s="0" t="n">
        <v>186.8672</v>
      </c>
      <c r="D5" s="0" t="n">
        <v>188.8209</v>
      </c>
      <c r="E5" s="0" t="n">
        <v>188.3368</v>
      </c>
      <c r="F5" s="0" t="n">
        <v>189.5411</v>
      </c>
      <c r="G5" s="0" t="n">
        <v>192.7964</v>
      </c>
      <c r="H5" s="0" t="n">
        <v>193.1344</v>
      </c>
      <c r="I5" s="0" t="n">
        <v>187.7984</v>
      </c>
      <c r="J5" s="0" t="n">
        <v>187.9391</v>
      </c>
      <c r="K5" s="0" t="n">
        <v>189.2205</v>
      </c>
      <c r="L5" s="0" t="n">
        <v>187.0212</v>
      </c>
      <c r="M5" s="0" t="n">
        <v>186.8004</v>
      </c>
      <c r="N5" s="0" t="n">
        <v>188.0833</v>
      </c>
      <c r="O5" s="0" t="n">
        <f aca="false">MIN(C5:N5)</f>
        <v>186.8004</v>
      </c>
      <c r="P5" s="0" t="n">
        <f aca="false">MAX(C5:N5)</f>
        <v>193.1344</v>
      </c>
      <c r="Q5" s="0" t="n">
        <f aca="false">(SUM(C5:N5)-O5-P5)/10</f>
        <v>188.64249</v>
      </c>
    </row>
    <row r="6" customFormat="false" ht="13.8" hidden="false" customHeight="false" outlineLevel="0" collapsed="false">
      <c r="B6" s="0" t="n">
        <v>80000000</v>
      </c>
      <c r="C6" s="0" t="n">
        <v>254.6057</v>
      </c>
      <c r="D6" s="0" t="n">
        <v>253.6983</v>
      </c>
      <c r="E6" s="0" t="n">
        <v>255.0713</v>
      </c>
      <c r="F6" s="0" t="n">
        <v>258.1952</v>
      </c>
      <c r="G6" s="0" t="n">
        <v>249.361</v>
      </c>
      <c r="H6" s="0" t="n">
        <v>251.508</v>
      </c>
      <c r="I6" s="0" t="n">
        <v>249.8981</v>
      </c>
      <c r="J6" s="0" t="n">
        <v>248.264</v>
      </c>
      <c r="K6" s="0" t="n">
        <v>250.2126</v>
      </c>
      <c r="L6" s="0" t="n">
        <v>248.3476</v>
      </c>
      <c r="M6" s="0" t="n">
        <v>249.597</v>
      </c>
      <c r="N6" s="0" t="n">
        <v>250.628</v>
      </c>
      <c r="O6" s="0" t="n">
        <f aca="false">MIN(C6:N6)</f>
        <v>248.264</v>
      </c>
      <c r="P6" s="0" t="n">
        <f aca="false">MAX(C6:N6)</f>
        <v>258.1952</v>
      </c>
      <c r="Q6" s="0" t="n">
        <f aca="false">(SUM(C6:N6)-O6-P6)/10</f>
        <v>251.29276</v>
      </c>
    </row>
    <row r="7" customFormat="false" ht="13.8" hidden="false" customHeight="false" outlineLevel="0" collapsed="false">
      <c r="B7" s="0" t="n">
        <v>100000000</v>
      </c>
      <c r="C7" s="0" t="n">
        <v>310.9099</v>
      </c>
      <c r="D7" s="0" t="n">
        <v>313.4075</v>
      </c>
      <c r="E7" s="0" t="n">
        <v>310.8671</v>
      </c>
      <c r="F7" s="0" t="n">
        <v>313.1959</v>
      </c>
      <c r="G7" s="0" t="n">
        <v>310.3767</v>
      </c>
      <c r="H7" s="0" t="n">
        <v>318.6241</v>
      </c>
      <c r="I7" s="0" t="n">
        <v>315.3126</v>
      </c>
      <c r="J7" s="0" t="n">
        <v>335.4105</v>
      </c>
      <c r="K7" s="0" t="n">
        <v>313.4473</v>
      </c>
      <c r="L7" s="0" t="n">
        <v>314.5573</v>
      </c>
      <c r="M7" s="0" t="n">
        <v>314.6612</v>
      </c>
      <c r="N7" s="0" t="n">
        <v>314.1068</v>
      </c>
      <c r="O7" s="0" t="n">
        <f aca="false">MIN(C7:N7)</f>
        <v>310.3767</v>
      </c>
      <c r="P7" s="0" t="n">
        <f aca="false">MAX(C7:N7)</f>
        <v>335.4105</v>
      </c>
      <c r="Q7" s="0" t="n">
        <f aca="false">(SUM(C7:N7)-O7-P7)/10</f>
        <v>313.90897</v>
      </c>
    </row>
    <row r="8" customFormat="false" ht="13.8" hidden="false" customHeight="false" outlineLevel="0" collapsed="false">
      <c r="B8" s="0" t="n">
        <v>120000000</v>
      </c>
      <c r="C8" s="0" t="n">
        <v>376.383</v>
      </c>
      <c r="D8" s="0" t="n">
        <v>382.8411</v>
      </c>
      <c r="E8" s="0" t="n">
        <v>416.5682</v>
      </c>
      <c r="F8" s="0" t="n">
        <v>381.9902</v>
      </c>
      <c r="G8" s="0" t="n">
        <v>376.5401</v>
      </c>
      <c r="H8" s="0" t="n">
        <v>372.8622</v>
      </c>
      <c r="I8" s="0" t="n">
        <v>374.8151</v>
      </c>
      <c r="J8" s="0" t="n">
        <v>378.1921</v>
      </c>
      <c r="K8" s="0" t="n">
        <v>377.6327</v>
      </c>
      <c r="L8" s="0" t="n">
        <v>380.4228</v>
      </c>
      <c r="M8" s="0" t="n">
        <v>374.5895</v>
      </c>
      <c r="N8" s="0" t="n">
        <v>376.6915</v>
      </c>
      <c r="O8" s="0" t="n">
        <f aca="false">MIN(C8:N8)</f>
        <v>372.8622</v>
      </c>
      <c r="P8" s="0" t="n">
        <f aca="false">MAX(C8:N8)</f>
        <v>416.5682</v>
      </c>
      <c r="Q8" s="0" t="n">
        <f aca="false">(SUM(C8:N8)-O8-P8)/10</f>
        <v>378.00981</v>
      </c>
    </row>
    <row r="9" customFormat="false" ht="13.8" hidden="false" customHeight="false" outlineLevel="0" collapsed="false">
      <c r="B9" s="0" t="n">
        <v>140000000</v>
      </c>
      <c r="O9" s="0" t="n">
        <f aca="false">MIN(C9:N9)</f>
        <v>0</v>
      </c>
      <c r="P9" s="0" t="n">
        <f aca="false">MAX(C9:N9)</f>
        <v>0</v>
      </c>
      <c r="Q9" s="0" t="n">
        <f aca="false">(SUM(C9:N9)-O9-P9)/10</f>
        <v>0</v>
      </c>
    </row>
    <row r="11" customFormat="false" ht="13.8" hidden="false" customHeight="false" outlineLevel="0" collapsed="false">
      <c r="A11" s="0" t="s">
        <v>6</v>
      </c>
      <c r="B11" s="0" t="s">
        <v>2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  <c r="L11" s="0" t="n">
        <v>10</v>
      </c>
      <c r="M11" s="0" t="n">
        <v>11</v>
      </c>
      <c r="N11" s="0" t="n">
        <v>12</v>
      </c>
      <c r="O11" s="0" t="s">
        <v>3</v>
      </c>
      <c r="P11" s="0" t="s">
        <v>4</v>
      </c>
      <c r="Q11" s="0" t="s">
        <v>5</v>
      </c>
      <c r="S11" s="0" t="s">
        <v>2</v>
      </c>
      <c r="T11" s="0" t="n">
        <v>1</v>
      </c>
      <c r="U11" s="0" t="n">
        <v>2</v>
      </c>
      <c r="V11" s="0" t="n">
        <v>3</v>
      </c>
    </row>
    <row r="12" customFormat="false" ht="13.8" hidden="false" customHeight="false" outlineLevel="0" collapsed="false">
      <c r="B12" s="0" t="n">
        <v>20000000</v>
      </c>
      <c r="C12" s="0" t="n">
        <v>0.686</v>
      </c>
      <c r="D12" s="0" t="n">
        <v>0.694</v>
      </c>
      <c r="E12" s="0" t="n">
        <v>0.697</v>
      </c>
      <c r="F12" s="0" t="n">
        <v>0.687</v>
      </c>
      <c r="G12" s="0" t="n">
        <v>0.685</v>
      </c>
      <c r="H12" s="0" t="n">
        <v>0.694</v>
      </c>
      <c r="I12" s="0" t="n">
        <v>0.688</v>
      </c>
      <c r="J12" s="0" t="n">
        <v>0.689</v>
      </c>
      <c r="K12" s="0" t="n">
        <v>0.691</v>
      </c>
      <c r="L12" s="0" t="n">
        <v>0.702</v>
      </c>
      <c r="M12" s="0" t="n">
        <v>0.689</v>
      </c>
      <c r="N12" s="0" t="n">
        <v>0.724</v>
      </c>
      <c r="O12" s="0" t="n">
        <f aca="false">MIN(C12:N12)</f>
        <v>0.685</v>
      </c>
      <c r="P12" s="0" t="n">
        <f aca="false">MAX(C12:N12)</f>
        <v>0.724</v>
      </c>
      <c r="Q12" s="0" t="n">
        <f aca="false">(SUM(C12:N12)-O12-P12)/10</f>
        <v>0.6917</v>
      </c>
      <c r="T12" s="0" t="n">
        <v>12.4</v>
      </c>
      <c r="U12" s="0" t="n">
        <v>12.4</v>
      </c>
      <c r="V12" s="0" t="n">
        <v>12.4</v>
      </c>
    </row>
    <row r="13" customFormat="false" ht="13.8" hidden="false" customHeight="false" outlineLevel="0" collapsed="false">
      <c r="B13" s="0" t="n">
        <v>40000000</v>
      </c>
      <c r="C13" s="0" t="n">
        <v>1.383</v>
      </c>
      <c r="D13" s="0" t="n">
        <v>1.377</v>
      </c>
      <c r="E13" s="0" t="n">
        <v>1.39</v>
      </c>
      <c r="F13" s="0" t="n">
        <v>1.371</v>
      </c>
      <c r="G13" s="0" t="n">
        <v>1.373</v>
      </c>
      <c r="H13" s="0" t="n">
        <v>1.375</v>
      </c>
      <c r="I13" s="0" t="n">
        <v>1.373</v>
      </c>
      <c r="J13" s="0" t="n">
        <v>1.372</v>
      </c>
      <c r="K13" s="0" t="n">
        <v>1.379</v>
      </c>
      <c r="L13" s="0" t="n">
        <v>1.381</v>
      </c>
      <c r="M13" s="0" t="n">
        <v>1.369</v>
      </c>
      <c r="N13" s="0" t="n">
        <v>1.375</v>
      </c>
      <c r="O13" s="0" t="n">
        <f aca="false">MIN(C13:N13)</f>
        <v>1.369</v>
      </c>
      <c r="P13" s="0" t="n">
        <f aca="false">MAX(C13:N13)</f>
        <v>1.39</v>
      </c>
      <c r="Q13" s="0" t="n">
        <f aca="false">(SUM(C13:N13)-O13-P13)/10</f>
        <v>1.3759</v>
      </c>
      <c r="T13" s="0" t="n">
        <v>24.9</v>
      </c>
      <c r="U13" s="0" t="n">
        <v>24.9</v>
      </c>
      <c r="V13" s="0" t="n">
        <v>24.9</v>
      </c>
    </row>
    <row r="14" customFormat="false" ht="13.8" hidden="false" customHeight="false" outlineLevel="0" collapsed="false">
      <c r="B14" s="0" t="n">
        <v>60000000</v>
      </c>
      <c r="C14" s="0" t="n">
        <v>2.053</v>
      </c>
      <c r="D14" s="0" t="n">
        <v>2.077</v>
      </c>
      <c r="E14" s="0" t="n">
        <v>2.069</v>
      </c>
      <c r="F14" s="0" t="n">
        <v>2.072</v>
      </c>
      <c r="G14" s="0" t="n">
        <v>2.069</v>
      </c>
      <c r="H14" s="0" t="n">
        <v>2.051</v>
      </c>
      <c r="I14" s="0" t="n">
        <v>2.067</v>
      </c>
      <c r="J14" s="0" t="n">
        <v>2.05</v>
      </c>
      <c r="K14" s="0" t="n">
        <v>2.067</v>
      </c>
      <c r="L14" s="0" t="n">
        <v>2.05</v>
      </c>
      <c r="M14" s="0" t="n">
        <v>2.048</v>
      </c>
      <c r="N14" s="0" t="n">
        <v>2.057</v>
      </c>
      <c r="O14" s="0" t="n">
        <f aca="false">MIN(C14:N14)</f>
        <v>2.048</v>
      </c>
      <c r="P14" s="0" t="n">
        <f aca="false">MAX(C14:N14)</f>
        <v>2.077</v>
      </c>
      <c r="Q14" s="0" t="n">
        <f aca="false">(SUM(C14:N14)-O14-P14)/10</f>
        <v>2.0605</v>
      </c>
      <c r="T14" s="0" t="n">
        <v>37.3</v>
      </c>
      <c r="U14" s="0" t="n">
        <v>37.3</v>
      </c>
      <c r="V14" s="0" t="n">
        <v>37.3</v>
      </c>
    </row>
    <row r="15" customFormat="false" ht="13.8" hidden="false" customHeight="false" outlineLevel="0" collapsed="false">
      <c r="B15" s="0" t="n">
        <v>80000000</v>
      </c>
      <c r="C15" s="0" t="n">
        <v>2.767</v>
      </c>
      <c r="D15" s="0" t="n">
        <v>2.769</v>
      </c>
      <c r="E15" s="0" t="n">
        <v>2.742</v>
      </c>
      <c r="F15" s="0" t="n">
        <v>2.745</v>
      </c>
      <c r="G15" s="0" t="n">
        <v>2.763</v>
      </c>
      <c r="H15" s="0" t="n">
        <v>2.737</v>
      </c>
      <c r="I15" s="0" t="n">
        <v>2.795</v>
      </c>
      <c r="J15" s="0" t="n">
        <v>2.739</v>
      </c>
      <c r="K15" s="0" t="n">
        <v>2.735</v>
      </c>
      <c r="L15" s="0" t="n">
        <v>2.763</v>
      </c>
      <c r="M15" s="0" t="n">
        <v>2.779</v>
      </c>
      <c r="N15" s="0" t="n">
        <v>2.732</v>
      </c>
      <c r="O15" s="0" t="n">
        <f aca="false">MIN(C15:N15)</f>
        <v>2.732</v>
      </c>
      <c r="P15" s="0" t="n">
        <f aca="false">MAX(C15:N15)</f>
        <v>2.795</v>
      </c>
      <c r="Q15" s="0" t="n">
        <f aca="false">(SUM(C15:N15)-O15-P15)/10</f>
        <v>2.7539</v>
      </c>
      <c r="T15" s="0" t="n">
        <v>49.7</v>
      </c>
      <c r="U15" s="0" t="n">
        <v>49.7</v>
      </c>
      <c r="V15" s="0" t="n">
        <v>49.7</v>
      </c>
    </row>
    <row r="16" customFormat="false" ht="13.8" hidden="false" customHeight="false" outlineLevel="0" collapsed="false">
      <c r="B16" s="0" t="n">
        <v>100000000</v>
      </c>
      <c r="C16" s="0" t="n">
        <v>3.469</v>
      </c>
      <c r="D16" s="0" t="n">
        <v>3.473</v>
      </c>
      <c r="E16" s="0" t="n">
        <v>3.426</v>
      </c>
      <c r="F16" s="0" t="n">
        <v>3.454</v>
      </c>
      <c r="G16" s="0" t="n">
        <v>3.441</v>
      </c>
      <c r="H16" s="0" t="n">
        <v>3.417</v>
      </c>
      <c r="I16" s="0" t="n">
        <v>3.471</v>
      </c>
      <c r="J16" s="0" t="n">
        <v>3.468</v>
      </c>
      <c r="K16" s="0" t="n">
        <v>3.713</v>
      </c>
      <c r="L16" s="0" t="n">
        <v>3.41</v>
      </c>
      <c r="M16" s="0" t="n">
        <v>3.426</v>
      </c>
      <c r="N16" s="0" t="n">
        <v>3.412</v>
      </c>
      <c r="O16" s="0" t="n">
        <f aca="false">MIN(C16:N16)</f>
        <v>3.41</v>
      </c>
      <c r="P16" s="0" t="n">
        <f aca="false">MAX(C16:N16)</f>
        <v>3.713</v>
      </c>
      <c r="Q16" s="0" t="n">
        <f aca="false">(SUM(C16:N16)-O16-P16)/10</f>
        <v>3.4457</v>
      </c>
      <c r="T16" s="0" t="n">
        <v>62.2</v>
      </c>
      <c r="U16" s="0" t="n">
        <v>62.2</v>
      </c>
      <c r="V16" s="0" t="n">
        <v>62.2</v>
      </c>
    </row>
    <row r="17" customFormat="false" ht="13.8" hidden="false" customHeight="false" outlineLevel="0" collapsed="false">
      <c r="B17" s="0" t="n">
        <v>120000000</v>
      </c>
      <c r="C17" s="0" t="n">
        <v>4.159</v>
      </c>
      <c r="D17" s="0" t="n">
        <v>4.16</v>
      </c>
      <c r="E17" s="0" t="n">
        <v>4.116</v>
      </c>
      <c r="F17" s="0" t="n">
        <v>4.171</v>
      </c>
      <c r="G17" s="0" t="n">
        <v>4.139</v>
      </c>
      <c r="H17" s="0" t="n">
        <v>4.138</v>
      </c>
      <c r="I17" s="0" t="n">
        <v>4.117</v>
      </c>
      <c r="J17" s="0" t="n">
        <v>4.166</v>
      </c>
      <c r="K17" s="0" t="n">
        <v>4.096</v>
      </c>
      <c r="L17" s="0" t="n">
        <v>4.166</v>
      </c>
      <c r="M17" s="0" t="n">
        <v>4.099</v>
      </c>
      <c r="N17" s="0" t="n">
        <v>4.182</v>
      </c>
      <c r="O17" s="0" t="n">
        <f aca="false">MIN(C17:N17)</f>
        <v>4.096</v>
      </c>
      <c r="P17" s="0" t="n">
        <f aca="false">MAX(C17:N17)</f>
        <v>4.182</v>
      </c>
      <c r="Q17" s="0" t="n">
        <f aca="false">(SUM(C17:N17)-O17-P17)/10</f>
        <v>4.1431</v>
      </c>
      <c r="T17" s="0" t="n">
        <v>74.6</v>
      </c>
      <c r="U17" s="0" t="n">
        <v>74.6</v>
      </c>
      <c r="V17" s="0" t="n">
        <v>74.6</v>
      </c>
    </row>
    <row r="18" customFormat="false" ht="13.8" hidden="false" customHeight="false" outlineLevel="0" collapsed="false">
      <c r="B18" s="0" t="n">
        <v>140000000</v>
      </c>
      <c r="C18" s="0" t="n">
        <v>4.888</v>
      </c>
      <c r="D18" s="0" t="n">
        <v>4.778</v>
      </c>
      <c r="E18" s="0" t="n">
        <v>4.782</v>
      </c>
      <c r="F18" s="0" t="n">
        <v>4.821</v>
      </c>
      <c r="G18" s="0" t="n">
        <v>4.905</v>
      </c>
      <c r="H18" s="0" t="n">
        <v>4.837</v>
      </c>
      <c r="I18" s="0" t="n">
        <v>4.834</v>
      </c>
      <c r="J18" s="0" t="n">
        <v>4.783</v>
      </c>
      <c r="K18" s="0" t="n">
        <v>4.847</v>
      </c>
      <c r="L18" s="0" t="n">
        <v>4.869</v>
      </c>
      <c r="M18" s="0" t="n">
        <v>4.854</v>
      </c>
      <c r="N18" s="0" t="n">
        <v>4.764</v>
      </c>
      <c r="O18" s="0" t="n">
        <f aca="false">MIN(C18:N18)</f>
        <v>4.764</v>
      </c>
      <c r="P18" s="0" t="n">
        <f aca="false">MAX(C18:N18)</f>
        <v>4.905</v>
      </c>
      <c r="Q18" s="0" t="n">
        <f aca="false">(SUM(C18:N18)-O18-P18)/10</f>
        <v>4.8293</v>
      </c>
      <c r="T18" s="0" t="n">
        <v>84.2</v>
      </c>
      <c r="U18" s="0" t="n">
        <v>84.3</v>
      </c>
      <c r="V18" s="0" t="n">
        <v>84.3</v>
      </c>
    </row>
    <row r="20" customFormat="false" ht="13.8" hidden="false" customHeight="false" outlineLevel="0" collapsed="false">
      <c r="A20" s="0" t="s">
        <v>7</v>
      </c>
    </row>
    <row r="21" customFormat="false" ht="13.8" hidden="false" customHeight="false" outlineLevel="0" collapsed="false">
      <c r="A21" s="0" t="s">
        <v>1</v>
      </c>
      <c r="B21" s="0" t="s">
        <v>8</v>
      </c>
      <c r="C21" s="0" t="n">
        <v>10000</v>
      </c>
      <c r="H21" s="0" t="s">
        <v>6</v>
      </c>
      <c r="I21" s="0" t="s">
        <v>8</v>
      </c>
      <c r="J21" s="0" t="n">
        <v>10000</v>
      </c>
    </row>
    <row r="22" customFormat="false" ht="13.8" hidden="false" customHeight="false" outlineLevel="0" collapsed="false">
      <c r="B22" s="0" t="s">
        <v>2</v>
      </c>
      <c r="C22" s="0" t="n">
        <v>1</v>
      </c>
      <c r="D22" s="0" t="n">
        <v>2</v>
      </c>
      <c r="E22" s="0" t="n">
        <v>3</v>
      </c>
      <c r="F22" s="0" t="s">
        <v>5</v>
      </c>
      <c r="I22" s="0" t="s">
        <v>2</v>
      </c>
      <c r="J22" s="0" t="n">
        <v>1</v>
      </c>
      <c r="K22" s="0" t="n">
        <v>2</v>
      </c>
      <c r="L22" s="0" t="n">
        <v>3</v>
      </c>
      <c r="M22" s="0" t="s">
        <v>5</v>
      </c>
      <c r="O22" s="0" t="s">
        <v>1</v>
      </c>
      <c r="P22" s="0" t="s">
        <v>8</v>
      </c>
      <c r="Q22" s="0" t="s">
        <v>9</v>
      </c>
      <c r="R22" s="0" t="s">
        <v>10</v>
      </c>
      <c r="S22" s="0" t="s">
        <v>11</v>
      </c>
      <c r="T22" s="0" t="s">
        <v>14</v>
      </c>
    </row>
    <row r="23" customFormat="false" ht="13.8" hidden="false" customHeight="false" outlineLevel="0" collapsed="false">
      <c r="B23" s="0" t="s">
        <v>9</v>
      </c>
      <c r="C23" s="0" t="n">
        <v>959316</v>
      </c>
      <c r="D23" s="0" t="n">
        <v>959316</v>
      </c>
      <c r="E23" s="0" t="n">
        <v>959316</v>
      </c>
      <c r="F23" s="0" t="n">
        <f aca="false">SUM(C23:E23)/3</f>
        <v>959316</v>
      </c>
      <c r="I23" s="0" t="s">
        <v>9</v>
      </c>
      <c r="J23" s="0" t="n">
        <v>828229</v>
      </c>
      <c r="K23" s="0" t="n">
        <v>828229</v>
      </c>
      <c r="L23" s="0" t="n">
        <v>828229</v>
      </c>
      <c r="M23" s="0" t="n">
        <f aca="false">SUM(J23:L23)/3</f>
        <v>828229</v>
      </c>
      <c r="P23" s="0" t="n">
        <v>7500</v>
      </c>
      <c r="Q23" s="0" t="n">
        <f aca="false">F23</f>
        <v>959316</v>
      </c>
      <c r="R23" s="0" t="n">
        <f aca="false">F24</f>
        <v>380763</v>
      </c>
      <c r="S23" s="0" t="n">
        <f aca="false">F25</f>
        <v>93232</v>
      </c>
      <c r="T23" s="0" t="e">
        <f aca="false">AVERAGE(T3:V3)</f>
        <v>#DIV/0!</v>
      </c>
    </row>
    <row r="24" customFormat="false" ht="13.8" hidden="false" customHeight="false" outlineLevel="0" collapsed="false">
      <c r="B24" s="0" t="s">
        <v>12</v>
      </c>
      <c r="C24" s="0" t="n">
        <v>380763</v>
      </c>
      <c r="D24" s="0" t="n">
        <v>380763</v>
      </c>
      <c r="E24" s="0" t="n">
        <v>380763</v>
      </c>
      <c r="F24" s="0" t="n">
        <f aca="false">SUM(C24:E24)/3</f>
        <v>380763</v>
      </c>
      <c r="I24" s="0" t="s">
        <v>12</v>
      </c>
      <c r="J24" s="0" t="n">
        <v>397323</v>
      </c>
      <c r="K24" s="0" t="n">
        <v>397323</v>
      </c>
      <c r="L24" s="0" t="n">
        <v>397323</v>
      </c>
      <c r="M24" s="0" t="n">
        <f aca="false">SUM(J24:L24)/3</f>
        <v>397323</v>
      </c>
      <c r="P24" s="0" t="n">
        <v>15000</v>
      </c>
      <c r="Q24" s="0" t="n">
        <f aca="false">F29</f>
        <v>1842868</v>
      </c>
      <c r="R24" s="0" t="n">
        <f aca="false">F30</f>
        <v>775963</v>
      </c>
      <c r="S24" s="0" t="n">
        <f aca="false">F31</f>
        <v>183296</v>
      </c>
      <c r="T24" s="0" t="e">
        <f aca="false">AVERAGE(T4:V4)</f>
        <v>#DIV/0!</v>
      </c>
    </row>
    <row r="25" customFormat="false" ht="13.8" hidden="false" customHeight="false" outlineLevel="0" collapsed="false">
      <c r="B25" s="0" t="s">
        <v>11</v>
      </c>
      <c r="C25" s="0" t="n">
        <v>93232</v>
      </c>
      <c r="D25" s="0" t="n">
        <v>93232</v>
      </c>
      <c r="E25" s="0" t="n">
        <v>93232</v>
      </c>
      <c r="F25" s="0" t="n">
        <f aca="false">SUM(C25:E25)/3</f>
        <v>93232</v>
      </c>
      <c r="I25" s="0" t="s">
        <v>11</v>
      </c>
      <c r="J25" s="0" t="n">
        <v>4696</v>
      </c>
      <c r="K25" s="0" t="n">
        <v>4696</v>
      </c>
      <c r="L25" s="0" t="n">
        <v>4696</v>
      </c>
      <c r="M25" s="0" t="n">
        <f aca="false">SUM(J25:L25)/3</f>
        <v>4696</v>
      </c>
      <c r="P25" s="0" t="n">
        <v>22500</v>
      </c>
      <c r="Q25" s="0" t="n">
        <f aca="false">F35</f>
        <v>2728980</v>
      </c>
      <c r="R25" s="0" t="n">
        <f aca="false">F36</f>
        <v>1192795</v>
      </c>
      <c r="S25" s="0" t="n">
        <f aca="false">F37</f>
        <v>273264</v>
      </c>
      <c r="T25" s="0" t="e">
        <f aca="false">AVERAGE(T5:V5)</f>
        <v>#DIV/0!</v>
      </c>
    </row>
    <row r="26" customFormat="false" ht="13.8" hidden="false" customHeight="false" outlineLevel="0" collapsed="false">
      <c r="P26" s="0" t="n">
        <v>30000</v>
      </c>
      <c r="Q26" s="0" t="n">
        <f aca="false">F41</f>
        <v>3611004</v>
      </c>
      <c r="R26" s="0" t="n">
        <f aca="false">F42</f>
        <v>1553307</v>
      </c>
      <c r="S26" s="0" t="n">
        <f aca="false">F43</f>
        <v>363232</v>
      </c>
      <c r="T26" s="0" t="e">
        <f aca="false">AVERAGE(T6:V6)</f>
        <v>#DIV/0!</v>
      </c>
    </row>
    <row r="27" customFormat="false" ht="13.8" hidden="false" customHeight="false" outlineLevel="0" collapsed="false">
      <c r="B27" s="0" t="s">
        <v>8</v>
      </c>
      <c r="C27" s="0" t="n">
        <v>20000</v>
      </c>
      <c r="I27" s="0" t="s">
        <v>8</v>
      </c>
      <c r="J27" s="0" t="n">
        <v>20000</v>
      </c>
      <c r="P27" s="0" t="n">
        <v>37500</v>
      </c>
      <c r="Q27" s="0" t="n">
        <f aca="false">F47</f>
        <v>4491996</v>
      </c>
      <c r="R27" s="0" t="n">
        <f aca="false">F48</f>
        <v>1999723</v>
      </c>
      <c r="S27" s="0" t="n">
        <f aca="false">F49</f>
        <v>453264</v>
      </c>
      <c r="T27" s="0" t="e">
        <f aca="false">AVERAGE(T7:V7)</f>
        <v>#DIV/0!</v>
      </c>
    </row>
    <row r="28" customFormat="false" ht="13.8" hidden="false" customHeight="false" outlineLevel="0" collapsed="false">
      <c r="B28" s="0" t="s">
        <v>2</v>
      </c>
      <c r="C28" s="0" t="n">
        <v>1</v>
      </c>
      <c r="D28" s="0" t="n">
        <v>2</v>
      </c>
      <c r="E28" s="0" t="n">
        <v>3</v>
      </c>
      <c r="F28" s="0" t="s">
        <v>5</v>
      </c>
      <c r="I28" s="0" t="s">
        <v>2</v>
      </c>
      <c r="J28" s="0" t="n">
        <v>1</v>
      </c>
      <c r="K28" s="0" t="n">
        <v>2</v>
      </c>
      <c r="L28" s="0" t="n">
        <v>3</v>
      </c>
      <c r="M28" s="0" t="s">
        <v>5</v>
      </c>
      <c r="P28" s="0" t="n">
        <v>45000</v>
      </c>
      <c r="Q28" s="0" t="n">
        <f aca="false">F53</f>
        <v>5383228</v>
      </c>
      <c r="R28" s="0" t="n">
        <f aca="false">F54</f>
        <v>2397387</v>
      </c>
      <c r="S28" s="0" t="n">
        <f aca="false">F55</f>
        <v>543240</v>
      </c>
      <c r="T28" s="0" t="e">
        <f aca="false">AVERAGE(T8:V8)</f>
        <v>#DIV/0!</v>
      </c>
    </row>
    <row r="29" customFormat="false" ht="13.8" hidden="false" customHeight="false" outlineLevel="0" collapsed="false">
      <c r="B29" s="0" t="s">
        <v>9</v>
      </c>
      <c r="C29" s="0" t="n">
        <v>1842868</v>
      </c>
      <c r="D29" s="0" t="n">
        <v>1842868</v>
      </c>
      <c r="E29" s="0" t="n">
        <v>1842868</v>
      </c>
      <c r="F29" s="0" t="n">
        <f aca="false">SUM(C29:E29)/3</f>
        <v>1842868</v>
      </c>
      <c r="I29" s="0" t="s">
        <v>9</v>
      </c>
      <c r="J29" s="0" t="n">
        <v>1593917</v>
      </c>
      <c r="K29" s="0" t="n">
        <v>1593917</v>
      </c>
      <c r="L29" s="0" t="n">
        <v>1593917</v>
      </c>
      <c r="M29" s="0" t="n">
        <f aca="false">SUM(J29:L29)/3</f>
        <v>1593917</v>
      </c>
      <c r="P29" s="0" t="n">
        <v>52500</v>
      </c>
      <c r="Q29" s="0" t="n">
        <f aca="false">F59</f>
        <v>6264220</v>
      </c>
      <c r="R29" s="0" t="n">
        <f aca="false">F60</f>
        <v>2732251</v>
      </c>
      <c r="S29" s="0" t="n">
        <f aca="false">F61</f>
        <v>633312</v>
      </c>
      <c r="T29" s="0" t="e">
        <f aca="false">AVERAGE(T9:V9)</f>
        <v>#DIV/0!</v>
      </c>
    </row>
    <row r="30" customFormat="false" ht="13.8" hidden="false" customHeight="false" outlineLevel="0" collapsed="false">
      <c r="B30" s="0" t="s">
        <v>12</v>
      </c>
      <c r="C30" s="0" t="n">
        <v>775963</v>
      </c>
      <c r="D30" s="0" t="n">
        <v>775963</v>
      </c>
      <c r="E30" s="0" t="n">
        <v>775963</v>
      </c>
      <c r="F30" s="0" t="n">
        <f aca="false">SUM(C30:E30)/3</f>
        <v>775963</v>
      </c>
      <c r="I30" s="0" t="s">
        <v>12</v>
      </c>
      <c r="J30" s="0" t="n">
        <v>800315</v>
      </c>
      <c r="K30" s="0" t="n">
        <v>800315</v>
      </c>
      <c r="L30" s="0" t="n">
        <v>800315</v>
      </c>
      <c r="M30" s="0" t="n">
        <f aca="false">SUM(J30:L30)/3</f>
        <v>800315</v>
      </c>
      <c r="P30" s="0" t="n">
        <v>60000</v>
      </c>
      <c r="Q30" s="0" t="n">
        <f aca="false">F65</f>
        <v>7146244</v>
      </c>
      <c r="R30" s="0" t="n">
        <f aca="false">F66</f>
        <v>3176523</v>
      </c>
      <c r="S30" s="0" t="n">
        <f aca="false">F67</f>
        <v>723264</v>
      </c>
      <c r="T30" s="0" t="e">
        <f aca="false">AVERAGE(T10:V10)</f>
        <v>#DIV/0!</v>
      </c>
    </row>
    <row r="31" customFormat="false" ht="13.8" hidden="false" customHeight="false" outlineLevel="0" collapsed="false">
      <c r="B31" s="0" t="s">
        <v>11</v>
      </c>
      <c r="C31" s="0" t="n">
        <v>183296</v>
      </c>
      <c r="D31" s="0" t="n">
        <v>183296</v>
      </c>
      <c r="E31" s="0" t="n">
        <v>183296</v>
      </c>
      <c r="F31" s="0" t="n">
        <f aca="false">SUM(C31:E31)/3</f>
        <v>183296</v>
      </c>
      <c r="I31" s="0" t="s">
        <v>11</v>
      </c>
      <c r="J31" s="0" t="n">
        <v>4696</v>
      </c>
      <c r="K31" s="0" t="n">
        <v>4696</v>
      </c>
      <c r="L31" s="0" t="n">
        <v>4696</v>
      </c>
      <c r="M31" s="0" t="n">
        <f aca="false">SUM(J31:L31)/3</f>
        <v>4696</v>
      </c>
    </row>
    <row r="32" customFormat="false" ht="13.8" hidden="false" customHeight="false" outlineLevel="0" collapsed="false">
      <c r="O32" s="0" t="s">
        <v>6</v>
      </c>
      <c r="P32" s="0" t="s">
        <v>8</v>
      </c>
      <c r="Q32" s="0" t="s">
        <v>9</v>
      </c>
      <c r="R32" s="0" t="s">
        <v>10</v>
      </c>
      <c r="S32" s="0" t="s">
        <v>11</v>
      </c>
      <c r="T32" s="0" t="s">
        <v>14</v>
      </c>
    </row>
    <row r="33" customFormat="false" ht="13.8" hidden="false" customHeight="false" outlineLevel="0" collapsed="false">
      <c r="B33" s="0" t="s">
        <v>8</v>
      </c>
      <c r="C33" s="0" t="n">
        <v>30000</v>
      </c>
      <c r="I33" s="0" t="s">
        <v>8</v>
      </c>
      <c r="J33" s="0" t="n">
        <v>30000</v>
      </c>
      <c r="P33" s="0" t="n">
        <v>7500</v>
      </c>
      <c r="Q33" s="0" t="n">
        <f aca="false">M23</f>
        <v>828229</v>
      </c>
      <c r="R33" s="0" t="n">
        <f aca="false">M24</f>
        <v>397323</v>
      </c>
      <c r="T33" s="0" t="n">
        <f aca="false">AVERAGE(T12:V12)</f>
        <v>12.4</v>
      </c>
    </row>
    <row r="34" customFormat="false" ht="13.8" hidden="false" customHeight="false" outlineLevel="0" collapsed="false">
      <c r="B34" s="0" t="s">
        <v>2</v>
      </c>
      <c r="C34" s="0" t="n">
        <v>1</v>
      </c>
      <c r="D34" s="0" t="n">
        <v>2</v>
      </c>
      <c r="E34" s="0" t="n">
        <v>3</v>
      </c>
      <c r="F34" s="0" t="s">
        <v>5</v>
      </c>
      <c r="I34" s="0" t="s">
        <v>2</v>
      </c>
      <c r="J34" s="0" t="n">
        <v>1</v>
      </c>
      <c r="K34" s="0" t="n">
        <v>2</v>
      </c>
      <c r="L34" s="0" t="n">
        <v>3</v>
      </c>
      <c r="M34" s="0" t="s">
        <v>5</v>
      </c>
      <c r="P34" s="0" t="n">
        <v>15000</v>
      </c>
      <c r="Q34" s="0" t="n">
        <f aca="false">M29</f>
        <v>1593917</v>
      </c>
      <c r="R34" s="0" t="n">
        <f aca="false">M30</f>
        <v>800315</v>
      </c>
      <c r="T34" s="0" t="n">
        <f aca="false">AVERAGE(T13:V13)</f>
        <v>24.9</v>
      </c>
    </row>
    <row r="35" customFormat="false" ht="13.8" hidden="false" customHeight="false" outlineLevel="0" collapsed="false">
      <c r="B35" s="0" t="s">
        <v>9</v>
      </c>
      <c r="C35" s="0" t="n">
        <v>2728980</v>
      </c>
      <c r="D35" s="0" t="n">
        <v>2728980</v>
      </c>
      <c r="E35" s="0" t="n">
        <v>2728980</v>
      </c>
      <c r="F35" s="0" t="n">
        <f aca="false">SUM(C35:E35)/3</f>
        <v>2728980</v>
      </c>
      <c r="I35" s="0" t="s">
        <v>9</v>
      </c>
      <c r="J35" s="0" t="n">
        <v>2339629</v>
      </c>
      <c r="K35" s="0" t="n">
        <v>2339629</v>
      </c>
      <c r="L35" s="0" t="n">
        <v>2339629</v>
      </c>
      <c r="M35" s="0" t="n">
        <f aca="false">SUM(J35:L35)/3</f>
        <v>2339629</v>
      </c>
      <c r="P35" s="0" t="n">
        <v>22500</v>
      </c>
      <c r="Q35" s="0" t="n">
        <f aca="false">M35</f>
        <v>2339629</v>
      </c>
      <c r="R35" s="0" t="n">
        <f aca="false">M36</f>
        <v>1192795</v>
      </c>
      <c r="T35" s="0" t="n">
        <f aca="false">AVERAGE(T14:V14)</f>
        <v>37.3</v>
      </c>
    </row>
    <row r="36" customFormat="false" ht="13.8" hidden="false" customHeight="false" outlineLevel="0" collapsed="false">
      <c r="B36" s="0" t="s">
        <v>12</v>
      </c>
      <c r="C36" s="0" t="n">
        <v>1192795</v>
      </c>
      <c r="D36" s="0" t="n">
        <v>1192795</v>
      </c>
      <c r="E36" s="0" t="n">
        <v>1192795</v>
      </c>
      <c r="F36" s="0" t="n">
        <f aca="false">SUM(C36:E36)/3</f>
        <v>1192795</v>
      </c>
      <c r="I36" s="0" t="s">
        <v>12</v>
      </c>
      <c r="J36" s="0" t="n">
        <v>1192795</v>
      </c>
      <c r="K36" s="0" t="n">
        <v>1192795</v>
      </c>
      <c r="L36" s="0" t="n">
        <v>1192795</v>
      </c>
      <c r="M36" s="0" t="n">
        <f aca="false">SUM(J36:L36)/3</f>
        <v>1192795</v>
      </c>
      <c r="P36" s="0" t="n">
        <v>30000</v>
      </c>
      <c r="Q36" s="0" t="n">
        <f aca="false">M41</f>
        <v>3084949</v>
      </c>
      <c r="R36" s="0" t="n">
        <f aca="false">M42</f>
        <v>1585067</v>
      </c>
      <c r="T36" s="0" t="n">
        <f aca="false">AVERAGE(T15:V15)</f>
        <v>49.7</v>
      </c>
    </row>
    <row r="37" customFormat="false" ht="13.8" hidden="false" customHeight="false" outlineLevel="0" collapsed="false">
      <c r="B37" s="0" t="s">
        <v>11</v>
      </c>
      <c r="C37" s="0" t="n">
        <v>273264</v>
      </c>
      <c r="D37" s="0" t="n">
        <v>273264</v>
      </c>
      <c r="E37" s="0" t="n">
        <v>273264</v>
      </c>
      <c r="F37" s="0" t="n">
        <f aca="false">SUM(C37:E37)/3</f>
        <v>273264</v>
      </c>
      <c r="I37" s="0" t="s">
        <v>11</v>
      </c>
      <c r="J37" s="0" t="n">
        <v>4768</v>
      </c>
      <c r="K37" s="0" t="n">
        <v>4768</v>
      </c>
      <c r="L37" s="0" t="n">
        <v>4768</v>
      </c>
      <c r="M37" s="0" t="n">
        <f aca="false">SUM(J37:L37)/3</f>
        <v>4768</v>
      </c>
      <c r="P37" s="0" t="n">
        <v>37500</v>
      </c>
      <c r="Q37" s="0" t="n">
        <f aca="false">M47</f>
        <v>3872789</v>
      </c>
      <c r="R37" s="0" t="n">
        <f aca="false">M48</f>
        <v>1999723</v>
      </c>
      <c r="T37" s="0" t="n">
        <f aca="false">AVERAGE(T16:V16)</f>
        <v>62.2</v>
      </c>
    </row>
    <row r="38" customFormat="false" ht="13.8" hidden="false" customHeight="false" outlineLevel="0" collapsed="false">
      <c r="P38" s="0" t="n">
        <v>45000</v>
      </c>
      <c r="Q38" s="0" t="n">
        <f aca="false">M53</f>
        <v>4628357</v>
      </c>
      <c r="R38" s="0" t="n">
        <f aca="false">M54</f>
        <v>2397387</v>
      </c>
      <c r="T38" s="0" t="n">
        <f aca="false">AVERAGE(T17:V17)</f>
        <v>74.6</v>
      </c>
    </row>
    <row r="39" customFormat="false" ht="13.8" hidden="false" customHeight="false" outlineLevel="0" collapsed="false">
      <c r="B39" s="0" t="s">
        <v>8</v>
      </c>
      <c r="C39" s="0" t="n">
        <v>40000</v>
      </c>
      <c r="I39" s="0" t="s">
        <v>8</v>
      </c>
      <c r="J39" s="0" t="n">
        <v>40000</v>
      </c>
      <c r="P39" s="0" t="n">
        <v>52500</v>
      </c>
      <c r="Q39" s="0" t="n">
        <f aca="false">M59</f>
        <v>5369989</v>
      </c>
      <c r="R39" s="0" t="n">
        <f aca="false">M60</f>
        <v>2787723</v>
      </c>
      <c r="T39" s="0" t="n">
        <f aca="false">AVERAGE(T18:V18)</f>
        <v>84.2666666666667</v>
      </c>
    </row>
    <row r="40" customFormat="false" ht="13.8" hidden="false" customHeight="false" outlineLevel="0" collapsed="false">
      <c r="B40" s="0" t="s">
        <v>2</v>
      </c>
      <c r="C40" s="0" t="n">
        <v>1</v>
      </c>
      <c r="D40" s="0" t="n">
        <v>2</v>
      </c>
      <c r="E40" s="0" t="n">
        <v>3</v>
      </c>
      <c r="F40" s="0" t="s">
        <v>5</v>
      </c>
      <c r="I40" s="0" t="s">
        <v>2</v>
      </c>
      <c r="J40" s="0" t="n">
        <v>1</v>
      </c>
      <c r="K40" s="0" t="n">
        <v>2</v>
      </c>
      <c r="L40" s="0" t="n">
        <v>3</v>
      </c>
      <c r="M40" s="0" t="s">
        <v>5</v>
      </c>
      <c r="P40" s="0" t="n">
        <v>60000</v>
      </c>
      <c r="Q40" s="0" t="n">
        <f aca="false">M65</f>
        <v>6108709</v>
      </c>
      <c r="R40" s="0" t="n">
        <f aca="false">M66</f>
        <v>3176523</v>
      </c>
      <c r="T40" s="0" t="e">
        <f aca="false">AVERAGE(T19:V19)</f>
        <v>#DIV/0!</v>
      </c>
    </row>
    <row r="41" customFormat="false" ht="13.8" hidden="false" customHeight="false" outlineLevel="0" collapsed="false">
      <c r="B41" s="0" t="s">
        <v>9</v>
      </c>
      <c r="C41" s="0" t="n">
        <v>3611004</v>
      </c>
      <c r="D41" s="0" t="n">
        <v>3611004</v>
      </c>
      <c r="E41" s="0" t="n">
        <v>3611004</v>
      </c>
      <c r="F41" s="0" t="n">
        <f aca="false">SUM(C41:E41)/3</f>
        <v>3611004</v>
      </c>
      <c r="I41" s="0" t="s">
        <v>9</v>
      </c>
      <c r="J41" s="0" t="n">
        <v>3084949</v>
      </c>
      <c r="K41" s="0" t="n">
        <v>3084949</v>
      </c>
      <c r="L41" s="0" t="n">
        <v>3084949</v>
      </c>
      <c r="M41" s="0" t="n">
        <f aca="false">SUM(J41:L41)/3</f>
        <v>3084949</v>
      </c>
    </row>
    <row r="42" customFormat="false" ht="13.8" hidden="false" customHeight="false" outlineLevel="0" collapsed="false">
      <c r="B42" s="0" t="s">
        <v>12</v>
      </c>
      <c r="C42" s="0" t="n">
        <v>1553307</v>
      </c>
      <c r="D42" s="0" t="n">
        <v>1553307</v>
      </c>
      <c r="E42" s="0" t="n">
        <v>1553307</v>
      </c>
      <c r="F42" s="0" t="n">
        <f aca="false">SUM(C42:E42)/3</f>
        <v>1553307</v>
      </c>
      <c r="I42" s="0" t="s">
        <v>12</v>
      </c>
      <c r="J42" s="0" t="n">
        <v>1585067</v>
      </c>
      <c r="K42" s="0" t="n">
        <v>1585067</v>
      </c>
      <c r="L42" s="0" t="n">
        <v>1585067</v>
      </c>
      <c r="M42" s="0" t="n">
        <f aca="false">SUM(J42:L42)/3</f>
        <v>1585067</v>
      </c>
    </row>
    <row r="43" customFormat="false" ht="13.8" hidden="false" customHeight="false" outlineLevel="0" collapsed="false">
      <c r="B43" s="0" t="s">
        <v>11</v>
      </c>
      <c r="C43" s="0" t="n">
        <v>363232</v>
      </c>
      <c r="D43" s="0" t="n">
        <v>363232</v>
      </c>
      <c r="E43" s="0" t="n">
        <v>363232</v>
      </c>
      <c r="F43" s="0" t="n">
        <f aca="false">SUM(C43:E43)/3</f>
        <v>363232</v>
      </c>
      <c r="I43" s="0" t="s">
        <v>11</v>
      </c>
      <c r="J43" s="0" t="n">
        <v>4832</v>
      </c>
      <c r="K43" s="0" t="n">
        <v>4832</v>
      </c>
      <c r="L43" s="0" t="n">
        <v>4832</v>
      </c>
      <c r="M43" s="0" t="n">
        <f aca="false">SUM(J43:L43)/3</f>
        <v>4832</v>
      </c>
    </row>
    <row r="45" customFormat="false" ht="13.8" hidden="false" customHeight="false" outlineLevel="0" collapsed="false">
      <c r="B45" s="0" t="s">
        <v>8</v>
      </c>
      <c r="C45" s="0" t="n">
        <v>50000</v>
      </c>
      <c r="I45" s="0" t="s">
        <v>8</v>
      </c>
      <c r="J45" s="0" t="n">
        <v>50000</v>
      </c>
    </row>
    <row r="46" customFormat="false" ht="13.8" hidden="false" customHeight="false" outlineLevel="0" collapsed="false">
      <c r="B46" s="0" t="s">
        <v>2</v>
      </c>
      <c r="C46" s="0" t="n">
        <v>1</v>
      </c>
      <c r="D46" s="0" t="n">
        <v>2</v>
      </c>
      <c r="E46" s="0" t="n">
        <v>3</v>
      </c>
      <c r="F46" s="0" t="s">
        <v>5</v>
      </c>
      <c r="I46" s="0" t="s">
        <v>2</v>
      </c>
      <c r="J46" s="0" t="n">
        <v>1</v>
      </c>
      <c r="K46" s="0" t="n">
        <v>2</v>
      </c>
      <c r="L46" s="0" t="n">
        <v>3</v>
      </c>
      <c r="M46" s="0" t="s">
        <v>5</v>
      </c>
    </row>
    <row r="47" customFormat="false" ht="13.8" hidden="false" customHeight="false" outlineLevel="0" collapsed="false">
      <c r="B47" s="0" t="s">
        <v>9</v>
      </c>
      <c r="C47" s="0" t="n">
        <v>4491996</v>
      </c>
      <c r="D47" s="0" t="n">
        <v>4491996</v>
      </c>
      <c r="E47" s="0" t="n">
        <v>4491996</v>
      </c>
      <c r="F47" s="0" t="n">
        <f aca="false">SUM(C47:E47)/3</f>
        <v>4491996</v>
      </c>
      <c r="I47" s="0" t="s">
        <v>9</v>
      </c>
      <c r="J47" s="0" t="n">
        <v>3872789</v>
      </c>
      <c r="K47" s="0" t="n">
        <v>3872789</v>
      </c>
      <c r="L47" s="0" t="n">
        <v>3872789</v>
      </c>
      <c r="M47" s="0" t="n">
        <f aca="false">SUM(J47:L47)/3</f>
        <v>3872789</v>
      </c>
    </row>
    <row r="48" customFormat="false" ht="13.8" hidden="false" customHeight="false" outlineLevel="0" collapsed="false">
      <c r="B48" s="0" t="s">
        <v>12</v>
      </c>
      <c r="C48" s="0" t="n">
        <v>1999723</v>
      </c>
      <c r="D48" s="0" t="n">
        <v>1999723</v>
      </c>
      <c r="E48" s="0" t="n">
        <v>1999723</v>
      </c>
      <c r="F48" s="0" t="n">
        <f aca="false">SUM(C48:E48)/3</f>
        <v>1999723</v>
      </c>
      <c r="I48" s="0" t="s">
        <v>12</v>
      </c>
      <c r="J48" s="0" t="n">
        <v>1999723</v>
      </c>
      <c r="K48" s="0" t="n">
        <v>1999723</v>
      </c>
      <c r="L48" s="0" t="n">
        <v>1999723</v>
      </c>
      <c r="M48" s="0" t="n">
        <f aca="false">SUM(J48:L48)/3</f>
        <v>1999723</v>
      </c>
    </row>
    <row r="49" customFormat="false" ht="13.8" hidden="false" customHeight="false" outlineLevel="0" collapsed="false">
      <c r="B49" s="0" t="s">
        <v>11</v>
      </c>
      <c r="C49" s="0" t="n">
        <v>453264</v>
      </c>
      <c r="D49" s="0" t="n">
        <v>453264</v>
      </c>
      <c r="E49" s="0" t="n">
        <v>453264</v>
      </c>
      <c r="F49" s="0" t="n">
        <f aca="false">SUM(C49:E49)/3</f>
        <v>453264</v>
      </c>
      <c r="I49" s="0" t="s">
        <v>11</v>
      </c>
      <c r="J49" s="0" t="n">
        <v>4944</v>
      </c>
      <c r="K49" s="0" t="n">
        <v>4944</v>
      </c>
      <c r="L49" s="0" t="n">
        <v>4944</v>
      </c>
      <c r="M49" s="0" t="n">
        <f aca="false">SUM(J49:L49)/3</f>
        <v>4944</v>
      </c>
    </row>
    <row r="51" customFormat="false" ht="13.8" hidden="false" customHeight="false" outlineLevel="0" collapsed="false">
      <c r="B51" s="0" t="s">
        <v>8</v>
      </c>
      <c r="C51" s="0" t="n">
        <v>60000</v>
      </c>
      <c r="I51" s="0" t="s">
        <v>8</v>
      </c>
      <c r="J51" s="0" t="n">
        <v>60000</v>
      </c>
    </row>
    <row r="52" customFormat="false" ht="13.8" hidden="false" customHeight="false" outlineLevel="0" collapsed="false">
      <c r="B52" s="0" t="s">
        <v>2</v>
      </c>
      <c r="C52" s="0" t="n">
        <v>1</v>
      </c>
      <c r="D52" s="0" t="n">
        <v>2</v>
      </c>
      <c r="E52" s="0" t="n">
        <v>3</v>
      </c>
      <c r="F52" s="0" t="s">
        <v>5</v>
      </c>
      <c r="I52" s="0" t="s">
        <v>2</v>
      </c>
      <c r="J52" s="0" t="n">
        <v>1</v>
      </c>
      <c r="K52" s="0" t="n">
        <v>2</v>
      </c>
      <c r="L52" s="0" t="n">
        <v>3</v>
      </c>
      <c r="M52" s="0" t="s">
        <v>5</v>
      </c>
    </row>
    <row r="53" customFormat="false" ht="13.8" hidden="false" customHeight="false" outlineLevel="0" collapsed="false">
      <c r="B53" s="0" t="s">
        <v>9</v>
      </c>
      <c r="C53" s="0" t="n">
        <v>5383228</v>
      </c>
      <c r="D53" s="0" t="n">
        <v>5383228</v>
      </c>
      <c r="E53" s="0" t="n">
        <v>5383228</v>
      </c>
      <c r="F53" s="0" t="n">
        <f aca="false">SUM(C53:E53)/3</f>
        <v>5383228</v>
      </c>
      <c r="I53" s="0" t="s">
        <v>9</v>
      </c>
      <c r="J53" s="0" t="n">
        <v>4628357</v>
      </c>
      <c r="K53" s="0" t="n">
        <v>4628357</v>
      </c>
      <c r="L53" s="0" t="n">
        <v>4628357</v>
      </c>
      <c r="M53" s="0" t="n">
        <f aca="false">SUM(J53:L53)/3</f>
        <v>4628357</v>
      </c>
    </row>
    <row r="54" customFormat="false" ht="13.8" hidden="false" customHeight="false" outlineLevel="0" collapsed="false">
      <c r="B54" s="0" t="s">
        <v>12</v>
      </c>
      <c r="C54" s="0" t="n">
        <v>2397387</v>
      </c>
      <c r="D54" s="0" t="n">
        <v>2397387</v>
      </c>
      <c r="E54" s="0" t="n">
        <v>2397387</v>
      </c>
      <c r="F54" s="0" t="n">
        <f aca="false">SUM(C54:E54)/3</f>
        <v>2397387</v>
      </c>
      <c r="I54" s="0" t="s">
        <v>12</v>
      </c>
      <c r="J54" s="0" t="n">
        <v>2397387</v>
      </c>
      <c r="K54" s="0" t="n">
        <v>2397387</v>
      </c>
      <c r="L54" s="0" t="n">
        <v>2397387</v>
      </c>
      <c r="M54" s="0" t="n">
        <f aca="false">SUM(J54:L54)/3</f>
        <v>2397387</v>
      </c>
    </row>
    <row r="55" customFormat="false" ht="13.8" hidden="false" customHeight="false" outlineLevel="0" collapsed="false">
      <c r="B55" s="0" t="s">
        <v>11</v>
      </c>
      <c r="C55" s="0" t="n">
        <v>543240</v>
      </c>
      <c r="D55" s="0" t="n">
        <v>543240</v>
      </c>
      <c r="E55" s="0" t="n">
        <v>543240</v>
      </c>
      <c r="F55" s="0" t="n">
        <f aca="false">SUM(C55:E55)/3</f>
        <v>543240</v>
      </c>
      <c r="I55" s="0" t="s">
        <v>11</v>
      </c>
      <c r="J55" s="0" t="n">
        <v>4928</v>
      </c>
      <c r="K55" s="0" t="n">
        <v>4928</v>
      </c>
      <c r="L55" s="0" t="n">
        <v>4928</v>
      </c>
      <c r="M55" s="0" t="n">
        <f aca="false">SUM(J55:L55)/3</f>
        <v>4928</v>
      </c>
    </row>
    <row r="57" customFormat="false" ht="13.8" hidden="false" customHeight="false" outlineLevel="0" collapsed="false">
      <c r="B57" s="0" t="s">
        <v>8</v>
      </c>
      <c r="C57" s="0" t="n">
        <v>70000</v>
      </c>
      <c r="I57" s="0" t="s">
        <v>8</v>
      </c>
      <c r="J57" s="0" t="n">
        <v>70000</v>
      </c>
    </row>
    <row r="58" customFormat="false" ht="13.8" hidden="false" customHeight="false" outlineLevel="0" collapsed="false">
      <c r="B58" s="0" t="s">
        <v>2</v>
      </c>
      <c r="C58" s="0" t="n">
        <v>1</v>
      </c>
      <c r="D58" s="0" t="n">
        <v>2</v>
      </c>
      <c r="E58" s="0" t="n">
        <v>3</v>
      </c>
      <c r="F58" s="0" t="s">
        <v>5</v>
      </c>
      <c r="I58" s="0" t="s">
        <v>2</v>
      </c>
      <c r="J58" s="0" t="n">
        <v>1</v>
      </c>
      <c r="K58" s="0" t="n">
        <v>2</v>
      </c>
      <c r="L58" s="0" t="n">
        <v>3</v>
      </c>
      <c r="M58" s="0" t="s">
        <v>5</v>
      </c>
    </row>
    <row r="59" customFormat="false" ht="13.8" hidden="false" customHeight="false" outlineLevel="0" collapsed="false">
      <c r="B59" s="0" t="s">
        <v>9</v>
      </c>
      <c r="C59" s="0" t="n">
        <v>6264220</v>
      </c>
      <c r="D59" s="0" t="n">
        <v>6264220</v>
      </c>
      <c r="E59" s="0" t="n">
        <v>6264220</v>
      </c>
      <c r="F59" s="0" t="n">
        <f aca="false">SUM(C59:E59)/3</f>
        <v>6264220</v>
      </c>
      <c r="I59" s="0" t="s">
        <v>9</v>
      </c>
      <c r="J59" s="0" t="n">
        <v>5369989</v>
      </c>
      <c r="K59" s="0" t="n">
        <v>5369989</v>
      </c>
      <c r="L59" s="0" t="n">
        <v>5369989</v>
      </c>
      <c r="M59" s="0" t="n">
        <f aca="false">SUM(J59:L59)/3</f>
        <v>5369989</v>
      </c>
    </row>
    <row r="60" customFormat="false" ht="13.8" hidden="false" customHeight="false" outlineLevel="0" collapsed="false">
      <c r="B60" s="0" t="s">
        <v>12</v>
      </c>
      <c r="C60" s="0" t="n">
        <v>2732251</v>
      </c>
      <c r="D60" s="0" t="n">
        <v>2732251</v>
      </c>
      <c r="E60" s="0" t="n">
        <v>2732251</v>
      </c>
      <c r="F60" s="0" t="n">
        <f aca="false">SUM(C60:E60)/3</f>
        <v>2732251</v>
      </c>
      <c r="I60" s="0" t="s">
        <v>12</v>
      </c>
      <c r="J60" s="0" t="n">
        <v>2787723</v>
      </c>
      <c r="K60" s="0" t="n">
        <v>2787723</v>
      </c>
      <c r="L60" s="0" t="n">
        <v>2787723</v>
      </c>
      <c r="M60" s="0" t="n">
        <f aca="false">SUM(J60:L60)/3</f>
        <v>2787723</v>
      </c>
    </row>
    <row r="61" customFormat="false" ht="13.8" hidden="false" customHeight="false" outlineLevel="0" collapsed="false">
      <c r="B61" s="0" t="s">
        <v>11</v>
      </c>
      <c r="C61" s="0" t="n">
        <v>633312</v>
      </c>
      <c r="D61" s="0" t="n">
        <v>633312</v>
      </c>
      <c r="E61" s="0" t="n">
        <v>633312</v>
      </c>
      <c r="F61" s="0" t="n">
        <f aca="false">SUM(C61:E61)/3</f>
        <v>633312</v>
      </c>
      <c r="I61" s="0" t="s">
        <v>11</v>
      </c>
      <c r="J61" s="0" t="n">
        <v>4952</v>
      </c>
      <c r="K61" s="0" t="n">
        <v>4952</v>
      </c>
      <c r="L61" s="0" t="n">
        <v>4952</v>
      </c>
      <c r="M61" s="0" t="n">
        <f aca="false">SUM(J61:L61)/3</f>
        <v>4952</v>
      </c>
    </row>
    <row r="63" customFormat="false" ht="13.8" hidden="false" customHeight="false" outlineLevel="0" collapsed="false">
      <c r="B63" s="0" t="s">
        <v>8</v>
      </c>
      <c r="C63" s="0" t="n">
        <v>80000</v>
      </c>
      <c r="I63" s="0" t="s">
        <v>8</v>
      </c>
      <c r="J63" s="0" t="n">
        <v>80000</v>
      </c>
    </row>
    <row r="64" customFormat="false" ht="13.8" hidden="false" customHeight="false" outlineLevel="0" collapsed="false">
      <c r="B64" s="0" t="s">
        <v>2</v>
      </c>
      <c r="C64" s="0" t="n">
        <v>1</v>
      </c>
      <c r="D64" s="0" t="n">
        <v>2</v>
      </c>
      <c r="E64" s="0" t="n">
        <v>3</v>
      </c>
      <c r="F64" s="0" t="s">
        <v>5</v>
      </c>
      <c r="I64" s="0" t="s">
        <v>2</v>
      </c>
      <c r="J64" s="0" t="n">
        <v>1</v>
      </c>
      <c r="K64" s="0" t="n">
        <v>2</v>
      </c>
      <c r="L64" s="0" t="n">
        <v>3</v>
      </c>
      <c r="M64" s="0" t="s">
        <v>5</v>
      </c>
    </row>
    <row r="65" customFormat="false" ht="13.8" hidden="false" customHeight="false" outlineLevel="0" collapsed="false">
      <c r="B65" s="0" t="s">
        <v>9</v>
      </c>
      <c r="C65" s="0" t="n">
        <v>7146244</v>
      </c>
      <c r="D65" s="0" t="n">
        <v>7146244</v>
      </c>
      <c r="E65" s="0" t="n">
        <v>7146244</v>
      </c>
      <c r="F65" s="0" t="n">
        <f aca="false">SUM(C65:E65)/3</f>
        <v>7146244</v>
      </c>
      <c r="I65" s="0" t="s">
        <v>9</v>
      </c>
      <c r="J65" s="0" t="n">
        <v>6108709</v>
      </c>
      <c r="K65" s="0" t="n">
        <v>6108709</v>
      </c>
      <c r="L65" s="0" t="n">
        <v>6108709</v>
      </c>
      <c r="M65" s="0" t="n">
        <f aca="false">SUM(J65:L65)/3</f>
        <v>6108709</v>
      </c>
    </row>
    <row r="66" customFormat="false" ht="13.8" hidden="false" customHeight="false" outlineLevel="0" collapsed="false">
      <c r="B66" s="0" t="s">
        <v>12</v>
      </c>
      <c r="C66" s="0" t="n">
        <v>3176523</v>
      </c>
      <c r="D66" s="0" t="n">
        <v>3176523</v>
      </c>
      <c r="E66" s="0" t="n">
        <v>3176523</v>
      </c>
      <c r="F66" s="0" t="n">
        <f aca="false">SUM(C66:E66)/3</f>
        <v>3176523</v>
      </c>
      <c r="I66" s="0" t="s">
        <v>12</v>
      </c>
      <c r="J66" s="0" t="n">
        <v>3176523</v>
      </c>
      <c r="K66" s="0" t="n">
        <v>3176523</v>
      </c>
      <c r="L66" s="0" t="n">
        <v>3176523</v>
      </c>
      <c r="M66" s="0" t="n">
        <f aca="false">SUM(J66:L66)/3</f>
        <v>3176523</v>
      </c>
    </row>
    <row r="67" customFormat="false" ht="13.8" hidden="false" customHeight="false" outlineLevel="0" collapsed="false">
      <c r="B67" s="0" t="s">
        <v>11</v>
      </c>
      <c r="C67" s="0" t="n">
        <v>723264</v>
      </c>
      <c r="D67" s="0" t="n">
        <v>723264</v>
      </c>
      <c r="E67" s="0" t="n">
        <v>723264</v>
      </c>
      <c r="F67" s="0" t="n">
        <f aca="false">SUM(C67:E67)/3</f>
        <v>723264</v>
      </c>
      <c r="I67" s="0" t="s">
        <v>11</v>
      </c>
      <c r="J67" s="0" t="n">
        <v>5024</v>
      </c>
      <c r="K67" s="0" t="n">
        <v>5024</v>
      </c>
      <c r="L67" s="0" t="n">
        <v>5024</v>
      </c>
      <c r="M67" s="0" t="n">
        <f aca="false">SUM(J67:L67)/3</f>
        <v>5024</v>
      </c>
    </row>
    <row r="69" customFormat="false" ht="13.8" hidden="false" customHeight="false" outlineLevel="0" collapsed="false">
      <c r="B69" s="0" t="s">
        <v>8</v>
      </c>
      <c r="C69" s="0" t="n">
        <v>90000</v>
      </c>
      <c r="I69" s="0" t="s">
        <v>8</v>
      </c>
      <c r="J69" s="0" t="n">
        <v>90000</v>
      </c>
    </row>
    <row r="70" customFormat="false" ht="13.8" hidden="false" customHeight="false" outlineLevel="0" collapsed="false">
      <c r="B70" s="0" t="s">
        <v>2</v>
      </c>
      <c r="C70" s="0" t="n">
        <v>1</v>
      </c>
      <c r="D70" s="0" t="n">
        <v>2</v>
      </c>
      <c r="E70" s="0" t="n">
        <v>3</v>
      </c>
      <c r="I70" s="0" t="s">
        <v>2</v>
      </c>
      <c r="J70" s="0" t="n">
        <v>1</v>
      </c>
      <c r="K70" s="0" t="n">
        <v>2</v>
      </c>
      <c r="L70" s="0" t="n">
        <v>3</v>
      </c>
    </row>
    <row r="71" customFormat="false" ht="13.8" hidden="false" customHeight="false" outlineLevel="0" collapsed="false">
      <c r="B71" s="0" t="s">
        <v>9</v>
      </c>
      <c r="C71" s="0" t="n">
        <v>8027236</v>
      </c>
      <c r="D71" s="0" t="n">
        <v>8027236</v>
      </c>
      <c r="E71" s="0" t="n">
        <v>8027236</v>
      </c>
      <c r="I71" s="0" t="s">
        <v>9</v>
      </c>
      <c r="J71" s="0" t="n">
        <v>6880781</v>
      </c>
      <c r="K71" s="0" t="n">
        <v>6880781</v>
      </c>
      <c r="L71" s="0" t="n">
        <v>6880781</v>
      </c>
    </row>
    <row r="72" customFormat="false" ht="13.8" hidden="false" customHeight="false" outlineLevel="0" collapsed="false">
      <c r="B72" s="0" t="s">
        <v>12</v>
      </c>
      <c r="C72" s="0" t="n">
        <v>3488203</v>
      </c>
      <c r="D72" s="0" t="n">
        <v>3488203</v>
      </c>
      <c r="E72" s="0" t="n">
        <v>3488203</v>
      </c>
      <c r="I72" s="0" t="s">
        <v>12</v>
      </c>
      <c r="J72" s="0" t="n">
        <v>3582875</v>
      </c>
      <c r="K72" s="0" t="n">
        <v>3582875</v>
      </c>
      <c r="L72" s="0" t="n">
        <v>3582875</v>
      </c>
    </row>
    <row r="73" customFormat="false" ht="13.8" hidden="false" customHeight="false" outlineLevel="0" collapsed="false">
      <c r="B73" s="0" t="s">
        <v>11</v>
      </c>
      <c r="C73" s="0" t="n">
        <v>813296</v>
      </c>
      <c r="D73" s="0" t="n">
        <v>813296</v>
      </c>
      <c r="E73" s="0" t="n">
        <v>813296</v>
      </c>
      <c r="I73" s="0" t="s">
        <v>11</v>
      </c>
      <c r="J73" s="0" t="n">
        <v>5024</v>
      </c>
      <c r="K73" s="0" t="n">
        <v>5024</v>
      </c>
      <c r="L73" s="0" t="n">
        <v>5024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2021-01-01T12:29:48Z</dcterms:modified>
  <cp:revision>54</cp:revision>
  <dc:subject/>
  <dc:title/>
</cp:coreProperties>
</file>