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dor" sheetId="1" state="visible" r:id="rId2"/>
    <sheet name="SQL" sheetId="2" state="visible" r:id="rId3"/>
    <sheet name="Datatyp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<sst xmlns="http://schemas.openxmlformats.org/spreadsheetml/2006/main" count="275" uniqueCount="221">
  <si>
    <t xml:space="preserve">Templates</t>
  </si>
  <si>
    <t xml:space="preserve">Generar comando</t>
  </si>
  <si>
    <t xml:space="preserve">secuencia?</t>
  </si>
  <si>
    <t xml:space="preserve">Template</t>
  </si>
  <si>
    <t xml:space="preserve">schemaNew</t>
  </si>
  <si>
    <t xml:space="preserve">nombretablaNEW</t>
  </si>
  <si>
    <t xml:space="preserve">pksNEW</t>
  </si>
  <si>
    <t xml:space="preserve">pksDatatypesNEW</t>
  </si>
  <si>
    <t xml:space="preserve">Comando</t>
  </si>
  <si>
    <t xml:space="preserve">sec1</t>
  </si>
  <si>
    <t xml:space="preserve">sll</t>
  </si>
  <si>
    <t xml:space="preserve">m4sll_doc_litigios</t>
  </si>
  <si>
    <t xml:space="preserve">id_organization,lit_id_litigio,dol_secuencia</t>
  </si>
  <si>
    <t xml:space="preserve">String,String,Long</t>
  </si>
  <si>
    <t xml:space="preserve">sec0</t>
  </si>
  <si>
    <t xml:space="preserve">m4sll_litigios</t>
  </si>
  <si>
    <t xml:space="preserve">id_organization,lit_id_litigio</t>
  </si>
  <si>
    <t xml:space="preserve">String,String</t>
  </si>
  <si>
    <t xml:space="preserve">m4sll_lit_seguimie</t>
  </si>
  <si>
    <t xml:space="preserve">id_organization,lit_id_litigio,lis_secuencia</t>
  </si>
  <si>
    <t xml:space="preserve">m4sll_tp_entidades</t>
  </si>
  <si>
    <t xml:space="preserve">tpe_id_tp_entidad,id_organization</t>
  </si>
  <si>
    <t xml:space="preserve">public</t>
  </si>
  <si>
    <t xml:space="preserve">"std_country"</t>
  </si>
  <si>
    <t xml:space="preserve">"std_id_country,id_organization"</t>
  </si>
  <si>
    <t xml:space="preserve">"String,String"</t>
  </si>
  <si>
    <t xml:space="preserve">WITH</t>
  </si>
  <si>
    <t xml:space="preserve">   t1 AS (</t>
  </si>
  <si>
    <t xml:space="preserve">             SELECT tab.table_schema,</t>
  </si>
  <si>
    <t xml:space="preserve">                    tab.table_name</t>
  </si>
  <si>
    <t xml:space="preserve">               FROM information_schema.tables tab</t>
  </si>
  <si>
    <t xml:space="preserve">              WHERE tab.table_schema NOT IN ('pg_catalog', 'information_schema')</t>
  </si>
  <si>
    <t xml:space="preserve">                AND tab.table_type = 'BASE TABLE'</t>
  </si>
  <si>
    <t xml:space="preserve">               -- AND LOWER(tab.table_schema) = LOWER('sll')</t>
  </si>
  <si>
    <t xml:space="preserve">                AND LOWER(tab.table_name) = LOWER('STD_SUB_GEO_DIV')</t>
  </si>
  <si>
    <t xml:space="preserve">), t2 AS (</t>
  </si>
  <si>
    <t xml:space="preserve">             SELECT t1.*,</t>
  </si>
  <si>
    <t xml:space="preserve">                    tco.constraint_name,</t>
  </si>
  <si>
    <t xml:space="preserve">                    tco.constraint_schema</t>
  </si>
  <si>
    <t xml:space="preserve">               FROM t1</t>
  </si>
  <si>
    <t xml:space="preserve">          LEFT JOIN information_schema.table_constraints tco</t>
  </si>
  <si>
    <t xml:space="preserve">                 ON tco.table_schema = t1.table_schema</t>
  </si>
  <si>
    <t xml:space="preserve">                AND tco.table_name = t1.table_name</t>
  </si>
  <si>
    <t xml:space="preserve">                AND tco.constraint_type = 'PRIMARY KEY'</t>
  </si>
  <si>
    <t xml:space="preserve">), t3 AS (</t>
  </si>
  <si>
    <t xml:space="preserve">             SELECT t2.*,</t>
  </si>
  <si>
    <t xml:space="preserve">                    kcu.column_name</t>
  </si>
  <si>
    <t xml:space="preserve">               FROM t2</t>
  </si>
  <si>
    <t xml:space="preserve">          LEFT JOIN information_schema.key_column_usage kcu</t>
  </si>
  <si>
    <t xml:space="preserve">                 ON kcu.constraint_name = t2.constraint_name</t>
  </si>
  <si>
    <t xml:space="preserve">                AND kcu.constraint_schema = t2.constraint_schema</t>
  </si>
  <si>
    <t xml:space="preserve">                AND kcu.constraint_name = t2.constraint_name</t>
  </si>
  <si>
    <t xml:space="preserve">), t4 AS (</t>
  </si>
  <si>
    <t xml:space="preserve">             SELECT t3.*</t>
  </si>
  <si>
    <t xml:space="preserve">                  , col.data_type AS sqlserver_data_type</t>
  </si>
  <si>
    <t xml:space="preserve">               FROM t3</t>
  </si>
  <si>
    <t xml:space="preserve">          LEFT JOIN information_schema.columns col</t>
  </si>
  <si>
    <t xml:space="preserve">                 ON col.column_name = t3.column_name</t>
  </si>
  <si>
    <t xml:space="preserve">                AND col.table_schema = t3.table_schema</t>
  </si>
  <si>
    <t xml:space="preserve">                AND col.table_name = t3.table_name</t>
  </si>
  <si>
    <t xml:space="preserve">), t5 AS (</t>
  </si>
  <si>
    <t xml:space="preserve">              SELECT 'bigint'                      AS sqlserver_data_type, 'Long'          AS java_data_type union</t>
  </si>
  <si>
    <t xml:space="preserve">              SELECT 'character varying'           AS sqlserver_data_type, 'String'        AS java_data_type union</t>
  </si>
  <si>
    <t xml:space="preserve">              SELECT 'smallint'                    AS sqlserver_data_type, 'Short'         AS java_data_type union</t>
  </si>
  <si>
    <t xml:space="preserve">              SELECT 'timestamp without time zone' AS sqlserver_data_type, 'java.sql.Time' AS java_data_type</t>
  </si>
  <si>
    <t xml:space="preserve">), t6 AS (</t>
  </si>
  <si>
    <t xml:space="preserve">              SELECT t4.*</t>
  </si>
  <si>
    <t xml:space="preserve">                   , t5.java_data_type</t>
  </si>
  <si>
    <t xml:space="preserve">                FROM t4</t>
  </si>
  <si>
    <t xml:space="preserve">           LEFT JOIN t5</t>
  </si>
  <si>
    <t xml:space="preserve">                  ON t4.sqlserver_data_type = t5.sqlserver_data_type</t>
  </si>
  <si>
    <t xml:space="preserve">)</t>
  </si>
  <si>
    <t xml:space="preserve">  SELECT table_schema,</t>
  </si>
  <si>
    <t xml:space="preserve">         table_name,</t>
  </si>
  <si>
    <t xml:space="preserve">         string_agg(column_name, ',' ORDER BY column_name DESC) AS key_columns,</t>
  </si>
  <si>
    <t xml:space="preserve">         string_agg(java_data_type, ',' ORDER BY column_name DESC) AS key_data_types</t>
  </si>
  <si>
    <t xml:space="preserve">    FROM t6</t>
  </si>
  <si>
    <t xml:space="preserve">GROUP BY table_schema,</t>
  </si>
  <si>
    <t xml:space="preserve">         constraint_name</t>
  </si>
  <si>
    <t xml:space="preserve">ORDER BY table_schema,</t>
  </si>
  <si>
    <t xml:space="preserve">         table_name</t>
  </si>
  <si>
    <t xml:space="preserve">VIEJOS:</t>
  </si>
  <si>
    <t xml:space="preserve">select tab.table_schema,</t>
  </si>
  <si>
    <t xml:space="preserve">       tab.table_name,</t>
  </si>
  <si>
    <t xml:space="preserve">       tco.constraint_name,</t>
  </si>
  <si>
    <t xml:space="preserve">       string_agg(kcu.column_name, ',' order by kcu.column_name desc) as key_columns,</t>
  </si>
  <si>
    <t xml:space="preserve">   string_agg(col.data_type, ',' order by col.column_name desc) as key_data_types</t>
  </si>
  <si>
    <t xml:space="preserve">from information_schema.tables tab</t>
  </si>
  <si>
    <t xml:space="preserve">left join information_schema.table_constraints tco</t>
  </si>
  <si>
    <t xml:space="preserve">          on tco.table_schema = tab.table_schema</t>
  </si>
  <si>
    <t xml:space="preserve">          and tco.table_name = tab.table_name</t>
  </si>
  <si>
    <t xml:space="preserve">          and tco.constraint_type = 'PRIMARY KEY'</t>
  </si>
  <si>
    <t xml:space="preserve">left join information_schema.key_column_usage kcu </t>
  </si>
  <si>
    <t xml:space="preserve">          on kcu.constraint_name = tco.constraint_name</t>
  </si>
  <si>
    <t xml:space="preserve">          and kcu.constraint_schema = tco.constraint_schema</t>
  </si>
  <si>
    <t xml:space="preserve">          and kcu.constraint_name = tco.constraint_name</t>
  </si>
  <si>
    <t xml:space="preserve">left join information_schema.columns col </t>
  </si>
  <si>
    <t xml:space="preserve">          on col.column_name = kcu.column_name</t>
  </si>
  <si>
    <t xml:space="preserve">          and col.table_schema = kcu.table_schema</t>
  </si>
  <si>
    <t xml:space="preserve">          and col.table_name = kcu.table_name</t>
  </si>
  <si>
    <t xml:space="preserve">where tab.table_schema not in ('pg_catalog', 'information_schema')</t>
  </si>
  <si>
    <t xml:space="preserve">      and tab.table_type = 'BASE TABLE'</t>
  </si>
  <si>
    <t xml:space="preserve">  and tab.table_schema = 'sll'</t>
  </si>
  <si>
    <t xml:space="preserve">  and tab.table_name = lower('m4sll_doc_litigios')</t>
  </si>
  <si>
    <t xml:space="preserve">group by tab.table_schema,</t>
  </si>
  <si>
    <t xml:space="preserve">         tab.table_name,</t>
  </si>
  <si>
    <t xml:space="preserve">         tco.constraint_name</t>
  </si>
  <si>
    <t xml:space="preserve">order by tab.table_schema,</t>
  </si>
  <si>
    <t xml:space="preserve">         tab.table_name</t>
  </si>
  <si>
    <t xml:space="preserve">WITH t1 AS (</t>
  </si>
  <si>
    <t xml:space="preserve">SELECT tab.table_schema,</t>
  </si>
  <si>
    <t xml:space="preserve">       string_agg(kcu.column_name, ',' order by kcu.column_name desc) AS key_columns,</t>
  </si>
  <si>
    <t xml:space="preserve">       string_agg(col.data_type, ',' order by col.column_name desc) AS key_data_types</t>
  </si>
  <si>
    <t xml:space="preserve">FROM information_schema.tables tab</t>
  </si>
  <si>
    <t xml:space="preserve">LEFT JOIN information_schema.table_constraints tco</t>
  </si>
  <si>
    <t xml:space="preserve">          ON tco.table_schema = tab.table_schema</t>
  </si>
  <si>
    <t xml:space="preserve">          AND tco.table_name = tab.table_name</t>
  </si>
  <si>
    <t xml:space="preserve">          AND tco.constraint_type = 'PRIMARY KEY'</t>
  </si>
  <si>
    <t xml:space="preserve">LEFT JOIN information_schema.key_column_usage kcu</t>
  </si>
  <si>
    <t xml:space="preserve">          ON kcu.constraint_name = tco.constraint_name</t>
  </si>
  <si>
    <t xml:space="preserve">          AND kcu.constraint_schema = tco.constraint_schema</t>
  </si>
  <si>
    <t xml:space="preserve">          AND kcu.constraint_name = tco.constraint_name</t>
  </si>
  <si>
    <t xml:space="preserve">LEFT JOIN information_schema.columns col</t>
  </si>
  <si>
    <t xml:space="preserve">          ON col.column_name = kcu.column_name</t>
  </si>
  <si>
    <t xml:space="preserve">          AND col.table_schema = kcu.table_schema</t>
  </si>
  <si>
    <t xml:space="preserve">          AND col.table_name = kcu.table_name</t>
  </si>
  <si>
    <t xml:space="preserve">WHERE tab.table_schema NOT IN ('pg_catalog', 'information_schema')</t>
  </si>
  <si>
    <t xml:space="preserve">      AND tab.table_type = 'BASE TABLE'</t>
  </si>
  <si>
    <t xml:space="preserve">      AND tab.table_schema = 'sll'</t>
  </si>
  <si>
    <t xml:space="preserve">      AND tab.table_name = LOWER('m4sll_doc_litigios')</t>
  </si>
  <si>
    <t xml:space="preserve">GROUP BY tab.table_schema,</t>
  </si>
  <si>
    <t xml:space="preserve">ORDER BY tab.table_schema,</t>
  </si>
  <si>
    <t xml:space="preserve">SELECT * FROM t1;</t>
  </si>
  <si>
    <t xml:space="preserve">https://software.fujitsu.com/jp/manual/manualfiles/m150000/j2ul1738/08enz200/j1738-00-02-04-01.html</t>
  </si>
  <si>
    <t xml:space="preserve">Data type on the server</t>
  </si>
  <si>
    <t xml:space="preserve">Java data type</t>
  </si>
  <si>
    <t xml:space="preserve">Data types prescribed by java.sql.Types</t>
  </si>
  <si>
    <t xml:space="preserve">character</t>
  </si>
  <si>
    <t xml:space="preserve">String</t>
  </si>
  <si>
    <t xml:space="preserve">java.sql.Types.CHAR</t>
  </si>
  <si>
    <t xml:space="preserve">national character</t>
  </si>
  <si>
    <t xml:space="preserve">java.sql.Types.NCHAR</t>
  </si>
  <si>
    <t xml:space="preserve">character varying</t>
  </si>
  <si>
    <t xml:space="preserve">java.sql.Types.VARCHAR</t>
  </si>
  <si>
    <t xml:space="preserve">national character varying</t>
  </si>
  <si>
    <t xml:space="preserve">java.sql.Types.NVARCHAR</t>
  </si>
  <si>
    <t xml:space="preserve">text</t>
  </si>
  <si>
    <t xml:space="preserve">bytea</t>
  </si>
  <si>
    <t xml:space="preserve">byte[]</t>
  </si>
  <si>
    <t xml:space="preserve">java.sql.Types.BINARY</t>
  </si>
  <si>
    <t xml:space="preserve">smallint</t>
  </si>
  <si>
    <t xml:space="preserve">short</t>
  </si>
  <si>
    <t xml:space="preserve">java.sql.Types.SMALLINT</t>
  </si>
  <si>
    <t xml:space="preserve">integer</t>
  </si>
  <si>
    <t xml:space="preserve">int</t>
  </si>
  <si>
    <t xml:space="preserve">java.sql.Types.INTEGER</t>
  </si>
  <si>
    <t xml:space="preserve">bigint</t>
  </si>
  <si>
    <t xml:space="preserve">long</t>
  </si>
  <si>
    <t xml:space="preserve">java.sql.Types.BIGINT</t>
  </si>
  <si>
    <t xml:space="preserve">smallserial</t>
  </si>
  <si>
    <t xml:space="preserve">serial</t>
  </si>
  <si>
    <t xml:space="preserve">bigserial</t>
  </si>
  <si>
    <t xml:space="preserve">real</t>
  </si>
  <si>
    <t xml:space="preserve">float</t>
  </si>
  <si>
    <t xml:space="preserve">java.sql.Types.REAL</t>
  </si>
  <si>
    <t xml:space="preserve">double precision</t>
  </si>
  <si>
    <t xml:space="preserve">double</t>
  </si>
  <si>
    <t xml:space="preserve">java.sql.Types.DOUBLE</t>
  </si>
  <si>
    <t xml:space="preserve">numeric</t>
  </si>
  <si>
    <t xml:space="preserve">java.math.BigDecimal</t>
  </si>
  <si>
    <t xml:space="preserve">java.sql.Types.NUMERIC</t>
  </si>
  <si>
    <t xml:space="preserve">decimal</t>
  </si>
  <si>
    <t xml:space="preserve">java.sql.Types.DECIMAL</t>
  </si>
  <si>
    <t xml:space="preserve">money</t>
  </si>
  <si>
    <t xml:space="preserve">java.sql.Types.OTHER</t>
  </si>
  <si>
    <t xml:space="preserve">date</t>
  </si>
  <si>
    <t xml:space="preserve">java.sql.Date</t>
  </si>
  <si>
    <t xml:space="preserve">java.sql.Types.DATE</t>
  </si>
  <si>
    <t xml:space="preserve">time with time zone</t>
  </si>
  <si>
    <t xml:space="preserve">java.sql.Time</t>
  </si>
  <si>
    <t xml:space="preserve">java.sql.Types.TIME</t>
  </si>
  <si>
    <t xml:space="preserve">time without time zone</t>
  </si>
  <si>
    <t xml:space="preserve">timestamp without time zone</t>
  </si>
  <si>
    <t xml:space="preserve">java.sql.Timestamp</t>
  </si>
  <si>
    <t xml:space="preserve">java.sql.Types.TIMESTAMP</t>
  </si>
  <si>
    <t xml:space="preserve">timestamp with time zone</t>
  </si>
  <si>
    <t xml:space="preserve">interval</t>
  </si>
  <si>
    <t xml:space="preserve">org.postgresql.util.PGInterval</t>
  </si>
  <si>
    <t xml:space="preserve">boolean</t>
  </si>
  <si>
    <t xml:space="preserve">java.sql.Types.BIT</t>
  </si>
  <si>
    <t xml:space="preserve">bit</t>
  </si>
  <si>
    <t xml:space="preserve">bit varying</t>
  </si>
  <si>
    <t xml:space="preserve">org.postgresql.util.Pgobject</t>
  </si>
  <si>
    <t xml:space="preserve">oid</t>
  </si>
  <si>
    <t xml:space="preserve">xml</t>
  </si>
  <si>
    <t xml:space="preserve">java.sql.SQLXML</t>
  </si>
  <si>
    <t xml:space="preserve">java.sql.Types.SQLXML</t>
  </si>
  <si>
    <t xml:space="preserve">array</t>
  </si>
  <si>
    <t xml:space="preserve">java.sql.Array</t>
  </si>
  <si>
    <t xml:space="preserve">java.sql.Types.ARRAY</t>
  </si>
  <si>
    <t xml:space="preserve">uuid</t>
  </si>
  <si>
    <t xml:space="preserve">java.util.UUID</t>
  </si>
  <si>
    <t xml:space="preserve">point</t>
  </si>
  <si>
    <t xml:space="preserve">org.postgresql.geometric.Pgpoint</t>
  </si>
  <si>
    <t xml:space="preserve">box</t>
  </si>
  <si>
    <t xml:space="preserve">org.postgresql.geometric.Pgbox</t>
  </si>
  <si>
    <t xml:space="preserve">lseg</t>
  </si>
  <si>
    <t xml:space="preserve">org.postgresql.geometric.Pglseg</t>
  </si>
  <si>
    <t xml:space="preserve">path</t>
  </si>
  <si>
    <t xml:space="preserve">org.postgresql.geometric.Pgpath</t>
  </si>
  <si>
    <t xml:space="preserve">polygon</t>
  </si>
  <si>
    <t xml:space="preserve">org.postgresql.geometric.PGpolygon</t>
  </si>
  <si>
    <t xml:space="preserve">circle</t>
  </si>
  <si>
    <t xml:space="preserve">org.postgresql.geometric.PGcircle</t>
  </si>
  <si>
    <t xml:space="preserve">json</t>
  </si>
  <si>
    <t xml:space="preserve">org.postgresql.util.PGobject</t>
  </si>
  <si>
    <t xml:space="preserve">Network address type (inet,cidr,macaddr)</t>
  </si>
  <si>
    <t xml:space="preserve">Types related to text searches (svector, tsquery)</t>
  </si>
  <si>
    <t xml:space="preserve">Enumerated type</t>
  </si>
  <si>
    <t xml:space="preserve">Composite type</t>
  </si>
  <si>
    <t xml:space="preserve">Range 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</si>
</sst>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Courier New"/>
      <family val="3"/>
      <charset val="1"/>
    </font>
    <font>
      <b val="true"/>
      <sz val="20"/>
      <color rgb="FF9C0006"/>
      <name val="Calibri"/>
      <family val="2"/>
      <charset val="1"/>
    </font>
    <font>
      <sz val="11"/>
      <color rgb="FF9C0006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FFEB9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1"/>
    <cellStyle name="Excel Built-in Good" xfId="22"/>
    <cellStyle name="Excel Built-in Bad" xfId="23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software.fujitsu.com/jp/manual/manualfiles/m150000/j2ul1738/08enz200/j1738-00-02-04-01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K17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J9" activeCellId="0" sqref="J9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10.45"/>
    <col collapsed="false" customWidth="true" hidden="false" outlineLevel="0" max="2" min="2" style="0" width="9.21"/>
    <col collapsed="false" customWidth="true" hidden="false" outlineLevel="0" max="3" min="3" style="0" width="3.66"/>
    <col collapsed="false" customWidth="true" hidden="false" outlineLevel="0" max="4" min="4" style="0" width="11.22"/>
    <col collapsed="false" customWidth="true" hidden="false" outlineLevel="0" max="5" min="5" style="0" width="17.89"/>
    <col collapsed="false" customWidth="true" hidden="false" outlineLevel="0" max="6" min="6" style="0" width="38.1"/>
    <col collapsed="false" customWidth="true" hidden="false" outlineLevel="0" max="7" min="7" style="0" width="17.44"/>
    <col collapsed="false" customWidth="true" hidden="false" outlineLevel="0" max="8" min="8" style="0" width="10.45"/>
    <col collapsed="false" customWidth="true" hidden="false" outlineLevel="0" max="9" min="9" style="0" width="9.21"/>
    <col collapsed="false" customWidth="true" hidden="false" outlineLevel="0" max="10" min="10" style="0" width="100"/>
    <col collapsed="false" customWidth="true" hidden="false" outlineLevel="0" max="14" min="11" style="0" width="10"/>
  </cols>
  <sheetData>
    <row r="3" customFormat="false" ht="14.4" hidden="false" customHeight="false" outlineLevel="0" collapsed="false">
      <c r="A3" s="1" t="s">
        <v>0</v>
      </c>
      <c r="B3" s="1"/>
      <c r="E3" s="0" t="s">
        <v>1</v>
      </c>
    </row>
    <row r="4" customFormat="false" ht="14.4" hidden="false" customHeight="false" outlineLevel="0" collapsed="false">
      <c r="A4" s="2" t="s">
        <v>2</v>
      </c>
      <c r="B4" s="3" t="s">
        <v>3</v>
      </c>
      <c r="D4" s="3" t="s">
        <v>4</v>
      </c>
      <c r="E4" s="3" t="s">
        <v>5</v>
      </c>
      <c r="F4" s="2" t="s">
        <v>6</v>
      </c>
      <c r="G4" s="2" t="s">
        <v>7</v>
      </c>
      <c r="H4" s="3" t="str">
        <f aca="false">A4</f>
        <v>secuencia?</v>
      </c>
      <c r="I4" s="2" t="str">
        <f aca="false">B4</f>
        <v>Template</v>
      </c>
      <c r="J4" s="3" t="s">
        <v>8</v>
      </c>
    </row>
    <row r="5" customFormat="false" ht="14.4" hidden="false" customHeight="false" outlineLevel="0" collapsed="false">
      <c r="A5" s="4" t="n">
        <f aca="false">TRUE()</f>
        <v>1</v>
      </c>
      <c r="B5" s="4" t="s">
        <v>9</v>
      </c>
      <c r="D5" s="5" t="s">
        <v>10</v>
      </c>
      <c r="E5" s="5" t="s">
        <v>11</v>
      </c>
      <c r="F5" s="5" t="s">
        <v>12</v>
      </c>
      <c r="G5" s="5" t="s">
        <v>13</v>
      </c>
      <c r="H5" s="4" t="n">
        <f aca="false">IF(COUNTBLANK(G5),"",ISNUMBER(SEARCH("secuencia",LOWER(F5))))</f>
        <v>1</v>
      </c>
      <c r="I5" s="4" t="str">
        <f aca="false">IF(COUNTBLANK(H5)&gt;0,"",VLOOKUP(H5,A:B,2,0))</f>
        <v>sec1</v>
      </c>
      <c r="J5" s="6" t="str">
        <f aca="false">IF(COUNTBLANK(I5)&gt;0,"","python generarentidades.py "&amp;D5&amp;" "&amp;E5&amp;" "&amp;SUBSTITUTE(LOWER(F5)," ","")&amp;" "&amp;G5&amp;" "&amp;I5)</f>
        <v>python generarentidades.py sll m4sll_doc_litigios id_organization,lit_id_litigio,dol_secuencia String,String,Long sec1</v>
      </c>
    </row>
    <row r="6" customFormat="false" ht="14.4" hidden="false" customHeight="false" outlineLevel="0" collapsed="false">
      <c r="A6" s="4" t="n">
        <f aca="false">ISNUMBER(SEARCH("secuencia",#REF!))</f>
        <v>0</v>
      </c>
      <c r="B6" s="4" t="s">
        <v>14</v>
      </c>
      <c r="D6" s="5" t="s">
        <v>10</v>
      </c>
      <c r="E6" s="5" t="s">
        <v>15</v>
      </c>
      <c r="F6" s="5" t="s">
        <v>16</v>
      </c>
      <c r="G6" s="5" t="s">
        <v>17</v>
      </c>
      <c r="H6" s="4" t="n">
        <f aca="false">IF(COUNTBLANK(G6),"",ISNUMBER(SEARCH("secuencia",LOWER(F6))))</f>
        <v>0</v>
      </c>
      <c r="I6" s="4" t="str">
        <f aca="false">IF(COUNTBLANK(H6)&gt;0,"",VLOOKUP(H6,A:B,2,0))</f>
        <v>sec0</v>
      </c>
      <c r="J6" s="6" t="str">
        <f aca="false">IF(COUNTBLANK(I6)&gt;0,"","python generarentidades.py "&amp;D6&amp;" "&amp;E6&amp;" "&amp;SUBSTITUTE(LOWER(F6)," ","")&amp;" "&amp;G6&amp;" "&amp;I6)</f>
        <v>python generarentidades.py sll m4sll_litigios id_organization,lit_id_litigio String,String sec0</v>
      </c>
    </row>
    <row r="7" customFormat="false" ht="14.4" hidden="false" customHeight="false" outlineLevel="0" collapsed="false">
      <c r="D7" s="5" t="s">
        <v>10</v>
      </c>
      <c r="E7" s="5" t="s">
        <v>18</v>
      </c>
      <c r="F7" s="5" t="s">
        <v>19</v>
      </c>
      <c r="G7" s="5" t="s">
        <v>13</v>
      </c>
      <c r="H7" s="4" t="n">
        <f aca="false">IF(COUNTBLANK(G7),"",ISNUMBER(SEARCH("secuencia",LOWER(F7))))</f>
        <v>1</v>
      </c>
      <c r="I7" s="4" t="str">
        <f aca="false">IF(COUNTBLANK(H7)&gt;0,"",VLOOKUP(H7,A:B,2,0))</f>
        <v>sec1</v>
      </c>
      <c r="J7" s="6" t="str">
        <f aca="false">IF(COUNTBLANK(I7)&gt;0,"","python generarentidades.py "&amp;D7&amp;" "&amp;E7&amp;" "&amp;SUBSTITUTE(LOWER(F7)," ","")&amp;" "&amp;G7&amp;" "&amp;I7)</f>
        <v>python generarentidades.py sll m4sll_lit_seguimie id_organization,lit_id_litigio,lis_secuencia String,String,Long sec1</v>
      </c>
    </row>
    <row r="8" customFormat="false" ht="14.4" hidden="false" customHeight="false" outlineLevel="0" collapsed="false">
      <c r="D8" s="5" t="s">
        <v>10</v>
      </c>
      <c r="E8" s="5" t="s">
        <v>20</v>
      </c>
      <c r="F8" s="5" t="s">
        <v>21</v>
      </c>
      <c r="G8" s="5" t="s">
        <v>17</v>
      </c>
      <c r="H8" s="4" t="n">
        <f aca="false">IF(COUNTBLANK(G8),"",ISNUMBER(SEARCH("secuencia",LOWER(F8))))</f>
        <v>0</v>
      </c>
      <c r="I8" s="4" t="str">
        <f aca="false">IF(COUNTBLANK(H8)&gt;0,"",VLOOKUP(H8,A:B,2,0))</f>
        <v>sec0</v>
      </c>
      <c r="J8" s="6" t="str">
        <f aca="false">IF(COUNTBLANK(I8)&gt;0,"","python generarentidades.py "&amp;D8&amp;" "&amp;E8&amp;" "&amp;SUBSTITUTE(LOWER(F8)," ","")&amp;" "&amp;G8&amp;" "&amp;I8)</f>
        <v>python generarentidades.py sll m4sll_tp_entidades tpe_id_tp_entidad,id_organization String,String sec0</v>
      </c>
    </row>
    <row r="9" customFormat="false" ht="13.8" hidden="false" customHeight="false" outlineLevel="0" collapsed="false">
      <c r="D9" s="5" t="s">
        <v>22</v>
      </c>
      <c r="E9" s="5" t="s">
        <v>23</v>
      </c>
      <c r="F9" s="5" t="s">
        <v>24</v>
      </c>
      <c r="G9" s="5" t="s">
        <v>25</v>
      </c>
      <c r="H9" s="4" t="n">
        <f aca="false">IF(COUNTBLANK(G9),"",ISNUMBER(SEARCH("secuencia",LOWER(F9))))</f>
        <v>0</v>
      </c>
      <c r="I9" s="4" t="str">
        <f aca="false">IF(COUNTBLANK(H9)&gt;0,"",VLOOKUP(H9,A:B,2,0))</f>
        <v>sec0</v>
      </c>
      <c r="J9" s="6" t="str">
        <f aca="false">IF(COUNTBLANK(I9)&gt;0,"","python generarentidades.py "&amp;D9&amp;" "&amp;E9&amp;" "&amp;SUBSTITUTE(LOWER(F9)," ","")&amp;" "&amp;G9&amp;" "&amp;I9)</f>
        <v>python generarentidades.py public "std_country" "std_id_country,id_organization" "String,String" sec0</v>
      </c>
    </row>
    <row r="10" customFormat="false" ht="14.4" hidden="false" customHeight="false" outlineLevel="0" collapsed="false">
      <c r="D10" s="5"/>
      <c r="E10" s="5"/>
      <c r="F10" s="5"/>
      <c r="G10" s="5"/>
      <c r="H10" s="4" t="str">
        <f aca="false">IF(COUNTBLANK(G10),"",ISNUMBER(SEARCH("secuencia",LOWER(F10))))</f>
        <v/>
      </c>
      <c r="I10" s="4" t="str">
        <f aca="false">IF(COUNTBLANK(H10)&gt;0,"",VLOOKUP(H10,A:B,2,0))</f>
        <v/>
      </c>
      <c r="J10" s="6" t="str">
        <f aca="false">IF(COUNTBLANK(I10)&gt;0,"","python generarentidades.py "&amp;D10&amp;" "&amp;E10&amp;" "&amp;SUBSTITUTE(LOWER(F10)," ","")&amp;" "&amp;G10&amp;" "&amp;I10)</f>
        <v/>
      </c>
    </row>
    <row r="11" customFormat="false" ht="14.4" hidden="false" customHeight="false" outlineLevel="0" collapsed="false">
      <c r="D11" s="5"/>
      <c r="E11" s="5"/>
      <c r="F11" s="5"/>
      <c r="G11" s="5"/>
      <c r="H11" s="4" t="str">
        <f aca="false">IF(COUNTBLANK(G11),"",ISNUMBER(SEARCH("secuencia",LOWER(F11))))</f>
        <v/>
      </c>
      <c r="I11" s="4" t="str">
        <f aca="false">IF(COUNTBLANK(H11)&gt;0,"",VLOOKUP(H11,A:B,2,0))</f>
        <v/>
      </c>
      <c r="J11" s="6" t="str">
        <f aca="false">IF(COUNTBLANK(I11)&gt;0,"","python generarentidades.py "&amp;D11&amp;" "&amp;E11&amp;" "&amp;SUBSTITUTE(LOWER(F11)," ","")&amp;" "&amp;G11&amp;" "&amp;I11)</f>
        <v/>
      </c>
    </row>
    <row r="12" customFormat="false" ht="14.4" hidden="false" customHeight="false" outlineLevel="0" collapsed="false">
      <c r="D12" s="5"/>
      <c r="E12" s="5"/>
      <c r="F12" s="5"/>
      <c r="G12" s="5"/>
      <c r="H12" s="4" t="str">
        <f aca="false">IF(COUNTBLANK(G12),"",ISNUMBER(SEARCH("secuencia",LOWER(F12))))</f>
        <v/>
      </c>
      <c r="I12" s="4" t="str">
        <f aca="false">IF(COUNTBLANK(H12)&gt;0,"",VLOOKUP(H12,A:B,2,0))</f>
        <v/>
      </c>
      <c r="J12" s="6" t="str">
        <f aca="false">IF(COUNTBLANK(I12)&gt;0,"","python generarentidades.py "&amp;D12&amp;" "&amp;E12&amp;" "&amp;SUBSTITUTE(LOWER(F12)," ","")&amp;" "&amp;G12&amp;" "&amp;I12)</f>
        <v/>
      </c>
    </row>
    <row r="13" customFormat="false" ht="14.4" hidden="false" customHeight="false" outlineLevel="0" collapsed="false">
      <c r="D13" s="5"/>
      <c r="E13" s="5"/>
      <c r="F13" s="5"/>
      <c r="G13" s="5"/>
      <c r="H13" s="4" t="str">
        <f aca="false">IF(COUNTBLANK(G13),"",ISNUMBER(SEARCH("secuencia",LOWER(F13))))</f>
        <v/>
      </c>
      <c r="I13" s="4" t="str">
        <f aca="false">IF(COUNTBLANK(H13)&gt;0,"",VLOOKUP(H13,A:B,2,0))</f>
        <v/>
      </c>
      <c r="J13" s="6" t="str">
        <f aca="false">IF(COUNTBLANK(I13)&gt;0,"","python generarentidades.py "&amp;D13&amp;" "&amp;E13&amp;" "&amp;SUBSTITUTE(LOWER(F13)," ","")&amp;" "&amp;G13&amp;" "&amp;I13)</f>
        <v/>
      </c>
    </row>
    <row r="17" customFormat="false" ht="14.4" hidden="false" customHeight="false" outlineLevel="0" collapsed="false">
      <c r="J17" s="7"/>
      <c r="K17" s="7"/>
    </row>
  </sheetData>
  <mergeCells count="1"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1" activeCellId="0" sqref="A1"/>
    </sheetView>
  </sheetViews>
  <sheetFormatPr defaultColWidth="8.90234375" defaultRowHeight="14.4" zeroHeight="false" outlineLevelRow="0" outlineLevelCol="0"/>
  <cols>
    <col collapsed="false" customWidth="true" hidden="false" outlineLevel="0" max="1" min="1" style="8" width="143.89"/>
    <col collapsed="false" customWidth="false" hidden="false" outlineLevel="0" max="1025" min="2" style="8" width="8.89"/>
  </cols>
  <sheetData>
    <row r="1" customFormat="false" ht="14.4" hidden="false" customHeight="true" outlineLevel="0" collapsed="false">
      <c r="A1" s="9" t="s">
        <v>26</v>
      </c>
    </row>
    <row r="2" customFormat="false" ht="14.4" hidden="false" customHeight="false" outlineLevel="0" collapsed="false">
      <c r="A2" s="9" t="s">
        <v>27</v>
      </c>
    </row>
    <row r="3" customFormat="false" ht="14.4" hidden="false" customHeight="false" outlineLevel="0" collapsed="false">
      <c r="A3" s="9" t="s">
        <v>28</v>
      </c>
    </row>
    <row r="4" customFormat="false" ht="14.4" hidden="false" customHeight="false" outlineLevel="0" collapsed="false">
      <c r="A4" s="9" t="s">
        <v>29</v>
      </c>
    </row>
    <row r="5" customFormat="false" ht="14.4" hidden="false" customHeight="false" outlineLevel="0" collapsed="false">
      <c r="A5" s="9" t="s">
        <v>30</v>
      </c>
    </row>
    <row r="6" customFormat="false" ht="14.4" hidden="false" customHeight="false" outlineLevel="0" collapsed="false">
      <c r="A6" s="9" t="s">
        <v>31</v>
      </c>
    </row>
    <row r="7" customFormat="false" ht="14.4" hidden="false" customHeight="false" outlineLevel="0" collapsed="false">
      <c r="A7" s="9" t="s">
        <v>32</v>
      </c>
    </row>
    <row r="8" customFormat="false" ht="14.4" hidden="false" customHeight="false" outlineLevel="0" collapsed="false">
      <c r="A8" s="9" t="s">
        <v>33</v>
      </c>
    </row>
    <row r="9" customFormat="false" ht="14.4" hidden="false" customHeight="false" outlineLevel="0" collapsed="false">
      <c r="A9" s="9" t="s">
        <v>34</v>
      </c>
    </row>
    <row r="10" customFormat="false" ht="14.4" hidden="false" customHeight="false" outlineLevel="0" collapsed="false">
      <c r="A10" s="9" t="s">
        <v>35</v>
      </c>
    </row>
    <row r="11" customFormat="false" ht="14.4" hidden="false" customHeight="false" outlineLevel="0" collapsed="false">
      <c r="A11" s="9" t="s">
        <v>36</v>
      </c>
    </row>
    <row r="12" customFormat="false" ht="14.4" hidden="false" customHeight="false" outlineLevel="0" collapsed="false">
      <c r="A12" s="9" t="s">
        <v>37</v>
      </c>
    </row>
    <row r="13" customFormat="false" ht="14.4" hidden="false" customHeight="false" outlineLevel="0" collapsed="false">
      <c r="A13" s="9" t="s">
        <v>38</v>
      </c>
    </row>
    <row r="14" customFormat="false" ht="14.4" hidden="false" customHeight="false" outlineLevel="0" collapsed="false">
      <c r="A14" s="9" t="s">
        <v>39</v>
      </c>
    </row>
    <row r="15" customFormat="false" ht="14.4" hidden="false" customHeight="false" outlineLevel="0" collapsed="false">
      <c r="A15" s="9" t="s">
        <v>40</v>
      </c>
    </row>
    <row r="16" customFormat="false" ht="14.4" hidden="false" customHeight="false" outlineLevel="0" collapsed="false">
      <c r="A16" s="9" t="s">
        <v>41</v>
      </c>
    </row>
    <row r="17" customFormat="false" ht="14.4" hidden="false" customHeight="false" outlineLevel="0" collapsed="false">
      <c r="A17" s="9" t="s">
        <v>42</v>
      </c>
    </row>
    <row r="18" customFormat="false" ht="14.4" hidden="false" customHeight="false" outlineLevel="0" collapsed="false">
      <c r="A18" s="9" t="s">
        <v>43</v>
      </c>
    </row>
    <row r="19" customFormat="false" ht="14.4" hidden="false" customHeight="false" outlineLevel="0" collapsed="false">
      <c r="A19" s="9" t="s">
        <v>44</v>
      </c>
    </row>
    <row r="20" customFormat="false" ht="14.4" hidden="false" customHeight="false" outlineLevel="0" collapsed="false">
      <c r="A20" s="9" t="s">
        <v>45</v>
      </c>
    </row>
    <row r="21" customFormat="false" ht="14.4" hidden="false" customHeight="false" outlineLevel="0" collapsed="false">
      <c r="A21" s="9" t="s">
        <v>46</v>
      </c>
    </row>
    <row r="22" customFormat="false" ht="14.4" hidden="false" customHeight="false" outlineLevel="0" collapsed="false">
      <c r="A22" s="9" t="s">
        <v>47</v>
      </c>
    </row>
    <row r="23" customFormat="false" ht="14.4" hidden="false" customHeight="false" outlineLevel="0" collapsed="false">
      <c r="A23" s="9" t="s">
        <v>48</v>
      </c>
    </row>
    <row r="24" customFormat="false" ht="14.4" hidden="false" customHeight="false" outlineLevel="0" collapsed="false">
      <c r="A24" s="9" t="s">
        <v>49</v>
      </c>
    </row>
    <row r="25" customFormat="false" ht="14.4" hidden="false" customHeight="false" outlineLevel="0" collapsed="false">
      <c r="A25" s="9" t="s">
        <v>50</v>
      </c>
    </row>
    <row r="26" customFormat="false" ht="14.4" hidden="false" customHeight="false" outlineLevel="0" collapsed="false">
      <c r="A26" s="9" t="s">
        <v>51</v>
      </c>
    </row>
    <row r="27" customFormat="false" ht="14.4" hidden="false" customHeight="false" outlineLevel="0" collapsed="false">
      <c r="A27" s="9" t="s">
        <v>52</v>
      </c>
    </row>
    <row r="28" customFormat="false" ht="14.4" hidden="false" customHeight="false" outlineLevel="0" collapsed="false">
      <c r="A28" s="9" t="s">
        <v>53</v>
      </c>
    </row>
    <row r="29" customFormat="false" ht="14.4" hidden="false" customHeight="false" outlineLevel="0" collapsed="false">
      <c r="A29" s="9" t="s">
        <v>54</v>
      </c>
    </row>
    <row r="30" customFormat="false" ht="14.4" hidden="false" customHeight="false" outlineLevel="0" collapsed="false">
      <c r="A30" s="9" t="s">
        <v>55</v>
      </c>
    </row>
    <row r="31" customFormat="false" ht="14.4" hidden="false" customHeight="false" outlineLevel="0" collapsed="false">
      <c r="A31" s="9" t="s">
        <v>56</v>
      </c>
    </row>
    <row r="32" customFormat="false" ht="14.4" hidden="false" customHeight="false" outlineLevel="0" collapsed="false">
      <c r="A32" s="9" t="s">
        <v>57</v>
      </c>
    </row>
    <row r="33" customFormat="false" ht="14.4" hidden="false" customHeight="false" outlineLevel="0" collapsed="false">
      <c r="A33" s="9" t="s">
        <v>58</v>
      </c>
    </row>
    <row r="34" customFormat="false" ht="14.4" hidden="false" customHeight="false" outlineLevel="0" collapsed="false">
      <c r="A34" s="9" t="s">
        <v>59</v>
      </c>
    </row>
    <row r="35" customFormat="false" ht="14.4" hidden="false" customHeight="false" outlineLevel="0" collapsed="false">
      <c r="A35" s="9" t="s">
        <v>60</v>
      </c>
    </row>
    <row r="36" customFormat="false" ht="14.4" hidden="false" customHeight="false" outlineLevel="0" collapsed="false">
      <c r="A36" s="9" t="s">
        <v>61</v>
      </c>
    </row>
    <row r="37" customFormat="false" ht="14.4" hidden="false" customHeight="false" outlineLevel="0" collapsed="false">
      <c r="A37" s="9" t="s">
        <v>62</v>
      </c>
    </row>
    <row r="38" customFormat="false" ht="14.4" hidden="false" customHeight="false" outlineLevel="0" collapsed="false">
      <c r="A38" s="9" t="s">
        <v>63</v>
      </c>
    </row>
    <row r="39" customFormat="false" ht="14.4" hidden="false" customHeight="false" outlineLevel="0" collapsed="false">
      <c r="A39" s="9" t="s">
        <v>64</v>
      </c>
    </row>
    <row r="40" customFormat="false" ht="14.4" hidden="false" customHeight="false" outlineLevel="0" collapsed="false">
      <c r="A40" s="9" t="s">
        <v>65</v>
      </c>
    </row>
    <row r="41" customFormat="false" ht="14.4" hidden="false" customHeight="false" outlineLevel="0" collapsed="false">
      <c r="A41" s="9" t="s">
        <v>66</v>
      </c>
    </row>
    <row r="42" customFormat="false" ht="14.4" hidden="false" customHeight="false" outlineLevel="0" collapsed="false">
      <c r="A42" s="9" t="s">
        <v>67</v>
      </c>
    </row>
    <row r="43" customFormat="false" ht="14.4" hidden="false" customHeight="false" outlineLevel="0" collapsed="false">
      <c r="A43" s="9" t="s">
        <v>68</v>
      </c>
    </row>
    <row r="44" customFormat="false" ht="14.4" hidden="false" customHeight="false" outlineLevel="0" collapsed="false">
      <c r="A44" s="9" t="s">
        <v>69</v>
      </c>
    </row>
    <row r="45" customFormat="false" ht="14.4" hidden="false" customHeight="false" outlineLevel="0" collapsed="false">
      <c r="A45" s="9" t="s">
        <v>70</v>
      </c>
    </row>
    <row r="46" customFormat="false" ht="14.4" hidden="false" customHeight="false" outlineLevel="0" collapsed="false">
      <c r="A46" s="9" t="s">
        <v>71</v>
      </c>
    </row>
    <row r="47" customFormat="false" ht="14.4" hidden="false" customHeight="false" outlineLevel="0" collapsed="false">
      <c r="A47" s="9" t="s">
        <v>72</v>
      </c>
    </row>
    <row r="48" customFormat="false" ht="14.4" hidden="false" customHeight="false" outlineLevel="0" collapsed="false">
      <c r="A48" s="9" t="s">
        <v>73</v>
      </c>
    </row>
    <row r="49" customFormat="false" ht="14.4" hidden="false" customHeight="false" outlineLevel="0" collapsed="false">
      <c r="A49" s="9" t="s">
        <v>74</v>
      </c>
    </row>
    <row r="50" customFormat="false" ht="14.4" hidden="false" customHeight="false" outlineLevel="0" collapsed="false">
      <c r="A50" s="9" t="s">
        <v>75</v>
      </c>
    </row>
    <row r="51" customFormat="false" ht="14.4" hidden="false" customHeight="false" outlineLevel="0" collapsed="false">
      <c r="A51" s="9" t="s">
        <v>76</v>
      </c>
    </row>
    <row r="52" customFormat="false" ht="14.4" hidden="false" customHeight="false" outlineLevel="0" collapsed="false">
      <c r="A52" s="9" t="s">
        <v>77</v>
      </c>
    </row>
    <row r="53" customFormat="false" ht="14.4" hidden="false" customHeight="false" outlineLevel="0" collapsed="false">
      <c r="A53" s="9" t="s">
        <v>73</v>
      </c>
    </row>
    <row r="54" customFormat="false" ht="14.4" hidden="false" customHeight="false" outlineLevel="0" collapsed="false">
      <c r="A54" s="9" t="s">
        <v>78</v>
      </c>
    </row>
    <row r="55" customFormat="false" ht="14.4" hidden="false" customHeight="false" outlineLevel="0" collapsed="false">
      <c r="A55" s="9" t="s">
        <v>79</v>
      </c>
    </row>
    <row r="56" customFormat="false" ht="14.4" hidden="false" customHeight="false" outlineLevel="0" collapsed="false">
      <c r="A56" s="9" t="s">
        <v>80</v>
      </c>
    </row>
    <row r="57" customFormat="false" ht="14.4" hidden="false" customHeight="false" outlineLevel="0" collapsed="false">
      <c r="A57" s="9"/>
    </row>
    <row r="58" customFormat="false" ht="14.4" hidden="false" customHeight="false" outlineLevel="0" collapsed="false">
      <c r="A58" s="9"/>
    </row>
    <row r="59" customFormat="false" ht="14.4" hidden="false" customHeight="false" outlineLevel="0" collapsed="false">
      <c r="A59" s="9"/>
    </row>
    <row r="60" customFormat="false" ht="14.4" hidden="false" customHeight="false" outlineLevel="0" collapsed="false">
      <c r="A60" s="9"/>
    </row>
    <row r="61" customFormat="false" ht="14.4" hidden="false" customHeight="false" outlineLevel="0" collapsed="false">
      <c r="A61" s="9"/>
    </row>
    <row r="62" customFormat="false" ht="14.4" hidden="false" customHeight="false" outlineLevel="0" collapsed="false">
      <c r="A62" s="9"/>
    </row>
    <row r="63" customFormat="false" ht="14.4" hidden="false" customHeight="false" outlineLevel="0" collapsed="false">
      <c r="A63" s="9"/>
    </row>
    <row r="64" customFormat="false" ht="14.4" hidden="false" customHeight="false" outlineLevel="0" collapsed="false">
      <c r="A64" s="9"/>
    </row>
    <row r="65" customFormat="false" ht="14.4" hidden="false" customHeight="false" outlineLevel="0" collapsed="false">
      <c r="A65" s="10"/>
    </row>
    <row r="66" customFormat="false" ht="14.4" hidden="false" customHeight="false" outlineLevel="0" collapsed="false">
      <c r="A66" s="11" t="s">
        <v>81</v>
      </c>
      <c r="B66" s="11"/>
      <c r="C66" s="11"/>
      <c r="D66" s="11"/>
      <c r="E66" s="11"/>
    </row>
    <row r="67" customFormat="false" ht="14.4" hidden="false" customHeight="false" outlineLevel="0" collapsed="false">
      <c r="A67" s="11"/>
      <c r="B67" s="11"/>
      <c r="C67" s="11"/>
      <c r="D67" s="11"/>
      <c r="E67" s="11"/>
    </row>
    <row r="68" customFormat="false" ht="14.4" hidden="false" customHeight="false" outlineLevel="0" collapsed="false">
      <c r="A68" s="11"/>
      <c r="B68" s="11"/>
      <c r="C68" s="11"/>
      <c r="D68" s="11"/>
      <c r="E68" s="11"/>
    </row>
    <row r="69" customFormat="false" ht="14.4" hidden="false" customHeight="false" outlineLevel="0" collapsed="false">
      <c r="A69" s="8" t="s">
        <v>82</v>
      </c>
    </row>
    <row r="70" customFormat="false" ht="14.4" hidden="false" customHeight="false" outlineLevel="0" collapsed="false">
      <c r="A70" s="8" t="s">
        <v>83</v>
      </c>
    </row>
    <row r="71" customFormat="false" ht="14.4" hidden="false" customHeight="false" outlineLevel="0" collapsed="false">
      <c r="A71" s="8" t="s">
        <v>84</v>
      </c>
    </row>
    <row r="72" customFormat="false" ht="14.4" hidden="false" customHeight="false" outlineLevel="0" collapsed="false">
      <c r="A72" s="8" t="s">
        <v>85</v>
      </c>
    </row>
    <row r="73" customFormat="false" ht="14.4" hidden="false" customHeight="false" outlineLevel="0" collapsed="false">
      <c r="B73" s="8" t="s">
        <v>86</v>
      </c>
    </row>
    <row r="74" customFormat="false" ht="14.4" hidden="false" customHeight="false" outlineLevel="0" collapsed="false">
      <c r="A74" s="8" t="s">
        <v>87</v>
      </c>
    </row>
    <row r="75" customFormat="false" ht="14.4" hidden="false" customHeight="false" outlineLevel="0" collapsed="false">
      <c r="A75" s="8" t="s">
        <v>88</v>
      </c>
    </row>
    <row r="76" customFormat="false" ht="14.4" hidden="false" customHeight="false" outlineLevel="0" collapsed="false">
      <c r="A76" s="8" t="s">
        <v>89</v>
      </c>
    </row>
    <row r="77" customFormat="false" ht="14.4" hidden="false" customHeight="false" outlineLevel="0" collapsed="false">
      <c r="A77" s="8" t="s">
        <v>90</v>
      </c>
    </row>
    <row r="78" customFormat="false" ht="14.4" hidden="false" customHeight="false" outlineLevel="0" collapsed="false">
      <c r="A78" s="8" t="s">
        <v>91</v>
      </c>
    </row>
    <row r="79" customFormat="false" ht="14.4" hidden="false" customHeight="false" outlineLevel="0" collapsed="false">
      <c r="A79" s="8" t="s">
        <v>92</v>
      </c>
    </row>
    <row r="80" customFormat="false" ht="14.4" hidden="false" customHeight="false" outlineLevel="0" collapsed="false">
      <c r="A80" s="8" t="s">
        <v>93</v>
      </c>
    </row>
    <row r="81" customFormat="false" ht="14.4" hidden="false" customHeight="false" outlineLevel="0" collapsed="false">
      <c r="A81" s="8" t="s">
        <v>94</v>
      </c>
    </row>
    <row r="82" customFormat="false" ht="14.4" hidden="false" customHeight="false" outlineLevel="0" collapsed="false">
      <c r="A82" s="8" t="s">
        <v>95</v>
      </c>
    </row>
    <row r="83" customFormat="false" ht="14.4" hidden="false" customHeight="false" outlineLevel="0" collapsed="false">
      <c r="A83" s="8" t="s">
        <v>96</v>
      </c>
    </row>
    <row r="84" customFormat="false" ht="14.4" hidden="false" customHeight="false" outlineLevel="0" collapsed="false">
      <c r="A84" s="8" t="s">
        <v>97</v>
      </c>
    </row>
    <row r="85" customFormat="false" ht="14.4" hidden="false" customHeight="false" outlineLevel="0" collapsed="false">
      <c r="A85" s="8" t="s">
        <v>98</v>
      </c>
    </row>
    <row r="86" customFormat="false" ht="14.4" hidden="false" customHeight="false" outlineLevel="0" collapsed="false">
      <c r="A86" s="8" t="s">
        <v>99</v>
      </c>
    </row>
    <row r="87" customFormat="false" ht="14.4" hidden="false" customHeight="false" outlineLevel="0" collapsed="false">
      <c r="A87" s="8" t="s">
        <v>100</v>
      </c>
    </row>
    <row r="88" customFormat="false" ht="14.4" hidden="false" customHeight="false" outlineLevel="0" collapsed="false">
      <c r="A88" s="8" t="s">
        <v>101</v>
      </c>
    </row>
    <row r="89" customFormat="false" ht="14.4" hidden="false" customHeight="false" outlineLevel="0" collapsed="false">
      <c r="B89" s="8" t="s">
        <v>102</v>
      </c>
    </row>
    <row r="90" customFormat="false" ht="14.4" hidden="false" customHeight="false" outlineLevel="0" collapsed="false">
      <c r="B90" s="8" t="s">
        <v>103</v>
      </c>
    </row>
    <row r="91" customFormat="false" ht="14.4" hidden="false" customHeight="false" outlineLevel="0" collapsed="false">
      <c r="A91" s="8" t="s">
        <v>104</v>
      </c>
    </row>
    <row r="92" customFormat="false" ht="14.4" hidden="false" customHeight="false" outlineLevel="0" collapsed="false">
      <c r="A92" s="8" t="s">
        <v>105</v>
      </c>
    </row>
    <row r="93" customFormat="false" ht="14.4" hidden="false" customHeight="false" outlineLevel="0" collapsed="false">
      <c r="A93" s="8" t="s">
        <v>106</v>
      </c>
    </row>
    <row r="94" customFormat="false" ht="14.4" hidden="false" customHeight="false" outlineLevel="0" collapsed="false">
      <c r="A94" s="8" t="s">
        <v>107</v>
      </c>
    </row>
    <row r="95" customFormat="false" ht="14.4" hidden="false" customHeight="false" outlineLevel="0" collapsed="false">
      <c r="A95" s="8" t="s">
        <v>108</v>
      </c>
    </row>
    <row r="101" customFormat="false" ht="14.4" hidden="false" customHeight="false" outlineLevel="0" collapsed="false">
      <c r="A101" s="8" t="s">
        <v>109</v>
      </c>
    </row>
    <row r="102" customFormat="false" ht="14.4" hidden="false" customHeight="false" outlineLevel="0" collapsed="false">
      <c r="A102" s="8" t="s">
        <v>110</v>
      </c>
    </row>
    <row r="103" customFormat="false" ht="14.4" hidden="false" customHeight="false" outlineLevel="0" collapsed="false">
      <c r="A103" s="8" t="s">
        <v>83</v>
      </c>
    </row>
    <row r="104" customFormat="false" ht="14.4" hidden="false" customHeight="false" outlineLevel="0" collapsed="false">
      <c r="A104" s="8" t="s">
        <v>84</v>
      </c>
    </row>
    <row r="105" customFormat="false" ht="14.4" hidden="false" customHeight="false" outlineLevel="0" collapsed="false">
      <c r="A105" s="8" t="s">
        <v>111</v>
      </c>
    </row>
    <row r="106" customFormat="false" ht="14.4" hidden="false" customHeight="false" outlineLevel="0" collapsed="false">
      <c r="A106" s="8" t="s">
        <v>112</v>
      </c>
    </row>
    <row r="107" customFormat="false" ht="14.4" hidden="false" customHeight="false" outlineLevel="0" collapsed="false">
      <c r="A107" s="8" t="s">
        <v>113</v>
      </c>
    </row>
    <row r="108" customFormat="false" ht="14.4" hidden="false" customHeight="false" outlineLevel="0" collapsed="false">
      <c r="A108" s="8" t="s">
        <v>114</v>
      </c>
    </row>
    <row r="109" customFormat="false" ht="14.4" hidden="false" customHeight="false" outlineLevel="0" collapsed="false">
      <c r="A109" s="8" t="s">
        <v>115</v>
      </c>
    </row>
    <row r="110" customFormat="false" ht="14.4" hidden="false" customHeight="false" outlineLevel="0" collapsed="false">
      <c r="A110" s="8" t="s">
        <v>116</v>
      </c>
    </row>
    <row r="111" customFormat="false" ht="14.4" hidden="false" customHeight="false" outlineLevel="0" collapsed="false">
      <c r="A111" s="8" t="s">
        <v>117</v>
      </c>
    </row>
    <row r="112" customFormat="false" ht="14.4" hidden="false" customHeight="false" outlineLevel="0" collapsed="false">
      <c r="A112" s="8" t="s">
        <v>118</v>
      </c>
    </row>
    <row r="113" customFormat="false" ht="14.4" hidden="false" customHeight="false" outlineLevel="0" collapsed="false">
      <c r="A113" s="8" t="s">
        <v>119</v>
      </c>
    </row>
    <row r="114" customFormat="false" ht="14.4" hidden="false" customHeight="false" outlineLevel="0" collapsed="false">
      <c r="A114" s="8" t="s">
        <v>120</v>
      </c>
    </row>
    <row r="115" customFormat="false" ht="14.4" hidden="false" customHeight="false" outlineLevel="0" collapsed="false">
      <c r="A115" s="8" t="s">
        <v>121</v>
      </c>
    </row>
    <row r="116" customFormat="false" ht="14.4" hidden="false" customHeight="false" outlineLevel="0" collapsed="false">
      <c r="A116" s="8" t="s">
        <v>122</v>
      </c>
    </row>
    <row r="117" customFormat="false" ht="14.4" hidden="false" customHeight="false" outlineLevel="0" collapsed="false">
      <c r="A117" s="8" t="s">
        <v>123</v>
      </c>
    </row>
    <row r="118" customFormat="false" ht="14.4" hidden="false" customHeight="false" outlineLevel="0" collapsed="false">
      <c r="A118" s="8" t="s">
        <v>124</v>
      </c>
    </row>
    <row r="119" customFormat="false" ht="14.4" hidden="false" customHeight="false" outlineLevel="0" collapsed="false">
      <c r="A119" s="8" t="s">
        <v>125</v>
      </c>
    </row>
    <row r="120" customFormat="false" ht="14.4" hidden="false" customHeight="false" outlineLevel="0" collapsed="false">
      <c r="A120" s="8" t="s">
        <v>126</v>
      </c>
    </row>
    <row r="121" customFormat="false" ht="14.4" hidden="false" customHeight="false" outlineLevel="0" collapsed="false">
      <c r="A121" s="8" t="s">
        <v>127</v>
      </c>
    </row>
    <row r="122" customFormat="false" ht="14.4" hidden="false" customHeight="false" outlineLevel="0" collapsed="false">
      <c r="A122" s="8" t="s">
        <v>128</v>
      </c>
    </row>
    <row r="123" customFormat="false" ht="14.4" hidden="false" customHeight="false" outlineLevel="0" collapsed="false">
      <c r="A123" s="8" t="s">
        <v>129</v>
      </c>
    </row>
    <row r="124" customFormat="false" ht="14.4" hidden="false" customHeight="false" outlineLevel="0" collapsed="false">
      <c r="A124" s="8" t="s">
        <v>130</v>
      </c>
    </row>
    <row r="125" customFormat="false" ht="14.4" hidden="false" customHeight="false" outlineLevel="0" collapsed="false">
      <c r="A125" s="8" t="s">
        <v>105</v>
      </c>
    </row>
    <row r="126" customFormat="false" ht="14.4" hidden="false" customHeight="false" outlineLevel="0" collapsed="false">
      <c r="A126" s="8" t="s">
        <v>106</v>
      </c>
    </row>
    <row r="127" customFormat="false" ht="14.4" hidden="false" customHeight="false" outlineLevel="0" collapsed="false">
      <c r="A127" s="8" t="s">
        <v>131</v>
      </c>
    </row>
    <row r="128" customFormat="false" ht="14.4" hidden="false" customHeight="false" outlineLevel="0" collapsed="false">
      <c r="A128" s="8" t="s">
        <v>108</v>
      </c>
    </row>
    <row r="129" customFormat="false" ht="14.4" hidden="false" customHeight="false" outlineLevel="0" collapsed="false">
      <c r="A129" s="8" t="s">
        <v>71</v>
      </c>
    </row>
    <row r="130" customFormat="false" ht="14.4" hidden="false" customHeight="false" outlineLevel="0" collapsed="false">
      <c r="A130" s="8" t="s">
        <v>132</v>
      </c>
    </row>
  </sheetData>
  <mergeCells count="1">
    <mergeCell ref="A66:E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F2:H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8.6875" defaultRowHeight="14.4" zeroHeight="false" outlineLevelRow="0" outlineLevelCol="0"/>
  <cols>
    <col collapsed="false" customWidth="true" hidden="false" outlineLevel="0" max="6" min="6" style="0" width="40.56"/>
    <col collapsed="false" customWidth="true" hidden="false" outlineLevel="0" max="7" min="7" style="0" width="31.11"/>
    <col collapsed="false" customWidth="true" hidden="false" outlineLevel="0" max="8" min="8" style="0" width="34.67"/>
  </cols>
  <sheetData>
    <row r="2" customFormat="false" ht="14.4" hidden="false" customHeight="false" outlineLevel="0" collapsed="false">
      <c r="F2" s="12" t="s">
        <v>133</v>
      </c>
    </row>
    <row r="5" customFormat="false" ht="14.4" hidden="false" customHeight="false" outlineLevel="0" collapsed="false">
      <c r="F5" s="13" t="s">
        <v>134</v>
      </c>
      <c r="G5" s="13" t="s">
        <v>135</v>
      </c>
      <c r="H5" s="13" t="s">
        <v>136</v>
      </c>
    </row>
    <row r="6" customFormat="false" ht="14.4" hidden="false" customHeight="false" outlineLevel="0" collapsed="false">
      <c r="F6" s="0" t="s">
        <v>137</v>
      </c>
      <c r="G6" s="0" t="s">
        <v>138</v>
      </c>
      <c r="H6" s="0" t="s">
        <v>139</v>
      </c>
    </row>
    <row r="7" customFormat="false" ht="14.4" hidden="false" customHeight="false" outlineLevel="0" collapsed="false">
      <c r="F7" s="0" t="s">
        <v>140</v>
      </c>
      <c r="G7" s="0" t="s">
        <v>138</v>
      </c>
      <c r="H7" s="0" t="s">
        <v>141</v>
      </c>
    </row>
    <row r="8" customFormat="false" ht="14.4" hidden="false" customHeight="false" outlineLevel="0" collapsed="false">
      <c r="F8" s="0" t="s">
        <v>142</v>
      </c>
      <c r="G8" s="0" t="s">
        <v>138</v>
      </c>
      <c r="H8" s="0" t="s">
        <v>143</v>
      </c>
    </row>
    <row r="9" customFormat="false" ht="14.4" hidden="false" customHeight="false" outlineLevel="0" collapsed="false">
      <c r="F9" s="0" t="s">
        <v>144</v>
      </c>
      <c r="G9" s="0" t="s">
        <v>138</v>
      </c>
      <c r="H9" s="0" t="s">
        <v>145</v>
      </c>
    </row>
    <row r="10" customFormat="false" ht="14.4" hidden="false" customHeight="false" outlineLevel="0" collapsed="false">
      <c r="F10" s="0" t="s">
        <v>146</v>
      </c>
      <c r="G10" s="0" t="s">
        <v>138</v>
      </c>
      <c r="H10" s="0" t="s">
        <v>143</v>
      </c>
    </row>
    <row r="11" customFormat="false" ht="14.4" hidden="false" customHeight="false" outlineLevel="0" collapsed="false">
      <c r="F11" s="0" t="s">
        <v>147</v>
      </c>
      <c r="G11" s="0" t="s">
        <v>148</v>
      </c>
      <c r="H11" s="0" t="s">
        <v>149</v>
      </c>
    </row>
    <row r="12" customFormat="false" ht="14.4" hidden="false" customHeight="false" outlineLevel="0" collapsed="false">
      <c r="F12" s="0" t="s">
        <v>150</v>
      </c>
      <c r="G12" s="0" t="s">
        <v>151</v>
      </c>
      <c r="H12" s="0" t="s">
        <v>152</v>
      </c>
    </row>
    <row r="13" customFormat="false" ht="14.4" hidden="false" customHeight="false" outlineLevel="0" collapsed="false">
      <c r="F13" s="0" t="s">
        <v>153</v>
      </c>
      <c r="G13" s="0" t="s">
        <v>154</v>
      </c>
      <c r="H13" s="0" t="s">
        <v>155</v>
      </c>
    </row>
    <row r="14" customFormat="false" ht="14.4" hidden="false" customHeight="false" outlineLevel="0" collapsed="false">
      <c r="F14" s="0" t="s">
        <v>156</v>
      </c>
      <c r="G14" s="0" t="s">
        <v>157</v>
      </c>
      <c r="H14" s="0" t="s">
        <v>158</v>
      </c>
    </row>
    <row r="15" customFormat="false" ht="14.4" hidden="false" customHeight="false" outlineLevel="0" collapsed="false">
      <c r="F15" s="0" t="s">
        <v>159</v>
      </c>
      <c r="G15" s="0" t="s">
        <v>151</v>
      </c>
      <c r="H15" s="0" t="s">
        <v>152</v>
      </c>
    </row>
    <row r="16" customFormat="false" ht="14.4" hidden="false" customHeight="false" outlineLevel="0" collapsed="false">
      <c r="F16" s="0" t="s">
        <v>160</v>
      </c>
      <c r="G16" s="0" t="s">
        <v>154</v>
      </c>
      <c r="H16" s="0" t="s">
        <v>155</v>
      </c>
    </row>
    <row r="17" customFormat="false" ht="14.4" hidden="false" customHeight="false" outlineLevel="0" collapsed="false">
      <c r="F17" s="0" t="s">
        <v>161</v>
      </c>
      <c r="G17" s="0" t="s">
        <v>157</v>
      </c>
      <c r="H17" s="0" t="s">
        <v>158</v>
      </c>
    </row>
    <row r="18" customFormat="false" ht="14.4" hidden="false" customHeight="false" outlineLevel="0" collapsed="false">
      <c r="F18" s="0" t="s">
        <v>162</v>
      </c>
      <c r="G18" s="0" t="s">
        <v>163</v>
      </c>
      <c r="H18" s="0" t="s">
        <v>164</v>
      </c>
    </row>
    <row r="19" customFormat="false" ht="14.4" hidden="false" customHeight="false" outlineLevel="0" collapsed="false">
      <c r="F19" s="0" t="s">
        <v>165</v>
      </c>
      <c r="G19" s="0" t="s">
        <v>166</v>
      </c>
      <c r="H19" s="0" t="s">
        <v>167</v>
      </c>
    </row>
    <row r="20" customFormat="false" ht="14.4" hidden="false" customHeight="false" outlineLevel="0" collapsed="false">
      <c r="F20" s="0" t="s">
        <v>168</v>
      </c>
      <c r="G20" s="0" t="s">
        <v>169</v>
      </c>
      <c r="H20" s="0" t="s">
        <v>170</v>
      </c>
    </row>
    <row r="21" customFormat="false" ht="14.4" hidden="false" customHeight="false" outlineLevel="0" collapsed="false">
      <c r="F21" s="0" t="s">
        <v>171</v>
      </c>
      <c r="G21" s="0" t="s">
        <v>169</v>
      </c>
      <c r="H21" s="0" t="s">
        <v>172</v>
      </c>
    </row>
    <row r="22" customFormat="false" ht="14.4" hidden="false" customHeight="false" outlineLevel="0" collapsed="false">
      <c r="F22" s="0" t="s">
        <v>173</v>
      </c>
      <c r="G22" s="0" t="s">
        <v>138</v>
      </c>
      <c r="H22" s="0" t="s">
        <v>174</v>
      </c>
    </row>
    <row r="23" customFormat="false" ht="14.4" hidden="false" customHeight="false" outlineLevel="0" collapsed="false">
      <c r="F23" s="0" t="s">
        <v>175</v>
      </c>
      <c r="G23" s="0" t="s">
        <v>176</v>
      </c>
      <c r="H23" s="0" t="s">
        <v>177</v>
      </c>
    </row>
    <row r="24" customFormat="false" ht="14.4" hidden="false" customHeight="false" outlineLevel="0" collapsed="false">
      <c r="F24" s="0" t="s">
        <v>178</v>
      </c>
      <c r="G24" s="0" t="s">
        <v>179</v>
      </c>
      <c r="H24" s="0" t="s">
        <v>180</v>
      </c>
    </row>
    <row r="25" customFormat="false" ht="14.4" hidden="false" customHeight="false" outlineLevel="0" collapsed="false">
      <c r="F25" s="0" t="s">
        <v>181</v>
      </c>
      <c r="G25" s="0" t="s">
        <v>179</v>
      </c>
      <c r="H25" s="0" t="s">
        <v>180</v>
      </c>
    </row>
    <row r="26" customFormat="false" ht="14.4" hidden="false" customHeight="false" outlineLevel="0" collapsed="false">
      <c r="F26" s="0" t="s">
        <v>182</v>
      </c>
      <c r="G26" s="0" t="s">
        <v>183</v>
      </c>
      <c r="H26" s="0" t="s">
        <v>184</v>
      </c>
    </row>
    <row r="27" customFormat="false" ht="14.4" hidden="false" customHeight="false" outlineLevel="0" collapsed="false">
      <c r="F27" s="0" t="s">
        <v>185</v>
      </c>
      <c r="G27" s="0" t="s">
        <v>183</v>
      </c>
      <c r="H27" s="0" t="s">
        <v>184</v>
      </c>
    </row>
    <row r="28" customFormat="false" ht="14.4" hidden="false" customHeight="false" outlineLevel="0" collapsed="false">
      <c r="F28" s="0" t="s">
        <v>186</v>
      </c>
      <c r="G28" s="0" t="s">
        <v>187</v>
      </c>
      <c r="H28" s="0" t="s">
        <v>174</v>
      </c>
    </row>
    <row r="29" customFormat="false" ht="14.4" hidden="false" customHeight="false" outlineLevel="0" collapsed="false">
      <c r="F29" s="0" t="s">
        <v>188</v>
      </c>
      <c r="G29" s="0" t="s">
        <v>188</v>
      </c>
      <c r="H29" s="0" t="s">
        <v>189</v>
      </c>
    </row>
    <row r="30" customFormat="false" ht="14.4" hidden="false" customHeight="false" outlineLevel="0" collapsed="false">
      <c r="F30" s="0" t="s">
        <v>190</v>
      </c>
      <c r="G30" s="0" t="s">
        <v>188</v>
      </c>
      <c r="H30" s="0" t="s">
        <v>189</v>
      </c>
    </row>
    <row r="31" customFormat="false" ht="14.4" hidden="false" customHeight="false" outlineLevel="0" collapsed="false">
      <c r="F31" s="0" t="s">
        <v>191</v>
      </c>
      <c r="G31" s="0" t="s">
        <v>192</v>
      </c>
      <c r="H31" s="0" t="s">
        <v>174</v>
      </c>
    </row>
    <row r="32" customFormat="false" ht="14.4" hidden="false" customHeight="false" outlineLevel="0" collapsed="false">
      <c r="F32" s="0" t="s">
        <v>193</v>
      </c>
      <c r="G32" s="0" t="s">
        <v>157</v>
      </c>
      <c r="H32" s="0" t="s">
        <v>158</v>
      </c>
    </row>
    <row r="33" customFormat="false" ht="14.4" hidden="false" customHeight="false" outlineLevel="0" collapsed="false">
      <c r="F33" s="0" t="s">
        <v>194</v>
      </c>
      <c r="G33" s="0" t="s">
        <v>195</v>
      </c>
      <c r="H33" s="0" t="s">
        <v>196</v>
      </c>
    </row>
    <row r="34" customFormat="false" ht="14.4" hidden="false" customHeight="false" outlineLevel="0" collapsed="false">
      <c r="F34" s="0" t="s">
        <v>197</v>
      </c>
      <c r="G34" s="0" t="s">
        <v>198</v>
      </c>
      <c r="H34" s="0" t="s">
        <v>199</v>
      </c>
    </row>
    <row r="35" customFormat="false" ht="14.4" hidden="false" customHeight="false" outlineLevel="0" collapsed="false">
      <c r="F35" s="0" t="s">
        <v>200</v>
      </c>
      <c r="G35" s="0" t="s">
        <v>201</v>
      </c>
      <c r="H35" s="0" t="s">
        <v>174</v>
      </c>
    </row>
    <row r="36" customFormat="false" ht="14.4" hidden="false" customHeight="false" outlineLevel="0" collapsed="false">
      <c r="F36" s="0" t="s">
        <v>202</v>
      </c>
      <c r="G36" s="0" t="s">
        <v>203</v>
      </c>
      <c r="H36" s="0" t="s">
        <v>174</v>
      </c>
    </row>
    <row r="37" customFormat="false" ht="14.4" hidden="false" customHeight="false" outlineLevel="0" collapsed="false">
      <c r="F37" s="0" t="s">
        <v>204</v>
      </c>
      <c r="G37" s="0" t="s">
        <v>205</v>
      </c>
      <c r="H37" s="0" t="s">
        <v>174</v>
      </c>
    </row>
    <row r="38" customFormat="false" ht="14.4" hidden="false" customHeight="false" outlineLevel="0" collapsed="false">
      <c r="F38" s="0" t="s">
        <v>206</v>
      </c>
      <c r="G38" s="0" t="s">
        <v>207</v>
      </c>
      <c r="H38" s="0" t="s">
        <v>174</v>
      </c>
    </row>
    <row r="39" customFormat="false" ht="14.4" hidden="false" customHeight="false" outlineLevel="0" collapsed="false">
      <c r="F39" s="0" t="s">
        <v>208</v>
      </c>
      <c r="G39" s="0" t="s">
        <v>209</v>
      </c>
      <c r="H39" s="0" t="s">
        <v>174</v>
      </c>
    </row>
    <row r="40" customFormat="false" ht="14.4" hidden="false" customHeight="false" outlineLevel="0" collapsed="false">
      <c r="F40" s="0" t="s">
        <v>210</v>
      </c>
      <c r="G40" s="0" t="s">
        <v>211</v>
      </c>
      <c r="H40" s="0" t="s">
        <v>174</v>
      </c>
    </row>
    <row r="41" customFormat="false" ht="14.4" hidden="false" customHeight="false" outlineLevel="0" collapsed="false">
      <c r="F41" s="0" t="s">
        <v>212</v>
      </c>
      <c r="G41" s="0" t="s">
        <v>213</v>
      </c>
      <c r="H41" s="0" t="s">
        <v>174</v>
      </c>
    </row>
    <row r="42" customFormat="false" ht="14.4" hidden="false" customHeight="false" outlineLevel="0" collapsed="false">
      <c r="F42" s="0" t="s">
        <v>214</v>
      </c>
      <c r="G42" s="0" t="s">
        <v>215</v>
      </c>
      <c r="H42" s="0" t="s">
        <v>174</v>
      </c>
    </row>
    <row r="43" customFormat="false" ht="14.4" hidden="false" customHeight="false" outlineLevel="0" collapsed="false">
      <c r="F43" s="0" t="s">
        <v>216</v>
      </c>
      <c r="G43" s="0" t="s">
        <v>215</v>
      </c>
      <c r="H43" s="0" t="s">
        <v>174</v>
      </c>
    </row>
    <row r="44" customFormat="false" ht="14.4" hidden="false" customHeight="false" outlineLevel="0" collapsed="false">
      <c r="F44" s="0" t="s">
        <v>217</v>
      </c>
      <c r="G44" s="0" t="s">
        <v>215</v>
      </c>
      <c r="H44" s="0" t="s">
        <v>174</v>
      </c>
    </row>
    <row r="45" customFormat="false" ht="14.4" hidden="false" customHeight="false" outlineLevel="0" collapsed="false">
      <c r="F45" s="0" t="s">
        <v>218</v>
      </c>
      <c r="G45" s="0" t="s">
        <v>215</v>
      </c>
      <c r="H45" s="0" t="s">
        <v>174</v>
      </c>
    </row>
    <row r="46" customFormat="false" ht="14.4" hidden="false" customHeight="false" outlineLevel="0" collapsed="false">
      <c r="F46" s="0" t="s">
        <v>219</v>
      </c>
      <c r="G46" s="0" t="s">
        <v>215</v>
      </c>
      <c r="H46" s="0" t="s">
        <v>174</v>
      </c>
    </row>
    <row r="47" customFormat="false" ht="14.4" hidden="false" customHeight="false" outlineLevel="0" collapsed="false">
      <c r="F47" s="0" t="s">
        <v>220</v>
      </c>
      <c r="G47" s="0" t="s">
        <v>215</v>
      </c>
      <c r="H47" s="0" t="s">
        <v>174</v>
      </c>
    </row>
  </sheetData>
  <hyperlinks>
    <hyperlink ref="F2" r:id="rId1" display="https://software.fujitsu.com/jp/manual/manualfiles/m150000/j2ul1738/08enz200/j1738-00-02-04-01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2021-03-26T14:49:51Z</dcterms:created>
  <dc:creator>asd</dc:creator>
  <dc:description/>
  <dc:language>es-AR</dc:language>
  <cp:lastModifiedBy/>
  <dcterms:modified xsi:type="dcterms:W3CDTF">2021-03-29T16:47:51Z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