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Data Unit\R_Scripts\UNHCR Shelter\Shelter_2019_analysis\input\analysisplans\"/>
    </mc:Choice>
  </mc:AlternateContent>
  <xr:revisionPtr revIDLastSave="0" documentId="13_ncr:1_{DB261304-59FA-497B-9DAD-F98DF123F3FC}" xr6:coauthVersionLast="45" xr6:coauthVersionMax="45" xr10:uidLastSave="{00000000-0000-0000-0000-000000000000}"/>
  <bookViews>
    <workbookView xWindow="-108" yWindow="-108" windowWidth="23256" windowHeight="12576" xr2:uid="{00000000-000D-0000-FFFF-FFFF00000000}"/>
  </bookViews>
  <sheets>
    <sheet name="analysis_plan" sheetId="5" r:id="rId1"/>
    <sheet name="survey" sheetId="6" r:id="rId2"/>
  </sheets>
  <definedNames>
    <definedName name="_xlnm._FilterDatabase" localSheetId="0" hidden="1">analysis_plan!$A$1:$AJ$20</definedName>
    <definedName name="_xlnm._FilterDatabase" localSheetId="1" hidden="1">survey!$A$1:$O$234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J20" i="5" l="1"/>
  <c r="B20" i="5"/>
  <c r="J19" i="5"/>
  <c r="B19" i="5"/>
  <c r="J18" i="5"/>
  <c r="B18" i="5"/>
  <c r="J17" i="5"/>
  <c r="B17" i="5"/>
  <c r="J16" i="5"/>
  <c r="B16" i="5"/>
  <c r="J15" i="5"/>
  <c r="B15" i="5"/>
  <c r="J14" i="5"/>
  <c r="B14" i="5"/>
  <c r="J13" i="5"/>
  <c r="B13" i="5"/>
  <c r="J12" i="5"/>
  <c r="B12" i="5"/>
  <c r="J11" i="5"/>
  <c r="B11" i="5"/>
  <c r="J10" i="5"/>
  <c r="B10" i="5"/>
  <c r="J9" i="5"/>
  <c r="B9" i="5"/>
  <c r="J8" i="5"/>
  <c r="B8" i="5"/>
  <c r="J7" i="5"/>
  <c r="B7" i="5"/>
  <c r="J6" i="5"/>
  <c r="B6" i="5"/>
  <c r="J5" i="5"/>
  <c r="B5" i="5"/>
  <c r="J4" i="5"/>
  <c r="B4" i="5"/>
  <c r="J3" i="5"/>
  <c r="B3" i="5"/>
  <c r="F2" i="5"/>
  <c r="J2" i="5" s="1"/>
  <c r="B2" i="5"/>
</calcChain>
</file>

<file path=xl/sharedStrings.xml><?xml version="1.0" encoding="utf-8"?>
<sst xmlns="http://schemas.openxmlformats.org/spreadsheetml/2006/main" count="2263" uniqueCount="1059">
  <si>
    <t>end</t>
  </si>
  <si>
    <t>type</t>
  </si>
  <si>
    <t>None</t>
  </si>
  <si>
    <t>NA</t>
  </si>
  <si>
    <t>name</t>
  </si>
  <si>
    <t>required</t>
  </si>
  <si>
    <t>constraint</t>
  </si>
  <si>
    <t>relevant</t>
  </si>
  <si>
    <t>calculation</t>
  </si>
  <si>
    <t>text</t>
  </si>
  <si>
    <t>note</t>
  </si>
  <si>
    <t>geopoint</t>
  </si>
  <si>
    <t>integer</t>
  </si>
  <si>
    <t>calculate</t>
  </si>
  <si>
    <t>select_one</t>
  </si>
  <si>
    <t>select_multiple</t>
  </si>
  <si>
    <t>odk_type</t>
  </si>
  <si>
    <t>xi</t>
  </si>
  <si>
    <t>yi</t>
  </si>
  <si>
    <t>nomb</t>
  </si>
  <si>
    <t>clt</t>
  </si>
  <si>
    <t>strata</t>
  </si>
  <si>
    <t>weight</t>
  </si>
  <si>
    <t>fpop</t>
  </si>
  <si>
    <t>CL</t>
  </si>
  <si>
    <t>Y_cl</t>
  </si>
  <si>
    <t>sort</t>
  </si>
  <si>
    <t>D1filter</t>
  </si>
  <si>
    <t>T1filter</t>
  </si>
  <si>
    <t>D2filter</t>
  </si>
  <si>
    <t>T2filter</t>
  </si>
  <si>
    <t>tabxfilter</t>
  </si>
  <si>
    <t>tabyfilter</t>
  </si>
  <si>
    <t>fsize</t>
  </si>
  <si>
    <t>H_col</t>
  </si>
  <si>
    <t>sdonut</t>
  </si>
  <si>
    <t>flip</t>
  </si>
  <si>
    <t>col_ramp</t>
  </si>
  <si>
    <t>col_revert</t>
  </si>
  <si>
    <t>REACH blue</t>
  </si>
  <si>
    <t>remove</t>
  </si>
  <si>
    <t>no</t>
  </si>
  <si>
    <t>dataset</t>
  </si>
  <si>
    <t>hh</t>
  </si>
  <si>
    <t>eviction</t>
  </si>
  <si>
    <t>choice_filter</t>
  </si>
  <si>
    <t>priority_needs</t>
  </si>
  <si>
    <t>information_source</t>
  </si>
  <si>
    <t>yes</t>
  </si>
  <si>
    <t>Indicator</t>
  </si>
  <si>
    <t>sector</t>
  </si>
  <si>
    <t>ID</t>
  </si>
  <si>
    <t>heatmap</t>
  </si>
  <si>
    <t>piechart</t>
  </si>
  <si>
    <t>barchart</t>
  </si>
  <si>
    <t>labx</t>
  </si>
  <si>
    <t>laby</t>
  </si>
  <si>
    <t>hgt</t>
  </si>
  <si>
    <t>wdh</t>
  </si>
  <si>
    <t>key</t>
  </si>
  <si>
    <t>#667A95</t>
  </si>
  <si>
    <t>select_one province</t>
  </si>
  <si>
    <t>select_one village</t>
  </si>
  <si>
    <t xml:space="preserve">integer </t>
  </si>
  <si>
    <t>select_one income_source</t>
  </si>
  <si>
    <t>income_source</t>
  </si>
  <si>
    <t>income_source_other</t>
  </si>
  <si>
    <t>coping</t>
  </si>
  <si>
    <t>end_survey</t>
  </si>
  <si>
    <t>province</t>
  </si>
  <si>
    <t>village</t>
  </si>
  <si>
    <t>gender</t>
  </si>
  <si>
    <t>displacement</t>
  </si>
  <si>
    <t>all</t>
  </si>
  <si>
    <t>label::English</t>
  </si>
  <si>
    <t>label::Dari</t>
  </si>
  <si>
    <t>label::pash</t>
  </si>
  <si>
    <t>hint::English</t>
  </si>
  <si>
    <t>hint::Dari</t>
  </si>
  <si>
    <t>hint::pash</t>
  </si>
  <si>
    <t>read_only</t>
  </si>
  <si>
    <t>constraint_message::pash</t>
  </si>
  <si>
    <t>enumerator_id</t>
  </si>
  <si>
    <t>Enumerator ID</t>
  </si>
  <si>
    <t xml:space="preserve">کد سروی کننده  </t>
  </si>
  <si>
    <t>د مرکه کوونکې د پېژندني نمبر</t>
  </si>
  <si>
    <t>select_one gender</t>
  </si>
  <si>
    <t>enumerator_gender</t>
  </si>
  <si>
    <t>Gender of enumerator</t>
  </si>
  <si>
    <t xml:space="preserve">جنسیت سروی کننده </t>
  </si>
  <si>
    <t xml:space="preserve">د مرکه کوونکې جنسیت </t>
  </si>
  <si>
    <t>In which province is this household located?</t>
  </si>
  <si>
    <t>این خانواده در کدام ولایت موقعیت دارد؟</t>
  </si>
  <si>
    <t xml:space="preserve">کورنۍ په کوم ولایت کې موقعیت لري؟ </t>
  </si>
  <si>
    <t>select_one district</t>
  </si>
  <si>
    <t>district</t>
  </si>
  <si>
    <t>In which district is this household located?</t>
  </si>
  <si>
    <t>این خانواده در کدام ولسوالی موقعیت دارد؟</t>
  </si>
  <si>
    <t xml:space="preserve">کورنۍ په کومه ولسوالۍ کې موقعیت لري؟ </t>
  </si>
  <si>
    <t>province=${province}</t>
  </si>
  <si>
    <t>In which village is this household located?</t>
  </si>
  <si>
    <t>این خانواده در کدام قریه موقعیت دارد؟</t>
  </si>
  <si>
    <t xml:space="preserve">کورنۍ په کوم کلې کې موقعیت لري؟ </t>
  </si>
  <si>
    <t>district=${district}</t>
  </si>
  <si>
    <t>village_other</t>
  </si>
  <si>
    <t>Specify 'other'</t>
  </si>
  <si>
    <t>دیگر مشخص سازید</t>
  </si>
  <si>
    <t>(نور) مشخص يې کړئ</t>
  </si>
  <si>
    <t>selected(${village}, 'other')</t>
  </si>
  <si>
    <t>enumerator_uuid</t>
  </si>
  <si>
    <t>concat( ${province}, "-", ${enumerator_id})</t>
  </si>
  <si>
    <t>intro</t>
  </si>
  <si>
    <t xml:space="preserve">My name is [[name]] and I work for ACTED. On behalf of UNHCR and the Emergency Shelter and NFI cluster, we are conducting an assessment of households in your community so that NGOs can provide communities like yours with better supplies and services. The questions are specifically about shelter, household items, and your preparations for winter. The survey usually takes about 30 – 45 minutes to complete. Any information that you provide will be confidential and anonymous. This is voluntary and you can choose not to answer any or all of the questions; however we hope that you will participate since your views are important. Participation in the survey does not have any impact on  whether you or your family receive assistance. Do you have any questions? </t>
  </si>
  <si>
    <t>نام من (نام مصاحبه کننده) است. من برای موسسه اکتید کار میکنم. ما ارزیابی خانه ها را در جامعه شما به نمایندگی UNHCR ، سرپناه اضطراری و کلستر مواد غیر غذایی، به راه انداخته ایم تا موسسات بتوانند برای جامع مثل شما خدمات بهتر ارائه کنند. پرسشها بطور مشخص در باره سرپناه، مواد خانه، و آمادگی شما برای زمستان است. سروی معمولا در حدود 30-45 دقیقه را در بر میگیرد. هرگونه معلومات را که شما به ما ارائه میدهید محرم باقی خواهد ماند. جواب دادن به پرسشها داوطلبانه و اختیاری است و شما میتوانید به هر پرسش یا تمام پرسشهایکه نمیخواهید جواب دهید، جواب ندهید. ولی باز هم ما امیدوار هستیم که شما در این سروی اشتراک نمائید چون دیدگاه شما برای ما بسیار مهم است. اشتراک در این سروی هیچ اثر بالای دریافت کمک توسط شما یا اعضاء فامیل شما ندارد. آیا شما سوال دارید؟</t>
  </si>
  <si>
    <t xml:space="preserve">زما نوم [[نوم]] دی. زه د اکټیډ موسسې کارکوونکی یم. موږ د UNHCR، بېړنۍ سرپناه او غیرخوراکي توکو کلسټر په استازیتوب ستاسو په ټولنه کې د کورنیو ارزونه په لاره اچولې ده تر څو غیر دولتي مؤسسات وکولای شي ستاسو په څیر ټولنی لپاره ښه اکمالات او خدمات وړاندي کړي. پوښتني په مشخص ډول د سرپناه، کورني توکو او د ژمې لپاره ستاسو د چمتووالې اړوند دي. دا سروي معمولا له ۴۵-۳۰ دقیقو وخت نیسي. تاسو چي کوم معلومات موږ ته راکوئ، پټ او محرم پاتي کیږي. پوښتنو ته ځواب ورکول اختیاري ده، تاسو کولای شئ ټولو یا ځینو پوښتنو ته چي نه غواړئ ځواب ورکړئ، ځواب مه ورکوئ. موږ هیله لرو چې تاسو به پدي سروي کې له موږ سره ګډون وکړئ ځکه ستاسو نظریات او لیدلورئ ډېر مهم دي. پدي سروي کې ستاسو ګډون چې تاسو یا ستاسو کورنۍ به مرسته تر لاسه کړي،هیڅ اغیزه نلري. آیا پوښتنه لرئ؟ </t>
  </si>
  <si>
    <t>select_one yesno</t>
  </si>
  <si>
    <t>consent</t>
  </si>
  <si>
    <t>Do you consent to participate in this survey?</t>
  </si>
  <si>
    <t>ایا میخواهید درین سروی اشتراک کنید؟</t>
  </si>
  <si>
    <t xml:space="preserve">آیا تاسو غواړئ پدي سروي کې ګډون وکړئ؟ </t>
  </si>
  <si>
    <t>area_origin</t>
  </si>
  <si>
    <t>Is the current location of the household (where the interview is taking place), the area of origin of the majority of the household members?</t>
  </si>
  <si>
    <t xml:space="preserve">آیا منطقه فعلی خانواده (در جایکه مصاحبه صورت میگیرد ) منطقه اصلی اکثر اعضای خانواده است؟ </t>
  </si>
  <si>
    <t>آیا د کورنۍ اوسنی موقعیت (چیرې چې مرکه ترسره کیږي) د کورنۍ د اکثریت غړو اصلي ځای دی؟</t>
  </si>
  <si>
    <t>selected(${consent},'yes')</t>
  </si>
  <si>
    <t>damage</t>
  </si>
  <si>
    <t>Has your household been damaged or severely damaged by natural disaster since the start of 2019?</t>
  </si>
  <si>
    <r>
      <t>آیا سرپناه شما از آغاز سال 2019 به علت</t>
    </r>
    <r>
      <rPr>
        <sz val="11"/>
        <color theme="1"/>
        <rFont val="Calibri"/>
        <family val="2"/>
      </rPr>
      <t xml:space="preserve"> </t>
    </r>
    <r>
      <rPr>
        <sz val="11"/>
        <color theme="1"/>
        <rFont val="Arial"/>
        <family val="2"/>
      </rPr>
      <t>آفات طبیعی کم و یا زیاد تخریت شده است؟</t>
    </r>
  </si>
  <si>
    <t>آیا د 2019 کال راهیسې، ستاسو کورنۍ د طبیعي پیښو له امله لږ یا ډیره  زیانمنه شوی؟</t>
  </si>
  <si>
    <t>selected(${area_origin},'yes')</t>
  </si>
  <si>
    <t>strata_idp</t>
  </si>
  <si>
    <t>This is an IDP household for this assessment</t>
  </si>
  <si>
    <t>این خانواده از خانواده های بیجاشدگان داخلی است؟</t>
  </si>
  <si>
    <t>دا یوه بیځایه شوی کورنۍ ده.</t>
  </si>
  <si>
    <t>selected(${area_origin},'no')</t>
  </si>
  <si>
    <t>strata_disaster</t>
  </si>
  <si>
    <t>This is a NON-DISPLACED DISASTER-AFFECTED household for this assessment</t>
  </si>
  <si>
    <t>این خانواده  غیر بیجاه شده است که توسط افات طبیعی متضرر شده.</t>
  </si>
  <si>
    <t>دا یوه غیربیځایه شوی کورنۍ ده چی طبیعی پیښو زیانمنه کړي ده</t>
  </si>
  <si>
    <t>selected(${area_origin},'yes') and selected(${damage},'yes')</t>
  </si>
  <si>
    <t>strata_host</t>
  </si>
  <si>
    <t>This is a HOST COMMUNITY household for this assessment</t>
  </si>
  <si>
    <t>این یک خانواده میزبان است</t>
  </si>
  <si>
    <t>دا یوه کوربه کورنی ده</t>
  </si>
  <si>
    <t>selected(${area_origin},'yes') and selected(${damage},'no')</t>
  </si>
  <si>
    <t>ndda_province</t>
  </si>
  <si>
    <t>if((${province} = 'badakhshan' or ${province} = 'jawzjan') and (${damage} = 'yes'), 1, 0)</t>
  </si>
  <si>
    <t>ndda_province_note</t>
  </si>
  <si>
    <t>This is not a strata being assessed in your province. Please thank the household for their time and move to the next shelter.</t>
  </si>
  <si>
    <t xml:space="preserve">این کتگوری در ولایت شما ارزیابی نمیشود. لطفا از خانواده برای وقت گذاشتن شان تشکری نمائید و به خانواده دیگر بروید. </t>
  </si>
  <si>
    <t xml:space="preserve">دا هغه کتګوری نده چې ستاسو په ولایت کې ارزول کیږي. هیله ده له کورنۍ څخه مننه وکړئ او بلې کورنۍ ته لاړ شئ. </t>
  </si>
  <si>
    <t>(${ndda_province} = 1)</t>
  </si>
  <si>
    <t>begin group</t>
  </si>
  <si>
    <t>demographics</t>
  </si>
  <si>
    <t>Demographics</t>
  </si>
  <si>
    <t>نفوس</t>
  </si>
  <si>
    <t>(selected(${consent},'yes')) and (${ndda_province} = 0)</t>
  </si>
  <si>
    <t>demographics_note</t>
  </si>
  <si>
    <t>I would like to begin by asking some basic information about yourself and your household.</t>
  </si>
  <si>
    <t>ما میخواهم با پرسیدن بعضی معلومات مهم در مورد شما و خانواده شما آغاز کنیم</t>
  </si>
  <si>
    <t>زه غواړم ستا او ستاسو د کورنی په اړه ځینی پوښتنی وکړم</t>
  </si>
  <si>
    <t>resp_gender</t>
  </si>
  <si>
    <t>Gender of respondent</t>
  </si>
  <si>
    <t>جنسیت پاسخ دهنده</t>
  </si>
  <si>
    <t>د ځواب ویوونکې جنسیت</t>
  </si>
  <si>
    <t>warning_male</t>
  </si>
  <si>
    <t>Male enumerators should not interview female respondents. Please stop the interview</t>
  </si>
  <si>
    <t>سروی کننده مرد نباید پاسخ دهنده زن را مصاحبه کنند. لطفا مصاحبه را متوقف کنید</t>
  </si>
  <si>
    <t>نارینه مرکه کوونکې نباید له ښځینه ځواب ویوونکو سره مرکه وکړي. هیله ده مرکه ودروئ</t>
  </si>
  <si>
    <t>selected(${enumerator_gender},'male') and selected(${resp_gender},'female')</t>
  </si>
  <si>
    <t>warning_female</t>
  </si>
  <si>
    <t>Female interviewers should not interview male respondents. Please stop the interview</t>
  </si>
  <si>
    <t>سروی کننده زن نباید پاسخ دهنده مرد را مصاحبه کنند. لطفا مصاحبه را متوقف کنید</t>
  </si>
  <si>
    <t>ښځینه مرکه کوونکې نباید له نارینه ځواب ویوونکو سره مرکه وکړي. هیله ده مرکه ودروئ</t>
  </si>
  <si>
    <t>selected(${enumerator_gender},'female') and selected(${resp_gender},'male')</t>
  </si>
  <si>
    <t>resp_age</t>
  </si>
  <si>
    <t>How old are you?</t>
  </si>
  <si>
    <t xml:space="preserve">شما چند ساله هستید. </t>
  </si>
  <si>
    <t xml:space="preserve">تاسو څو کلن یاست؟ </t>
  </si>
  <si>
    <t>.&gt;=18 and .&lt;=99</t>
  </si>
  <si>
    <t>resp_hoh</t>
  </si>
  <si>
    <t>Are you the head of household?</t>
  </si>
  <si>
    <t>آیا شما سرپرست خانواده هستید؟</t>
  </si>
  <si>
    <t xml:space="preserve">آیا تاسو د کورنۍ مشر یاست؟ </t>
  </si>
  <si>
    <r>
      <rPr>
        <i/>
        <sz val="11"/>
        <color theme="1"/>
        <rFont val="Arial Narrow"/>
        <family val="2"/>
      </rPr>
      <t>Head of household</t>
    </r>
    <r>
      <rPr>
        <sz val="11"/>
        <color theme="1"/>
        <rFont val="Arial Narrow"/>
        <family val="2"/>
      </rPr>
      <t xml:space="preserve"> is the main decision maker for the household. 
A </t>
    </r>
    <r>
      <rPr>
        <i/>
        <sz val="11"/>
        <color theme="1"/>
        <rFont val="Arial Narrow"/>
        <family val="2"/>
      </rPr>
      <t>household</t>
    </r>
    <r>
      <rPr>
        <sz val="11"/>
        <color theme="1"/>
        <rFont val="Arial Narrow"/>
        <family val="2"/>
      </rPr>
      <t xml:space="preserve"> is a group of people who live in the same shelter and eat from the same food pot. </t>
    </r>
  </si>
  <si>
    <t xml:space="preserve">سرپرست خانواده آن شخص را گوید گه در تمام امور زندگی تصمیم گیرنده اصلی خانواده باشد. 
خانواده یک گروپ مردم را گوید که در یک سرپناه و از یک کاسه نام بخورند. </t>
  </si>
  <si>
    <t>د کورنۍ مشر د کورنۍ لپاره اصلي پریکړه کونکی دی. یوه کورنۍ د خلکو یوه ډله ده چه په یو شانته سرپناه کی ژوند کوي او یو شانته د خواړو لوښو څخه خوراک کوي.</t>
  </si>
  <si>
    <t>hoh_gender</t>
  </si>
  <si>
    <t>What is the gender of the head of household?</t>
  </si>
  <si>
    <t>جنسیت سرپرست خانواده چیست؟</t>
  </si>
  <si>
    <t xml:space="preserve">د کورنۍ د مشر جنسیت څه دی؟ </t>
  </si>
  <si>
    <t>selected(${resp_hoh},'no')</t>
  </si>
  <si>
    <t>hoh_age</t>
  </si>
  <si>
    <t>What is the age of the head of household?</t>
  </si>
  <si>
    <t>سن سرپرست خانواده چند است؟</t>
  </si>
  <si>
    <t xml:space="preserve">د کورنۍ د مشر عمر څومره دی؟ </t>
  </si>
  <si>
    <t>.&gt;=10 and .&lt;=99</t>
  </si>
  <si>
    <t>select_one marriage</t>
  </si>
  <si>
    <t>hoh_marital</t>
  </si>
  <si>
    <t>What is the marital status of the head of household?</t>
  </si>
  <si>
    <t>حالت مدنی سرپرست خانواده چیست؟</t>
  </si>
  <si>
    <t>د کورنۍ د مشر مدني حالت څه دی؟ (مجرد متاهل که نور)</t>
  </si>
  <si>
    <t>household_size</t>
  </si>
  <si>
    <t>How many individuals are living in the household, including yourself?</t>
  </si>
  <si>
    <t>چند نفر در خانواده شما به شمول شما زندگی میکند؟</t>
  </si>
  <si>
    <t>ستاسو په کورنی کی ستاسو په ګډون څو نفره ژوند کوی؟</t>
  </si>
  <si>
    <t>.&lt;=50</t>
  </si>
  <si>
    <t>hh_roster</t>
  </si>
  <si>
    <t>Starting with the youngest, please indicate the age and gender of the individuals in your household, including yourself.</t>
  </si>
  <si>
    <t>از کوچکترین سن شروع کنید ، لطفآ سن و جنسیت افراد  که در خانواده تان زندگی میکند مشخص نماید ، به شمول شما.</t>
  </si>
  <si>
    <t xml:space="preserve">تر ټولو  کشر څخه يي پیل کړئ، هیله کوو د خپلي کورنۍ د غړو عمر او جنسیت، ستاسو په ګډون راته ووایاست؟ </t>
  </si>
  <si>
    <t>male_less_1</t>
  </si>
  <si>
    <t>Male new born (&lt; 1 year)</t>
  </si>
  <si>
    <t>تعداد نوزاد بچه کمتر از یک سال</t>
  </si>
  <si>
    <t>نوی پیدا شوی هلک له ( ۱ کاله کشر)</t>
  </si>
  <si>
    <t>female_less_1</t>
  </si>
  <si>
    <t>Female new born (&lt; 1 year)</t>
  </si>
  <si>
    <t>تعداد نوزاد دختر کمتر از یک سال</t>
  </si>
  <si>
    <t>نوي پیدا شوي انجلۍ له ( ۱ کاله کشره)</t>
  </si>
  <si>
    <t>male_1_4</t>
  </si>
  <si>
    <t>Male children (1 - 4 years)</t>
  </si>
  <si>
    <t>تعداد اطفال بچه بین 1-4 سال</t>
  </si>
  <si>
    <t>هلکان له ( ۴-۱ کلونو پوري)</t>
  </si>
  <si>
    <t>female_1_4</t>
  </si>
  <si>
    <t>Female children (1 - 4 years)</t>
  </si>
  <si>
    <t>تعداد اطفال دختر بین 1-4 سال</t>
  </si>
  <si>
    <t>انجوني له ( ۴-۱ کلونو پوري)</t>
  </si>
  <si>
    <t>male_5_15</t>
  </si>
  <si>
    <t>Male school-aged (5 - 15 years)</t>
  </si>
  <si>
    <t>تعداد بچه ها بین 5-15 سال که سن مکتب داشته باشد</t>
  </si>
  <si>
    <t xml:space="preserve">هغه هلکان چې ښوونځې ته د تللو عمر ولري له ( ۱۵-۵ کلونو پوري) </t>
  </si>
  <si>
    <t>female_5_15</t>
  </si>
  <si>
    <t>Female school-aged (5 - 15 years)</t>
  </si>
  <si>
    <t>تعداد دختران بین 5-15 سال که سن مکتب داشته باشد</t>
  </si>
  <si>
    <t>هغه انجونی چې ښوونځې ته د تللو عمر ولري له (۱۵-۵ کلونو پوري)</t>
  </si>
  <si>
    <t>male_16_17</t>
  </si>
  <si>
    <t>Male adolescents (16 - 17 years)</t>
  </si>
  <si>
    <t>تعداد بچه های جوان بین 16-17 سال</t>
  </si>
  <si>
    <t xml:space="preserve"> هلکان چې عمر يې له ( ۱۷-۱۶ کلونو پوري)  وي</t>
  </si>
  <si>
    <t>female_16_17</t>
  </si>
  <si>
    <t>Female adolescents (16 - 17 years)</t>
  </si>
  <si>
    <t>تعداد دختران جوان بین 16-17 سال</t>
  </si>
  <si>
    <t xml:space="preserve"> انجونې چې عمر يې له ( ۱۷-۱۶ کلونو پوري) وي</t>
  </si>
  <si>
    <t>male_18_49</t>
  </si>
  <si>
    <t>Male adults (18 - 49 years)</t>
  </si>
  <si>
    <t>تعداد مرد های بزرگسال بین 18-49</t>
  </si>
  <si>
    <t xml:space="preserve">هغه نارینه چې عمر يي له ( ۴۹-۱۸ کلونو) پوري وي </t>
  </si>
  <si>
    <t>female_18_49</t>
  </si>
  <si>
    <t>Female adults (18 - 49 years)</t>
  </si>
  <si>
    <t>تعداد زن های بزرگسال بین 18-49</t>
  </si>
  <si>
    <t>هغه ښځینه چې عمر يې له ( ۴۹-۱۸ کلونو) پوري وي</t>
  </si>
  <si>
    <t>male_50_64</t>
  </si>
  <si>
    <t>Male older adults (50 - 64 years)</t>
  </si>
  <si>
    <t>تعداد مردهایکه بین 50-64 سال سن داشته باشد</t>
  </si>
  <si>
    <t>هغه لوړ عمر لروونکې نارینه چې عمر يې له ( ۶۴-۵۰ کلونو)  پوري وي</t>
  </si>
  <si>
    <t>female_50_64</t>
  </si>
  <si>
    <t>Female older adults (50 - 64 years)</t>
  </si>
  <si>
    <t>هغه لوړ عمر لروونکې ښځينه چې عمر يې له ( ۶۴-۵۰ کلونو)  پوري وي</t>
  </si>
  <si>
    <t>male_65_over</t>
  </si>
  <si>
    <t>Male elders (65+ years)</t>
  </si>
  <si>
    <t>تعداد مردهایکه بالاتر از 65 سال سن داشته باشد</t>
  </si>
  <si>
    <t xml:space="preserve">هغه نارینه چې عمر يې له ( ۶۵  کلونو) څخه پورته وي </t>
  </si>
  <si>
    <t>female_65_over</t>
  </si>
  <si>
    <t>Female elders (65+ years)</t>
  </si>
  <si>
    <t>تعداد زن هایکه بالاتر از 65 سال سن داشته باشد</t>
  </si>
  <si>
    <t xml:space="preserve">هغه ښځینه چې عمر يې له ( ۶۵ کلونو) څخه پورته وي </t>
  </si>
  <si>
    <t>nursing_count</t>
  </si>
  <si>
    <t>${male_less_1}+${female_less_1}+${male_1_4}+${female_1_4}</t>
  </si>
  <si>
    <t>gender_female_count</t>
  </si>
  <si>
    <t>${female_5_15}+${female_16_17}+${female_18_49}+${female_50_64}+${female_65_over}</t>
  </si>
  <si>
    <t>adult_over_16_count</t>
  </si>
  <si>
    <t>${male_16_17}+${female_16_17}+${female_18_49}+${male_18_49}+${male_50_64}+${female_50_64}+${male_65_over}+${female_65_over}</t>
  </si>
  <si>
    <t>household_total</t>
  </si>
  <si>
    <t>${male_less_1}+${female_less_1}+${male_1_4}+${female_1_4}+${male_5_15}+${female_5_15}+${male_16_17}+${female_16_17}+${female_18_49}+${male_18_49}+${male_50_64}+${female_50_64}+${male_65_over}+${female_65_over}</t>
  </si>
  <si>
    <t>household_total_note</t>
  </si>
  <si>
    <t>The number of household members entered is different from the household size reported earlier. Please review and correct your entry.</t>
  </si>
  <si>
    <t>تعداد اعضای خانواده ثبت شده با تعداد خانواده که قبلاً درج شده متفاوت است. لطفاً دوباره مرور کرده درج کنید</t>
  </si>
  <si>
    <t xml:space="preserve">کورنۍ د غړو د شمیر له مخکې، داخل شوی شمېر سره توپیر لري. هیله ده بیا کتنه یې وکړئ او د کورنۍ د </t>
  </si>
  <si>
    <t>${household_total} != ${household_size}</t>
  </si>
  <si>
    <t>end group</t>
  </si>
  <si>
    <t>disability</t>
  </si>
  <si>
    <t>How many members of your household have a disability or chronic illness that prevents them from completing everyday tasks?</t>
  </si>
  <si>
    <t>چه تعداد از اعضای خانواده شما دارای معلولیت یا بیماری مزمن است که مانع انجام کارهای روزمره آنها میشود؟</t>
  </si>
  <si>
    <t>ستاسو د کورنۍ څو غړي معلولیت یا سخته ناروغي لري چې د ورځني کارونو بشپړولو څخه ددوی مخنیوی کوي؟</t>
  </si>
  <si>
    <t>A person has a disability or chronic illness if they have a  physical or mental problem which prevents them from taking care of themselves or participating in society the same as others.</t>
  </si>
  <si>
    <t>یک شخص که مشکل جسمی، روانی داشته باشد و یا دچار ناتوانی یا بیماری مزمن باشد که مانع وی از مراقبت از خود یا مشارکت مانند دیگران در جامعه گردد.</t>
  </si>
  <si>
    <t>یو څوک چی معلولیت یا سخته ناروغي لري. که چیرې دوی فزیکي یا رواني ستونزه ولري، نو هغوی د خپل ځان ساتلو یا په ټولنه کې د نورو په څیر ګډون کولو د ستونزو سره کوي.</t>
  </si>
  <si>
    <t>.&lt;= ${household_total}</t>
  </si>
  <si>
    <t>pregnant</t>
  </si>
  <si>
    <t>How many women in your household are pregnant?</t>
  </si>
  <si>
    <t>چه تعداد از زنان خانواده شما حامله هستند؟</t>
  </si>
  <si>
    <t>ستاسو د کورنۍ څو ښځې امیدواري لري؟</t>
  </si>
  <si>
    <t>Number must be equal to or less than the number of females in the household</t>
  </si>
  <si>
    <t>تعداد باید مساوی و یا کم از تعداد زن های خانواده باشد.</t>
  </si>
  <si>
    <t>شمیر باید په کورنی کی د ښځو د شمیر سره مساوی او یا هم کم وی</t>
  </si>
  <si>
    <t>${gender_female_count} &gt; 0</t>
  </si>
  <si>
    <t>.&lt;=${gender_female_count}</t>
  </si>
  <si>
    <t>breastfeeding</t>
  </si>
  <si>
    <t>How many women in your household are currently breastfeeding?</t>
  </si>
  <si>
    <t>فعلآ چه تعداد از زنان خانواده شما شیر ده هستند؟</t>
  </si>
  <si>
    <t xml:space="preserve">ستاسو د کورنۍ څو ښځی اوس مهال ماشوم ته شیدي ورکوي؟ </t>
  </si>
  <si>
    <t>(${gender_female_count} &gt; 0) and (${nursing_count} &gt; 0)</t>
  </si>
  <si>
    <t>select_one tazkera</t>
  </si>
  <si>
    <t>tazkera</t>
  </si>
  <si>
    <t>Which adults in your household have a tazkera?</t>
  </si>
  <si>
    <t>کدام افراد بزرگتر از سن 18 سال این خانواده تذکره دارد؟</t>
  </si>
  <si>
    <t xml:space="preserve">ستاسو د کورنۍ کوم مشران چی عمر یی تر ۱۸ کلنی لوړ وي، تذکري لري؟ </t>
  </si>
  <si>
    <t>Read options, select one</t>
  </si>
  <si>
    <t>گزینه را بخواتید و یکی را انتخاب کنید.</t>
  </si>
  <si>
    <t>انتخابونه ولوله، یو یی په نښه کړئ.</t>
  </si>
  <si>
    <t>breadwinner</t>
  </si>
  <si>
    <t>How many breadwinners (currently working and over 16 years) are in your household?</t>
  </si>
  <si>
    <t>در خانواده تان چند نفر بالاتر ازسن 16 سال که فعلآ کار میکند و نان آور است؟</t>
  </si>
  <si>
    <t xml:space="preserve">ستاسو په کورنۍ کې څو تنه ډوډۍ راوړوونکې (چې اوس مهال کار کوي او عمر يې تر ۱۶ کلونو پورته وي) شتون لري؟ </t>
  </si>
  <si>
    <t xml:space="preserve">A breadwinner is an individual over age 16 earning an income and contributing to household finances </t>
  </si>
  <si>
    <r>
      <t>نان آور فرد را گوید که (بالاتر از 16 سال)و  در امور مالی خانواده مشارکت و درآمد می آورد.</t>
    </r>
    <r>
      <rPr>
        <sz val="11"/>
        <color theme="1"/>
        <rFont val="Calibri"/>
        <family val="2"/>
      </rPr>
      <t xml:space="preserve"> </t>
    </r>
  </si>
  <si>
    <t>ډوډوی راوړونکی هغه شخص دی چی عمر یی تر 16 کلونو پورته وي، عاید ترلاسه کوي او د کورنی مالي ملاتړ کی ونډه اخلي.</t>
  </si>
  <si>
    <t>.&lt;=${adult_over_16_count}</t>
  </si>
  <si>
    <t>income</t>
  </si>
  <si>
    <t>What was the total cash income from all breadwinners for your household in the last 30 days (in AFN)?</t>
  </si>
  <si>
    <t>در 30 روز گذشته عاید مجموعی تمام نان آوران خانواده تان چند افغانی بوده؟</t>
  </si>
  <si>
    <t xml:space="preserve">په تېرو ۳۰ ورځو کې، ستاسو د کورنۍ عمومې عاید په افغانیو څومره وو؟ </t>
  </si>
  <si>
    <t xml:space="preserve">${breadwinner}&gt;0 </t>
  </si>
  <si>
    <t>select_multiple cash_flow</t>
  </si>
  <si>
    <t>cash_flow</t>
  </si>
  <si>
    <t>In the last 30 days, has money come into the household through the following means?</t>
  </si>
  <si>
    <t>در 30 روز گذشته آیا خانواده شما از راه های ذیل عاید داشته است؟</t>
  </si>
  <si>
    <t>په تیرو 30 ورځو کې ، آیا د لاندې سرچینو له لارې پیسی  کورنۍ ته راغلي؟</t>
  </si>
  <si>
    <t>Read options, select all that apply</t>
  </si>
  <si>
    <t xml:space="preserve">گزینه را بخواتید، هر کدام آنرا که صدق میکنید انتخاب نمائید </t>
  </si>
  <si>
    <t>انتخابونه ولولئ ، ټول هغه په نښه کړئ چې پلي کیدونکي وي</t>
  </si>
  <si>
    <t xml:space="preserve">${income}&gt;0 </t>
  </si>
  <si>
    <t>In the last 30 days, what type of work provided the majority of income for your household?</t>
  </si>
  <si>
    <t>در 30 روز گذشته ، چه نوع کار بیشترین درآمد خانواده شما را تأمین کرده است؟</t>
  </si>
  <si>
    <t>په تیرو 30 ورځو کې، ستاسو د کورنۍ اکثریت عاید له څه شی څخه وو؟</t>
  </si>
  <si>
    <t>selected(${cash_flow},'work')</t>
  </si>
  <si>
    <t>selected(${income_source},'other')</t>
  </si>
  <si>
    <t>Displacement</t>
  </si>
  <si>
    <t>بیجاشدگی</t>
  </si>
  <si>
    <t xml:space="preserve">بیځایتوب </t>
  </si>
  <si>
    <t>selected(${consent},'yes') and selected(${area_origin},'no') and (${ndda_province} = 0)</t>
  </si>
  <si>
    <t>displacement_note</t>
  </si>
  <si>
    <t xml:space="preserve">In the next section we will talk about your displacement within Afghanistan. Please answer the questions considering the experience of the majority of your household, not just the experiences of the household head. </t>
  </si>
  <si>
    <t>در بخش بعدی ما در باره بیجاشدگی شما در داخل افغانستان صحبت میکینم. لطفا با در نظرداشت اکثریت اعضای خانواده تان پاسخ دهید. نه تنها نظر به تجربه سرپرست خانواده</t>
  </si>
  <si>
    <t>په راتلونکې برخه کې به موږ په افغانستان کې ستاسو د بېځایه کیدو په اړه وغږیږو. مهرباني وکړئ پوښتنو ته د کورنۍ د اکثریت غړو د تجربو په پام کې نیولو سره ځواب ورکړئ ، نه یوازی د کورنۍ د مشر تجربو په اساس.</t>
  </si>
  <si>
    <t>select_one province_list</t>
  </si>
  <si>
    <t>displace_province</t>
  </si>
  <si>
    <t>In which province did you live before you were displaced for the first time?</t>
  </si>
  <si>
    <t>قبل از بیجاشدن برای اولین بار در کدام ولایت زندگی می کردید؟</t>
  </si>
  <si>
    <t>په کوم ولایت کی مو ژوند کاوه مخکی لدی چه تاسو د لومړي ځل لپاره بیځایه شوئ؟</t>
  </si>
  <si>
    <t>select_one push_factor</t>
  </si>
  <si>
    <t>displace_push</t>
  </si>
  <si>
    <t>What was the main reason why your household chose to leave your area of origin?</t>
  </si>
  <si>
    <t>دلیل اصلی تصمیم خانواده شما برای ترك منطقه اصلی شما چی بوده است؟</t>
  </si>
  <si>
    <t>ولی ستاسو کورنۍ  غوره وګڼله چي خپل  اصلي ټاټوبي پریږدي، اصلی لامل یی ووایاست؟</t>
  </si>
  <si>
    <t>displace_push_other</t>
  </si>
  <si>
    <t>selected(${displace_push},'other')</t>
  </si>
  <si>
    <t>select_one year_timeline</t>
  </si>
  <si>
    <t>arrive_current_location</t>
  </si>
  <si>
    <t>How long ago did your household arrive at the current location?</t>
  </si>
  <si>
    <t>چقدر وقت میشود که خانواده شما به منطقه فعلی رسیدند؟</t>
  </si>
  <si>
    <t xml:space="preserve">څومره وخت مخکې ستاسو کورنۍ اوسني ځای ته راورسیدل؟ </t>
  </si>
  <si>
    <t>select_one pull_factor</t>
  </si>
  <si>
    <t>displace_pull</t>
  </si>
  <si>
    <t>What was the main reason why your household chose to come to this location?</t>
  </si>
  <si>
    <t>دلیل اصلی تصمیم خانواده شما برای آمدن به این منطقه چی بوده است؟</t>
  </si>
  <si>
    <t>ولی ستاسو کورنۍ غوره وګڼله چه دی ځای ته راشي، اصلي لامل څه و چه ؟</t>
  </si>
  <si>
    <t>displace_pull_other</t>
  </si>
  <si>
    <t>selected(${displace_pull},'other')</t>
  </si>
  <si>
    <t>shelter_typologies</t>
  </si>
  <si>
    <t>Shelter Typologies</t>
  </si>
  <si>
    <t>انواع سرپناه</t>
  </si>
  <si>
    <t>د سرپناه ډولونه</t>
  </si>
  <si>
    <t>selected(${consent},'yes') and (${ndda_province} = 0)</t>
  </si>
  <si>
    <t>shelter_typologies_note</t>
  </si>
  <si>
    <t>In the next section we will talk about your shelter, including damage and repairs since the start of 2019.</t>
  </si>
  <si>
    <t>در بخش بعدی ما در مورد سرپناه شما ، از جمله تخریت و تعمیر از ابتدای سال 2019 صحبت خواهیم کرد.</t>
  </si>
  <si>
    <t>په راتلونکې برخه کې به موږ ستاسو د سرپناه په اړه خبری وکړو، د 2019 کال له پیل راهیسې د زیان او بیا رغونی په ګډون</t>
  </si>
  <si>
    <t>select_one shelter_type</t>
  </si>
  <si>
    <t>shelter_type</t>
  </si>
  <si>
    <t>What type of shelter does the household live in?</t>
  </si>
  <si>
    <t>خانواده شما در چه نوع سرپناه زندگی میکند؟</t>
  </si>
  <si>
    <t xml:space="preserve">ستاسو کورنۍ په کوم ډول سرپناه کې  ژوند کوي؟ </t>
  </si>
  <si>
    <t>Enumerator observation</t>
  </si>
  <si>
    <t>مشاهده سروی کننده</t>
  </si>
  <si>
    <t>د سروی کوونکی مشاهده (کتنه)</t>
  </si>
  <si>
    <t>shelter_type_other</t>
  </si>
  <si>
    <t>selected(${shelter_type},'other')</t>
  </si>
  <si>
    <t>shelter_damage</t>
  </si>
  <si>
    <t>Has the household's current shelter been damaged since the beginning of 2019?</t>
  </si>
  <si>
    <t>آیا دراغاز سال 2019 سرپناه فعلی خانواده تخریب شده است؟</t>
  </si>
  <si>
    <t>آیا د کورنۍ اوسنۍ سرپناه د 2019 کال له پیل څخه راپدی خوا زیانمنه شوې؟</t>
  </si>
  <si>
    <t>select_one damage_cause</t>
  </si>
  <si>
    <t>shelter_damage_cause</t>
  </si>
  <si>
    <t>What was the main cause of this damage?</t>
  </si>
  <si>
    <t>عامل اصلی تخریت چه بود؟</t>
  </si>
  <si>
    <t>د زیانمن کیدو اصلي لامل څه وو؟</t>
  </si>
  <si>
    <t>selected(${shelter_damage},'yes')</t>
  </si>
  <si>
    <t>shelter_damage_cause_other</t>
  </si>
  <si>
    <t>selected(${shelter_damage_cause},'other')</t>
  </si>
  <si>
    <t>select_one damage</t>
  </si>
  <si>
    <t>shelter_damage_overall</t>
  </si>
  <si>
    <t>What is the condition of the shelter overall?</t>
  </si>
  <si>
    <t>بطور کلی وضعیت/حالت سرپناه شما چطور است؟</t>
  </si>
  <si>
    <t xml:space="preserve">ستاسو د سرپناه عمومې وضعیت/ حالت څنګه دی؟ </t>
  </si>
  <si>
    <t>select_one roof_material</t>
  </si>
  <si>
    <t>roof_material</t>
  </si>
  <si>
    <t>What is the main roof material (covering) of this household's shelter?</t>
  </si>
  <si>
    <t>سقف این خانه از چی ساخته شده است؟</t>
  </si>
  <si>
    <t xml:space="preserve">د کورنۍ د سرپناه د سقف/ بام پوښلو اصلي مواد څه شی دي؟ </t>
  </si>
  <si>
    <t>Enumerator observation (ask respondent if not obvious by looking)</t>
  </si>
  <si>
    <t>اگر توسط مشاهده  سروی کننده واضح نگردید از پاسخ دهنده بپرسید</t>
  </si>
  <si>
    <t>د سروی کوونکي مشاهده (له ځواب ویونکي څخه پوښتنه وکړئ که تاسو ته څرګنده نشوه)</t>
  </si>
  <si>
    <t>roof_material_other</t>
  </si>
  <si>
    <t>selected(${roof_material},'other')</t>
  </si>
  <si>
    <t>shelter_damage_roof</t>
  </si>
  <si>
    <t>What is the extent of the damage to the roof?</t>
  </si>
  <si>
    <t>به چه اندازه سقف سرپناه تخریت شده است؟</t>
  </si>
  <si>
    <t xml:space="preserve">د سقف/بام د تخریب کچه څومره ده؟ </t>
  </si>
  <si>
    <t>select_one wall_material</t>
  </si>
  <si>
    <t>wall_material</t>
  </si>
  <si>
    <t>What is the main wall material (primary infill) of this household's shelter?</t>
  </si>
  <si>
    <t>دیوار این خانه از چی ساخته شده؟</t>
  </si>
  <si>
    <t>د کور دیوال مو د څه شی نه جوړ کړی دی؟</t>
  </si>
  <si>
    <t>wall_material_other</t>
  </si>
  <si>
    <t>selected(${wall_material},'other')</t>
  </si>
  <si>
    <t>shelter_damage_walls</t>
  </si>
  <si>
    <t>What is the extent of the damage to the walls?</t>
  </si>
  <si>
    <t>دیوار های این خانه به چی اندازه تخریب شده است؟</t>
  </si>
  <si>
    <t xml:space="preserve">د دیوالونو د تخریب کچه څومره ده؟ </t>
  </si>
  <si>
    <t>repairs</t>
  </si>
  <si>
    <t>Have you been able to make repairs that you wanted to your shelter ?</t>
  </si>
  <si>
    <t>آیا توانستید سرپناه تان را طوریکه میخواستید ترمیم نماید؟</t>
  </si>
  <si>
    <t xml:space="preserve">آیا تاسو په دي توانیدلې یاست چې خپله سرپناه هماغسې ورغوئ چې تاسو غوښتل؟ </t>
  </si>
  <si>
    <t>selected(${shelter_damage_overall},'minor') or selected(${shelter_damage_overall},'bad') or selected(${shelter_damage_overall},'destroyed')</t>
  </si>
  <si>
    <t>select_multiple repairs_unable</t>
  </si>
  <si>
    <t>repairs_unable</t>
  </si>
  <si>
    <t>Why were you unable to make the repairs that you wanted?</t>
  </si>
  <si>
    <t xml:space="preserve"> چرا قادر به ترمیمات که میخواستید به سرپناه تان انجام دهید، نتوانستید؟ </t>
  </si>
  <si>
    <t xml:space="preserve">ولې ونه توانیدلی چې خپله سرپناه هماغسې چې تاسو غوښتل ورغوئ؟ </t>
  </si>
  <si>
    <t>Select all that apply</t>
  </si>
  <si>
    <t xml:space="preserve">هر کدام آنرا که صدق میکنید انتخاب نمائید </t>
  </si>
  <si>
    <t>selected(${repairs},'no')</t>
  </si>
  <si>
    <t>repairs_unable_other</t>
  </si>
  <si>
    <t>selected(${repairs_unable},'other')</t>
  </si>
  <si>
    <t>living_space</t>
  </si>
  <si>
    <t>How many rooms in the indoor living space are used by the household?</t>
  </si>
  <si>
    <t>سرپناه شما چند اطاق قابل استفاده دارد؟</t>
  </si>
  <si>
    <t>ستاسو سرپناه د ژوند کولو لپاره څو کوټی/خونی لری؟</t>
  </si>
  <si>
    <t>not(selected(${shelter_type},'tent')) and not(selected(${shelter_type},'open_space'))</t>
  </si>
  <si>
    <t>.&lt;=20</t>
  </si>
  <si>
    <t>female_space</t>
  </si>
  <si>
    <t>Is there a separate room available for female household members?</t>
  </si>
  <si>
    <t>آیا برای اناث اتاق جداگانه وجود دارد؟</t>
  </si>
  <si>
    <t xml:space="preserve">آیا د کورنۍ ښځینه غړو لپاره بیلې کوټې شتون لري؟ </t>
  </si>
  <si>
    <t>livestock_space</t>
  </si>
  <si>
    <t>Are livestock kept in the same indoor living space as household members?</t>
  </si>
  <si>
    <t>آیا مواشی درهمان اطاق که اعضای خانواده در آن زندگی میکند نگهداری میشود؟</t>
  </si>
  <si>
    <t xml:space="preserve">آیا څاروي د کورنۍ له غړو سره په یوه ځای کې ساتل کیږي؟ </t>
  </si>
  <si>
    <t>living_arrangements</t>
  </si>
  <si>
    <t>Living Arrangements</t>
  </si>
  <si>
    <t xml:space="preserve">ترتیبات زندگی </t>
  </si>
  <si>
    <t xml:space="preserve">د ژوند کولو ترتیبات </t>
  </si>
  <si>
    <t>living_arrangements_note</t>
  </si>
  <si>
    <t xml:space="preserve">In the next section we will talk about the agreements you have made to stay in your shelter, and any hosting arrangements for your shelter. </t>
  </si>
  <si>
    <t>در بخش بعدی ما در مورد ترتیبات و توافقات شما برای زندگی کردن درین سرپناه و هر نوع ترتیبات میزبانی برای سرپناه شما صحبت خواهیم کرد.</t>
  </si>
  <si>
    <t xml:space="preserve">په راتلونکې برخه کې به مونږ د هغو تړونونو په اړه خبري وکړو چې تاسو پخپله سرپناه کې اوسېدلاست او د کوربه توب هر ډول ترتیبات مو د خپلي سرپناه لپاره کړي وه. </t>
  </si>
  <si>
    <t>select_one arrangement</t>
  </si>
  <si>
    <t>arrangement</t>
  </si>
  <si>
    <t xml:space="preserve">What is your accommodation arrangement for this shelter? </t>
  </si>
  <si>
    <t>ترتیب منزل این سرپناه چی نوع است؟</t>
  </si>
  <si>
    <t xml:space="preserve">په دي سرپناه کې د اوسیدلو لپاره ستاسو ترتیبات څه دي؟ </t>
  </si>
  <si>
    <t>گزینه ها را بخواتید و یکی را انتخاب کنید.</t>
  </si>
  <si>
    <t>انتخابونه ولولئ ، یو يې په نښه کړئ</t>
  </si>
  <si>
    <t>not((selected(., 'hosted')) and (selected(${area_origin},'yes')))</t>
  </si>
  <si>
    <t>نشئ "کوربه" شوی؛ انتخاب کړئ که کورنۍ کوربه او یا هم په طبیعې پیښو اغیزمنه شوي غیر بیځایه شوي کورنۍ وي</t>
  </si>
  <si>
    <t>arrangement_other</t>
  </si>
  <si>
    <t>selected(${arrangement},'other')</t>
  </si>
  <si>
    <t>select_one tenure</t>
  </si>
  <si>
    <t>tenure</t>
  </si>
  <si>
    <t>What is the tenure agreement of the living space used by the household?</t>
  </si>
  <si>
    <t>سند ملکیت این سرپناه که توسط خانواده استفاده می شود چی نوع است؟</t>
  </si>
  <si>
    <t>ددی سرپناه سند چی ستاسو کورنی په کی ژوند کوی څه ډول دی؟</t>
  </si>
  <si>
    <t>not(((selected(., 'deed')) or (selected(., 'tenure_document')) or (selected(., 'govt_letter'))) and (selected(${arrangement},'rented')))</t>
  </si>
  <si>
    <t>که کورنۍ په تیري پوښتنې کې "کرایه" شوی راپور ورکړي وي نشئ کولای چې شرعې قباله انتخاب کړئ</t>
  </si>
  <si>
    <t>tenure_other</t>
  </si>
  <si>
    <t>selected(${tenure},'other')</t>
  </si>
  <si>
    <t>tenure_validity</t>
  </si>
  <si>
    <t>For how much longer is this agreement valid?</t>
  </si>
  <si>
    <t>این سند تا چه مدت اعتبار دارد؟</t>
  </si>
  <si>
    <t xml:space="preserve">دا سند د څومره وخت لپاره د اعتبار وړ دی؟ </t>
  </si>
  <si>
    <t>selected(${tenure},'rental_written') or selected(${tenure},'rental_verbal') or selected(${tenure},'safayee')</t>
  </si>
  <si>
    <t>rent_cost</t>
  </si>
  <si>
    <t xml:space="preserve">How much did your household spend on rent last month? (in AFN) </t>
  </si>
  <si>
    <t>خانواده شما چند افغانی کرایه در ماه گذشته پرداخته است؟</t>
  </si>
  <si>
    <t xml:space="preserve">تیره میاشت، ستاسو کورنۍ څو افغانۍ په کرايې مصرف کړي؟ </t>
  </si>
  <si>
    <t xml:space="preserve">selected(${arrangement},'rented') </t>
  </si>
  <si>
    <t>hosting</t>
  </si>
  <si>
    <t>Does your household host displaced individuals within your shelter?</t>
  </si>
  <si>
    <t>آیا خانواده شما افراد بیجاشده را درسرپناه خود میزبانی میکند؟</t>
  </si>
  <si>
    <t xml:space="preserve">آیا ستاسو کورنۍ په خپل کور کې د بیځایه شویو خلکو کوربه توب کوي؟ </t>
  </si>
  <si>
    <t>select_one hosting_relation</t>
  </si>
  <si>
    <t>hosting_relationship</t>
  </si>
  <si>
    <t>What is your relationship to the IDPs you're hosting?</t>
  </si>
  <si>
    <t>شما با افراد بیجاشده گان داخلی که میزبان آنها هستید چی ارتباط دارید؟</t>
  </si>
  <si>
    <t>تاسو د بیځایه شوی کورنۍ سره څه اړیکی لرۍ چی تاسو یی کوربه توب کوۍ؟</t>
  </si>
  <si>
    <t>selected(${hosting},'yes')</t>
  </si>
  <si>
    <t>hosting_relationship_other</t>
  </si>
  <si>
    <t>selected(${hosting_relationship},'other')</t>
  </si>
  <si>
    <t>hosting_when</t>
  </si>
  <si>
    <t>How long ago did you start hosting them?</t>
  </si>
  <si>
    <t>چقدر وقت میشود که شما آنها را میزبانی میکنید؟</t>
  </si>
  <si>
    <t>له کوم وخت نه د هغوی کوربه توب کوۍ؟</t>
  </si>
  <si>
    <t>hosted_relationship</t>
  </si>
  <si>
    <t>How do you know or how did you establish contact with the host family?</t>
  </si>
  <si>
    <t>چطورخانه میزبان را میشناسید یا چگونه با انها ارتباط برقرار کرده اید؟</t>
  </si>
  <si>
    <t>تاسو څنګه کوربه کورنی پیژنی او یا هم څه ډول مو د هغوی اړیکه پیدا کړه؟</t>
  </si>
  <si>
    <t>selected(${arrangement},'hosted')</t>
  </si>
  <si>
    <t>hosted_relationship_other</t>
  </si>
  <si>
    <t>selected(${hosted_relationship},'other')</t>
  </si>
  <si>
    <t>hosted_pay</t>
  </si>
  <si>
    <t>Do you pay to be hosted?</t>
  </si>
  <si>
    <t>ایا به خانواده میزبان پول/کرایه میپردازید؟</t>
  </si>
  <si>
    <t>ایا کوربه کورنی ته چی د هغوی سره اوسی پیسی/کرایه وروکوۍ؟</t>
  </si>
  <si>
    <t>security_dignity</t>
  </si>
  <si>
    <t>Security and Dignity</t>
  </si>
  <si>
    <t xml:space="preserve">امنیت و حیثیت </t>
  </si>
  <si>
    <t xml:space="preserve">امنیت او حیثیت </t>
  </si>
  <si>
    <t>security_dignity_note</t>
  </si>
  <si>
    <t>In the next section we will talk about safety and security in this location, including rent, eviction, and your concerns about safety.</t>
  </si>
  <si>
    <r>
      <t>در بخش بعدی در مورد مصؤنیت و امنیت در این منطقه صحبت خواهیم کرد ، از جمله کرایه ، اخراج و مشکلات شما در مورد امنیت</t>
    </r>
    <r>
      <rPr>
        <sz val="11"/>
        <color theme="1"/>
        <rFont val="Calibri"/>
        <family val="2"/>
      </rPr>
      <t>.</t>
    </r>
  </si>
  <si>
    <t>په راتلونکې برخه کې به مونږ پدې ځای کې د خوندیتوب او امنیت په اړه خبری وکړو البته د کرایې ، شړلو ، او ستاسو د خوندیتوب د اندیښنو په ګډون.</t>
  </si>
  <si>
    <t>afford_rent</t>
  </si>
  <si>
    <t>In the last 3 months, could you afford to pay your rent on time?</t>
  </si>
  <si>
    <t>آیا در 3 ماه گذشته ،توانستید که کرایه خود را به وقت معین آن  پرداخت کنید؟</t>
  </si>
  <si>
    <t xml:space="preserve">په تیرو ۳ میاشتو کې، آیا تاسو په دي وتوانیدلی چې خپله کرایه په وخت سره ورکړئ؟ </t>
  </si>
  <si>
    <t>selected(${arrangement},'rented')</t>
  </si>
  <si>
    <t>select_one price_change</t>
  </si>
  <si>
    <t>rent_change</t>
  </si>
  <si>
    <t>In the last 3 months, has rent increased, decreased, or stayed the same?</t>
  </si>
  <si>
    <t>آیا در 3 ماه گذشته ، کرایه زیاد شده است ، کم شده است یا یکسان باقی مانده است؟</t>
  </si>
  <si>
    <t xml:space="preserve">په تیرو ۳ میاشتو کې، آیا کرایه زیاته شوي، کمه شوي، یا یو شان پاتي شوي؟ </t>
  </si>
  <si>
    <t>In the last 3 months, have you experienced an eviction?</t>
  </si>
  <si>
    <t>آیا در 3 ماه گذشته شما اخراج شده اید؟</t>
  </si>
  <si>
    <t>په تیرو ۳ میاشتو کې، آیا تاسو د شړلو سره مخ شوی یاست؟</t>
  </si>
  <si>
    <t xml:space="preserve">Eviction is forcing an individual or family to leave a shelter permanently. </t>
  </si>
  <si>
    <t>اخراج یک شخص یا فامیل را مجبور میسازد تا سرپناه خود را بطور دایمی ترک کنند</t>
  </si>
  <si>
    <t>په زوره ایستل د یوه شخص یا کورنۍ اړ ایستل دی چې په دایمې ډول له خپل کور څخه ووځې</t>
  </si>
  <si>
    <t>select_multiple eviction_why</t>
  </si>
  <si>
    <t>eviction_why</t>
  </si>
  <si>
    <t>For what reason were you evicted?</t>
  </si>
  <si>
    <t xml:space="preserve"> به چی دلیل شما اخراج شدید؟</t>
  </si>
  <si>
    <t>د کوم دلیل له مخی تاسو وشړل شوئ؟</t>
  </si>
  <si>
    <t>ټول هغه په نښه کړئ چې پلي کیدونکي وي</t>
  </si>
  <si>
    <t>selected(${eviction},'yes')</t>
  </si>
  <si>
    <t>eviction_why_other</t>
  </si>
  <si>
    <t>selected(${eviction_why},'other')</t>
  </si>
  <si>
    <t>eviction_fear</t>
  </si>
  <si>
    <t>Do you expect or fear that you will be evicted from your accommodation in the coming 3 months?</t>
  </si>
  <si>
    <t>آیا هراس دارید که از منزل تان در 3 ماه آینده اخراج میشوید؟</t>
  </si>
  <si>
    <t xml:space="preserve">آیا تاسو د دي ویره لرئ چې په راتلوونکو دریو میاشتو کې به له خپله کوره و ایستل شئ؟ </t>
  </si>
  <si>
    <t>eviction_fear_why</t>
  </si>
  <si>
    <t>Why do expect or fear eviction from this shelter?</t>
  </si>
  <si>
    <t>چرا هراس  یا ترس اخراج شدن از این سرپناه را دارید؟</t>
  </si>
  <si>
    <t xml:space="preserve">تاسو ولې ویره لرئ چې له خپل کور څخه به وه ویستل شئ؟ </t>
  </si>
  <si>
    <t xml:space="preserve"> ټول هغه په نښه کړئ چې پلي کیږي</t>
  </si>
  <si>
    <t>selected(${eviction_fear},'yes')</t>
  </si>
  <si>
    <t>eviction_fear_why_other</t>
  </si>
  <si>
    <t>نور، واضح يې کړئ</t>
  </si>
  <si>
    <t>selected(${eviction_fear_why},'other')</t>
  </si>
  <si>
    <t>select_one yesnodont</t>
  </si>
  <si>
    <t>foundation</t>
  </si>
  <si>
    <t>Is the shelter foundation free from cracks?</t>
  </si>
  <si>
    <t>آیا تهداب سرپناه از شکستی در امان است؟</t>
  </si>
  <si>
    <t xml:space="preserve">آیا ستاسو د ودانۍ بنسټ چاکونه (کرکس) لري؟ </t>
  </si>
  <si>
    <t>plinth_bands</t>
  </si>
  <si>
    <t>Does the shelter have ANY plinth bands?</t>
  </si>
  <si>
    <t>آیا سرپناه شما رینگ بالای تهداب دارد؟</t>
  </si>
  <si>
    <t>آیا ستاسو کور تهداب/ بنسټ لري؟چی کانکریت په تهداب کی استفاده شوی وی.</t>
  </si>
  <si>
    <t xml:space="preserve">Plinth bands are concrete beams along the base of the shelter that buffer the structure from the ground. </t>
  </si>
  <si>
    <t>رینگ را گوید که بالای سنگ های تهداب استفاده میشود تا خانه را از تهداب بالا و مستحکم بسازد</t>
  </si>
  <si>
    <t>رینګونه، هغه کانکریټ ته ویل کیږی چي د سرپنا د تهداب پر سر لویږي او د زلزلی په وخت کی د کور د چپه کیدو مخه نیسی</t>
  </si>
  <si>
    <t>corner_bracing</t>
  </si>
  <si>
    <t>Does the shelter have ANY corner bracing?</t>
  </si>
  <si>
    <t>آیا سرپناه تان مهار بندی گوشه (وسیله ایکه کنج ها را وصل میکند) دارد؟</t>
  </si>
  <si>
    <t>آیا ستاسو کور کونج کنډول  لري؟ چی کونجونه سره وصلوی او د چپه کیدو مخه نیسی</t>
  </si>
  <si>
    <t>A corner bracing is short piece of wood or metal set horizontally where two walls meet at the ceiling, used to stiffen the structure</t>
  </si>
  <si>
    <t>مهاربند گوشه ای/کنج یک چوب کوتاه یا فلز به صورت افقی گوید که در آن دو دیوار در سقف قرار بگیرد و برای مستحکم ساختن سقف سازی استفاده می شوند.</t>
  </si>
  <si>
    <t>کونج کنډول، هغه لرګی دی چې د دیوالونو په کونجونو کی ور څخه ګټه اخیستل کیږی او د دوو دیوالونو په وصلولو کی مرسته کوي</t>
  </si>
  <si>
    <t>lintels</t>
  </si>
  <si>
    <t>Do ANY doors and/or windows have lintels?</t>
  </si>
  <si>
    <t>آیا کلکین ها و دروازه ها سرطاق دارند؟</t>
  </si>
  <si>
    <t xml:space="preserve">آیا ستاسو د کور کړکۍ او دروازې سرطاق لري؟ </t>
  </si>
  <si>
    <t>A lintel is a horizontal block that spans the space or opening between two vertical supports of a doorway or window.</t>
  </si>
  <si>
    <t>سرطاق بلوک افقی است که فضا بین دروازه و کلکین کمک و باز می کند .</t>
  </si>
  <si>
    <t>سر طاقونه هغه افقی لرګی یا اوسپنی دی چی په کړکیو، دروازو او ورونو کی ور څخه استفاده کیږي</t>
  </si>
  <si>
    <t>door_edges</t>
  </si>
  <si>
    <t>Are all door and window edges starting AT LEAST 60 cm from all corners?</t>
  </si>
  <si>
    <t>آیا کلکین ها و دروازه ها فاصله 60 سانتی با کنج دارند؟</t>
  </si>
  <si>
    <t xml:space="preserve">آیا ستاسو د کور اورسۍ/ کړکۍ ورونه لږترلږه ۶۰ سانتی د کوټې له کونج سره فاصله لري؟ </t>
  </si>
  <si>
    <t>water_drain</t>
  </si>
  <si>
    <t>Does water drain away from the shelter?</t>
  </si>
  <si>
    <t>آیا آب رو / جوی آب از سرپناه دور است؟</t>
  </si>
  <si>
    <t>ایا آب رو مو د کور نه لیری ده؟ (هغه لښتی چی د باران یا د ناوی اوبه ور څخه تیریږی)</t>
  </si>
  <si>
    <t>For example, after rain, does water pool around the home, or drain elsewhere?</t>
  </si>
  <si>
    <t>به طور مثال ، آب که در اطراف خانه بعد از باران جمع میشود، یا در جای دیگری تخلیه می شود؟</t>
  </si>
  <si>
    <t>د مثال په ډول آیا وروسته د بارانه اوبه په کور کی ډنډ کیږی او که بهر وځي؟</t>
  </si>
  <si>
    <t>area_deforest</t>
  </si>
  <si>
    <t>Have any trees been cut down and/or hillsides been cleared (leaving only soil exposed) in the immediate area?</t>
  </si>
  <si>
    <t>آیا درخت ها قطع شده اند و یا کنار تپه ها از وجود درختان در منطقه اضطراری پاک سازی شده است ؟</t>
  </si>
  <si>
    <t xml:space="preserve">آیا په سیمه کې غونډي له وهل شويو ونو څخه پاکې شوي دي </t>
  </si>
  <si>
    <t>Immediate area = 10m</t>
  </si>
  <si>
    <t>منطقه ضظراری = 10m</t>
  </si>
  <si>
    <t>بیړنۍ سیمه = 10 متره</t>
  </si>
  <si>
    <t>lock</t>
  </si>
  <si>
    <t xml:space="preserve">Does your shelter have a lock? </t>
  </si>
  <si>
    <t>آیا سرپناه شما قفل دارد؟ (دروازه عمومی خانه)</t>
  </si>
  <si>
    <t>آیا ستاسو کور قفل لري؟ (د کور عمومی دروازه)</t>
  </si>
  <si>
    <t>unsafe_shelter</t>
  </si>
  <si>
    <t xml:space="preserve">Do you and the rest of your household feel safe in this shelter? </t>
  </si>
  <si>
    <t>آیا شما و خانواده شما در این سرپناه احساس مصؤنیت می کنید؟</t>
  </si>
  <si>
    <t>آیا تاسو او ستاسو د کورنۍ نور غړي پدي سرپناه/ کور کې د خوندیتوب احساس کوي؟</t>
  </si>
  <si>
    <t>select_multiple unsafe_why</t>
  </si>
  <si>
    <t>unsafe_shelter_why</t>
  </si>
  <si>
    <t>Why not?</t>
  </si>
  <si>
    <t xml:space="preserve"> چرا نخیر؟</t>
  </si>
  <si>
    <t>ولې نه؟</t>
  </si>
  <si>
    <t>selected(${unsafe_shelter},'no')</t>
  </si>
  <si>
    <t>unsafe_shelter_why_other</t>
  </si>
  <si>
    <t>selected(${unsafe_shelter_why},'other')</t>
  </si>
  <si>
    <t>challenges_coping</t>
  </si>
  <si>
    <t>Challenges and Coping</t>
  </si>
  <si>
    <t>مشکلات و مقابله با آن</t>
  </si>
  <si>
    <t>ننګونی او مقابلی</t>
  </si>
  <si>
    <t>challenges_coping_note</t>
  </si>
  <si>
    <t>In the next section we will talk about whether you and your household face any challenges when accessing shelter, markets, and humanitarian assistance and distributions, and what your household is doing when it cannot access these items.</t>
  </si>
  <si>
    <t>در بخش بعدی ما در مورد اینکه آیا شما و خانواده شما هنگام دستیابی به سرپناه، مارکیت و کمک های بشردوستانه و توزیع آن با مشکل روبرو شده بودید، و در صورتیکه خانواده شما به آن دسترسی نداشت چی کردید</t>
  </si>
  <si>
    <t>په راتلونکې برخه کې به مونږ پدې اړه خبرې وکړو چې تاسو او ستاسو کورنۍ د بشری مرستو د لاس ته راوړلو او ویش په وخت کی له کوم ډول ننګونو سره مخ شوی، او ددی ننګونو په وخت کی ستاسو کورنی څه وکړل</t>
  </si>
  <si>
    <t>assistance</t>
  </si>
  <si>
    <t>Have you received humanitarian assistance in the past 3 months?</t>
  </si>
  <si>
    <t>آیا در 3 ماه گذشته کمک های بشردوستانه دریافت کرده اید؟</t>
  </si>
  <si>
    <t>آیا په تیرو دریو میاشتو کی مو مرسته تر لاسه کړی؟</t>
  </si>
  <si>
    <t>select_multiple assistance</t>
  </si>
  <si>
    <t>type_assistance</t>
  </si>
  <si>
    <t xml:space="preserve">What assistance have you received? </t>
  </si>
  <si>
    <t>چه کمکی دریافت کرده اید؟</t>
  </si>
  <si>
    <t>کوم ډول مرسته مو تر لاسه کړی ده؟</t>
  </si>
  <si>
    <t>selected(${assistance},'yes')</t>
  </si>
  <si>
    <t>type_assistance_other</t>
  </si>
  <si>
    <t>نور مشخص یی کړئ</t>
  </si>
  <si>
    <t>selected(${type_assistance},'other')</t>
  </si>
  <si>
    <t>select_multiple aid_form</t>
  </si>
  <si>
    <t>shelter_form_assist</t>
  </si>
  <si>
    <t>In what form have you received this shelter assistance?</t>
  </si>
  <si>
    <t>به چی شکل کمک این سرپناه را دریافت کردید؟</t>
  </si>
  <si>
    <t xml:space="preserve">د دي سرپناه مرسته مو په څه ډول تر لاسه کړه؟ </t>
  </si>
  <si>
    <t>اپشنونه ولولئ ، ټول هغه په نښه کړئ چې پلي کیږي</t>
  </si>
  <si>
    <t>selected(${type_assistance},'shelter')</t>
  </si>
  <si>
    <t>shelter_form_assist_other</t>
  </si>
  <si>
    <t>selected(${shelter_form_assist},'other')</t>
  </si>
  <si>
    <t>cash_shelter_assist</t>
  </si>
  <si>
    <t>How much cash did you receive for shelter aid (in AFN)?</t>
  </si>
  <si>
    <t>چقدر پول نقد را برای کمک سرپناه دریافت کردید؟</t>
  </si>
  <si>
    <t>څومره افغانی نغدی پیسی مو د سرپناه د لپاره تر لاسه کړی؟</t>
  </si>
  <si>
    <t xml:space="preserve">selected(${shelter_form_assist},'cash') </t>
  </si>
  <si>
    <t>select_multiple source_aid</t>
  </si>
  <si>
    <t>source_shelter_assist</t>
  </si>
  <si>
    <t>From whom did you receive this shelter assistance?</t>
  </si>
  <si>
    <t>این کمک سرپناه را از چه کسی دریافت کردید؟</t>
  </si>
  <si>
    <t>د سرپناه دا مرسته مو د چا څخه لاسته راوړه؟</t>
  </si>
  <si>
    <t>source_shelter_assist_other</t>
  </si>
  <si>
    <t>selected(${source_shelter_assist},'other')</t>
  </si>
  <si>
    <t>select_multiple nfi_aid_form</t>
  </si>
  <si>
    <t>nfi_form_assist</t>
  </si>
  <si>
    <t>In what form have you received this NFI (household items) assistance?</t>
  </si>
  <si>
    <t>به چی شکل کمک مواد غیر غذایی یا (اشیاء خانه) را دریافت کردید؟</t>
  </si>
  <si>
    <t xml:space="preserve">د غیرغذايې موادو مرسته ( د کور توکي) مو په څه ډول تر لاسه کړه؟ </t>
  </si>
  <si>
    <t>selected(${type_assistance},'nfi')</t>
  </si>
  <si>
    <t>nfi_form_assist_other</t>
  </si>
  <si>
    <t>selected(${nfi_form_assist},'other')</t>
  </si>
  <si>
    <t>cash_nfi_assist</t>
  </si>
  <si>
    <t>How much cash did you receive for NFI aid (in AFN)?</t>
  </si>
  <si>
    <t>چقدر پول نقد را برای کمک مواد غیر غذایی دریافت کردید؟</t>
  </si>
  <si>
    <t>څومره افغانی نغدی پیسی مو د غیر غذایی توکو د مرستي لپاره تر لاسه کړی؟</t>
  </si>
  <si>
    <t>selected(${nfi_form_assist},'cash')</t>
  </si>
  <si>
    <t>source_nfi_assist</t>
  </si>
  <si>
    <t>From whom did you receive this NFI assistance?</t>
  </si>
  <si>
    <t>این کمک مواد غیر غذایی را از چه کسی دریافت کردید؟</t>
  </si>
  <si>
    <t>د غیر غذایی توکو مرسته مو د چا څخه لاسته راوړه؟</t>
  </si>
  <si>
    <t>source_nfi_assist_other</t>
  </si>
  <si>
    <t>selected(${source_nfi_assist},'other')</t>
  </si>
  <si>
    <t>winter_form_assist</t>
  </si>
  <si>
    <t>In what form have you received this winterization assistance?</t>
  </si>
  <si>
    <t>به چی شکل این کمک  مواد سوخت برای زمستان را دریافت کردید؟</t>
  </si>
  <si>
    <t xml:space="preserve">د ژمې لپاره د سوند موادو مرسته مو په څه ډول تر لاسه کړه؟ </t>
  </si>
  <si>
    <t>selected(${type_assistance},'winterization')</t>
  </si>
  <si>
    <t>winter_form_assist_other</t>
  </si>
  <si>
    <t>selected(${winter_form_assist},'other')</t>
  </si>
  <si>
    <t>cash_winter_assist</t>
  </si>
  <si>
    <t>How much cash did you receive for winterization aid (in AFN)?</t>
  </si>
  <si>
    <t>چقدر پول نقد را برای کمک مواد سوخت برای زمستان دریافت کردید؟</t>
  </si>
  <si>
    <t>څومره افغانی نغدی پیسی مو د ژمې د سوند توکو د مرستی لپاره تر لاسه کړی؟</t>
  </si>
  <si>
    <t>selected(${winter_form_assist},'cash')</t>
  </si>
  <si>
    <t>source_winter_assist</t>
  </si>
  <si>
    <t>From whom did you receive this winterization assistance?</t>
  </si>
  <si>
    <t>این کمک مواد سوخت برای زمستان را از چه کسی دریافت کردید؟</t>
  </si>
  <si>
    <t>د ژمې د توکو دا مرسته مو د چا څخه لاسته راوړه؟</t>
  </si>
  <si>
    <t>source_winter_assist_other</t>
  </si>
  <si>
    <t>selected(${source_winter_assist},'other')</t>
  </si>
  <si>
    <t>select_multiple material_barriers</t>
  </si>
  <si>
    <t>material_barriers</t>
  </si>
  <si>
    <t>Have you faced any challenges with getting to aid distributions, receiving aid at these distributions, or using items received through distributions by humanitarian actors?</t>
  </si>
  <si>
    <t>آیا شما در زمان دسترسی به کمک، در وقت دریافت کمک و یا در وقت استفاده از مواد دریافت شده که توسط موسسات بشری توزیع شده به کدام مشکل رو به رو شده اید؟</t>
  </si>
  <si>
    <r>
      <t xml:space="preserve">ایا تاسو د مرستې ویشلو ته </t>
    </r>
    <r>
      <rPr>
        <sz val="11"/>
        <color theme="1"/>
        <rFont val="Calibri"/>
        <family val="2"/>
      </rPr>
      <t xml:space="preserve"> </t>
    </r>
    <r>
      <rPr>
        <sz val="11"/>
        <color theme="1"/>
        <rFont val="Arial"/>
        <family val="2"/>
      </rPr>
      <t>د رسیدو ، د ویش په وخت کې د مرستې ترلاسه کولو ، او یا د ترلاسه شویو توکو د استعمال په وخت کی د ستونزي سره مخامخ شوی یاست کوم چی بشری موسساتو تاسو ته توزیع کړی؟</t>
    </r>
  </si>
  <si>
    <t>not((selected(., 'none')) and count-selected(.) &gt; 1)</t>
  </si>
  <si>
    <t>نشو کولای چې انتخاب یې کړو' له پورته څخه هیڅ یو يې' او بله ګزینه</t>
  </si>
  <si>
    <t>select_multiple access_barrier</t>
  </si>
  <si>
    <t>material_access_barrier</t>
  </si>
  <si>
    <t>What was that difficulty in getting to aid distributions?</t>
  </si>
  <si>
    <t>در وقت دسترسی به کمک چی مشکل وجود داشت؟</t>
  </si>
  <si>
    <t>مرستی ته د لاسرسی په وخت کی کومه ستونزه وه؟</t>
  </si>
  <si>
    <t>selected(${material_barriers},'accessing')</t>
  </si>
  <si>
    <t>material_access_barrier_other</t>
  </si>
  <si>
    <t>selected(${material_access_barrier},'other')</t>
  </si>
  <si>
    <t>select_multiple receipt_barrier</t>
  </si>
  <si>
    <t>material_receipt_barrier</t>
  </si>
  <si>
    <t>What was that difficulty in receiving aid?</t>
  </si>
  <si>
    <t>چه مشکل دروقت دریافت  کمک وجود داشت؟</t>
  </si>
  <si>
    <t>د مرستی د اخیستلو یا لاس ته راوړلو په وخت کی کومه ستونزه وه؟</t>
  </si>
  <si>
    <t>selected(${material_barriers},'receiving')</t>
  </si>
  <si>
    <t>material_receipt_barrier_other</t>
  </si>
  <si>
    <t>selected(${material_receipt_barrier},'other')</t>
  </si>
  <si>
    <t>select_multiple use_barrier</t>
  </si>
  <si>
    <t>material_use_barrier</t>
  </si>
  <si>
    <t>What was that difficulty in using aid?</t>
  </si>
  <si>
    <t>چه مشکل دراستفاده مواد کمک وجود داشت؟</t>
  </si>
  <si>
    <t>د مرستی څخه د استفادی په وخت کی کومه ستونزه وه؟</t>
  </si>
  <si>
    <t>selected(${material_barriers},'using')</t>
  </si>
  <si>
    <t>material_use_barrier_other</t>
  </si>
  <si>
    <t>selected(${material_use_barrier},'other')</t>
  </si>
  <si>
    <t>select_multiple coping</t>
  </si>
  <si>
    <t>material_coping</t>
  </si>
  <si>
    <t>What did you do when you could not get the shelter or household items you needed?</t>
  </si>
  <si>
    <t>چه کار کردید وقتیکه نتوانستید مواد سرپناه و یا مواد خانه مورد نیاز خود را بدست آورید؟</t>
  </si>
  <si>
    <t>تاسو څه وکړل کله چی تاسو و نشوای کولای چی د سرپناه یا  کورنی د اړتیا وړ توکی تر لاسه کړئ؟</t>
  </si>
  <si>
    <t xml:space="preserve">selected(${material_barriers},'accessing') or selected(${material_barriers},'receiving')  or selected(${material_barriers},'using') </t>
  </si>
  <si>
    <t>material_coping_other</t>
  </si>
  <si>
    <t>selected(${material_coping},'other')</t>
  </si>
  <si>
    <t>shelter_access</t>
  </si>
  <si>
    <t>In the last 3 months, has there been times when you were not able to find shelter for your household?</t>
  </si>
  <si>
    <t>در 3 ماه گذشته ، آیا کدام وقت بوده که نتوانسته اید سرپناهی برای خانواده تان پیدا کنید؟</t>
  </si>
  <si>
    <t>په تیرو ۳ میاشتو کې، کله داسې وخت راغلی چې تاسو د خپلې کورنۍ لپاره د استوګنی ځای نه وی پیدا کړی؟</t>
  </si>
  <si>
    <t>select_multiple shelter_access</t>
  </si>
  <si>
    <t>shelter_access_why</t>
  </si>
  <si>
    <t>Why were you unable to find shelter?</t>
  </si>
  <si>
    <t>چرا شما سرپناه پیدا کرده نتوانستید؟</t>
  </si>
  <si>
    <t>ولی تاسو نشو کولای چی سرپناه پیدا کړئ؟</t>
  </si>
  <si>
    <t>selected(${shelter_access},'yes')</t>
  </si>
  <si>
    <t>not((selected(., 'prefer_not')) and count-selected(.) &gt; 1)</t>
  </si>
  <si>
    <t>نشو کولای چې انتخاب یې کړو' غوره ګڼم چې ځواب ورنګړم' او بله ګزینه</t>
  </si>
  <si>
    <t>shelter_access_why_other</t>
  </si>
  <si>
    <t>selected(${shelter_access_why},'other')</t>
  </si>
  <si>
    <t>select_multiple shelter_coping</t>
  </si>
  <si>
    <t>shelter_coping</t>
  </si>
  <si>
    <t>In these times, what did you do?</t>
  </si>
  <si>
    <t>در این وقت چه کردید؟</t>
  </si>
  <si>
    <t>نو پدی وخت کی تاسو څه وکړل؟</t>
  </si>
  <si>
    <t>shelter_coping_other</t>
  </si>
  <si>
    <t>selected(${shelter_coping},'other')</t>
  </si>
  <si>
    <t>material_access</t>
  </si>
  <si>
    <t xml:space="preserve">Were there any shelter materials you needed to buy in the last three months but were unable to afford or find in markets? </t>
  </si>
  <si>
    <t>آیا در سه ماه گذشته به مواد سرپناه نیاز داشتید  که بخرید و نتوانستید آن را  پیدا و بخرید  و یا در بازار پیدا کنید؟</t>
  </si>
  <si>
    <t>آیا په تیرو ۳ میاشتو کی تاسو د سرپناه  داسی توکو ته اړتیا درلوده چې نه مو شوای کولای هغه واخلئ او یا یی هم په بازار کی  پیدا کړئ؟</t>
  </si>
  <si>
    <t>select_one market_access</t>
  </si>
  <si>
    <t>material_access_why</t>
  </si>
  <si>
    <t>What was the main reason you could not get these materials?</t>
  </si>
  <si>
    <t>دلیل اصلی که شما نتوانستید این مواد را به دست بیاورید چه بود؟</t>
  </si>
  <si>
    <t>اصلی دلیل یی څه وو چی تاسو و نشوای کولای هغه توکي تر لاسه کړئ؟</t>
  </si>
  <si>
    <t>selected(${material_access},'yes')</t>
  </si>
  <si>
    <t>not((selected(., 'dont_know')) and count-selected(.) &gt; 1)</t>
  </si>
  <si>
    <t>نشو کولای چې انتخاب یې کړو' نپوهیږم' او بله ګزینه</t>
  </si>
  <si>
    <t>material_access_why_other</t>
  </si>
  <si>
    <t>selected(${material_access_why},'other')</t>
  </si>
  <si>
    <t>nfi_access</t>
  </si>
  <si>
    <t xml:space="preserve">Were there any household items you needed to buy in the last three months but were unable to afford or find in markets? </t>
  </si>
  <si>
    <t>آیا در سه ماه گذشته به  مواد غیر غذایی  نیاز داشتید که بخرید و نتوانستید آن را  بخرید و یا در بازار پیدا کنید؟</t>
  </si>
  <si>
    <t>آیا په تیرو ۳ میاشتو کی، تاسو غیر خوراکي  توکو ته اړتیا درلوده چې نه مو شو کولای هغه واخلئ او یا یی هم په بازار کی  پیدا کړئ؟</t>
  </si>
  <si>
    <t>nfi_access_why</t>
  </si>
  <si>
    <t>selected(${nfi_access},'yes')</t>
  </si>
  <si>
    <t>nfi_access_why_other</t>
  </si>
  <si>
    <t>selected(${nfi_access_why},'other')</t>
  </si>
  <si>
    <t>information</t>
  </si>
  <si>
    <t>In the past 6 months, have you received any information on how to receive shelter or NFI support?</t>
  </si>
  <si>
    <t>آیا در 6 ماه گذشته معلومات در باره دریافت کمک سرپناه و یا مواد غیر غذایی را دریافت کرده اید؟</t>
  </si>
  <si>
    <t>په تیرو ۶ میاشتو کې، ایا تاسو داسي کوم معلومات ترلاسه کړل چي څنګه د سرپناه یا غیر خوراکي توکو مرسته ترلاسه کړی؟</t>
  </si>
  <si>
    <t>select_multiple info_source</t>
  </si>
  <si>
    <t>What is the source of this information?</t>
  </si>
  <si>
    <t>منبع این معلومات چیست؟</t>
  </si>
  <si>
    <t>ددی معلوماتو سرچینه کومه ده؟</t>
  </si>
  <si>
    <t>selected(${information},'yes')</t>
  </si>
  <si>
    <t>information_source_other</t>
  </si>
  <si>
    <t>selected(${information_source},'other')</t>
  </si>
  <si>
    <t>Priority needs</t>
  </si>
  <si>
    <t>نیازمندی های  اولیه</t>
  </si>
  <si>
    <t xml:space="preserve">لومړنی اړتیاوي </t>
  </si>
  <si>
    <t>priority_needs_note</t>
  </si>
  <si>
    <t>In the next section we will talk about the most important needs for your household in terms of shelter and NFIs, including what you need to prepare for winter.</t>
  </si>
  <si>
    <t>در بخش بعدی ما درباره ضرورت های مهم خانواده شما در رابطه به سرپناه و مواده غیر غذایی از جمله تهیه  ضرورت برای زمستان صحبت خواهیم کرد.</t>
  </si>
  <si>
    <t>په راتلونکې برخه کې به مونږ د سرپناه او غیر خوراکي توکو په باره کې ستاسو د کورنۍ خورا مهمې اړتیاوو په اړه خبری وکړو، په شمول د هغه څه چې تاسو یی په ژمی کی برابرولو ته اړتیا لرئ.</t>
  </si>
  <si>
    <t>nfi_own</t>
  </si>
  <si>
    <t>Do you currently have the following items in your household?</t>
  </si>
  <si>
    <t>آیا در حال حاضر اشیاء  ذیل را در خانه خود دارید؟</t>
  </si>
  <si>
    <t>آیا تاسو اوس مهال په کورنۍ کې لاندې توکي لرئ؟</t>
  </si>
  <si>
    <t>Read and record an answer for each item</t>
  </si>
  <si>
    <t xml:space="preserve">بخوانید و برای هر چیز یک جواب را انتخاب کنید </t>
  </si>
  <si>
    <t>ولولئ او د هر توکي لپاره ځواب په نښه کړئ</t>
  </si>
  <si>
    <t>nfi_own_mattress</t>
  </si>
  <si>
    <t>Mattresses/Sleeping mats</t>
  </si>
  <si>
    <t>دوشک/ دوشک خواب</t>
  </si>
  <si>
    <t>توشک</t>
  </si>
  <si>
    <t>nfi_own_blanket</t>
  </si>
  <si>
    <t>Blankets (one per person)</t>
  </si>
  <si>
    <t>کمپل(هر فرد یک دانه)</t>
  </si>
  <si>
    <t>کمپې (یوه دانه د هر نفر لپاره)</t>
  </si>
  <si>
    <t>nfi_own_pots</t>
  </si>
  <si>
    <t>Cooking pots of 5L or more</t>
  </si>
  <si>
    <t xml:space="preserve">ظروف پخت وپز ۵ لیتر یا بیشتر </t>
  </si>
  <si>
    <t xml:space="preserve">د پخلی لوښی ۵ لیتره یا زیات </t>
  </si>
  <si>
    <t>nfi_own_containers</t>
  </si>
  <si>
    <t xml:space="preserve">Water storage containers (cans, buckets with lid, etc.) </t>
  </si>
  <si>
    <t>ذخیره آب(بشکه سطل ویا ظرف سرپوش دار)</t>
  </si>
  <si>
    <t>د اوبو ذخیری (سطلونه، بوکی/ډبه له سرپوښ سره او داسی نور)</t>
  </si>
  <si>
    <t>nfi_own_solarlamp</t>
  </si>
  <si>
    <t>Solar lamps</t>
  </si>
  <si>
    <t>گروپ های شمسی</t>
  </si>
  <si>
    <t>لمریزه بریښنا</t>
  </si>
  <si>
    <t>nfi_own_fuel</t>
  </si>
  <si>
    <t>Heating fuel</t>
  </si>
  <si>
    <t>مواد سوخت گرم کننده</t>
  </si>
  <si>
    <t>د سوخت توکی/ دسونګ توکی</t>
  </si>
  <si>
    <t>nfi_own_tarpaulin</t>
  </si>
  <si>
    <t>Plastic tarpaulin</t>
  </si>
  <si>
    <t>ترپال پلاستیکی</t>
  </si>
  <si>
    <t xml:space="preserve">پلاستیکې ترپال </t>
  </si>
  <si>
    <t>nfi_own_jacket</t>
  </si>
  <si>
    <t>Winter jacket (one per person)</t>
  </si>
  <si>
    <t>جاکت زمستانی (برای هر نفر)</t>
  </si>
  <si>
    <t>ژمنی جاکټ (په نفر یو دانه)</t>
  </si>
  <si>
    <t>nfi_own_shoes</t>
  </si>
  <si>
    <t>Winter shoes (one pair per person)</t>
  </si>
  <si>
    <t>بوت های زمستانی ( یک جوره برای هر نفر)</t>
  </si>
  <si>
    <t>ژمني بوټونه (په نفر یو جوړه)</t>
  </si>
  <si>
    <t>nfi_own_caps</t>
  </si>
  <si>
    <t>Winter caps (one per person)</t>
  </si>
  <si>
    <t>کلاه های زمستانی (برای هر نفر)</t>
  </si>
  <si>
    <t>ژمنی خولۍ (په نفر یو دانه)</t>
  </si>
  <si>
    <t>nfi_own_gloves</t>
  </si>
  <si>
    <t>Winter gloves (one pair per person)</t>
  </si>
  <si>
    <t>دستکش های زمستانی (برای هر نفر)</t>
  </si>
  <si>
    <t>ژمنی دستکش(په نفر یو جوړه)</t>
  </si>
  <si>
    <t>select_one fuel</t>
  </si>
  <si>
    <t>fuel_source</t>
  </si>
  <si>
    <t>What is the main source of energy your household uses for heating?</t>
  </si>
  <si>
    <t xml:space="preserve">خانواده شما برای گرم کردن خانه از کدام منبع اصلی انرژی استفاده میکند </t>
  </si>
  <si>
    <t>ستاسو د کورنی د سونګ (د کور د گرمیدو) اصلی سرچینه کومه ده؟</t>
  </si>
  <si>
    <t>fuel_source_other</t>
  </si>
  <si>
    <t>selected(${fuel_source},'other')</t>
  </si>
  <si>
    <t>market_find</t>
  </si>
  <si>
    <t>Are the following items available in the nearest market?</t>
  </si>
  <si>
    <t>آیا اشیاء ذیل در نزدیکترین بازار موجود است؟</t>
  </si>
  <si>
    <t>آیا لاندی توکی تاسو ته په نږدی بازار کی پیدا کیږی؟</t>
  </si>
  <si>
    <t>Read the answer options for each item to the respondent. Record an answer for each item</t>
  </si>
  <si>
    <t xml:space="preserve">گزینه های جواب را برای پاسخ دهنده بخوانید و برای هر چیز یک جواب را انتخاب کنید </t>
  </si>
  <si>
    <t>ځواب ویونکی ته هره برخه ووائی او د هر توکي لپاره ځواب په نښه کړئ</t>
  </si>
  <si>
    <t>select_one market_find</t>
  </si>
  <si>
    <t>market_find_timber</t>
  </si>
  <si>
    <t>Wood</t>
  </si>
  <si>
    <t>چوب</t>
  </si>
  <si>
    <t>پوښتول/چارتراش</t>
  </si>
  <si>
    <t>market_find_glass</t>
  </si>
  <si>
    <t>Glass for windows</t>
  </si>
  <si>
    <t>شیشه برای کلکین</t>
  </si>
  <si>
    <t>د کړکیو لپاره ښیښی</t>
  </si>
  <si>
    <t>market_find_fuel</t>
  </si>
  <si>
    <t>Solid fuel</t>
  </si>
  <si>
    <t>مواد سوخت جامد</t>
  </si>
  <si>
    <t>د سونګ جامد توکی</t>
  </si>
  <si>
    <t>market_find_blanket</t>
  </si>
  <si>
    <t>Blankets</t>
  </si>
  <si>
    <t xml:space="preserve">کمپل </t>
  </si>
  <si>
    <t>کمپلی</t>
  </si>
  <si>
    <t>market_find_coat</t>
  </si>
  <si>
    <t>Warm jacket</t>
  </si>
  <si>
    <t>جاکت گرم</t>
  </si>
  <si>
    <t>ګرم جاکټ</t>
  </si>
  <si>
    <t>market_price</t>
  </si>
  <si>
    <t>Has the price of the following items changed in price since last winter?</t>
  </si>
  <si>
    <t>آیا قیمت های اشیاه ذیل نسبت به زمستان گذشته تغیر کرده است؟</t>
  </si>
  <si>
    <t>آیا  د لاندې توکو په قیمت کې د تیر ژمي راهیسی کوم بدلون راغلی؟</t>
  </si>
  <si>
    <t>market_price_timber</t>
  </si>
  <si>
    <t>not(selected(${market_find_timber},'impossible'))</t>
  </si>
  <si>
    <t>market_price_glass</t>
  </si>
  <si>
    <t>not(selected(${market_find_glass},'impossible'))</t>
  </si>
  <si>
    <t>market_price_fuel</t>
  </si>
  <si>
    <t>not(selected(${market_find_fuel},'impossible'))</t>
  </si>
  <si>
    <t>market_price_blanket</t>
  </si>
  <si>
    <t>not(selected(${market_find_blanket},'impossible'))</t>
  </si>
  <si>
    <t>market_price_coat</t>
  </si>
  <si>
    <t>not(selected(${market_find_coat},'impossible'))</t>
  </si>
  <si>
    <t>shelter_construct</t>
  </si>
  <si>
    <t>Has a shelter been built as aid for your family in the last year?</t>
  </si>
  <si>
    <t>آیا در سال گذشته سرپناه به عنوان کمک برای خانواده شما ساخته شده است؟</t>
  </si>
  <si>
    <t>آیا تیر کال ستاسو د کورنۍ لپاره د مرستې په ډول سرپناه جوړه شوې؟</t>
  </si>
  <si>
    <t>select_one month_timeline</t>
  </si>
  <si>
    <t>construct_length</t>
  </si>
  <si>
    <t>How long did it take to complete the construction of this shelter?</t>
  </si>
  <si>
    <t>تکمیل ساخت این سرپناه چقدر وقت را در بر گرفت؟</t>
  </si>
  <si>
    <t>د دی استوګنی ودانۍ بشپړولو څومره وخت ونیوه؟</t>
  </si>
  <si>
    <t>selected(${shelter_construct},'yes')</t>
  </si>
  <si>
    <t>select_one construct_who</t>
  </si>
  <si>
    <t>construct_who</t>
  </si>
  <si>
    <t>Who built this shelter for you?</t>
  </si>
  <si>
    <t>کی این سرپناه برای شما ساخته؟</t>
  </si>
  <si>
    <t>دا کور ستاسو لپاره چا جوړ کړ؟</t>
  </si>
  <si>
    <t>construct_who_other</t>
  </si>
  <si>
    <t>selected(${construct_who},'other')</t>
  </si>
  <si>
    <t>select_multiple priority_need</t>
  </si>
  <si>
    <t>priority_need</t>
  </si>
  <si>
    <t>What are your household's current priority needs ? List up to 3.</t>
  </si>
  <si>
    <t>نیازمندی های اولیه فعلی خانواده شما چیست؟ تا سه لست کنید</t>
  </si>
  <si>
    <t>ستاسو د کورنی اوسنی لومړنی اړتیاوی کومی دی؟ تر دریو اړتیاوو انتخاب کولای شی</t>
  </si>
  <si>
    <t>Select up to three answers</t>
  </si>
  <si>
    <t>تا به  سه جواب را انتخاب کنید</t>
  </si>
  <si>
    <t>تر ۳ پوری ځوابونه په نښه کړئ</t>
  </si>
  <si>
    <t>count-selected(.)&lt;=3 and not((selected(., 'no_need')) and count-selected(.) &gt; 1)</t>
  </si>
  <si>
    <t>priority_need_other</t>
  </si>
  <si>
    <t>selected(${priority_need},'other')</t>
  </si>
  <si>
    <t>winter_cope</t>
  </si>
  <si>
    <t>Are you taking any steps to prepare for the coming winter?</t>
  </si>
  <si>
    <t>آیا برای اماده گی به زمستان اینده کدام کارهای را انجام میدهید؟</t>
  </si>
  <si>
    <t>آیا د راتلونکی ژمی د تیاری لپاره کوم کارونه کوئ؟</t>
  </si>
  <si>
    <t>select_multiple winter_cope</t>
  </si>
  <si>
    <t>winter_cope_how</t>
  </si>
  <si>
    <t>What are those steps?</t>
  </si>
  <si>
    <t>کدام کارها/امادگي؟</t>
  </si>
  <si>
    <t>کوم کارونه/یا تیاري؟</t>
  </si>
  <si>
    <t>selected(${winter_cope},'yes')</t>
  </si>
  <si>
    <t>winter_cope_how_other</t>
  </si>
  <si>
    <t>selected(${winter_cope_how},'other')</t>
  </si>
  <si>
    <t>select_one priority_esnfi</t>
  </si>
  <si>
    <t>priority_first</t>
  </si>
  <si>
    <t xml:space="preserve">Specifically regarding shelter and household items, what is your household's first priority need during the winter period? </t>
  </si>
  <si>
    <t>نیاز اولویت اول خانواده شما برای زمستان آینده از نقطه نظر مواد سرپناه یا مواد خانه چیست؟</t>
  </si>
  <si>
    <t xml:space="preserve">د راتلونکې ژمې لپاره ستاسو د سرپناه یا کورني توکو اړتیا لپاره لومړی لومړیتوب څه دی ؟ </t>
  </si>
  <si>
    <t>Do not read out options, select one</t>
  </si>
  <si>
    <t>priority_first_other</t>
  </si>
  <si>
    <t>selected(${priority_first},'other')</t>
  </si>
  <si>
    <t>priority_second</t>
  </si>
  <si>
    <t xml:space="preserve">Specifically regarding shelter and household items, what is your household's second priority need during the winter period? </t>
  </si>
  <si>
    <t>نیاز اولویت دوم خانواده شما برای زمستان آینده از نقطه نظر مواد سرپناه یا مواد خانه چیست؟</t>
  </si>
  <si>
    <t xml:space="preserve">د راتلونکې ژمې لپاره ستاسو د سرپناه یا کورني توکو اړتیا لپاره دوهم لومړیتوب څه دی ؟ </t>
  </si>
  <si>
    <t>not(selected(${priority_first},'none'))</t>
  </si>
  <si>
    <t>not(selected(., ${priority_first}))</t>
  </si>
  <si>
    <t>priority_second_other</t>
  </si>
  <si>
    <t>selected(${priority_second},'other')</t>
  </si>
  <si>
    <t>priority_third</t>
  </si>
  <si>
    <t xml:space="preserve">Specifically regarding shelter and household items, what is your household's third priority need during the winter period? </t>
  </si>
  <si>
    <t>نیاز اولویت سوم خانواده شما برای زمستان آینده از نقطه نظر مواد سرپناه یا مواد خانه چیست؟</t>
  </si>
  <si>
    <t xml:space="preserve">د راتلونکې ژمې لپاره ستاسو د سرپناه یا کورني توکو اړتیا لپاره دریم لومړیتوب څه دی ؟ </t>
  </si>
  <si>
    <t>not(selected(${priority_first},'none') or selected(${priority_second},'none'))</t>
  </si>
  <si>
    <t xml:space="preserve">not(selected(., ${priority_first})) and not(selected(., ${priority_second})) </t>
  </si>
  <si>
    <t>priority_third_other</t>
  </si>
  <si>
    <t>selected(${priority_third},'other')</t>
  </si>
  <si>
    <t>preferred_modalities</t>
  </si>
  <si>
    <t>Preferred Modalities</t>
  </si>
  <si>
    <t>روشهای ترجیحی</t>
  </si>
  <si>
    <t>د مرستې غوره والی</t>
  </si>
  <si>
    <t>preferred_modalities_note</t>
  </si>
  <si>
    <t>In the next section we will talk about how you and your households prefer to receive shelter and NFI aid from humanitarian actors.</t>
  </si>
  <si>
    <t>در بخش بعدی ما درباره تر جیح دریافت کمک سرپناه و مواد غیر خوراکی از طرف موسسات بشری برای شما و خانواده تان صحبت خواهیم کرد.</t>
  </si>
  <si>
    <t>په راتلونکې برخه کې به مونږ پدې اړه خبری وکړو چې تاسو او ستاسو کورنۍ څنګه غوره ګڼي ترڅو د بشري سازمانونو څخه د سرپناه یا غیر خوراکي توکو مرسته ترلاسه کړي؟</t>
  </si>
  <si>
    <t>select_one shelter_prefer</t>
  </si>
  <si>
    <t>shelter_prefer</t>
  </si>
  <si>
    <t>If you could choose to receive shelter assistance in any form, which one would you prefer?</t>
  </si>
  <si>
    <t>اگر شما میتوانستید نوع کمک سرپناه را انتخاب کنید، کدام یک را ترجیح میدادید؟</t>
  </si>
  <si>
    <t xml:space="preserve">که تاسو وکولای شۍ چی د سرپناه توکو اړوند مرسته ترلاسه کړی، نو څه ډول مرسته به غوره کړی؟ </t>
  </si>
  <si>
    <t>انتخابونه ولولئ، یو يې په نښه کړئ</t>
  </si>
  <si>
    <t>not((selected(., 'no_preference')) and count-selected(.) &gt; 1)</t>
  </si>
  <si>
    <t>نشو کولای چې انتخاب یې کړو' کومه ترجیح نلرم' او بله ګزینه</t>
  </si>
  <si>
    <t>shelter_prefer_other</t>
  </si>
  <si>
    <t>selected(${shelter_prefer},'other')</t>
  </si>
  <si>
    <t>select_one nfi_prefer</t>
  </si>
  <si>
    <t>nfi_prefer</t>
  </si>
  <si>
    <t>If you could choose to receive non-food item assistance in any form, which one would you prefer?</t>
  </si>
  <si>
    <t>اگر شما میتوانستید نوع کمک مواد غیر غذایی را انتخاب کنید، کدام یک را ترجیح میدادید؟</t>
  </si>
  <si>
    <t xml:space="preserve">که تاسو وکولای شۍ چی د غیر خوراکي توکو مرسته ترلاسه کړی، نو څه ډول مرسته به غوره کړی؟ </t>
  </si>
  <si>
    <t>nfi_prefer_other</t>
  </si>
  <si>
    <t>selected(${nfi_prefer},'other')</t>
  </si>
  <si>
    <t>winter_prefer</t>
  </si>
  <si>
    <t>If you could choose to receive assistance for winter specifically in any form, which one would you prefer?</t>
  </si>
  <si>
    <t>اگر شما میتوانستید نوع کمک را برای زمستان انتخاب نمائید، کدام یک را ترجیح میدادید؟</t>
  </si>
  <si>
    <t xml:space="preserve">که تاسو وغواړی په ځانګړي ډول د ژمی لپاره مرسته تر لاسه کړئ، نو څه ډول مرسته به غوره کړی؟ </t>
  </si>
  <si>
    <t>winter_prefer_other</t>
  </si>
  <si>
    <t>selected(${winter_prefer},'other')</t>
  </si>
  <si>
    <t>select_multiple cash_spend</t>
  </si>
  <si>
    <t>cash_spend</t>
  </si>
  <si>
    <t>If you received aid in the form of cash, what would be the three main things you would spend it on?</t>
  </si>
  <si>
    <t xml:space="preserve">اگر شما کمک را به شکل پول نقد دریافت کنید، سه چیز مهم که شما میخواهید این پول را بالای آن مصرف کنید چی میباشند؟ </t>
  </si>
  <si>
    <t>که تاسو مرسته د نغدو پیسو په ډول تر لاسه کړئ، نو ستاسو دری مهم شیان به څه وي چې تاسو غواړئ دا پیسې ورباندي مصرف کړئ؟</t>
  </si>
  <si>
    <t>Do not read options, select up to 3</t>
  </si>
  <si>
    <t>گزینه ها را بخواتید و تا سه را انتخاب کنید.</t>
  </si>
  <si>
    <t>ګزینې مه لولئ، تر دریو پوري انتخاب کړئ</t>
  </si>
  <si>
    <t>count-selected(.)&gt;= 1 and count-selected(.)&lt;=3</t>
  </si>
  <si>
    <t xml:space="preserve">text </t>
  </si>
  <si>
    <t>cash_spend_other</t>
  </si>
  <si>
    <t>select_multiple cash_prefer</t>
  </si>
  <si>
    <t>cash_prefer_nfi</t>
  </si>
  <si>
    <t>If you received aid in the form of cash or vouchers, what are the top three NFIs you would prefer to purchase yourself using this type of aid?</t>
  </si>
  <si>
    <t>اگر فرصت برای دریافت کمک نقدی یا کوپن داشته باشید ، کدام سه اشیای برتر را شما ترجیح می دهید که با استفاده از این نوع کمک خریداری کنید؟</t>
  </si>
  <si>
    <t>که تاسو مرسته په نغدی/کوپون(وچر) په ډول ترلاسه کړی، کوم دریو غیر خوراکی توکو ته به لومړیتوب ورکړئ چی په دی پیسو یی واخلی؟</t>
  </si>
  <si>
    <t>Select up to 3 answers</t>
  </si>
  <si>
    <t>تا  سه جواب را انتخاب کنید</t>
  </si>
  <si>
    <t>not((selected(., 'none')) and count-selected(.) &gt;= 1) and count-selected(.)&lt;=3</t>
  </si>
  <si>
    <t>cash_prefer_nfi_other</t>
  </si>
  <si>
    <t>selected(${cash_prefer_nfi},'other')</t>
  </si>
  <si>
    <t>thankyou</t>
  </si>
  <si>
    <t>Thank you very much for participating in the survey</t>
  </si>
  <si>
    <t xml:space="preserve">تشکر بسیار زیاد از شرکت شما در این سروی </t>
  </si>
  <si>
    <t>ستاسو له ګډون څخه ډیره مننه</t>
  </si>
  <si>
    <t>gps_reading</t>
  </si>
  <si>
    <t>Take a GPS point for this household</t>
  </si>
  <si>
    <t>برای این خانواده یک نقطه GPS بیگیرید</t>
  </si>
  <si>
    <t>ددی کورنی د GPS نقطه واخلی.</t>
  </si>
  <si>
    <t>yesno</t>
  </si>
  <si>
    <t>begin</t>
  </si>
  <si>
    <t>group</t>
  </si>
  <si>
    <t>marriage</t>
  </si>
  <si>
    <t>province_list</t>
  </si>
  <si>
    <t>push_factor</t>
  </si>
  <si>
    <t>year_timeline</t>
  </si>
  <si>
    <t>pull_factor</t>
  </si>
  <si>
    <t>damage_cause</t>
  </si>
  <si>
    <t>hosting_relation</t>
  </si>
  <si>
    <t>price_change</t>
  </si>
  <si>
    <t>yesnodont</t>
  </si>
  <si>
    <t>unsafe_why</t>
  </si>
  <si>
    <t>aid_form</t>
  </si>
  <si>
    <t>source_aid</t>
  </si>
  <si>
    <t>nfi_aid_form</t>
  </si>
  <si>
    <t>access_barrier</t>
  </si>
  <si>
    <t>receipt_barrier</t>
  </si>
  <si>
    <t>use_barrier</t>
  </si>
  <si>
    <t>market_access</t>
  </si>
  <si>
    <t>info_source</t>
  </si>
  <si>
    <t>fuel</t>
  </si>
  <si>
    <t>month_timeline</t>
  </si>
  <si>
    <t>priority_esnfi</t>
  </si>
  <si>
    <t>cash_prefer</t>
  </si>
  <si>
    <t>cluster_id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</si>
</sst>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Narrow"/>
      <family val="2"/>
    </font>
    <font>
      <sz val="11"/>
      <color theme="1"/>
      <name val="Calibri"/>
      <family val="2"/>
      <scheme val="minor"/>
    </font>
    <font>
      <sz val="10"/>
      <name val="Arial"/>
      <family val="2"/>
    </font>
    <font>
      <b/>
      <sz val="10"/>
      <color theme="1"/>
      <name val="Arial Narrow"/>
      <family val="2"/>
    </font>
    <font>
      <sz val="11"/>
      <color theme="1"/>
      <name val="Arial Narrow"/>
      <family val="2"/>
    </font>
    <font>
      <sz val="11"/>
      <name val="Arial Narrow"/>
      <family val="2"/>
    </font>
    <font>
      <i/>
      <sz val="11"/>
      <color theme="1"/>
      <name val="Arial Narrow"/>
      <family val="2"/>
    </font>
    <font>
      <sz val="11"/>
      <color theme="1"/>
      <name val="Arial"/>
      <family val="2"/>
    </font>
    <font>
      <b/>
      <sz val="11"/>
      <color theme="0"/>
      <name val="Arial Narrow"/>
      <family val="2"/>
    </font>
    <font>
      <sz val="8"/>
      <color rgb="FFB94A48"/>
      <name val="Arial"/>
      <family val="2"/>
    </font>
    <font>
      <sz val="11"/>
      <name val="Arial"/>
      <family val="2"/>
    </font>
    <font>
      <sz val="11"/>
      <color rgb="FF000000"/>
      <name val="Times New Roman"/>
      <family val="1"/>
    </font>
    <font>
      <sz val="11"/>
      <color rgb="FF000000"/>
      <name val="Calibri"/>
      <family val="2"/>
      <scheme val="minor"/>
    </font>
    <font>
      <sz val="11"/>
      <color theme="1"/>
      <name val="Calibri"/>
      <family val="2"/>
    </font>
    <font>
      <sz val="11"/>
      <name val="Calibri"/>
      <family val="2"/>
      <scheme val="minor"/>
    </font>
  </fonts>
  <fills count="14">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rgb="FFA5C9A1"/>
        <bgColor rgb="FF000000"/>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1" fillId="0" borderId="0"/>
  </cellStyleXfs>
  <cellXfs count="76">
    <xf numFmtId="0" fontId="0" fillId="0" borderId="0" xfId="0"/>
    <xf numFmtId="0" fontId="0" fillId="0" borderId="0" xfId="0" applyFont="1"/>
    <xf numFmtId="0" fontId="3" fillId="7" borderId="0" xfId="0" applyFont="1" applyFill="1"/>
    <xf numFmtId="0" fontId="3" fillId="6" borderId="0" xfId="0" applyFont="1" applyFill="1"/>
    <xf numFmtId="0" fontId="3" fillId="8" borderId="0" xfId="0" applyFont="1" applyFill="1" applyAlignment="1">
      <alignment vertical="center" wrapText="1"/>
    </xf>
    <xf numFmtId="0" fontId="3" fillId="5" borderId="0" xfId="0" applyFont="1" applyFill="1"/>
    <xf numFmtId="0" fontId="3" fillId="0" borderId="0" xfId="0" applyFont="1"/>
    <xf numFmtId="0" fontId="0" fillId="4" borderId="0" xfId="0" applyFont="1" applyFill="1"/>
    <xf numFmtId="0" fontId="0" fillId="0" borderId="0" xfId="0" applyFont="1" applyFill="1"/>
    <xf numFmtId="0" fontId="0" fillId="0" borderId="0" xfId="0" applyFill="1"/>
    <xf numFmtId="0" fontId="0" fillId="0" borderId="0" xfId="0" applyFont="1" applyFill="1" applyAlignment="1">
      <alignment horizontal="center"/>
    </xf>
    <xf numFmtId="0" fontId="8" fillId="10" borderId="1" xfId="2" applyFont="1" applyFill="1" applyBorder="1"/>
    <xf numFmtId="0" fontId="8" fillId="10" borderId="1" xfId="2" applyFont="1" applyFill="1" applyBorder="1" applyAlignment="1">
      <alignment wrapText="1"/>
    </xf>
    <xf numFmtId="0" fontId="9" fillId="0" borderId="0" xfId="2" applyFont="1"/>
    <xf numFmtId="0" fontId="4" fillId="0" borderId="0" xfId="2" applyFont="1"/>
    <xf numFmtId="0" fontId="4" fillId="0" borderId="0" xfId="2" applyFont="1" applyAlignment="1">
      <alignment wrapText="1"/>
    </xf>
    <xf numFmtId="0" fontId="4" fillId="0" borderId="0" xfId="2" applyFont="1" applyAlignment="1">
      <alignment horizontal="right" vertical="top"/>
    </xf>
    <xf numFmtId="0" fontId="10" fillId="0" borderId="0" xfId="2" applyFont="1"/>
    <xf numFmtId="0" fontId="4" fillId="0" borderId="0" xfId="2" applyFont="1" applyAlignment="1">
      <alignment vertical="top"/>
    </xf>
    <xf numFmtId="0" fontId="4" fillId="0" borderId="0" xfId="2" applyFont="1" applyAlignment="1">
      <alignment vertical="top" wrapText="1"/>
    </xf>
    <xf numFmtId="0" fontId="4" fillId="0" borderId="0" xfId="2" applyFont="1" applyAlignment="1">
      <alignment horizontal="center" vertical="center"/>
    </xf>
    <xf numFmtId="0" fontId="5" fillId="0" borderId="0" xfId="2" applyFont="1" applyAlignment="1">
      <alignment horizontal="left" vertical="top" wrapText="1"/>
    </xf>
    <xf numFmtId="0" fontId="11" fillId="0" borderId="0" xfId="2" applyFont="1" applyAlignment="1">
      <alignment horizontal="right" vertical="center" wrapText="1" readingOrder="2"/>
    </xf>
    <xf numFmtId="0" fontId="4" fillId="0" borderId="0" xfId="2" applyFont="1" applyAlignment="1">
      <alignment horizontal="right" vertical="top" wrapText="1"/>
    </xf>
    <xf numFmtId="0" fontId="4" fillId="0" borderId="0" xfId="2" applyFont="1" applyAlignment="1">
      <alignment horizontal="left" vertical="top" wrapText="1"/>
    </xf>
    <xf numFmtId="0" fontId="4" fillId="0" borderId="0" xfId="2" applyFont="1" applyAlignment="1">
      <alignment horizontal="left" vertical="top"/>
    </xf>
    <xf numFmtId="0" fontId="12" fillId="0" borderId="0" xfId="2" applyFont="1"/>
    <xf numFmtId="0" fontId="12" fillId="0" borderId="0" xfId="2" applyFont="1" applyAlignment="1">
      <alignment wrapText="1"/>
    </xf>
    <xf numFmtId="0" fontId="12" fillId="0" borderId="0" xfId="2" applyFont="1" applyAlignment="1">
      <alignment horizontal="right" vertical="top"/>
    </xf>
    <xf numFmtId="0" fontId="1" fillId="0" borderId="0" xfId="2" applyAlignment="1">
      <alignment horizontal="right" vertical="top" wrapText="1"/>
    </xf>
    <xf numFmtId="0" fontId="7" fillId="0" borderId="0" xfId="2" applyFont="1" applyAlignment="1">
      <alignment horizontal="right" vertical="center" readingOrder="2"/>
    </xf>
    <xf numFmtId="0" fontId="12" fillId="0" borderId="0" xfId="2" applyFont="1" applyAlignment="1">
      <alignment horizontal="right" vertical="top" wrapText="1"/>
    </xf>
    <xf numFmtId="0" fontId="4" fillId="11" borderId="0" xfId="2" applyFont="1" applyFill="1"/>
    <xf numFmtId="0" fontId="4" fillId="2" borderId="0" xfId="2" applyFont="1" applyFill="1"/>
    <xf numFmtId="0" fontId="4" fillId="2" borderId="0" xfId="2" applyFont="1" applyFill="1" applyAlignment="1">
      <alignment wrapText="1"/>
    </xf>
    <xf numFmtId="0" fontId="4" fillId="2" borderId="0" xfId="2" applyFont="1" applyFill="1" applyAlignment="1">
      <alignment horizontal="right" vertical="top"/>
    </xf>
    <xf numFmtId="0" fontId="7" fillId="0" borderId="0" xfId="2" applyFont="1" applyAlignment="1">
      <alignment vertical="top"/>
    </xf>
    <xf numFmtId="0" fontId="1" fillId="0" borderId="0" xfId="2"/>
    <xf numFmtId="0" fontId="1" fillId="0" borderId="0" xfId="2" applyAlignment="1">
      <alignment wrapText="1"/>
    </xf>
    <xf numFmtId="0" fontId="1" fillId="0" borderId="0" xfId="2" applyAlignment="1">
      <alignment vertical="top"/>
    </xf>
    <xf numFmtId="0" fontId="1" fillId="0" borderId="0" xfId="2" applyAlignment="1">
      <alignment horizontal="right" vertical="top"/>
    </xf>
    <xf numFmtId="0" fontId="7" fillId="0" borderId="0" xfId="2" applyFont="1" applyAlignment="1">
      <alignment horizontal="right" vertical="top" wrapText="1"/>
    </xf>
    <xf numFmtId="0" fontId="1" fillId="0" borderId="0" xfId="2" applyAlignment="1">
      <alignment vertical="top" wrapText="1"/>
    </xf>
    <xf numFmtId="0" fontId="7" fillId="0" borderId="0" xfId="2" applyFont="1"/>
    <xf numFmtId="0" fontId="4" fillId="2" borderId="0" xfId="2" applyFont="1" applyFill="1" applyAlignment="1">
      <alignment vertical="top"/>
    </xf>
    <xf numFmtId="0" fontId="4" fillId="2" borderId="0" xfId="2" applyFont="1" applyFill="1" applyAlignment="1">
      <alignment vertical="top" wrapText="1"/>
    </xf>
    <xf numFmtId="0" fontId="4" fillId="2" borderId="0" xfId="2" applyFont="1" applyFill="1" applyAlignment="1">
      <alignment horizontal="right" vertical="top" wrapText="1"/>
    </xf>
    <xf numFmtId="0" fontId="4" fillId="3" borderId="0" xfId="2" applyFont="1" applyFill="1" applyAlignment="1">
      <alignment horizontal="right" vertical="top"/>
    </xf>
    <xf numFmtId="0" fontId="14" fillId="11" borderId="0" xfId="2" applyFont="1" applyFill="1"/>
    <xf numFmtId="0" fontId="4" fillId="11" borderId="0" xfId="2" applyFont="1" applyFill="1" applyAlignment="1">
      <alignment wrapText="1"/>
    </xf>
    <xf numFmtId="0" fontId="4" fillId="11" borderId="0" xfId="2" applyFont="1" applyFill="1" applyAlignment="1">
      <alignment horizontal="right" vertical="top"/>
    </xf>
    <xf numFmtId="0" fontId="14" fillId="0" borderId="0" xfId="2" applyFont="1"/>
    <xf numFmtId="0" fontId="7" fillId="0" borderId="0" xfId="2" applyFont="1" applyAlignment="1">
      <alignment vertical="center"/>
    </xf>
    <xf numFmtId="0" fontId="4" fillId="9" borderId="0" xfId="2" applyFont="1" applyFill="1" applyAlignment="1">
      <alignment vertical="top"/>
    </xf>
    <xf numFmtId="0" fontId="7" fillId="0" borderId="0" xfId="2" applyFont="1" applyAlignment="1">
      <alignment horizontal="center" vertical="top"/>
    </xf>
    <xf numFmtId="0" fontId="10" fillId="0" borderId="0" xfId="2" applyFont="1" applyAlignment="1">
      <alignment horizontal="right"/>
    </xf>
    <xf numFmtId="0" fontId="5" fillId="0" borderId="0" xfId="2" applyFont="1" applyAlignment="1">
      <alignment wrapText="1"/>
    </xf>
    <xf numFmtId="0" fontId="5" fillId="0" borderId="0" xfId="2" applyFont="1" applyAlignment="1">
      <alignment vertical="top" wrapText="1"/>
    </xf>
    <xf numFmtId="0" fontId="4" fillId="0" borderId="0" xfId="2" applyFont="1" applyAlignment="1">
      <alignment vertical="center" wrapText="1"/>
    </xf>
    <xf numFmtId="0" fontId="12" fillId="12" borderId="0" xfId="2" applyFont="1" applyFill="1"/>
    <xf numFmtId="0" fontId="12" fillId="0" borderId="0" xfId="2" applyFont="1" applyAlignment="1">
      <alignment vertical="top"/>
    </xf>
    <xf numFmtId="0" fontId="12" fillId="12" borderId="0" xfId="2" applyFont="1" applyFill="1" applyAlignment="1">
      <alignment vertical="top"/>
    </xf>
    <xf numFmtId="0" fontId="7" fillId="0" borderId="0" xfId="2" applyFont="1" applyAlignment="1">
      <alignment vertical="top" wrapText="1"/>
    </xf>
    <xf numFmtId="0" fontId="12" fillId="12" borderId="0" xfId="2" applyFont="1" applyFill="1" applyAlignment="1">
      <alignment vertical="top" wrapText="1"/>
    </xf>
    <xf numFmtId="0" fontId="12" fillId="12" borderId="0" xfId="2" applyFont="1" applyFill="1" applyAlignment="1">
      <alignment horizontal="right" vertical="top"/>
    </xf>
    <xf numFmtId="0" fontId="12" fillId="0" borderId="0" xfId="2" applyFont="1" applyAlignment="1">
      <alignment vertical="top" wrapText="1"/>
    </xf>
    <xf numFmtId="0" fontId="14" fillId="0" borderId="0" xfId="2" applyFont="1" applyAlignment="1">
      <alignment horizontal="right" vertical="top"/>
    </xf>
    <xf numFmtId="0" fontId="10" fillId="0" borderId="0" xfId="2" applyFont="1" applyAlignment="1">
      <alignment horizontal="right" vertical="top" wrapText="1"/>
    </xf>
    <xf numFmtId="0" fontId="5" fillId="0" borderId="0" xfId="2" applyFont="1" applyAlignment="1">
      <alignment vertical="top"/>
    </xf>
    <xf numFmtId="0" fontId="10" fillId="0" borderId="0" xfId="2" applyFont="1" applyAlignment="1">
      <alignment vertical="top"/>
    </xf>
    <xf numFmtId="0" fontId="14" fillId="0" borderId="0" xfId="2" applyFont="1" applyAlignment="1">
      <alignment vertical="top"/>
    </xf>
    <xf numFmtId="0" fontId="7" fillId="0" borderId="0" xfId="2" applyFont="1" applyAlignment="1">
      <alignment horizontal="right" vertical="center" wrapText="1" readingOrder="2"/>
    </xf>
    <xf numFmtId="0" fontId="4" fillId="13" borderId="0" xfId="2" applyFont="1" applyFill="1" applyAlignment="1">
      <alignment vertical="top"/>
    </xf>
    <xf numFmtId="0" fontId="7" fillId="0" borderId="0" xfId="2" applyFont="1" applyAlignment="1">
      <alignment horizontal="right" vertical="top" readingOrder="2"/>
    </xf>
    <xf numFmtId="0" fontId="4" fillId="3" borderId="0" xfId="2" applyFont="1" applyFill="1" applyAlignment="1">
      <alignment vertical="top"/>
    </xf>
    <xf numFmtId="0" fontId="12" fillId="12" borderId="0" xfId="2" applyFont="1" applyFill="1" applyAlignment="1">
      <alignment horizontal="right" vertical="top" wrapText="1"/>
    </xf>
  </cellXfs>
  <cellStyles count="3">
    <cellStyle name="Normal" xfId="0" builtinId="0"/>
    <cellStyle name="Normal 2" xfId="1" xr:uid="{00000000-0005-0000-0000-000001000000}"/>
    <cellStyle name="Normal 3" xfId="2" xr:uid="{70829F7A-CE44-40AC-94C9-730DE821051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
  <sheetViews>
    <sheetView tabSelected="1" zoomScaleNormal="100" workbookViewId="0">
      <selection activeCell="H14" sqref="H14"/>
    </sheetView>
  </sheetViews>
  <sheetFormatPr defaultColWidth="9.375" defaultRowHeight="13.8" x14ac:dyDescent="0.3"/>
  <cols>
    <col min="1" max="1" width="10.125" style="1" customWidth="1"/>
    <col min="2" max="2" width="40.125" style="1" customWidth="1"/>
    <col min="3" max="3" width="9.375" style="1" bestFit="1" customWidth="1"/>
    <col min="4" max="4" width="11.375" style="1" customWidth="1"/>
    <col min="5" max="5" width="5.375" style="1" customWidth="1"/>
    <col min="6" max="6" width="12.875" style="1" customWidth="1"/>
    <col min="7" max="7" width="10.125" style="1" bestFit="1" customWidth="1"/>
    <col min="8" max="8" width="73.625" style="1" customWidth="1"/>
    <col min="9" max="9" width="29.5" style="1" bestFit="1" customWidth="1"/>
    <col min="10" max="10" width="9" style="1" bestFit="1" customWidth="1"/>
    <col min="11" max="11" width="9.375" style="1"/>
    <col min="12" max="12" width="13.625" style="1" bestFit="1" customWidth="1"/>
    <col min="13" max="23" width="9.375" style="1"/>
    <col min="24" max="24" width="10.5" bestFit="1" customWidth="1"/>
    <col min="25" max="25" width="10" bestFit="1" customWidth="1"/>
    <col min="26" max="26" width="10.375" bestFit="1" customWidth="1"/>
    <col min="27" max="28" width="7.125" bestFit="1" customWidth="1"/>
    <col min="29" max="29" width="5" style="1" customWidth="1"/>
    <col min="30" max="30" width="6.125" bestFit="1" customWidth="1"/>
    <col min="31" max="31" width="7.125" bestFit="1" customWidth="1"/>
    <col min="32" max="34" width="9.375" style="1"/>
    <col min="35" max="35" width="11.375" style="1" bestFit="1" customWidth="1"/>
    <col min="36" max="16384" width="9.375" style="1"/>
  </cols>
  <sheetData>
    <row r="1" spans="1:36" s="6" customFormat="1" x14ac:dyDescent="0.3">
      <c r="A1" s="2" t="s">
        <v>51</v>
      </c>
      <c r="B1" s="2" t="s">
        <v>59</v>
      </c>
      <c r="C1" s="2" t="s">
        <v>50</v>
      </c>
      <c r="D1" s="2" t="s">
        <v>49</v>
      </c>
      <c r="E1" s="2" t="s">
        <v>42</v>
      </c>
      <c r="F1" s="2" t="s">
        <v>16</v>
      </c>
      <c r="G1" s="2" t="s">
        <v>40</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4" t="s">
        <v>52</v>
      </c>
      <c r="Y1" s="4" t="s">
        <v>53</v>
      </c>
      <c r="Z1" s="4" t="s">
        <v>54</v>
      </c>
      <c r="AA1" s="4" t="s">
        <v>55</v>
      </c>
      <c r="AB1" s="4" t="s">
        <v>56</v>
      </c>
      <c r="AC1" s="5" t="s">
        <v>33</v>
      </c>
      <c r="AD1" s="4" t="s">
        <v>57</v>
      </c>
      <c r="AE1" s="4" t="s">
        <v>58</v>
      </c>
      <c r="AF1" s="5" t="s">
        <v>34</v>
      </c>
      <c r="AG1" s="5" t="s">
        <v>35</v>
      </c>
      <c r="AH1" s="5" t="s">
        <v>36</v>
      </c>
      <c r="AI1" s="5" t="s">
        <v>37</v>
      </c>
      <c r="AJ1" s="5" t="s">
        <v>38</v>
      </c>
    </row>
    <row r="2" spans="1:36" x14ac:dyDescent="0.3">
      <c r="B2" s="8" t="str">
        <f t="shared" ref="B2:B13" si="0">CONCATENATE(H2,I2)</f>
        <v>displace_pushstrata</v>
      </c>
      <c r="C2" s="8" t="s">
        <v>73</v>
      </c>
      <c r="D2" s="8" t="s">
        <v>73</v>
      </c>
      <c r="E2" s="8" t="s">
        <v>43</v>
      </c>
      <c r="F2" s="7" t="str">
        <f>VLOOKUP(H2,survey!B:P,15,FALSE)</f>
        <v>select_one</v>
      </c>
      <c r="G2" s="8" t="s">
        <v>41</v>
      </c>
      <c r="H2" t="s">
        <v>351</v>
      </c>
      <c r="I2" s="7" t="s">
        <v>21</v>
      </c>
      <c r="J2" s="8" t="str">
        <f t="shared" ref="J2:J11" si="1">IFERROR(IF(F2="integer","yes","no"),"no")</f>
        <v>no</v>
      </c>
      <c r="K2" s="8" t="s">
        <v>1058</v>
      </c>
      <c r="L2" s="7" t="s">
        <v>21</v>
      </c>
      <c r="M2" s="10" t="s">
        <v>22</v>
      </c>
      <c r="N2" s="8" t="s">
        <v>2</v>
      </c>
      <c r="O2" s="8">
        <v>0.95</v>
      </c>
      <c r="P2" s="8" t="b">
        <v>0</v>
      </c>
      <c r="Q2" s="8" t="b">
        <v>1</v>
      </c>
      <c r="R2" s="8" t="s">
        <v>2</v>
      </c>
      <c r="S2" s="8" t="s">
        <v>2</v>
      </c>
      <c r="T2" s="8" t="s">
        <v>2</v>
      </c>
      <c r="U2" s="8" t="s">
        <v>2</v>
      </c>
      <c r="V2" s="8" t="s">
        <v>2</v>
      </c>
      <c r="W2" s="8" t="s">
        <v>2</v>
      </c>
      <c r="X2" s="9" t="b">
        <v>1</v>
      </c>
      <c r="Y2" s="9" t="b">
        <v>1</v>
      </c>
      <c r="Z2" s="9" t="b">
        <v>1</v>
      </c>
      <c r="AA2" s="9" t="s">
        <v>3</v>
      </c>
      <c r="AB2" s="9" t="s">
        <v>3</v>
      </c>
      <c r="AC2" s="8">
        <v>5</v>
      </c>
      <c r="AD2" s="9" t="s">
        <v>3</v>
      </c>
      <c r="AE2" s="9" t="s">
        <v>3</v>
      </c>
      <c r="AF2" s="8" t="s">
        <v>60</v>
      </c>
      <c r="AG2" s="8">
        <v>60</v>
      </c>
      <c r="AH2" s="8" t="b">
        <v>1</v>
      </c>
      <c r="AI2" s="8" t="s">
        <v>39</v>
      </c>
      <c r="AJ2" s="8" t="b">
        <v>0</v>
      </c>
    </row>
    <row r="3" spans="1:36" x14ac:dyDescent="0.3">
      <c r="B3" s="8" t="str">
        <f t="shared" si="0"/>
        <v>shelter_damage_causestrata</v>
      </c>
      <c r="C3" s="8" t="s">
        <v>73</v>
      </c>
      <c r="D3" s="8" t="s">
        <v>73</v>
      </c>
      <c r="E3" s="8" t="s">
        <v>43</v>
      </c>
      <c r="F3" s="7" t="str">
        <f>VLOOKUP(H3,survey!B:P,15,FALSE)</f>
        <v>select_one</v>
      </c>
      <c r="G3" s="8" t="s">
        <v>41</v>
      </c>
      <c r="H3" t="s">
        <v>393</v>
      </c>
      <c r="I3" s="7" t="s">
        <v>21</v>
      </c>
      <c r="J3" s="8" t="str">
        <f t="shared" si="1"/>
        <v>no</v>
      </c>
      <c r="K3" s="8" t="s">
        <v>1058</v>
      </c>
      <c r="L3" s="7" t="s">
        <v>21</v>
      </c>
      <c r="M3" s="10" t="s">
        <v>22</v>
      </c>
      <c r="N3" s="8" t="s">
        <v>2</v>
      </c>
      <c r="O3" s="8">
        <v>0.95</v>
      </c>
      <c r="P3" s="8" t="b">
        <v>0</v>
      </c>
      <c r="Q3" s="8" t="b">
        <v>1</v>
      </c>
      <c r="R3" s="8" t="s">
        <v>2</v>
      </c>
      <c r="S3" s="8" t="s">
        <v>2</v>
      </c>
      <c r="T3" s="8" t="s">
        <v>2</v>
      </c>
      <c r="U3" s="8" t="s">
        <v>2</v>
      </c>
      <c r="V3" s="8" t="s">
        <v>2</v>
      </c>
      <c r="W3" s="8" t="s">
        <v>2</v>
      </c>
      <c r="X3" s="9" t="b">
        <v>1</v>
      </c>
      <c r="Y3" s="9" t="b">
        <v>1</v>
      </c>
      <c r="Z3" s="9" t="b">
        <v>1</v>
      </c>
      <c r="AA3" s="9" t="s">
        <v>3</v>
      </c>
      <c r="AB3" s="9" t="s">
        <v>3</v>
      </c>
      <c r="AC3" s="8">
        <v>5</v>
      </c>
      <c r="AD3" s="9" t="s">
        <v>3</v>
      </c>
      <c r="AE3" s="9" t="s">
        <v>3</v>
      </c>
      <c r="AF3" s="8" t="s">
        <v>60</v>
      </c>
      <c r="AG3" s="8">
        <v>60</v>
      </c>
      <c r="AH3" s="8" t="b">
        <v>1</v>
      </c>
      <c r="AI3" s="8" t="s">
        <v>39</v>
      </c>
      <c r="AJ3" s="8" t="b">
        <v>0</v>
      </c>
    </row>
    <row r="4" spans="1:36" x14ac:dyDescent="0.3">
      <c r="B4" s="8" t="str">
        <f t="shared" si="0"/>
        <v>repairs_unablestrata</v>
      </c>
      <c r="C4" s="8" t="s">
        <v>73</v>
      </c>
      <c r="D4" s="8" t="s">
        <v>73</v>
      </c>
      <c r="E4" s="8" t="s">
        <v>43</v>
      </c>
      <c r="F4" s="7" t="str">
        <f>VLOOKUP(H4,survey!B:P,15,FALSE)</f>
        <v>select_multiple</v>
      </c>
      <c r="G4" s="8" t="s">
        <v>41</v>
      </c>
      <c r="H4" t="s">
        <v>436</v>
      </c>
      <c r="I4" s="7" t="s">
        <v>21</v>
      </c>
      <c r="J4" s="8" t="str">
        <f t="shared" si="1"/>
        <v>no</v>
      </c>
      <c r="K4" s="8" t="s">
        <v>1058</v>
      </c>
      <c r="L4" s="7" t="s">
        <v>21</v>
      </c>
      <c r="M4" s="10" t="s">
        <v>22</v>
      </c>
      <c r="N4" s="8" t="s">
        <v>2</v>
      </c>
      <c r="O4" s="8">
        <v>0.95</v>
      </c>
      <c r="P4" s="8" t="b">
        <v>0</v>
      </c>
      <c r="Q4" s="8" t="b">
        <v>1</v>
      </c>
      <c r="R4" s="8" t="s">
        <v>2</v>
      </c>
      <c r="S4" s="8" t="s">
        <v>2</v>
      </c>
      <c r="T4" s="8" t="s">
        <v>2</v>
      </c>
      <c r="U4" s="8" t="s">
        <v>2</v>
      </c>
      <c r="V4" s="8" t="s">
        <v>2</v>
      </c>
      <c r="W4" s="8" t="s">
        <v>2</v>
      </c>
      <c r="X4" s="9" t="b">
        <v>1</v>
      </c>
      <c r="Y4" s="9" t="b">
        <v>1</v>
      </c>
      <c r="Z4" s="9" t="b">
        <v>1</v>
      </c>
      <c r="AA4" s="9" t="s">
        <v>3</v>
      </c>
      <c r="AB4" s="9" t="s">
        <v>3</v>
      </c>
      <c r="AC4" s="8">
        <v>5</v>
      </c>
      <c r="AD4" s="9" t="s">
        <v>3</v>
      </c>
      <c r="AE4" s="9" t="s">
        <v>3</v>
      </c>
      <c r="AF4" s="8" t="s">
        <v>60</v>
      </c>
      <c r="AG4" s="8">
        <v>60</v>
      </c>
      <c r="AH4" s="8" t="b">
        <v>1</v>
      </c>
      <c r="AI4" s="8" t="s">
        <v>39</v>
      </c>
      <c r="AJ4" s="8" t="b">
        <v>0</v>
      </c>
    </row>
    <row r="5" spans="1:36" x14ac:dyDescent="0.3">
      <c r="B5" s="8" t="str">
        <f t="shared" si="0"/>
        <v>eviction_whystrata</v>
      </c>
      <c r="C5" s="8" t="s">
        <v>73</v>
      </c>
      <c r="D5" s="8" t="s">
        <v>73</v>
      </c>
      <c r="E5" s="8" t="s">
        <v>43</v>
      </c>
      <c r="F5" s="7" t="str">
        <f>VLOOKUP(H5,survey!B:P,15,FALSE)</f>
        <v>select_multiple</v>
      </c>
      <c r="G5" s="8" t="s">
        <v>41</v>
      </c>
      <c r="H5" t="s">
        <v>549</v>
      </c>
      <c r="I5" s="7" t="s">
        <v>21</v>
      </c>
      <c r="J5" s="8" t="str">
        <f t="shared" si="1"/>
        <v>no</v>
      </c>
      <c r="K5" s="8" t="s">
        <v>1058</v>
      </c>
      <c r="L5" s="7" t="s">
        <v>21</v>
      </c>
      <c r="M5" s="10" t="s">
        <v>22</v>
      </c>
      <c r="N5" s="8" t="s">
        <v>2</v>
      </c>
      <c r="O5" s="8">
        <v>0.95</v>
      </c>
      <c r="P5" s="8" t="b">
        <v>0</v>
      </c>
      <c r="Q5" s="8" t="b">
        <v>1</v>
      </c>
      <c r="R5" s="8" t="s">
        <v>2</v>
      </c>
      <c r="S5" s="8" t="s">
        <v>2</v>
      </c>
      <c r="T5" s="8" t="s">
        <v>2</v>
      </c>
      <c r="U5" s="8" t="s">
        <v>2</v>
      </c>
      <c r="V5" s="8" t="s">
        <v>2</v>
      </c>
      <c r="W5" s="8" t="s">
        <v>2</v>
      </c>
      <c r="X5" s="9" t="b">
        <v>1</v>
      </c>
      <c r="Y5" s="9" t="b">
        <v>1</v>
      </c>
      <c r="Z5" s="9" t="b">
        <v>1</v>
      </c>
      <c r="AA5" s="9" t="s">
        <v>3</v>
      </c>
      <c r="AB5" s="9" t="s">
        <v>3</v>
      </c>
      <c r="AC5" s="8">
        <v>5</v>
      </c>
      <c r="AD5" s="9" t="s">
        <v>3</v>
      </c>
      <c r="AE5" s="9" t="s">
        <v>3</v>
      </c>
      <c r="AF5" s="8" t="s">
        <v>60</v>
      </c>
      <c r="AG5" s="8">
        <v>60</v>
      </c>
      <c r="AH5" s="8" t="b">
        <v>1</v>
      </c>
      <c r="AI5" s="8" t="s">
        <v>39</v>
      </c>
      <c r="AJ5" s="8" t="b">
        <v>0</v>
      </c>
    </row>
    <row r="6" spans="1:36" x14ac:dyDescent="0.3">
      <c r="B6" s="8" t="str">
        <f t="shared" si="0"/>
        <v>type_assistancestrata</v>
      </c>
      <c r="C6" s="8" t="s">
        <v>73</v>
      </c>
      <c r="D6" s="8" t="s">
        <v>73</v>
      </c>
      <c r="E6" s="8" t="s">
        <v>43</v>
      </c>
      <c r="F6" s="7" t="str">
        <f>VLOOKUP(H6,survey!B:P,15,FALSE)</f>
        <v>select_multiple</v>
      </c>
      <c r="G6" s="8" t="s">
        <v>41</v>
      </c>
      <c r="H6" t="s">
        <v>643</v>
      </c>
      <c r="I6" s="7" t="s">
        <v>21</v>
      </c>
      <c r="J6" s="8" t="str">
        <f t="shared" si="1"/>
        <v>no</v>
      </c>
      <c r="K6" s="8" t="s">
        <v>1058</v>
      </c>
      <c r="L6" s="7" t="s">
        <v>21</v>
      </c>
      <c r="M6" s="10" t="s">
        <v>22</v>
      </c>
      <c r="N6" s="8" t="s">
        <v>2</v>
      </c>
      <c r="O6" s="8">
        <v>0.95</v>
      </c>
      <c r="P6" s="8" t="b">
        <v>0</v>
      </c>
      <c r="Q6" s="8" t="b">
        <v>1</v>
      </c>
      <c r="R6" s="8" t="s">
        <v>2</v>
      </c>
      <c r="S6" s="8" t="s">
        <v>2</v>
      </c>
      <c r="T6" s="8" t="s">
        <v>2</v>
      </c>
      <c r="U6" s="8" t="s">
        <v>2</v>
      </c>
      <c r="V6" s="8" t="s">
        <v>2</v>
      </c>
      <c r="W6" s="8" t="s">
        <v>2</v>
      </c>
      <c r="X6" s="9" t="b">
        <v>1</v>
      </c>
      <c r="Y6" s="9" t="b">
        <v>1</v>
      </c>
      <c r="Z6" s="9" t="b">
        <v>1</v>
      </c>
      <c r="AA6" s="9" t="s">
        <v>3</v>
      </c>
      <c r="AB6" s="9" t="s">
        <v>3</v>
      </c>
      <c r="AC6" s="8">
        <v>5</v>
      </c>
      <c r="AD6" s="9" t="s">
        <v>3</v>
      </c>
      <c r="AE6" s="9" t="s">
        <v>3</v>
      </c>
      <c r="AF6" s="8" t="s">
        <v>60</v>
      </c>
      <c r="AG6" s="8">
        <v>60</v>
      </c>
      <c r="AH6" s="8" t="b">
        <v>1</v>
      </c>
      <c r="AI6" s="8" t="s">
        <v>39</v>
      </c>
      <c r="AJ6" s="8" t="b">
        <v>0</v>
      </c>
    </row>
    <row r="7" spans="1:36" x14ac:dyDescent="0.3">
      <c r="B7" s="8" t="str">
        <f t="shared" si="0"/>
        <v>material_copingstrata</v>
      </c>
      <c r="C7" s="8" t="s">
        <v>73</v>
      </c>
      <c r="D7" s="8" t="s">
        <v>73</v>
      </c>
      <c r="E7" s="8" t="s">
        <v>43</v>
      </c>
      <c r="F7" s="7" t="str">
        <f>VLOOKUP(H7,survey!B:P,15,FALSE)</f>
        <v>select_multiple</v>
      </c>
      <c r="G7" s="8" t="s">
        <v>41</v>
      </c>
      <c r="H7" t="s">
        <v>741</v>
      </c>
      <c r="I7" s="7" t="s">
        <v>21</v>
      </c>
      <c r="J7" s="8" t="str">
        <f t="shared" si="1"/>
        <v>no</v>
      </c>
      <c r="K7" s="8" t="s">
        <v>1058</v>
      </c>
      <c r="L7" s="7" t="s">
        <v>21</v>
      </c>
      <c r="M7" s="10" t="s">
        <v>22</v>
      </c>
      <c r="N7" s="8" t="s">
        <v>2</v>
      </c>
      <c r="O7" s="8">
        <v>0.95</v>
      </c>
      <c r="P7" s="8" t="b">
        <v>0</v>
      </c>
      <c r="Q7" s="8" t="b">
        <v>1</v>
      </c>
      <c r="R7" s="8" t="s">
        <v>2</v>
      </c>
      <c r="S7" s="8" t="s">
        <v>2</v>
      </c>
      <c r="T7" s="8" t="s">
        <v>2</v>
      </c>
      <c r="U7" s="8" t="s">
        <v>2</v>
      </c>
      <c r="V7" s="8" t="s">
        <v>2</v>
      </c>
      <c r="W7" s="8" t="s">
        <v>2</v>
      </c>
      <c r="X7" s="9" t="b">
        <v>1</v>
      </c>
      <c r="Y7" s="9" t="b">
        <v>1</v>
      </c>
      <c r="Z7" s="9" t="b">
        <v>1</v>
      </c>
      <c r="AA7" s="9" t="s">
        <v>3</v>
      </c>
      <c r="AB7" s="9" t="s">
        <v>3</v>
      </c>
      <c r="AC7" s="8">
        <v>5</v>
      </c>
      <c r="AD7" s="9" t="s">
        <v>3</v>
      </c>
      <c r="AE7" s="9" t="s">
        <v>3</v>
      </c>
      <c r="AF7" s="8" t="s">
        <v>60</v>
      </c>
      <c r="AG7" s="8">
        <v>60</v>
      </c>
      <c r="AH7" s="8" t="b">
        <v>1</v>
      </c>
      <c r="AI7" s="8" t="s">
        <v>39</v>
      </c>
      <c r="AJ7" s="8" t="b">
        <v>0</v>
      </c>
    </row>
    <row r="8" spans="1:36" x14ac:dyDescent="0.3">
      <c r="B8" s="8" t="str">
        <f t="shared" si="0"/>
        <v>shelter_copingstrata</v>
      </c>
      <c r="C8" s="8" t="s">
        <v>73</v>
      </c>
      <c r="D8" s="8" t="s">
        <v>73</v>
      </c>
      <c r="E8" s="8" t="s">
        <v>43</v>
      </c>
      <c r="F8" s="7" t="str">
        <f>VLOOKUP(H8,survey!B:P,15,FALSE)</f>
        <v>select_multiple</v>
      </c>
      <c r="G8" s="8" t="s">
        <v>41</v>
      </c>
      <c r="H8" t="s">
        <v>763</v>
      </c>
      <c r="I8" s="7" t="s">
        <v>21</v>
      </c>
      <c r="J8" s="8" t="str">
        <f t="shared" si="1"/>
        <v>no</v>
      </c>
      <c r="K8" s="8" t="s">
        <v>1058</v>
      </c>
      <c r="L8" s="7" t="s">
        <v>21</v>
      </c>
      <c r="M8" s="10" t="s">
        <v>22</v>
      </c>
      <c r="N8" s="8" t="s">
        <v>2</v>
      </c>
      <c r="O8" s="8">
        <v>0.95</v>
      </c>
      <c r="P8" s="8" t="b">
        <v>0</v>
      </c>
      <c r="Q8" s="8" t="b">
        <v>1</v>
      </c>
      <c r="R8" s="8" t="s">
        <v>2</v>
      </c>
      <c r="S8" s="8" t="s">
        <v>2</v>
      </c>
      <c r="T8" s="8" t="s">
        <v>2</v>
      </c>
      <c r="U8" s="8" t="s">
        <v>2</v>
      </c>
      <c r="V8" s="8" t="s">
        <v>2</v>
      </c>
      <c r="W8" s="8" t="s">
        <v>2</v>
      </c>
      <c r="X8" s="9" t="b">
        <v>1</v>
      </c>
      <c r="Y8" s="9" t="b">
        <v>1</v>
      </c>
      <c r="Z8" s="9" t="b">
        <v>1</v>
      </c>
      <c r="AA8" s="9" t="s">
        <v>3</v>
      </c>
      <c r="AB8" s="9" t="s">
        <v>3</v>
      </c>
      <c r="AC8" s="8">
        <v>5</v>
      </c>
      <c r="AD8" s="9" t="s">
        <v>3</v>
      </c>
      <c r="AE8" s="9" t="s">
        <v>3</v>
      </c>
      <c r="AF8" s="8" t="s">
        <v>60</v>
      </c>
      <c r="AG8" s="8">
        <v>60</v>
      </c>
      <c r="AH8" s="8" t="b">
        <v>1</v>
      </c>
      <c r="AI8" s="8" t="s">
        <v>39</v>
      </c>
      <c r="AJ8" s="8" t="b">
        <v>0</v>
      </c>
    </row>
    <row r="9" spans="1:36" x14ac:dyDescent="0.3">
      <c r="B9" s="8" t="str">
        <f t="shared" si="0"/>
        <v>information_sourcestrata</v>
      </c>
      <c r="C9" s="8" t="s">
        <v>73</v>
      </c>
      <c r="D9" s="8" t="s">
        <v>73</v>
      </c>
      <c r="E9" s="8" t="s">
        <v>43</v>
      </c>
      <c r="F9" s="7" t="str">
        <f>VLOOKUP(H9,survey!B:P,15,FALSE)</f>
        <v>select_multiple</v>
      </c>
      <c r="G9" s="8" t="s">
        <v>41</v>
      </c>
      <c r="H9" t="s">
        <v>47</v>
      </c>
      <c r="I9" s="7" t="s">
        <v>21</v>
      </c>
      <c r="J9" s="8" t="str">
        <f t="shared" si="1"/>
        <v>no</v>
      </c>
      <c r="K9" s="8" t="s">
        <v>1058</v>
      </c>
      <c r="L9" s="7" t="s">
        <v>21</v>
      </c>
      <c r="M9" s="10" t="s">
        <v>22</v>
      </c>
      <c r="N9" s="8" t="s">
        <v>2</v>
      </c>
      <c r="O9" s="8">
        <v>0.95</v>
      </c>
      <c r="P9" s="8" t="b">
        <v>0</v>
      </c>
      <c r="Q9" s="8" t="b">
        <v>1</v>
      </c>
      <c r="R9" s="8" t="s">
        <v>2</v>
      </c>
      <c r="S9" s="8" t="s">
        <v>2</v>
      </c>
      <c r="T9" s="8" t="s">
        <v>2</v>
      </c>
      <c r="U9" s="8" t="s">
        <v>2</v>
      </c>
      <c r="V9" s="8" t="s">
        <v>2</v>
      </c>
      <c r="W9" s="8" t="s">
        <v>2</v>
      </c>
      <c r="X9" s="9" t="b">
        <v>1</v>
      </c>
      <c r="Y9" s="9" t="b">
        <v>1</v>
      </c>
      <c r="Z9" s="9" t="b">
        <v>1</v>
      </c>
      <c r="AA9" s="9" t="s">
        <v>3</v>
      </c>
      <c r="AB9" s="9" t="s">
        <v>3</v>
      </c>
      <c r="AC9" s="8">
        <v>5</v>
      </c>
      <c r="AD9" s="9" t="s">
        <v>3</v>
      </c>
      <c r="AE9" s="9" t="s">
        <v>3</v>
      </c>
      <c r="AF9" s="8" t="s">
        <v>60</v>
      </c>
      <c r="AG9" s="8">
        <v>60</v>
      </c>
      <c r="AH9" s="8" t="b">
        <v>1</v>
      </c>
      <c r="AI9" s="8" t="s">
        <v>39</v>
      </c>
      <c r="AJ9" s="8" t="b">
        <v>0</v>
      </c>
    </row>
    <row r="10" spans="1:36" x14ac:dyDescent="0.3">
      <c r="B10" s="8" t="str">
        <f t="shared" si="0"/>
        <v>fuel_sourcestrata</v>
      </c>
      <c r="C10" s="8" t="s">
        <v>73</v>
      </c>
      <c r="D10" s="8" t="s">
        <v>73</v>
      </c>
      <c r="E10" s="8" t="s">
        <v>43</v>
      </c>
      <c r="F10" s="7" t="str">
        <f>VLOOKUP(H10,survey!B:P,15,FALSE)</f>
        <v>select_one</v>
      </c>
      <c r="G10" s="8" t="s">
        <v>41</v>
      </c>
      <c r="H10" t="s">
        <v>861</v>
      </c>
      <c r="I10" s="7" t="s">
        <v>21</v>
      </c>
      <c r="J10" s="8" t="str">
        <f t="shared" si="1"/>
        <v>no</v>
      </c>
      <c r="K10" s="8" t="s">
        <v>1058</v>
      </c>
      <c r="L10" s="7" t="s">
        <v>21</v>
      </c>
      <c r="M10" s="10" t="s">
        <v>22</v>
      </c>
      <c r="N10" s="8" t="s">
        <v>2</v>
      </c>
      <c r="O10" s="8">
        <v>0.95</v>
      </c>
      <c r="P10" s="8" t="b">
        <v>0</v>
      </c>
      <c r="Q10" s="8" t="b">
        <v>1</v>
      </c>
      <c r="R10" s="8" t="s">
        <v>2</v>
      </c>
      <c r="S10" s="8" t="s">
        <v>2</v>
      </c>
      <c r="T10" s="8" t="s">
        <v>2</v>
      </c>
      <c r="U10" s="8" t="s">
        <v>2</v>
      </c>
      <c r="V10" s="8" t="s">
        <v>2</v>
      </c>
      <c r="W10" s="8" t="s">
        <v>2</v>
      </c>
      <c r="X10" s="9" t="b">
        <v>1</v>
      </c>
      <c r="Y10" s="9" t="b">
        <v>1</v>
      </c>
      <c r="Z10" s="9" t="b">
        <v>1</v>
      </c>
      <c r="AA10" s="9" t="s">
        <v>3</v>
      </c>
      <c r="AB10" s="9" t="s">
        <v>3</v>
      </c>
      <c r="AC10" s="8">
        <v>5</v>
      </c>
      <c r="AD10" s="9" t="s">
        <v>3</v>
      </c>
      <c r="AE10" s="9" t="s">
        <v>3</v>
      </c>
      <c r="AF10" s="8" t="s">
        <v>60</v>
      </c>
      <c r="AG10" s="8">
        <v>60</v>
      </c>
      <c r="AH10" s="8" t="b">
        <v>1</v>
      </c>
      <c r="AI10" s="8" t="s">
        <v>39</v>
      </c>
      <c r="AJ10" s="8" t="b">
        <v>0</v>
      </c>
    </row>
    <row r="11" spans="1:36" x14ac:dyDescent="0.3">
      <c r="B11" s="8" t="str">
        <f t="shared" si="0"/>
        <v>priority_needstrata</v>
      </c>
      <c r="C11" s="8" t="s">
        <v>73</v>
      </c>
      <c r="D11" s="8" t="s">
        <v>73</v>
      </c>
      <c r="E11" s="8" t="s">
        <v>43</v>
      </c>
      <c r="F11" s="7" t="str">
        <f>VLOOKUP(H11,survey!B:P,15,FALSE)</f>
        <v>select_multiple</v>
      </c>
      <c r="G11" s="8" t="s">
        <v>41</v>
      </c>
      <c r="H11" t="s">
        <v>927</v>
      </c>
      <c r="I11" s="7" t="s">
        <v>21</v>
      </c>
      <c r="J11" s="8" t="str">
        <f t="shared" si="1"/>
        <v>no</v>
      </c>
      <c r="K11" s="8" t="s">
        <v>1058</v>
      </c>
      <c r="L11" s="7" t="s">
        <v>21</v>
      </c>
      <c r="M11" s="10" t="s">
        <v>22</v>
      </c>
      <c r="N11" s="8" t="s">
        <v>2</v>
      </c>
      <c r="O11" s="8">
        <v>0.95</v>
      </c>
      <c r="P11" s="8" t="b">
        <v>0</v>
      </c>
      <c r="Q11" s="8" t="b">
        <v>1</v>
      </c>
      <c r="R11" s="8" t="s">
        <v>2</v>
      </c>
      <c r="S11" s="8" t="s">
        <v>2</v>
      </c>
      <c r="T11" s="8" t="s">
        <v>2</v>
      </c>
      <c r="U11" s="8" t="s">
        <v>2</v>
      </c>
      <c r="V11" s="8" t="s">
        <v>2</v>
      </c>
      <c r="W11" s="8" t="s">
        <v>2</v>
      </c>
      <c r="X11" s="9" t="b">
        <v>1</v>
      </c>
      <c r="Y11" s="9" t="b">
        <v>1</v>
      </c>
      <c r="Z11" s="9" t="b">
        <v>1</v>
      </c>
      <c r="AA11" s="9" t="s">
        <v>3</v>
      </c>
      <c r="AB11" s="9" t="s">
        <v>3</v>
      </c>
      <c r="AC11" s="8">
        <v>5</v>
      </c>
      <c r="AD11" s="9" t="s">
        <v>3</v>
      </c>
      <c r="AE11" s="9" t="s">
        <v>3</v>
      </c>
      <c r="AF11" s="8" t="s">
        <v>60</v>
      </c>
      <c r="AG11" s="8">
        <v>60</v>
      </c>
      <c r="AH11" s="8" t="b">
        <v>1</v>
      </c>
      <c r="AI11" s="8" t="s">
        <v>39</v>
      </c>
      <c r="AJ11" s="8" t="b">
        <v>0</v>
      </c>
    </row>
    <row r="12" spans="1:36" x14ac:dyDescent="0.3">
      <c r="B12" s="8" t="str">
        <f t="shared" si="0"/>
        <v>winter_cope_howstrata</v>
      </c>
      <c r="C12" s="8" t="s">
        <v>73</v>
      </c>
      <c r="D12" s="8" t="s">
        <v>73</v>
      </c>
      <c r="E12" s="8" t="s">
        <v>43</v>
      </c>
      <c r="F12" s="7" t="str">
        <f>VLOOKUP(H12,survey!B:P,15,FALSE)</f>
        <v>select_multiple</v>
      </c>
      <c r="G12" s="8" t="s">
        <v>41</v>
      </c>
      <c r="H12" t="s">
        <v>942</v>
      </c>
      <c r="I12" s="7" t="s">
        <v>21</v>
      </c>
      <c r="J12" s="8" t="str">
        <f t="shared" ref="J12:J20" si="2">IFERROR(IF(F12="integer","yes","no"),"no")</f>
        <v>no</v>
      </c>
      <c r="K12" s="8" t="s">
        <v>1058</v>
      </c>
      <c r="L12" s="7" t="s">
        <v>21</v>
      </c>
      <c r="M12" s="10" t="s">
        <v>22</v>
      </c>
      <c r="N12" s="8" t="s">
        <v>2</v>
      </c>
      <c r="O12" s="8">
        <v>0.95</v>
      </c>
      <c r="P12" s="8" t="b">
        <v>0</v>
      </c>
      <c r="Q12" s="8" t="b">
        <v>1</v>
      </c>
      <c r="R12" s="8" t="s">
        <v>2</v>
      </c>
      <c r="S12" s="8" t="s">
        <v>2</v>
      </c>
      <c r="T12" s="8" t="s">
        <v>2</v>
      </c>
      <c r="U12" s="8" t="s">
        <v>2</v>
      </c>
      <c r="V12" s="8" t="s">
        <v>2</v>
      </c>
      <c r="W12" s="8" t="s">
        <v>2</v>
      </c>
      <c r="X12" s="9" t="b">
        <v>1</v>
      </c>
      <c r="Y12" s="9" t="b">
        <v>1</v>
      </c>
      <c r="Z12" s="9" t="b">
        <v>1</v>
      </c>
      <c r="AA12" s="9" t="s">
        <v>3</v>
      </c>
      <c r="AB12" s="9" t="s">
        <v>3</v>
      </c>
      <c r="AC12" s="8">
        <v>5</v>
      </c>
      <c r="AD12" s="9" t="s">
        <v>3</v>
      </c>
      <c r="AE12" s="9" t="s">
        <v>3</v>
      </c>
      <c r="AF12" s="8" t="s">
        <v>60</v>
      </c>
      <c r="AG12" s="8">
        <v>60</v>
      </c>
      <c r="AH12" s="8" t="b">
        <v>1</v>
      </c>
      <c r="AI12" s="8" t="s">
        <v>39</v>
      </c>
      <c r="AJ12" s="8" t="b">
        <v>0</v>
      </c>
    </row>
    <row r="13" spans="1:36" x14ac:dyDescent="0.3">
      <c r="B13" s="8" t="str">
        <f t="shared" si="0"/>
        <v>priority_firststrata</v>
      </c>
      <c r="C13" s="8" t="s">
        <v>73</v>
      </c>
      <c r="D13" s="8" t="s">
        <v>73</v>
      </c>
      <c r="E13" s="8" t="s">
        <v>43</v>
      </c>
      <c r="F13" s="7" t="str">
        <f>VLOOKUP(H13,survey!B:P,15,FALSE)</f>
        <v>select_one</v>
      </c>
      <c r="G13" s="8" t="s">
        <v>41</v>
      </c>
      <c r="H13" t="s">
        <v>950</v>
      </c>
      <c r="I13" s="7" t="s">
        <v>21</v>
      </c>
      <c r="J13" s="8" t="str">
        <f t="shared" si="2"/>
        <v>no</v>
      </c>
      <c r="K13" s="8" t="s">
        <v>1058</v>
      </c>
      <c r="L13" s="7" t="s">
        <v>21</v>
      </c>
      <c r="M13" s="10" t="s">
        <v>22</v>
      </c>
      <c r="N13" s="8" t="s">
        <v>2</v>
      </c>
      <c r="O13" s="8">
        <v>0.95</v>
      </c>
      <c r="P13" s="8" t="b">
        <v>0</v>
      </c>
      <c r="Q13" s="8" t="b">
        <v>1</v>
      </c>
      <c r="R13" s="8" t="s">
        <v>2</v>
      </c>
      <c r="S13" s="8" t="s">
        <v>2</v>
      </c>
      <c r="T13" s="8" t="s">
        <v>2</v>
      </c>
      <c r="U13" s="8" t="s">
        <v>2</v>
      </c>
      <c r="V13" s="8" t="s">
        <v>2</v>
      </c>
      <c r="W13" s="8" t="s">
        <v>2</v>
      </c>
      <c r="X13" s="9" t="b">
        <v>1</v>
      </c>
      <c r="Y13" s="9" t="b">
        <v>1</v>
      </c>
      <c r="Z13" s="9" t="b">
        <v>1</v>
      </c>
      <c r="AA13" s="9" t="s">
        <v>3</v>
      </c>
      <c r="AB13" s="9" t="s">
        <v>3</v>
      </c>
      <c r="AC13" s="8">
        <v>5</v>
      </c>
      <c r="AD13" s="9" t="s">
        <v>3</v>
      </c>
      <c r="AE13" s="9" t="s">
        <v>3</v>
      </c>
      <c r="AF13" s="8" t="s">
        <v>60</v>
      </c>
      <c r="AG13" s="8">
        <v>60</v>
      </c>
      <c r="AH13" s="8" t="b">
        <v>1</v>
      </c>
      <c r="AI13" s="8" t="s">
        <v>39</v>
      </c>
      <c r="AJ13" s="8" t="b">
        <v>0</v>
      </c>
    </row>
    <row r="14" spans="1:36" x14ac:dyDescent="0.3">
      <c r="B14" s="8" t="str">
        <f t="shared" ref="B14:B20" si="3">CONCATENATE(H14,I14)</f>
        <v>priority_secondstrata</v>
      </c>
      <c r="C14" s="8" t="s">
        <v>73</v>
      </c>
      <c r="D14" s="8" t="s">
        <v>73</v>
      </c>
      <c r="E14" s="8" t="s">
        <v>43</v>
      </c>
      <c r="F14" s="7" t="str">
        <f>VLOOKUP(H14,survey!B:P,15,FALSE)</f>
        <v>select_one</v>
      </c>
      <c r="G14" s="8" t="s">
        <v>41</v>
      </c>
      <c r="H14" t="s">
        <v>957</v>
      </c>
      <c r="I14" s="7" t="s">
        <v>21</v>
      </c>
      <c r="J14" s="8" t="str">
        <f t="shared" si="2"/>
        <v>no</v>
      </c>
      <c r="K14" s="8" t="s">
        <v>1058</v>
      </c>
      <c r="L14" s="7" t="s">
        <v>21</v>
      </c>
      <c r="M14" s="10" t="s">
        <v>22</v>
      </c>
      <c r="N14" s="8" t="s">
        <v>2</v>
      </c>
      <c r="O14" s="8">
        <v>0.95</v>
      </c>
      <c r="P14" s="8" t="b">
        <v>0</v>
      </c>
      <c r="Q14" s="8" t="b">
        <v>1</v>
      </c>
      <c r="R14" s="8" t="s">
        <v>2</v>
      </c>
      <c r="S14" s="8" t="s">
        <v>2</v>
      </c>
      <c r="T14" s="8" t="s">
        <v>2</v>
      </c>
      <c r="U14" s="8" t="s">
        <v>2</v>
      </c>
      <c r="V14" s="8" t="s">
        <v>2</v>
      </c>
      <c r="W14" s="8" t="s">
        <v>2</v>
      </c>
      <c r="X14" s="9" t="b">
        <v>1</v>
      </c>
      <c r="Y14" s="9" t="b">
        <v>1</v>
      </c>
      <c r="Z14" s="9" t="b">
        <v>1</v>
      </c>
      <c r="AA14" s="9" t="s">
        <v>3</v>
      </c>
      <c r="AB14" s="9" t="s">
        <v>3</v>
      </c>
      <c r="AC14" s="8">
        <v>5</v>
      </c>
      <c r="AD14" s="9" t="s">
        <v>3</v>
      </c>
      <c r="AE14" s="9" t="s">
        <v>3</v>
      </c>
      <c r="AF14" s="8" t="s">
        <v>60</v>
      </c>
      <c r="AG14" s="8">
        <v>60</v>
      </c>
      <c r="AH14" s="8" t="b">
        <v>1</v>
      </c>
      <c r="AI14" s="8" t="s">
        <v>39</v>
      </c>
      <c r="AJ14" s="8" t="b">
        <v>0</v>
      </c>
    </row>
    <row r="15" spans="1:36" x14ac:dyDescent="0.3">
      <c r="B15" s="8" t="str">
        <f t="shared" si="3"/>
        <v>priority_thirdstrata</v>
      </c>
      <c r="C15" s="8" t="s">
        <v>73</v>
      </c>
      <c r="D15" s="8" t="s">
        <v>73</v>
      </c>
      <c r="E15" s="8" t="s">
        <v>43</v>
      </c>
      <c r="F15" s="7" t="str">
        <f>VLOOKUP(H15,survey!B:P,15,FALSE)</f>
        <v>select_one</v>
      </c>
      <c r="G15" s="8" t="s">
        <v>41</v>
      </c>
      <c r="H15" t="s">
        <v>965</v>
      </c>
      <c r="I15" s="7" t="s">
        <v>21</v>
      </c>
      <c r="J15" s="8" t="str">
        <f t="shared" si="2"/>
        <v>no</v>
      </c>
      <c r="K15" s="8" t="s">
        <v>1058</v>
      </c>
      <c r="L15" s="7" t="s">
        <v>21</v>
      </c>
      <c r="M15" s="10" t="s">
        <v>22</v>
      </c>
      <c r="N15" s="8" t="s">
        <v>2</v>
      </c>
      <c r="O15" s="8">
        <v>0.95</v>
      </c>
      <c r="P15" s="8" t="b">
        <v>0</v>
      </c>
      <c r="Q15" s="8" t="b">
        <v>1</v>
      </c>
      <c r="R15" s="8" t="s">
        <v>2</v>
      </c>
      <c r="S15" s="8" t="s">
        <v>2</v>
      </c>
      <c r="T15" s="8" t="s">
        <v>2</v>
      </c>
      <c r="U15" s="8" t="s">
        <v>2</v>
      </c>
      <c r="V15" s="8" t="s">
        <v>2</v>
      </c>
      <c r="W15" s="8" t="s">
        <v>2</v>
      </c>
      <c r="X15" s="9" t="b">
        <v>1</v>
      </c>
      <c r="Y15" s="9" t="b">
        <v>1</v>
      </c>
      <c r="Z15" s="9" t="b">
        <v>1</v>
      </c>
      <c r="AA15" s="9" t="s">
        <v>3</v>
      </c>
      <c r="AB15" s="9" t="s">
        <v>3</v>
      </c>
      <c r="AC15" s="8">
        <v>5</v>
      </c>
      <c r="AD15" s="9" t="s">
        <v>3</v>
      </c>
      <c r="AE15" s="9" t="s">
        <v>3</v>
      </c>
      <c r="AF15" s="8" t="s">
        <v>60</v>
      </c>
      <c r="AG15" s="8">
        <v>60</v>
      </c>
      <c r="AH15" s="8" t="b">
        <v>1</v>
      </c>
      <c r="AI15" s="8" t="s">
        <v>39</v>
      </c>
      <c r="AJ15" s="8" t="b">
        <v>0</v>
      </c>
    </row>
    <row r="16" spans="1:36" x14ac:dyDescent="0.3">
      <c r="B16" s="8" t="str">
        <f t="shared" si="3"/>
        <v>nfi_preferstrata</v>
      </c>
      <c r="C16" s="8" t="s">
        <v>73</v>
      </c>
      <c r="D16" s="8" t="s">
        <v>73</v>
      </c>
      <c r="E16" s="8" t="s">
        <v>43</v>
      </c>
      <c r="F16" s="7" t="str">
        <f>VLOOKUP(H16,survey!B:P,15,FALSE)</f>
        <v>select_one</v>
      </c>
      <c r="G16" s="8" t="s">
        <v>41</v>
      </c>
      <c r="H16" t="s">
        <v>992</v>
      </c>
      <c r="I16" s="7" t="s">
        <v>21</v>
      </c>
      <c r="J16" s="8" t="str">
        <f t="shared" si="2"/>
        <v>no</v>
      </c>
      <c r="K16" s="8" t="s">
        <v>1058</v>
      </c>
      <c r="L16" s="7" t="s">
        <v>21</v>
      </c>
      <c r="M16" s="10" t="s">
        <v>22</v>
      </c>
      <c r="N16" s="8" t="s">
        <v>2</v>
      </c>
      <c r="O16" s="8">
        <v>0.95</v>
      </c>
      <c r="P16" s="8" t="b">
        <v>0</v>
      </c>
      <c r="Q16" s="8" t="b">
        <v>1</v>
      </c>
      <c r="R16" s="8" t="s">
        <v>2</v>
      </c>
      <c r="S16" s="8" t="s">
        <v>2</v>
      </c>
      <c r="T16" s="8" t="s">
        <v>2</v>
      </c>
      <c r="U16" s="8" t="s">
        <v>2</v>
      </c>
      <c r="V16" s="8" t="s">
        <v>2</v>
      </c>
      <c r="W16" s="8" t="s">
        <v>2</v>
      </c>
      <c r="X16" s="9" t="b">
        <v>1</v>
      </c>
      <c r="Y16" s="9" t="b">
        <v>1</v>
      </c>
      <c r="Z16" s="9" t="b">
        <v>1</v>
      </c>
      <c r="AA16" s="9" t="s">
        <v>3</v>
      </c>
      <c r="AB16" s="9" t="s">
        <v>3</v>
      </c>
      <c r="AC16" s="8">
        <v>5</v>
      </c>
      <c r="AD16" s="9" t="s">
        <v>3</v>
      </c>
      <c r="AE16" s="9" t="s">
        <v>3</v>
      </c>
      <c r="AF16" s="8" t="s">
        <v>60</v>
      </c>
      <c r="AG16" s="8">
        <v>60</v>
      </c>
      <c r="AH16" s="8" t="b">
        <v>1</v>
      </c>
      <c r="AI16" s="8" t="s">
        <v>39</v>
      </c>
      <c r="AJ16" s="8" t="b">
        <v>0</v>
      </c>
    </row>
    <row r="17" spans="2:36" x14ac:dyDescent="0.3">
      <c r="B17" s="8" t="str">
        <f t="shared" si="3"/>
        <v>shelter_preferstrata</v>
      </c>
      <c r="C17" s="8" t="s">
        <v>73</v>
      </c>
      <c r="D17" s="8" t="s">
        <v>73</v>
      </c>
      <c r="E17" s="8" t="s">
        <v>43</v>
      </c>
      <c r="F17" s="7" t="str">
        <f>VLOOKUP(H17,survey!B:P,15,FALSE)</f>
        <v>select_one</v>
      </c>
      <c r="G17" s="8" t="s">
        <v>41</v>
      </c>
      <c r="H17" t="s">
        <v>982</v>
      </c>
      <c r="I17" s="7" t="s">
        <v>21</v>
      </c>
      <c r="J17" s="8" t="str">
        <f t="shared" si="2"/>
        <v>no</v>
      </c>
      <c r="K17" s="8" t="s">
        <v>1058</v>
      </c>
      <c r="L17" s="7" t="s">
        <v>21</v>
      </c>
      <c r="M17" s="10" t="s">
        <v>22</v>
      </c>
      <c r="N17" s="8" t="s">
        <v>2</v>
      </c>
      <c r="O17" s="8">
        <v>0.95</v>
      </c>
      <c r="P17" s="8" t="b">
        <v>0</v>
      </c>
      <c r="Q17" s="8" t="b">
        <v>1</v>
      </c>
      <c r="R17" s="8" t="s">
        <v>2</v>
      </c>
      <c r="S17" s="8" t="s">
        <v>2</v>
      </c>
      <c r="T17" s="8" t="s">
        <v>2</v>
      </c>
      <c r="U17" s="8" t="s">
        <v>2</v>
      </c>
      <c r="V17" s="8" t="s">
        <v>2</v>
      </c>
      <c r="W17" s="8" t="s">
        <v>2</v>
      </c>
      <c r="X17" s="9" t="b">
        <v>1</v>
      </c>
      <c r="Y17" s="9" t="b">
        <v>1</v>
      </c>
      <c r="Z17" s="9" t="b">
        <v>1</v>
      </c>
      <c r="AA17" s="9" t="s">
        <v>3</v>
      </c>
      <c r="AB17" s="9" t="s">
        <v>3</v>
      </c>
      <c r="AC17" s="8">
        <v>5</v>
      </c>
      <c r="AD17" s="9" t="s">
        <v>3</v>
      </c>
      <c r="AE17" s="9" t="s">
        <v>3</v>
      </c>
      <c r="AF17" s="8" t="s">
        <v>60</v>
      </c>
      <c r="AG17" s="8">
        <v>60</v>
      </c>
      <c r="AH17" s="8" t="b">
        <v>1</v>
      </c>
      <c r="AI17" s="8" t="s">
        <v>39</v>
      </c>
      <c r="AJ17" s="8" t="b">
        <v>0</v>
      </c>
    </row>
    <row r="18" spans="2:36" x14ac:dyDescent="0.3">
      <c r="B18" s="8" t="str">
        <f t="shared" si="3"/>
        <v>winter_preferstrata</v>
      </c>
      <c r="C18" s="8" t="s">
        <v>73</v>
      </c>
      <c r="D18" s="8" t="s">
        <v>73</v>
      </c>
      <c r="E18" s="8" t="s">
        <v>43</v>
      </c>
      <c r="F18" s="7" t="str">
        <f>VLOOKUP(H18,survey!B:P,15,FALSE)</f>
        <v>select_one</v>
      </c>
      <c r="G18" s="8" t="s">
        <v>41</v>
      </c>
      <c r="H18" t="s">
        <v>998</v>
      </c>
      <c r="I18" s="7" t="s">
        <v>21</v>
      </c>
      <c r="J18" s="8" t="str">
        <f t="shared" si="2"/>
        <v>no</v>
      </c>
      <c r="K18" s="8" t="s">
        <v>1058</v>
      </c>
      <c r="L18" s="7" t="s">
        <v>21</v>
      </c>
      <c r="M18" s="10" t="s">
        <v>22</v>
      </c>
      <c r="N18" s="8" t="s">
        <v>2</v>
      </c>
      <c r="O18" s="8">
        <v>0.95</v>
      </c>
      <c r="P18" s="8" t="b">
        <v>0</v>
      </c>
      <c r="Q18" s="8" t="b">
        <v>1</v>
      </c>
      <c r="R18" s="8" t="s">
        <v>2</v>
      </c>
      <c r="S18" s="8" t="s">
        <v>2</v>
      </c>
      <c r="T18" s="8" t="s">
        <v>2</v>
      </c>
      <c r="U18" s="8" t="s">
        <v>2</v>
      </c>
      <c r="V18" s="8" t="s">
        <v>2</v>
      </c>
      <c r="W18" s="8" t="s">
        <v>2</v>
      </c>
      <c r="X18" s="9" t="b">
        <v>1</v>
      </c>
      <c r="Y18" s="9" t="b">
        <v>1</v>
      </c>
      <c r="Z18" s="9" t="b">
        <v>1</v>
      </c>
      <c r="AA18" s="9" t="s">
        <v>3</v>
      </c>
      <c r="AB18" s="9" t="s">
        <v>3</v>
      </c>
      <c r="AC18" s="8">
        <v>5</v>
      </c>
      <c r="AD18" s="9" t="s">
        <v>3</v>
      </c>
      <c r="AE18" s="9" t="s">
        <v>3</v>
      </c>
      <c r="AF18" s="8" t="s">
        <v>60</v>
      </c>
      <c r="AG18" s="8">
        <v>60</v>
      </c>
      <c r="AH18" s="8" t="b">
        <v>1</v>
      </c>
      <c r="AI18" s="8" t="s">
        <v>39</v>
      </c>
      <c r="AJ18" s="8" t="b">
        <v>0</v>
      </c>
    </row>
    <row r="19" spans="2:36" x14ac:dyDescent="0.3">
      <c r="B19" s="8" t="str">
        <f t="shared" si="3"/>
        <v>cash_spendstrata</v>
      </c>
      <c r="C19" s="8" t="s">
        <v>73</v>
      </c>
      <c r="D19" s="8" t="s">
        <v>73</v>
      </c>
      <c r="E19" s="8" t="s">
        <v>43</v>
      </c>
      <c r="F19" s="7" t="str">
        <f>VLOOKUP(H19,survey!B:P,15,FALSE)</f>
        <v>select_multiple</v>
      </c>
      <c r="G19" s="8" t="s">
        <v>41</v>
      </c>
      <c r="H19" t="s">
        <v>1005</v>
      </c>
      <c r="I19" s="7" t="s">
        <v>21</v>
      </c>
      <c r="J19" s="8" t="str">
        <f t="shared" si="2"/>
        <v>no</v>
      </c>
      <c r="K19" s="8" t="s">
        <v>1058</v>
      </c>
      <c r="L19" s="7" t="s">
        <v>21</v>
      </c>
      <c r="M19" s="10" t="s">
        <v>22</v>
      </c>
      <c r="N19" s="8" t="s">
        <v>2</v>
      </c>
      <c r="O19" s="8">
        <v>0.95</v>
      </c>
      <c r="P19" s="8" t="b">
        <v>0</v>
      </c>
      <c r="Q19" s="8" t="b">
        <v>1</v>
      </c>
      <c r="R19" s="8" t="s">
        <v>2</v>
      </c>
      <c r="S19" s="8" t="s">
        <v>2</v>
      </c>
      <c r="T19" s="8" t="s">
        <v>2</v>
      </c>
      <c r="U19" s="8" t="s">
        <v>2</v>
      </c>
      <c r="V19" s="8" t="s">
        <v>2</v>
      </c>
      <c r="W19" s="8" t="s">
        <v>2</v>
      </c>
      <c r="X19" s="9" t="b">
        <v>1</v>
      </c>
      <c r="Y19" s="9" t="b">
        <v>1</v>
      </c>
      <c r="Z19" s="9" t="b">
        <v>1</v>
      </c>
      <c r="AA19" s="9" t="s">
        <v>3</v>
      </c>
      <c r="AB19" s="9" t="s">
        <v>3</v>
      </c>
      <c r="AC19" s="8">
        <v>5</v>
      </c>
      <c r="AD19" s="9" t="s">
        <v>3</v>
      </c>
      <c r="AE19" s="9" t="s">
        <v>3</v>
      </c>
      <c r="AF19" s="8" t="s">
        <v>60</v>
      </c>
      <c r="AG19" s="8">
        <v>60</v>
      </c>
      <c r="AH19" s="8" t="b">
        <v>1</v>
      </c>
      <c r="AI19" s="8" t="s">
        <v>39</v>
      </c>
      <c r="AJ19" s="8" t="b">
        <v>0</v>
      </c>
    </row>
    <row r="20" spans="2:36" x14ac:dyDescent="0.3">
      <c r="B20" s="8" t="str">
        <f t="shared" si="3"/>
        <v>cash_prefer_nfistrata</v>
      </c>
      <c r="C20" s="8" t="s">
        <v>73</v>
      </c>
      <c r="D20" s="8" t="s">
        <v>73</v>
      </c>
      <c r="E20" s="8" t="s">
        <v>43</v>
      </c>
      <c r="F20" s="7" t="str">
        <f>VLOOKUP(H20,survey!B:P,15,FALSE)</f>
        <v>select_multiple</v>
      </c>
      <c r="G20" s="8" t="s">
        <v>41</v>
      </c>
      <c r="H20" t="s">
        <v>1016</v>
      </c>
      <c r="I20" s="7" t="s">
        <v>21</v>
      </c>
      <c r="J20" s="8" t="str">
        <f t="shared" si="2"/>
        <v>no</v>
      </c>
      <c r="K20" s="8" t="s">
        <v>1058</v>
      </c>
      <c r="L20" s="7" t="s">
        <v>21</v>
      </c>
      <c r="M20" s="10" t="s">
        <v>22</v>
      </c>
      <c r="N20" s="8" t="s">
        <v>2</v>
      </c>
      <c r="O20" s="8">
        <v>0.95</v>
      </c>
      <c r="P20" s="8" t="b">
        <v>0</v>
      </c>
      <c r="Q20" s="8" t="b">
        <v>1</v>
      </c>
      <c r="R20" s="8" t="s">
        <v>2</v>
      </c>
      <c r="S20" s="8" t="s">
        <v>2</v>
      </c>
      <c r="T20" s="8" t="s">
        <v>2</v>
      </c>
      <c r="U20" s="8" t="s">
        <v>2</v>
      </c>
      <c r="V20" s="8" t="s">
        <v>2</v>
      </c>
      <c r="W20" s="8" t="s">
        <v>2</v>
      </c>
      <c r="X20" s="9" t="b">
        <v>1</v>
      </c>
      <c r="Y20" s="9" t="b">
        <v>1</v>
      </c>
      <c r="Z20" s="9" t="b">
        <v>1</v>
      </c>
      <c r="AA20" s="9" t="s">
        <v>3</v>
      </c>
      <c r="AB20" s="9" t="s">
        <v>3</v>
      </c>
      <c r="AC20" s="8">
        <v>5</v>
      </c>
      <c r="AD20" s="9" t="s">
        <v>3</v>
      </c>
      <c r="AE20" s="9" t="s">
        <v>3</v>
      </c>
      <c r="AF20" s="8" t="s">
        <v>60</v>
      </c>
      <c r="AG20" s="8">
        <v>60</v>
      </c>
      <c r="AH20" s="8" t="b">
        <v>1</v>
      </c>
      <c r="AI20" s="8" t="s">
        <v>39</v>
      </c>
      <c r="AJ20" s="8" t="b">
        <v>0</v>
      </c>
    </row>
  </sheetData>
  <autoFilter ref="A1:AJ20" xr:uid="{00000000-0009-0000-0000-000000000000}"/>
  <conditionalFormatting sqref="G2:G20">
    <cfRule type="cellIs" dxfId="3" priority="198" operator="equal">
      <formula>"no"</formula>
    </cfRule>
    <cfRule type="cellIs" dxfId="2" priority="199" operator="equal">
      <formula>"yes"</formula>
    </cfRule>
  </conditionalFormatting>
  <conditionalFormatting sqref="B21:B1048576 B1">
    <cfRule type="duplicateValues" dxfId="1" priority="331"/>
  </conditionalFormatting>
  <conditionalFormatting sqref="B2:B20">
    <cfRule type="duplicateValues" dxfId="0" priority="42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09F5-5969-4E75-8062-4888F182FCAB}">
  <dimension ref="A1:BI237"/>
  <sheetViews>
    <sheetView zoomScale="96" zoomScaleNormal="96" zoomScalePageLayoutView="125" workbookViewId="0">
      <pane xSplit="2" ySplit="1" topLeftCell="C217" activePane="bottomRight" state="frozen"/>
      <selection pane="topRight" activeCell="C1" sqref="C1"/>
      <selection pane="bottomLeft" activeCell="A2" sqref="A2"/>
      <selection pane="bottomRight" activeCell="C234" sqref="C234"/>
    </sheetView>
  </sheetViews>
  <sheetFormatPr defaultColWidth="19.125" defaultRowHeight="13.8" x14ac:dyDescent="0.25"/>
  <cols>
    <col min="1" max="1" width="21" style="14" customWidth="1"/>
    <col min="2" max="2" width="20.125" style="14" customWidth="1"/>
    <col min="3" max="3" width="63.125" style="15" customWidth="1"/>
    <col min="4" max="4" width="49.5" style="14" customWidth="1"/>
    <col min="5" max="5" width="55.25" style="16" customWidth="1"/>
    <col min="6" max="6" width="24.625" style="15" customWidth="1"/>
    <col min="7" max="7" width="28" style="14" customWidth="1"/>
    <col min="8" max="8" width="27" style="14" customWidth="1"/>
    <col min="9" max="9" width="17" style="14" customWidth="1"/>
    <col min="10" max="10" width="51.75" style="14" customWidth="1"/>
    <col min="11" max="11" width="19.125" style="14"/>
    <col min="12" max="12" width="26.125" style="14" customWidth="1"/>
    <col min="13" max="15" width="19.125" style="14"/>
    <col min="16" max="16" width="21" style="14" customWidth="1"/>
    <col min="17" max="16384" width="19.125" style="14"/>
  </cols>
  <sheetData>
    <row r="1" spans="1:17" x14ac:dyDescent="0.25">
      <c r="A1" s="11" t="s">
        <v>1</v>
      </c>
      <c r="B1" s="11" t="s">
        <v>4</v>
      </c>
      <c r="C1" s="12" t="s">
        <v>74</v>
      </c>
      <c r="D1" s="11" t="s">
        <v>75</v>
      </c>
      <c r="E1" s="11" t="s">
        <v>76</v>
      </c>
      <c r="F1" s="12" t="s">
        <v>77</v>
      </c>
      <c r="G1" s="11" t="s">
        <v>78</v>
      </c>
      <c r="H1" s="11" t="s">
        <v>79</v>
      </c>
      <c r="I1" s="11" t="s">
        <v>5</v>
      </c>
      <c r="J1" s="11" t="s">
        <v>7</v>
      </c>
      <c r="K1" s="11" t="s">
        <v>80</v>
      </c>
      <c r="L1" s="11" t="s">
        <v>6</v>
      </c>
      <c r="M1" s="11" t="s">
        <v>81</v>
      </c>
      <c r="N1" s="11" t="s">
        <v>8</v>
      </c>
      <c r="O1" s="11" t="s">
        <v>45</v>
      </c>
      <c r="P1" s="11" t="s">
        <v>1</v>
      </c>
      <c r="Q1" s="13"/>
    </row>
    <row r="2" spans="1:17" x14ac:dyDescent="0.25">
      <c r="A2" s="14" t="s">
        <v>12</v>
      </c>
      <c r="B2" s="14" t="s">
        <v>82</v>
      </c>
      <c r="C2" s="15" t="s">
        <v>83</v>
      </c>
      <c r="D2" s="14" t="s">
        <v>84</v>
      </c>
      <c r="E2" s="16" t="s">
        <v>85</v>
      </c>
      <c r="I2" s="14" t="b">
        <v>1</v>
      </c>
      <c r="P2" s="14" t="s">
        <v>12</v>
      </c>
    </row>
    <row r="3" spans="1:17" x14ac:dyDescent="0.25">
      <c r="A3" s="14" t="s">
        <v>86</v>
      </c>
      <c r="B3" s="14" t="s">
        <v>87</v>
      </c>
      <c r="C3" s="15" t="s">
        <v>88</v>
      </c>
      <c r="D3" s="14" t="s">
        <v>89</v>
      </c>
      <c r="E3" s="16" t="s">
        <v>90</v>
      </c>
      <c r="I3" s="14" t="b">
        <v>1</v>
      </c>
      <c r="P3" s="14" t="s">
        <v>14</v>
      </c>
      <c r="Q3" s="14" t="s">
        <v>71</v>
      </c>
    </row>
    <row r="4" spans="1:17" x14ac:dyDescent="0.25">
      <c r="A4" s="14" t="s">
        <v>61</v>
      </c>
      <c r="B4" s="14" t="s">
        <v>69</v>
      </c>
      <c r="C4" s="15" t="s">
        <v>91</v>
      </c>
      <c r="D4" s="17" t="s">
        <v>92</v>
      </c>
      <c r="E4" s="16" t="s">
        <v>93</v>
      </c>
      <c r="I4" s="14" t="b">
        <v>1</v>
      </c>
      <c r="P4" s="14" t="s">
        <v>14</v>
      </c>
      <c r="Q4" s="14" t="s">
        <v>69</v>
      </c>
    </row>
    <row r="5" spans="1:17" x14ac:dyDescent="0.25">
      <c r="A5" s="14" t="s">
        <v>94</v>
      </c>
      <c r="B5" s="14" t="s">
        <v>95</v>
      </c>
      <c r="C5" s="15" t="s">
        <v>96</v>
      </c>
      <c r="D5" s="17" t="s">
        <v>97</v>
      </c>
      <c r="E5" s="16" t="s">
        <v>98</v>
      </c>
      <c r="I5" s="14" t="b">
        <v>1</v>
      </c>
      <c r="O5" s="14" t="s">
        <v>99</v>
      </c>
      <c r="P5" s="14" t="s">
        <v>14</v>
      </c>
      <c r="Q5" s="14" t="s">
        <v>95</v>
      </c>
    </row>
    <row r="6" spans="1:17" x14ac:dyDescent="0.25">
      <c r="A6" s="14" t="s">
        <v>62</v>
      </c>
      <c r="B6" s="14" t="s">
        <v>70</v>
      </c>
      <c r="C6" s="15" t="s">
        <v>100</v>
      </c>
      <c r="D6" s="17" t="s">
        <v>101</v>
      </c>
      <c r="E6" s="16" t="s">
        <v>102</v>
      </c>
      <c r="I6" s="14" t="b">
        <v>1</v>
      </c>
      <c r="O6" s="14" t="s">
        <v>103</v>
      </c>
      <c r="P6" s="14" t="s">
        <v>14</v>
      </c>
      <c r="Q6" s="14" t="s">
        <v>70</v>
      </c>
    </row>
    <row r="7" spans="1:17" x14ac:dyDescent="0.25">
      <c r="A7" s="14" t="s">
        <v>9</v>
      </c>
      <c r="B7" s="14" t="s">
        <v>104</v>
      </c>
      <c r="C7" s="15" t="s">
        <v>105</v>
      </c>
      <c r="D7" s="14" t="s">
        <v>106</v>
      </c>
      <c r="E7" s="16" t="s">
        <v>107</v>
      </c>
      <c r="I7" s="14" t="b">
        <v>1</v>
      </c>
      <c r="J7" s="18" t="s">
        <v>108</v>
      </c>
      <c r="P7" s="14" t="s">
        <v>9</v>
      </c>
    </row>
    <row r="8" spans="1:17" x14ac:dyDescent="0.25">
      <c r="A8" s="14" t="s">
        <v>13</v>
      </c>
      <c r="B8" s="18" t="s">
        <v>109</v>
      </c>
      <c r="D8" s="17"/>
      <c r="E8" s="17"/>
      <c r="F8" s="19"/>
      <c r="G8" s="19"/>
      <c r="H8" s="19"/>
      <c r="I8" s="18"/>
      <c r="K8" s="18"/>
      <c r="L8" s="18"/>
      <c r="N8" s="14" t="s">
        <v>110</v>
      </c>
      <c r="P8" s="14" t="s">
        <v>13</v>
      </c>
    </row>
    <row r="9" spans="1:17" s="25" customFormat="1" ht="193.2" x14ac:dyDescent="0.3">
      <c r="A9" s="20" t="s">
        <v>10</v>
      </c>
      <c r="B9" s="20" t="s">
        <v>111</v>
      </c>
      <c r="C9" s="21" t="s">
        <v>112</v>
      </c>
      <c r="D9" s="22" t="s">
        <v>113</v>
      </c>
      <c r="E9" s="23" t="s">
        <v>114</v>
      </c>
      <c r="F9" s="24"/>
      <c r="K9" s="25" t="s">
        <v>48</v>
      </c>
      <c r="P9" s="20" t="s">
        <v>10</v>
      </c>
    </row>
    <row r="10" spans="1:17" ht="14.4" x14ac:dyDescent="0.3">
      <c r="A10" s="26" t="s">
        <v>115</v>
      </c>
      <c r="B10" s="26" t="s">
        <v>116</v>
      </c>
      <c r="C10" s="27" t="s">
        <v>117</v>
      </c>
      <c r="D10" s="26" t="s">
        <v>118</v>
      </c>
      <c r="E10" s="28" t="s">
        <v>119</v>
      </c>
      <c r="F10" s="27"/>
      <c r="G10" s="26"/>
      <c r="H10" s="26"/>
      <c r="I10" s="26" t="b">
        <v>1</v>
      </c>
      <c r="J10" s="26"/>
      <c r="K10" s="26"/>
      <c r="L10" s="26"/>
      <c r="M10" s="26"/>
      <c r="N10" s="26"/>
      <c r="O10" s="26"/>
      <c r="P10" s="26" t="s">
        <v>14</v>
      </c>
      <c r="Q10" s="14" t="s">
        <v>1033</v>
      </c>
    </row>
    <row r="11" spans="1:17" ht="28.8" x14ac:dyDescent="0.3">
      <c r="A11" s="14" t="s">
        <v>115</v>
      </c>
      <c r="B11" s="14" t="s">
        <v>120</v>
      </c>
      <c r="C11" s="19" t="s">
        <v>121</v>
      </c>
      <c r="D11" s="27" t="s">
        <v>122</v>
      </c>
      <c r="E11" s="29" t="s">
        <v>123</v>
      </c>
      <c r="I11" s="14" t="b">
        <v>1</v>
      </c>
      <c r="J11" s="14" t="s">
        <v>124</v>
      </c>
      <c r="P11" s="14" t="s">
        <v>14</v>
      </c>
      <c r="Q11" s="14" t="s">
        <v>1033</v>
      </c>
    </row>
    <row r="12" spans="1:17" ht="28.8" x14ac:dyDescent="0.3">
      <c r="A12" s="14" t="s">
        <v>115</v>
      </c>
      <c r="B12" s="26" t="s">
        <v>125</v>
      </c>
      <c r="C12" s="27" t="s">
        <v>126</v>
      </c>
      <c r="D12" s="30" t="s">
        <v>127</v>
      </c>
      <c r="E12" s="29" t="s">
        <v>128</v>
      </c>
      <c r="F12" s="27"/>
      <c r="G12" s="26"/>
      <c r="H12" s="26"/>
      <c r="I12" s="14" t="b">
        <v>1</v>
      </c>
      <c r="J12" s="14" t="s">
        <v>129</v>
      </c>
      <c r="K12" s="26"/>
      <c r="L12" s="26"/>
      <c r="M12" s="26"/>
      <c r="N12" s="26"/>
      <c r="O12" s="26"/>
      <c r="P12" s="14" t="s">
        <v>14</v>
      </c>
      <c r="Q12" s="14" t="s">
        <v>1033</v>
      </c>
    </row>
    <row r="13" spans="1:17" ht="14.4" x14ac:dyDescent="0.3">
      <c r="A13" s="14" t="s">
        <v>10</v>
      </c>
      <c r="B13" s="26" t="s">
        <v>130</v>
      </c>
      <c r="C13" s="27" t="s">
        <v>131</v>
      </c>
      <c r="D13" s="14" t="s">
        <v>132</v>
      </c>
      <c r="E13" s="28" t="s">
        <v>133</v>
      </c>
      <c r="F13" s="27"/>
      <c r="G13" s="26"/>
      <c r="H13" s="26"/>
      <c r="J13" s="26" t="s">
        <v>134</v>
      </c>
      <c r="K13" s="26" t="s">
        <v>48</v>
      </c>
      <c r="L13" s="26"/>
      <c r="M13" s="26"/>
      <c r="N13" s="26"/>
      <c r="O13" s="26"/>
      <c r="P13" s="14" t="s">
        <v>10</v>
      </c>
    </row>
    <row r="14" spans="1:17" ht="28.8" x14ac:dyDescent="0.3">
      <c r="A14" s="14" t="s">
        <v>10</v>
      </c>
      <c r="B14" s="26" t="s">
        <v>135</v>
      </c>
      <c r="C14" s="27" t="s">
        <v>136</v>
      </c>
      <c r="D14" s="15" t="s">
        <v>137</v>
      </c>
      <c r="E14" s="31" t="s">
        <v>138</v>
      </c>
      <c r="F14" s="27"/>
      <c r="G14" s="26"/>
      <c r="H14" s="26"/>
      <c r="J14" s="26" t="s">
        <v>139</v>
      </c>
      <c r="K14" s="26" t="s">
        <v>48</v>
      </c>
      <c r="L14" s="26"/>
      <c r="M14" s="26"/>
      <c r="N14" s="26"/>
      <c r="O14" s="26"/>
      <c r="P14" s="14" t="s">
        <v>10</v>
      </c>
    </row>
    <row r="15" spans="1:17" ht="14.4" x14ac:dyDescent="0.3">
      <c r="A15" s="14" t="s">
        <v>10</v>
      </c>
      <c r="B15" s="26" t="s">
        <v>140</v>
      </c>
      <c r="C15" s="27" t="s">
        <v>141</v>
      </c>
      <c r="D15" s="15" t="s">
        <v>142</v>
      </c>
      <c r="E15" s="28" t="s">
        <v>143</v>
      </c>
      <c r="F15" s="27"/>
      <c r="G15" s="26"/>
      <c r="H15" s="26"/>
      <c r="J15" s="26" t="s">
        <v>144</v>
      </c>
      <c r="K15" s="26" t="s">
        <v>48</v>
      </c>
      <c r="L15" s="26"/>
      <c r="M15" s="26"/>
      <c r="N15" s="26"/>
      <c r="O15" s="26"/>
      <c r="P15" s="14" t="s">
        <v>10</v>
      </c>
    </row>
    <row r="16" spans="1:17" x14ac:dyDescent="0.25">
      <c r="A16" s="32" t="s">
        <v>13</v>
      </c>
      <c r="B16" s="32" t="s">
        <v>145</v>
      </c>
      <c r="C16" s="32"/>
      <c r="D16" s="32"/>
      <c r="E16" s="32"/>
      <c r="F16" s="32"/>
      <c r="G16" s="32"/>
      <c r="H16" s="32"/>
      <c r="I16" s="32"/>
      <c r="J16" s="32"/>
      <c r="K16" s="32"/>
      <c r="L16" s="32"/>
      <c r="M16" s="32"/>
      <c r="N16" s="32" t="s">
        <v>146</v>
      </c>
      <c r="O16" s="32"/>
      <c r="P16" s="32" t="s">
        <v>13</v>
      </c>
    </row>
    <row r="17" spans="1:17" ht="28.8" x14ac:dyDescent="0.3">
      <c r="A17" s="14" t="s">
        <v>10</v>
      </c>
      <c r="B17" s="26" t="s">
        <v>147</v>
      </c>
      <c r="C17" s="27" t="s">
        <v>148</v>
      </c>
      <c r="D17" s="27" t="s">
        <v>149</v>
      </c>
      <c r="E17" s="27" t="s">
        <v>150</v>
      </c>
      <c r="F17" s="14"/>
      <c r="J17" s="14" t="s">
        <v>151</v>
      </c>
      <c r="K17" s="14" t="s">
        <v>48</v>
      </c>
      <c r="P17" s="14" t="s">
        <v>10</v>
      </c>
    </row>
    <row r="18" spans="1:17" x14ac:dyDescent="0.25">
      <c r="A18" s="33" t="s">
        <v>152</v>
      </c>
      <c r="B18" s="33" t="s">
        <v>153</v>
      </c>
      <c r="C18" s="34" t="s">
        <v>154</v>
      </c>
      <c r="D18" s="35" t="s">
        <v>155</v>
      </c>
      <c r="E18" s="35" t="s">
        <v>155</v>
      </c>
      <c r="F18" s="34"/>
      <c r="G18" s="33"/>
      <c r="H18" s="33"/>
      <c r="I18" s="33"/>
      <c r="J18" s="33" t="s">
        <v>156</v>
      </c>
      <c r="K18" s="33"/>
      <c r="L18" s="33"/>
      <c r="M18" s="33"/>
      <c r="N18" s="33"/>
      <c r="O18" s="33"/>
      <c r="P18" s="33" t="s">
        <v>1034</v>
      </c>
      <c r="Q18" s="14" t="s">
        <v>1035</v>
      </c>
    </row>
    <row r="19" spans="1:17" ht="28.2" x14ac:dyDescent="0.3">
      <c r="A19" s="14" t="s">
        <v>10</v>
      </c>
      <c r="B19" s="26" t="s">
        <v>157</v>
      </c>
      <c r="C19" s="15" t="s">
        <v>158</v>
      </c>
      <c r="D19" s="36" t="s">
        <v>159</v>
      </c>
      <c r="E19" s="29" t="s">
        <v>160</v>
      </c>
      <c r="K19" s="14" t="s">
        <v>48</v>
      </c>
      <c r="P19" s="14" t="s">
        <v>10</v>
      </c>
    </row>
    <row r="20" spans="1:17" x14ac:dyDescent="0.25">
      <c r="A20" s="14" t="s">
        <v>86</v>
      </c>
      <c r="B20" s="14" t="s">
        <v>161</v>
      </c>
      <c r="C20" s="15" t="s">
        <v>162</v>
      </c>
      <c r="D20" s="14" t="s">
        <v>163</v>
      </c>
      <c r="E20" s="16" t="s">
        <v>164</v>
      </c>
      <c r="I20" s="14" t="b">
        <v>1</v>
      </c>
      <c r="P20" s="14" t="s">
        <v>14</v>
      </c>
      <c r="Q20" s="14" t="s">
        <v>71</v>
      </c>
    </row>
    <row r="21" spans="1:17" s="37" customFormat="1" ht="28.8" x14ac:dyDescent="0.3">
      <c r="A21" s="37" t="s">
        <v>10</v>
      </c>
      <c r="B21" s="37" t="s">
        <v>165</v>
      </c>
      <c r="C21" s="38" t="s">
        <v>166</v>
      </c>
      <c r="D21" s="39" t="s">
        <v>167</v>
      </c>
      <c r="E21" s="40" t="s">
        <v>168</v>
      </c>
      <c r="F21" s="38"/>
      <c r="I21" s="14" t="b">
        <v>1</v>
      </c>
      <c r="J21" s="37" t="s">
        <v>169</v>
      </c>
      <c r="K21" s="14" t="s">
        <v>48</v>
      </c>
      <c r="N21" s="14"/>
      <c r="P21" s="37" t="s">
        <v>10</v>
      </c>
    </row>
    <row r="22" spans="1:17" s="37" customFormat="1" ht="28.8" x14ac:dyDescent="0.3">
      <c r="A22" s="37" t="s">
        <v>10</v>
      </c>
      <c r="B22" s="37" t="s">
        <v>170</v>
      </c>
      <c r="C22" s="38" t="s">
        <v>171</v>
      </c>
      <c r="D22" s="39" t="s">
        <v>172</v>
      </c>
      <c r="E22" s="40" t="s">
        <v>173</v>
      </c>
      <c r="F22" s="38"/>
      <c r="I22" s="14" t="b">
        <v>1</v>
      </c>
      <c r="J22" s="37" t="s">
        <v>174</v>
      </c>
      <c r="K22" s="14" t="s">
        <v>48</v>
      </c>
      <c r="P22" s="37" t="s">
        <v>10</v>
      </c>
    </row>
    <row r="23" spans="1:17" ht="14.4" x14ac:dyDescent="0.3">
      <c r="A23" s="14" t="s">
        <v>12</v>
      </c>
      <c r="B23" s="14" t="s">
        <v>175</v>
      </c>
      <c r="C23" s="15" t="s">
        <v>176</v>
      </c>
      <c r="D23" s="14" t="s">
        <v>177</v>
      </c>
      <c r="E23" s="16" t="s">
        <v>178</v>
      </c>
      <c r="I23" s="14" t="b">
        <v>1</v>
      </c>
      <c r="L23" s="38" t="s">
        <v>179</v>
      </c>
      <c r="P23" s="14" t="s">
        <v>12</v>
      </c>
    </row>
    <row r="24" spans="1:17" s="18" customFormat="1" ht="105" customHeight="1" x14ac:dyDescent="0.3">
      <c r="A24" s="18" t="s">
        <v>115</v>
      </c>
      <c r="B24" s="18" t="s">
        <v>180</v>
      </c>
      <c r="C24" s="19" t="s">
        <v>181</v>
      </c>
      <c r="D24" s="36" t="s">
        <v>182</v>
      </c>
      <c r="E24" s="16" t="s">
        <v>183</v>
      </c>
      <c r="F24" s="19" t="s">
        <v>184</v>
      </c>
      <c r="G24" s="41" t="s">
        <v>185</v>
      </c>
      <c r="H24" s="42" t="s">
        <v>186</v>
      </c>
      <c r="I24" s="18" t="b">
        <v>1</v>
      </c>
      <c r="P24" s="18" t="s">
        <v>14</v>
      </c>
      <c r="Q24" s="18" t="s">
        <v>1033</v>
      </c>
    </row>
    <row r="25" spans="1:17" x14ac:dyDescent="0.25">
      <c r="A25" s="14" t="s">
        <v>86</v>
      </c>
      <c r="B25" s="14" t="s">
        <v>187</v>
      </c>
      <c r="C25" s="15" t="s">
        <v>188</v>
      </c>
      <c r="D25" s="43" t="s">
        <v>189</v>
      </c>
      <c r="E25" s="16" t="s">
        <v>190</v>
      </c>
      <c r="I25" s="14" t="b">
        <v>1</v>
      </c>
      <c r="J25" s="14" t="s">
        <v>191</v>
      </c>
      <c r="P25" s="14" t="s">
        <v>14</v>
      </c>
      <c r="Q25" s="14" t="s">
        <v>71</v>
      </c>
    </row>
    <row r="26" spans="1:17" ht="14.4" x14ac:dyDescent="0.3">
      <c r="A26" s="14" t="s">
        <v>12</v>
      </c>
      <c r="B26" s="14" t="s">
        <v>192</v>
      </c>
      <c r="C26" s="15" t="s">
        <v>193</v>
      </c>
      <c r="D26" s="43" t="s">
        <v>194</v>
      </c>
      <c r="E26" s="16" t="s">
        <v>195</v>
      </c>
      <c r="I26" s="14" t="b">
        <v>1</v>
      </c>
      <c r="J26" s="14" t="s">
        <v>191</v>
      </c>
      <c r="L26" s="37" t="s">
        <v>196</v>
      </c>
      <c r="P26" s="14" t="s">
        <v>12</v>
      </c>
    </row>
    <row r="27" spans="1:17" x14ac:dyDescent="0.25">
      <c r="A27" s="14" t="s">
        <v>197</v>
      </c>
      <c r="B27" s="14" t="s">
        <v>198</v>
      </c>
      <c r="C27" s="15" t="s">
        <v>199</v>
      </c>
      <c r="D27" s="43" t="s">
        <v>200</v>
      </c>
      <c r="E27" s="16" t="s">
        <v>201</v>
      </c>
      <c r="I27" s="14" t="b">
        <v>1</v>
      </c>
      <c r="P27" s="14" t="s">
        <v>14</v>
      </c>
      <c r="Q27" s="14" t="s">
        <v>1036</v>
      </c>
    </row>
    <row r="28" spans="1:17" ht="14.4" x14ac:dyDescent="0.3">
      <c r="A28" s="14" t="s">
        <v>12</v>
      </c>
      <c r="B28" s="14" t="s">
        <v>202</v>
      </c>
      <c r="C28" s="15" t="s">
        <v>203</v>
      </c>
      <c r="D28" s="14" t="s">
        <v>204</v>
      </c>
      <c r="E28" s="16" t="s">
        <v>205</v>
      </c>
      <c r="I28" s="14" t="b">
        <v>1</v>
      </c>
      <c r="L28" s="37" t="s">
        <v>206</v>
      </c>
      <c r="P28" s="14" t="s">
        <v>12</v>
      </c>
    </row>
    <row r="29" spans="1:17" s="18" customFormat="1" ht="27.6" x14ac:dyDescent="0.25">
      <c r="A29" s="44" t="s">
        <v>152</v>
      </c>
      <c r="B29" s="44" t="s">
        <v>207</v>
      </c>
      <c r="C29" s="45" t="s">
        <v>208</v>
      </c>
      <c r="D29" s="44" t="s">
        <v>209</v>
      </c>
      <c r="E29" s="46" t="s">
        <v>210</v>
      </c>
      <c r="F29" s="45"/>
      <c r="G29" s="44"/>
      <c r="H29" s="44"/>
      <c r="I29" s="44"/>
      <c r="J29" s="33"/>
      <c r="K29" s="44"/>
      <c r="L29" s="44"/>
      <c r="M29" s="44"/>
      <c r="N29" s="44"/>
      <c r="O29" s="44"/>
      <c r="P29" s="44" t="s">
        <v>1034</v>
      </c>
      <c r="Q29" s="18" t="s">
        <v>1035</v>
      </c>
    </row>
    <row r="30" spans="1:17" x14ac:dyDescent="0.25">
      <c r="A30" s="14" t="s">
        <v>12</v>
      </c>
      <c r="B30" s="14" t="s">
        <v>211</v>
      </c>
      <c r="C30" s="15" t="s">
        <v>212</v>
      </c>
      <c r="D30" s="14" t="s">
        <v>213</v>
      </c>
      <c r="E30" s="16" t="s">
        <v>214</v>
      </c>
      <c r="I30" s="14" t="b">
        <v>1</v>
      </c>
      <c r="P30" s="14" t="s">
        <v>12</v>
      </c>
    </row>
    <row r="31" spans="1:17" x14ac:dyDescent="0.25">
      <c r="A31" s="14" t="s">
        <v>12</v>
      </c>
      <c r="B31" s="14" t="s">
        <v>215</v>
      </c>
      <c r="C31" s="15" t="s">
        <v>216</v>
      </c>
      <c r="D31" s="14" t="s">
        <v>217</v>
      </c>
      <c r="E31" s="16" t="s">
        <v>218</v>
      </c>
      <c r="I31" s="14" t="b">
        <v>1</v>
      </c>
      <c r="P31" s="14" t="s">
        <v>12</v>
      </c>
    </row>
    <row r="32" spans="1:17" x14ac:dyDescent="0.25">
      <c r="A32" s="14" t="s">
        <v>12</v>
      </c>
      <c r="B32" s="14" t="s">
        <v>219</v>
      </c>
      <c r="C32" s="15" t="s">
        <v>220</v>
      </c>
      <c r="D32" s="14" t="s">
        <v>221</v>
      </c>
      <c r="E32" s="16" t="s">
        <v>222</v>
      </c>
      <c r="I32" s="14" t="b">
        <v>1</v>
      </c>
      <c r="P32" s="14" t="s">
        <v>12</v>
      </c>
    </row>
    <row r="33" spans="1:16" x14ac:dyDescent="0.25">
      <c r="A33" s="14" t="s">
        <v>12</v>
      </c>
      <c r="B33" s="14" t="s">
        <v>223</v>
      </c>
      <c r="C33" s="15" t="s">
        <v>224</v>
      </c>
      <c r="D33" s="14" t="s">
        <v>225</v>
      </c>
      <c r="E33" s="16" t="s">
        <v>226</v>
      </c>
      <c r="I33" s="14" t="b">
        <v>1</v>
      </c>
      <c r="P33" s="14" t="s">
        <v>12</v>
      </c>
    </row>
    <row r="34" spans="1:16" x14ac:dyDescent="0.25">
      <c r="A34" s="14" t="s">
        <v>12</v>
      </c>
      <c r="B34" s="14" t="s">
        <v>227</v>
      </c>
      <c r="C34" s="15" t="s">
        <v>228</v>
      </c>
      <c r="D34" s="14" t="s">
        <v>229</v>
      </c>
      <c r="E34" s="16" t="s">
        <v>230</v>
      </c>
      <c r="I34" s="14" t="b">
        <v>1</v>
      </c>
      <c r="P34" s="14" t="s">
        <v>12</v>
      </c>
    </row>
    <row r="35" spans="1:16" x14ac:dyDescent="0.25">
      <c r="A35" s="14" t="s">
        <v>12</v>
      </c>
      <c r="B35" s="14" t="s">
        <v>231</v>
      </c>
      <c r="C35" s="15" t="s">
        <v>232</v>
      </c>
      <c r="D35" s="14" t="s">
        <v>233</v>
      </c>
      <c r="E35" s="16" t="s">
        <v>234</v>
      </c>
      <c r="I35" s="14" t="b">
        <v>1</v>
      </c>
      <c r="P35" s="14" t="s">
        <v>12</v>
      </c>
    </row>
    <row r="36" spans="1:16" x14ac:dyDescent="0.25">
      <c r="A36" s="14" t="s">
        <v>12</v>
      </c>
      <c r="B36" s="14" t="s">
        <v>235</v>
      </c>
      <c r="C36" s="15" t="s">
        <v>236</v>
      </c>
      <c r="D36" s="14" t="s">
        <v>237</v>
      </c>
      <c r="E36" s="16" t="s">
        <v>238</v>
      </c>
      <c r="I36" s="14" t="b">
        <v>1</v>
      </c>
      <c r="P36" s="14" t="s">
        <v>12</v>
      </c>
    </row>
    <row r="37" spans="1:16" x14ac:dyDescent="0.25">
      <c r="A37" s="14" t="s">
        <v>12</v>
      </c>
      <c r="B37" s="14" t="s">
        <v>239</v>
      </c>
      <c r="C37" s="15" t="s">
        <v>240</v>
      </c>
      <c r="D37" s="14" t="s">
        <v>241</v>
      </c>
      <c r="E37" s="47" t="s">
        <v>242</v>
      </c>
      <c r="I37" s="14" t="b">
        <v>1</v>
      </c>
      <c r="P37" s="14" t="s">
        <v>12</v>
      </c>
    </row>
    <row r="38" spans="1:16" x14ac:dyDescent="0.25">
      <c r="A38" s="14" t="s">
        <v>12</v>
      </c>
      <c r="B38" s="14" t="s">
        <v>243</v>
      </c>
      <c r="C38" s="15" t="s">
        <v>244</v>
      </c>
      <c r="D38" s="14" t="s">
        <v>245</v>
      </c>
      <c r="E38" s="16" t="s">
        <v>246</v>
      </c>
      <c r="I38" s="14" t="b">
        <v>1</v>
      </c>
      <c r="P38" s="14" t="s">
        <v>12</v>
      </c>
    </row>
    <row r="39" spans="1:16" x14ac:dyDescent="0.25">
      <c r="A39" s="14" t="s">
        <v>12</v>
      </c>
      <c r="B39" s="14" t="s">
        <v>247</v>
      </c>
      <c r="C39" s="15" t="s">
        <v>248</v>
      </c>
      <c r="D39" s="14" t="s">
        <v>249</v>
      </c>
      <c r="E39" s="16" t="s">
        <v>250</v>
      </c>
      <c r="I39" s="14" t="b">
        <v>1</v>
      </c>
      <c r="P39" s="14" t="s">
        <v>12</v>
      </c>
    </row>
    <row r="40" spans="1:16" x14ac:dyDescent="0.25">
      <c r="A40" s="14" t="s">
        <v>12</v>
      </c>
      <c r="B40" s="14" t="s">
        <v>251</v>
      </c>
      <c r="C40" s="15" t="s">
        <v>252</v>
      </c>
      <c r="D40" s="14" t="s">
        <v>253</v>
      </c>
      <c r="E40" s="16" t="s">
        <v>254</v>
      </c>
      <c r="I40" s="14" t="b">
        <v>1</v>
      </c>
      <c r="P40" s="14" t="s">
        <v>12</v>
      </c>
    </row>
    <row r="41" spans="1:16" x14ac:dyDescent="0.25">
      <c r="A41" s="14" t="s">
        <v>12</v>
      </c>
      <c r="B41" s="14" t="s">
        <v>255</v>
      </c>
      <c r="C41" s="15" t="s">
        <v>256</v>
      </c>
      <c r="D41" s="14" t="s">
        <v>253</v>
      </c>
      <c r="E41" s="16" t="s">
        <v>257</v>
      </c>
      <c r="I41" s="14" t="b">
        <v>1</v>
      </c>
      <c r="P41" s="14" t="s">
        <v>12</v>
      </c>
    </row>
    <row r="42" spans="1:16" x14ac:dyDescent="0.25">
      <c r="A42" s="14" t="s">
        <v>12</v>
      </c>
      <c r="B42" s="14" t="s">
        <v>258</v>
      </c>
      <c r="C42" s="15" t="s">
        <v>259</v>
      </c>
      <c r="D42" s="14" t="s">
        <v>260</v>
      </c>
      <c r="E42" s="16" t="s">
        <v>261</v>
      </c>
      <c r="I42" s="14" t="b">
        <v>1</v>
      </c>
      <c r="P42" s="14" t="s">
        <v>12</v>
      </c>
    </row>
    <row r="43" spans="1:16" x14ac:dyDescent="0.25">
      <c r="A43" s="14" t="s">
        <v>12</v>
      </c>
      <c r="B43" s="14" t="s">
        <v>262</v>
      </c>
      <c r="C43" s="15" t="s">
        <v>263</v>
      </c>
      <c r="D43" s="14" t="s">
        <v>264</v>
      </c>
      <c r="E43" s="16" t="s">
        <v>265</v>
      </c>
      <c r="I43" s="14" t="b">
        <v>1</v>
      </c>
      <c r="P43" s="14" t="s">
        <v>12</v>
      </c>
    </row>
    <row r="44" spans="1:16" x14ac:dyDescent="0.25">
      <c r="A44" s="32" t="s">
        <v>13</v>
      </c>
      <c r="B44" s="32" t="s">
        <v>266</v>
      </c>
      <c r="C44" s="32"/>
      <c r="D44" s="32"/>
      <c r="E44" s="32"/>
      <c r="F44" s="32"/>
      <c r="G44" s="32"/>
      <c r="H44" s="32"/>
      <c r="I44" s="32"/>
      <c r="J44" s="32"/>
      <c r="K44" s="32"/>
      <c r="L44" s="32"/>
      <c r="M44" s="32"/>
      <c r="N44" s="32" t="s">
        <v>267</v>
      </c>
      <c r="O44" s="32"/>
      <c r="P44" s="32" t="s">
        <v>13</v>
      </c>
    </row>
    <row r="45" spans="1:16" s="32" customFormat="1" x14ac:dyDescent="0.25">
      <c r="A45" s="32" t="s">
        <v>13</v>
      </c>
      <c r="B45" s="32" t="s">
        <v>268</v>
      </c>
      <c r="N45" s="32" t="s">
        <v>269</v>
      </c>
      <c r="P45" s="32" t="s">
        <v>13</v>
      </c>
    </row>
    <row r="46" spans="1:16" s="32" customFormat="1" ht="14.4" x14ac:dyDescent="0.3">
      <c r="A46" s="32" t="s">
        <v>13</v>
      </c>
      <c r="B46" s="48" t="s">
        <v>270</v>
      </c>
      <c r="C46" s="49"/>
      <c r="E46" s="50"/>
      <c r="F46" s="49"/>
      <c r="N46" s="32" t="s">
        <v>271</v>
      </c>
      <c r="P46" s="32" t="s">
        <v>13</v>
      </c>
    </row>
    <row r="47" spans="1:16" s="32" customFormat="1" ht="14.4" x14ac:dyDescent="0.3">
      <c r="A47" s="32" t="s">
        <v>13</v>
      </c>
      <c r="B47" s="48" t="s">
        <v>272</v>
      </c>
      <c r="C47" s="49"/>
      <c r="E47" s="50"/>
      <c r="F47" s="49"/>
      <c r="N47" s="32" t="s">
        <v>273</v>
      </c>
      <c r="P47" s="32" t="s">
        <v>13</v>
      </c>
    </row>
    <row r="48" spans="1:16" ht="28.2" x14ac:dyDescent="0.3">
      <c r="A48" s="14" t="s">
        <v>10</v>
      </c>
      <c r="B48" s="51" t="s">
        <v>274</v>
      </c>
      <c r="C48" s="15" t="s">
        <v>275</v>
      </c>
      <c r="D48" s="52" t="s">
        <v>276</v>
      </c>
      <c r="E48" s="23" t="s">
        <v>277</v>
      </c>
      <c r="I48" s="14" t="b">
        <v>1</v>
      </c>
      <c r="J48" s="37" t="s">
        <v>278</v>
      </c>
      <c r="P48" s="14" t="s">
        <v>10</v>
      </c>
    </row>
    <row r="49" spans="1:61" x14ac:dyDescent="0.25">
      <c r="A49" s="33" t="s">
        <v>279</v>
      </c>
      <c r="B49" s="33"/>
      <c r="C49" s="34"/>
      <c r="D49" s="33"/>
      <c r="E49" s="35"/>
      <c r="F49" s="34"/>
      <c r="G49" s="33"/>
      <c r="H49" s="33"/>
      <c r="I49" s="33"/>
      <c r="J49" s="33"/>
      <c r="K49" s="33"/>
      <c r="L49" s="33"/>
      <c r="M49" s="33"/>
      <c r="N49" s="33"/>
      <c r="O49" s="33"/>
      <c r="P49" s="33" t="s">
        <v>0</v>
      </c>
      <c r="Q49" s="14" t="s">
        <v>1035</v>
      </c>
    </row>
    <row r="50" spans="1:61" s="53" customFormat="1" ht="96.6" x14ac:dyDescent="0.3">
      <c r="A50" s="18" t="s">
        <v>12</v>
      </c>
      <c r="B50" s="18" t="s">
        <v>280</v>
      </c>
      <c r="C50" s="19" t="s">
        <v>281</v>
      </c>
      <c r="D50" s="36" t="s">
        <v>282</v>
      </c>
      <c r="E50" s="29" t="s">
        <v>283</v>
      </c>
      <c r="F50" s="19" t="s">
        <v>284</v>
      </c>
      <c r="G50" s="19" t="s">
        <v>285</v>
      </c>
      <c r="H50" s="19" t="s">
        <v>286</v>
      </c>
      <c r="I50" s="18" t="b">
        <v>1</v>
      </c>
      <c r="J50" s="18"/>
      <c r="K50" s="18"/>
      <c r="L50" s="37" t="s">
        <v>287</v>
      </c>
      <c r="M50" s="18"/>
      <c r="N50" s="18"/>
      <c r="O50" s="18"/>
      <c r="P50" s="18" t="s">
        <v>12</v>
      </c>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row>
    <row r="51" spans="1:61" s="18" customFormat="1" ht="41.4" x14ac:dyDescent="0.3">
      <c r="A51" s="18" t="s">
        <v>12</v>
      </c>
      <c r="B51" s="18" t="s">
        <v>288</v>
      </c>
      <c r="C51" s="19" t="s">
        <v>289</v>
      </c>
      <c r="D51" s="18" t="s">
        <v>290</v>
      </c>
      <c r="E51" s="16" t="s">
        <v>291</v>
      </c>
      <c r="F51" s="19" t="s">
        <v>292</v>
      </c>
      <c r="G51" s="36" t="s">
        <v>293</v>
      </c>
      <c r="H51" s="18" t="s">
        <v>294</v>
      </c>
      <c r="I51" s="18" t="b">
        <v>1</v>
      </c>
      <c r="J51" s="18" t="s">
        <v>295</v>
      </c>
      <c r="L51" s="18" t="s">
        <v>296</v>
      </c>
      <c r="P51" s="18" t="s">
        <v>12</v>
      </c>
    </row>
    <row r="52" spans="1:61" s="18" customFormat="1" ht="41.4" x14ac:dyDescent="0.3">
      <c r="A52" s="18" t="s">
        <v>12</v>
      </c>
      <c r="B52" s="18" t="s">
        <v>297</v>
      </c>
      <c r="C52" s="19" t="s">
        <v>298</v>
      </c>
      <c r="D52" s="18" t="s">
        <v>299</v>
      </c>
      <c r="E52" s="16" t="s">
        <v>300</v>
      </c>
      <c r="F52" s="19" t="s">
        <v>292</v>
      </c>
      <c r="G52" s="36" t="s">
        <v>293</v>
      </c>
      <c r="H52" s="18" t="s">
        <v>294</v>
      </c>
      <c r="I52" s="18" t="b">
        <v>1</v>
      </c>
      <c r="J52" s="18" t="s">
        <v>301</v>
      </c>
      <c r="L52" s="18" t="s">
        <v>296</v>
      </c>
      <c r="P52" s="18" t="s">
        <v>12</v>
      </c>
    </row>
    <row r="53" spans="1:61" x14ac:dyDescent="0.25">
      <c r="A53" s="14" t="s">
        <v>302</v>
      </c>
      <c r="B53" s="14" t="s">
        <v>303</v>
      </c>
      <c r="C53" s="15" t="s">
        <v>304</v>
      </c>
      <c r="D53" s="14" t="s">
        <v>305</v>
      </c>
      <c r="E53" s="16" t="s">
        <v>306</v>
      </c>
      <c r="F53" s="15" t="s">
        <v>307</v>
      </c>
      <c r="G53" s="14" t="s">
        <v>308</v>
      </c>
      <c r="H53" s="14" t="s">
        <v>309</v>
      </c>
      <c r="I53" s="14" t="b">
        <v>1</v>
      </c>
      <c r="P53" s="14" t="s">
        <v>14</v>
      </c>
      <c r="Q53" s="14" t="s">
        <v>303</v>
      </c>
    </row>
    <row r="54" spans="1:61" s="18" customFormat="1" ht="69" x14ac:dyDescent="0.3">
      <c r="A54" s="18" t="s">
        <v>12</v>
      </c>
      <c r="B54" s="18" t="s">
        <v>310</v>
      </c>
      <c r="C54" s="19" t="s">
        <v>311</v>
      </c>
      <c r="D54" s="19" t="s">
        <v>312</v>
      </c>
      <c r="E54" s="23" t="s">
        <v>313</v>
      </c>
      <c r="F54" s="19" t="s">
        <v>314</v>
      </c>
      <c r="G54" s="54" t="s">
        <v>315</v>
      </c>
      <c r="H54" s="19" t="s">
        <v>316</v>
      </c>
      <c r="I54" s="18" t="b">
        <v>1</v>
      </c>
      <c r="L54" s="18" t="s">
        <v>317</v>
      </c>
      <c r="P54" s="18" t="s">
        <v>12</v>
      </c>
    </row>
    <row r="55" spans="1:61" s="18" customFormat="1" ht="27.6" x14ac:dyDescent="0.25">
      <c r="A55" s="18" t="s">
        <v>12</v>
      </c>
      <c r="B55" s="18" t="s">
        <v>318</v>
      </c>
      <c r="C55" s="19" t="s">
        <v>319</v>
      </c>
      <c r="D55" s="19" t="s">
        <v>320</v>
      </c>
      <c r="E55" s="23" t="s">
        <v>321</v>
      </c>
      <c r="F55" s="19"/>
      <c r="I55" s="18" t="b">
        <v>1</v>
      </c>
      <c r="J55" s="14" t="s">
        <v>322</v>
      </c>
      <c r="P55" s="18" t="s">
        <v>12</v>
      </c>
    </row>
    <row r="56" spans="1:61" s="53" customFormat="1" ht="27.6" x14ac:dyDescent="0.25">
      <c r="A56" s="18" t="s">
        <v>323</v>
      </c>
      <c r="B56" s="18" t="s">
        <v>324</v>
      </c>
      <c r="C56" s="19" t="s">
        <v>325</v>
      </c>
      <c r="D56" s="19" t="s">
        <v>326</v>
      </c>
      <c r="E56" s="29" t="s">
        <v>327</v>
      </c>
      <c r="F56" s="18" t="s">
        <v>328</v>
      </c>
      <c r="G56" s="18" t="s">
        <v>329</v>
      </c>
      <c r="H56" s="19" t="s">
        <v>330</v>
      </c>
      <c r="I56" s="18" t="b">
        <v>1</v>
      </c>
      <c r="J56" s="14" t="s">
        <v>331</v>
      </c>
      <c r="K56" s="18"/>
      <c r="L56" s="18"/>
      <c r="M56" s="18"/>
      <c r="N56" s="18"/>
      <c r="O56" s="18"/>
      <c r="P56" s="18" t="s">
        <v>15</v>
      </c>
      <c r="Q56" s="18" t="s">
        <v>324</v>
      </c>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row>
    <row r="57" spans="1:61" ht="27.6" x14ac:dyDescent="0.25">
      <c r="A57" s="18" t="s">
        <v>64</v>
      </c>
      <c r="B57" s="18" t="s">
        <v>65</v>
      </c>
      <c r="C57" s="15" t="s">
        <v>332</v>
      </c>
      <c r="D57" s="19" t="s">
        <v>333</v>
      </c>
      <c r="E57" s="29" t="s">
        <v>334</v>
      </c>
      <c r="I57" s="14" t="b">
        <v>1</v>
      </c>
      <c r="J57" s="14" t="s">
        <v>335</v>
      </c>
      <c r="P57" s="18" t="s">
        <v>14</v>
      </c>
      <c r="Q57" s="14" t="s">
        <v>65</v>
      </c>
    </row>
    <row r="58" spans="1:61" x14ac:dyDescent="0.25">
      <c r="A58" s="14" t="s">
        <v>9</v>
      </c>
      <c r="B58" s="14" t="s">
        <v>66</v>
      </c>
      <c r="C58" s="15" t="s">
        <v>105</v>
      </c>
      <c r="D58" s="14" t="s">
        <v>106</v>
      </c>
      <c r="E58" s="55" t="s">
        <v>107</v>
      </c>
      <c r="I58" s="14" t="b">
        <v>1</v>
      </c>
      <c r="J58" s="14" t="s">
        <v>336</v>
      </c>
      <c r="P58" s="14" t="s">
        <v>9</v>
      </c>
    </row>
    <row r="59" spans="1:61" x14ac:dyDescent="0.25">
      <c r="A59" s="33" t="s">
        <v>279</v>
      </c>
      <c r="B59" s="33"/>
      <c r="C59" s="34"/>
      <c r="D59" s="33"/>
      <c r="E59" s="35"/>
      <c r="F59" s="34"/>
      <c r="G59" s="33"/>
      <c r="H59" s="33"/>
      <c r="I59" s="33"/>
      <c r="J59" s="33"/>
      <c r="K59" s="33"/>
      <c r="L59" s="33"/>
      <c r="M59" s="33"/>
      <c r="N59" s="33"/>
      <c r="O59" s="33"/>
      <c r="P59" s="33" t="s">
        <v>0</v>
      </c>
      <c r="Q59" s="14" t="s">
        <v>1035</v>
      </c>
    </row>
    <row r="60" spans="1:61" ht="27.6" x14ac:dyDescent="0.25">
      <c r="A60" s="34" t="s">
        <v>152</v>
      </c>
      <c r="B60" s="34" t="s">
        <v>72</v>
      </c>
      <c r="C60" s="34" t="s">
        <v>337</v>
      </c>
      <c r="D60" s="34" t="s">
        <v>338</v>
      </c>
      <c r="E60" s="46" t="s">
        <v>339</v>
      </c>
      <c r="F60" s="34"/>
      <c r="G60" s="34"/>
      <c r="H60" s="34"/>
      <c r="I60" s="34"/>
      <c r="J60" s="34" t="s">
        <v>340</v>
      </c>
      <c r="K60" s="34"/>
      <c r="L60" s="34"/>
      <c r="M60" s="34"/>
      <c r="N60" s="34"/>
      <c r="O60" s="34"/>
      <c r="P60" s="34" t="s">
        <v>1034</v>
      </c>
      <c r="Q60" s="14" t="s">
        <v>1035</v>
      </c>
    </row>
    <row r="61" spans="1:61" ht="43.2" x14ac:dyDescent="0.25">
      <c r="A61" s="14" t="s">
        <v>10</v>
      </c>
      <c r="B61" s="14" t="s">
        <v>341</v>
      </c>
      <c r="C61" s="56" t="s">
        <v>342</v>
      </c>
      <c r="D61" s="15" t="s">
        <v>343</v>
      </c>
      <c r="E61" s="29" t="s">
        <v>344</v>
      </c>
      <c r="K61" s="14" t="s">
        <v>48</v>
      </c>
      <c r="P61" s="14" t="s">
        <v>10</v>
      </c>
    </row>
    <row r="62" spans="1:61" ht="27.6" x14ac:dyDescent="0.25">
      <c r="A62" s="14" t="s">
        <v>345</v>
      </c>
      <c r="B62" s="14" t="s">
        <v>346</v>
      </c>
      <c r="C62" s="56" t="s">
        <v>347</v>
      </c>
      <c r="D62" s="19" t="s">
        <v>348</v>
      </c>
      <c r="E62" s="23" t="s">
        <v>349</v>
      </c>
      <c r="I62" s="14" t="b">
        <v>1</v>
      </c>
      <c r="P62" s="14" t="s">
        <v>14</v>
      </c>
      <c r="Q62" s="14" t="s">
        <v>1037</v>
      </c>
    </row>
    <row r="63" spans="1:61" ht="28.8" x14ac:dyDescent="0.25">
      <c r="A63" s="18" t="s">
        <v>350</v>
      </c>
      <c r="B63" s="18" t="s">
        <v>351</v>
      </c>
      <c r="C63" s="56" t="s">
        <v>352</v>
      </c>
      <c r="D63" s="15" t="s">
        <v>353</v>
      </c>
      <c r="E63" s="29" t="s">
        <v>354</v>
      </c>
      <c r="I63" s="14" t="b">
        <v>1</v>
      </c>
      <c r="P63" s="18" t="s">
        <v>14</v>
      </c>
      <c r="Q63" s="14" t="s">
        <v>1038</v>
      </c>
    </row>
    <row r="64" spans="1:61" x14ac:dyDescent="0.25">
      <c r="A64" s="14" t="s">
        <v>9</v>
      </c>
      <c r="B64" s="14" t="s">
        <v>355</v>
      </c>
      <c r="C64" s="56" t="s">
        <v>105</v>
      </c>
      <c r="D64" s="14" t="s">
        <v>106</v>
      </c>
      <c r="E64" s="55" t="s">
        <v>107</v>
      </c>
      <c r="I64" s="14" t="b">
        <v>1</v>
      </c>
      <c r="J64" s="14" t="s">
        <v>356</v>
      </c>
      <c r="P64" s="14" t="s">
        <v>9</v>
      </c>
    </row>
    <row r="65" spans="1:17" s="18" customFormat="1" x14ac:dyDescent="0.3">
      <c r="A65" s="18" t="s">
        <v>357</v>
      </c>
      <c r="B65" s="18" t="s">
        <v>358</v>
      </c>
      <c r="C65" s="57" t="s">
        <v>359</v>
      </c>
      <c r="D65" s="19" t="s">
        <v>360</v>
      </c>
      <c r="E65" s="16" t="s">
        <v>361</v>
      </c>
      <c r="F65" s="19"/>
      <c r="I65" s="18" t="b">
        <v>1</v>
      </c>
      <c r="P65" s="18" t="s">
        <v>14</v>
      </c>
      <c r="Q65" s="18" t="s">
        <v>1039</v>
      </c>
    </row>
    <row r="66" spans="1:17" ht="28.8" x14ac:dyDescent="0.25">
      <c r="A66" s="14" t="s">
        <v>362</v>
      </c>
      <c r="B66" s="14" t="s">
        <v>363</v>
      </c>
      <c r="C66" s="56" t="s">
        <v>364</v>
      </c>
      <c r="D66" s="58" t="s">
        <v>365</v>
      </c>
      <c r="E66" s="29" t="s">
        <v>366</v>
      </c>
      <c r="I66" s="14" t="b">
        <v>1</v>
      </c>
      <c r="P66" s="14" t="s">
        <v>14</v>
      </c>
      <c r="Q66" s="14" t="s">
        <v>1040</v>
      </c>
    </row>
    <row r="67" spans="1:17" x14ac:dyDescent="0.25">
      <c r="A67" s="14" t="s">
        <v>9</v>
      </c>
      <c r="B67" s="14" t="s">
        <v>367</v>
      </c>
      <c r="C67" s="15" t="s">
        <v>105</v>
      </c>
      <c r="D67" s="14" t="s">
        <v>106</v>
      </c>
      <c r="E67" s="55" t="s">
        <v>107</v>
      </c>
      <c r="I67" s="14" t="b">
        <v>1</v>
      </c>
      <c r="J67" s="14" t="s">
        <v>368</v>
      </c>
      <c r="P67" s="14" t="s">
        <v>9</v>
      </c>
    </row>
    <row r="68" spans="1:17" x14ac:dyDescent="0.25">
      <c r="A68" s="33" t="s">
        <v>279</v>
      </c>
      <c r="B68" s="33"/>
      <c r="C68" s="34"/>
      <c r="D68" s="33"/>
      <c r="E68" s="35"/>
      <c r="F68" s="34"/>
      <c r="G68" s="33"/>
      <c r="H68" s="33"/>
      <c r="I68" s="33"/>
      <c r="J68" s="33"/>
      <c r="K68" s="33"/>
      <c r="L68" s="33"/>
      <c r="M68" s="33"/>
      <c r="N68" s="33"/>
      <c r="O68" s="33"/>
      <c r="P68" s="33" t="s">
        <v>0</v>
      </c>
      <c r="Q68" s="14" t="s">
        <v>1035</v>
      </c>
    </row>
    <row r="69" spans="1:17" ht="14.4" x14ac:dyDescent="0.3">
      <c r="A69" s="33" t="s">
        <v>152</v>
      </c>
      <c r="B69" s="33" t="s">
        <v>369</v>
      </c>
      <c r="C69" s="34" t="s">
        <v>370</v>
      </c>
      <c r="D69" s="33" t="s">
        <v>371</v>
      </c>
      <c r="E69" s="35" t="s">
        <v>372</v>
      </c>
      <c r="F69" s="34"/>
      <c r="G69" s="33"/>
      <c r="H69" s="33"/>
      <c r="I69" s="33"/>
      <c r="J69" s="59" t="s">
        <v>373</v>
      </c>
      <c r="K69" s="33"/>
      <c r="L69" s="33"/>
      <c r="M69" s="33"/>
      <c r="N69" s="33"/>
      <c r="O69" s="33"/>
      <c r="P69" s="33" t="s">
        <v>1034</v>
      </c>
      <c r="Q69" s="14" t="s">
        <v>1035</v>
      </c>
    </row>
    <row r="70" spans="1:17" s="18" customFormat="1" ht="28.8" x14ac:dyDescent="0.3">
      <c r="A70" s="18" t="s">
        <v>10</v>
      </c>
      <c r="B70" s="18" t="s">
        <v>374</v>
      </c>
      <c r="C70" s="57" t="s">
        <v>375</v>
      </c>
      <c r="D70" s="19" t="s">
        <v>376</v>
      </c>
      <c r="E70" s="29" t="s">
        <v>377</v>
      </c>
      <c r="F70" s="19"/>
      <c r="J70" s="60"/>
      <c r="K70" s="18" t="s">
        <v>48</v>
      </c>
      <c r="P70" s="18" t="s">
        <v>10</v>
      </c>
    </row>
    <row r="71" spans="1:17" x14ac:dyDescent="0.25">
      <c r="A71" s="14" t="s">
        <v>378</v>
      </c>
      <c r="B71" s="14" t="s">
        <v>379</v>
      </c>
      <c r="C71" s="56" t="s">
        <v>380</v>
      </c>
      <c r="D71" s="14" t="s">
        <v>381</v>
      </c>
      <c r="E71" s="16" t="s">
        <v>382</v>
      </c>
      <c r="F71" s="15" t="s">
        <v>383</v>
      </c>
      <c r="G71" s="14" t="s">
        <v>384</v>
      </c>
      <c r="H71" s="14" t="s">
        <v>385</v>
      </c>
      <c r="I71" s="14" t="b">
        <v>1</v>
      </c>
      <c r="P71" s="14" t="s">
        <v>14</v>
      </c>
      <c r="Q71" s="14" t="s">
        <v>379</v>
      </c>
    </row>
    <row r="72" spans="1:17" x14ac:dyDescent="0.25">
      <c r="A72" s="14" t="s">
        <v>9</v>
      </c>
      <c r="B72" s="14" t="s">
        <v>386</v>
      </c>
      <c r="C72" s="56" t="s">
        <v>105</v>
      </c>
      <c r="D72" s="14" t="s">
        <v>106</v>
      </c>
      <c r="E72" s="55" t="s">
        <v>107</v>
      </c>
      <c r="I72" s="14" t="b">
        <v>1</v>
      </c>
      <c r="J72" s="14" t="s">
        <v>387</v>
      </c>
      <c r="P72" s="14" t="s">
        <v>9</v>
      </c>
    </row>
    <row r="73" spans="1:17" ht="27.6" x14ac:dyDescent="0.25">
      <c r="A73" s="14" t="s">
        <v>115</v>
      </c>
      <c r="B73" s="14" t="s">
        <v>388</v>
      </c>
      <c r="C73" s="56" t="s">
        <v>389</v>
      </c>
      <c r="D73" s="19" t="s">
        <v>390</v>
      </c>
      <c r="E73" s="16" t="s">
        <v>391</v>
      </c>
      <c r="I73" s="14" t="b">
        <v>1</v>
      </c>
      <c r="P73" s="14" t="s">
        <v>14</v>
      </c>
      <c r="Q73" s="14" t="s">
        <v>1033</v>
      </c>
    </row>
    <row r="74" spans="1:17" x14ac:dyDescent="0.25">
      <c r="A74" s="14" t="s">
        <v>392</v>
      </c>
      <c r="B74" s="14" t="s">
        <v>393</v>
      </c>
      <c r="C74" s="56" t="s">
        <v>394</v>
      </c>
      <c r="D74" s="14" t="s">
        <v>395</v>
      </c>
      <c r="E74" s="16" t="s">
        <v>396</v>
      </c>
      <c r="I74" s="14" t="b">
        <v>1</v>
      </c>
      <c r="J74" s="14" t="s">
        <v>397</v>
      </c>
      <c r="P74" s="14" t="s">
        <v>14</v>
      </c>
      <c r="Q74" s="14" t="s">
        <v>1041</v>
      </c>
    </row>
    <row r="75" spans="1:17" x14ac:dyDescent="0.25">
      <c r="A75" s="14" t="s">
        <v>9</v>
      </c>
      <c r="B75" s="14" t="s">
        <v>398</v>
      </c>
      <c r="C75" s="15" t="s">
        <v>105</v>
      </c>
      <c r="D75" s="14" t="s">
        <v>106</v>
      </c>
      <c r="E75" s="55" t="s">
        <v>107</v>
      </c>
      <c r="I75" s="14" t="b">
        <v>1</v>
      </c>
      <c r="J75" s="14" t="s">
        <v>399</v>
      </c>
      <c r="P75" s="14" t="s">
        <v>9</v>
      </c>
    </row>
    <row r="76" spans="1:17" x14ac:dyDescent="0.25">
      <c r="A76" s="14" t="s">
        <v>400</v>
      </c>
      <c r="B76" s="14" t="s">
        <v>401</v>
      </c>
      <c r="C76" s="15" t="s">
        <v>402</v>
      </c>
      <c r="D76" s="15" t="s">
        <v>403</v>
      </c>
      <c r="E76" s="16" t="s">
        <v>404</v>
      </c>
      <c r="I76" s="14" t="b">
        <v>1</v>
      </c>
      <c r="P76" s="14" t="s">
        <v>14</v>
      </c>
      <c r="Q76" s="14" t="s">
        <v>125</v>
      </c>
    </row>
    <row r="77" spans="1:17" s="18" customFormat="1" ht="43.2" x14ac:dyDescent="0.3">
      <c r="A77" s="18" t="s">
        <v>405</v>
      </c>
      <c r="B77" s="18" t="s">
        <v>406</v>
      </c>
      <c r="C77" s="57" t="s">
        <v>407</v>
      </c>
      <c r="D77" s="18" t="s">
        <v>408</v>
      </c>
      <c r="E77" s="23" t="s">
        <v>409</v>
      </c>
      <c r="F77" s="19" t="s">
        <v>410</v>
      </c>
      <c r="G77" s="19" t="s">
        <v>411</v>
      </c>
      <c r="H77" s="42" t="s">
        <v>412</v>
      </c>
      <c r="I77" s="18" t="b">
        <v>1</v>
      </c>
      <c r="P77" s="18" t="s">
        <v>14</v>
      </c>
      <c r="Q77" s="18" t="s">
        <v>406</v>
      </c>
    </row>
    <row r="78" spans="1:17" ht="43.2" x14ac:dyDescent="0.25">
      <c r="A78" s="14" t="s">
        <v>9</v>
      </c>
      <c r="B78" s="14" t="s">
        <v>413</v>
      </c>
      <c r="C78" s="15" t="s">
        <v>105</v>
      </c>
      <c r="D78" s="14" t="s">
        <v>106</v>
      </c>
      <c r="E78" s="55" t="s">
        <v>107</v>
      </c>
      <c r="H78" s="42" t="s">
        <v>412</v>
      </c>
      <c r="I78" s="14" t="b">
        <v>1</v>
      </c>
      <c r="J78" s="14" t="s">
        <v>414</v>
      </c>
      <c r="P78" s="14" t="s">
        <v>9</v>
      </c>
    </row>
    <row r="79" spans="1:17" s="18" customFormat="1" ht="43.2" x14ac:dyDescent="0.3">
      <c r="A79" s="18" t="s">
        <v>400</v>
      </c>
      <c r="B79" s="18" t="s">
        <v>415</v>
      </c>
      <c r="C79" s="19" t="s">
        <v>416</v>
      </c>
      <c r="D79" s="18" t="s">
        <v>417</v>
      </c>
      <c r="E79" s="16" t="s">
        <v>418</v>
      </c>
      <c r="F79" s="19" t="s">
        <v>410</v>
      </c>
      <c r="G79" s="19" t="s">
        <v>411</v>
      </c>
      <c r="H79" s="42" t="s">
        <v>412</v>
      </c>
      <c r="I79" s="18" t="b">
        <v>1</v>
      </c>
      <c r="P79" s="18" t="s">
        <v>14</v>
      </c>
      <c r="Q79" s="18" t="s">
        <v>125</v>
      </c>
    </row>
    <row r="80" spans="1:17" s="18" customFormat="1" ht="43.2" x14ac:dyDescent="0.3">
      <c r="A80" s="18" t="s">
        <v>419</v>
      </c>
      <c r="B80" s="18" t="s">
        <v>420</v>
      </c>
      <c r="C80" s="19" t="s">
        <v>421</v>
      </c>
      <c r="D80" s="18" t="s">
        <v>422</v>
      </c>
      <c r="E80" s="16" t="s">
        <v>423</v>
      </c>
      <c r="F80" s="19" t="s">
        <v>410</v>
      </c>
      <c r="G80" s="19" t="s">
        <v>411</v>
      </c>
      <c r="H80" s="42" t="s">
        <v>412</v>
      </c>
      <c r="I80" s="18" t="b">
        <v>1</v>
      </c>
      <c r="P80" s="18" t="s">
        <v>14</v>
      </c>
      <c r="Q80" s="18" t="s">
        <v>420</v>
      </c>
    </row>
    <row r="81" spans="1:17" x14ac:dyDescent="0.25">
      <c r="A81" s="14" t="s">
        <v>9</v>
      </c>
      <c r="B81" s="14" t="s">
        <v>424</v>
      </c>
      <c r="C81" s="15" t="s">
        <v>105</v>
      </c>
      <c r="D81" s="14" t="s">
        <v>106</v>
      </c>
      <c r="E81" s="55" t="s">
        <v>107</v>
      </c>
      <c r="H81" s="15"/>
      <c r="I81" s="14" t="b">
        <v>1</v>
      </c>
      <c r="J81" s="14" t="s">
        <v>425</v>
      </c>
      <c r="P81" s="14" t="s">
        <v>9</v>
      </c>
    </row>
    <row r="82" spans="1:17" s="18" customFormat="1" ht="43.2" x14ac:dyDescent="0.3">
      <c r="A82" s="18" t="s">
        <v>400</v>
      </c>
      <c r="B82" s="18" t="s">
        <v>426</v>
      </c>
      <c r="C82" s="57" t="s">
        <v>427</v>
      </c>
      <c r="D82" s="18" t="s">
        <v>428</v>
      </c>
      <c r="E82" s="16" t="s">
        <v>429</v>
      </c>
      <c r="F82" s="19" t="s">
        <v>410</v>
      </c>
      <c r="G82" s="19" t="s">
        <v>411</v>
      </c>
      <c r="H82" s="42" t="s">
        <v>412</v>
      </c>
      <c r="I82" s="18" t="b">
        <v>1</v>
      </c>
      <c r="P82" s="18" t="s">
        <v>14</v>
      </c>
      <c r="Q82" s="18" t="s">
        <v>125</v>
      </c>
    </row>
    <row r="83" spans="1:17" s="18" customFormat="1" x14ac:dyDescent="0.3">
      <c r="A83" s="18" t="s">
        <v>115</v>
      </c>
      <c r="B83" s="18" t="s">
        <v>430</v>
      </c>
      <c r="C83" s="57" t="s">
        <v>431</v>
      </c>
      <c r="D83" s="19" t="s">
        <v>432</v>
      </c>
      <c r="E83" s="16" t="s">
        <v>433</v>
      </c>
      <c r="F83" s="19"/>
      <c r="H83" s="19"/>
      <c r="I83" s="18" t="b">
        <v>1</v>
      </c>
      <c r="J83" s="18" t="s">
        <v>434</v>
      </c>
      <c r="P83" s="18" t="s">
        <v>14</v>
      </c>
      <c r="Q83" s="18" t="s">
        <v>1033</v>
      </c>
    </row>
    <row r="84" spans="1:17" s="18" customFormat="1" ht="27.6" x14ac:dyDescent="0.3">
      <c r="A84" s="18" t="s">
        <v>435</v>
      </c>
      <c r="B84" s="18" t="s">
        <v>436</v>
      </c>
      <c r="C84" s="57" t="s">
        <v>437</v>
      </c>
      <c r="D84" s="19" t="s">
        <v>438</v>
      </c>
      <c r="E84" s="16" t="s">
        <v>439</v>
      </c>
      <c r="F84" s="19" t="s">
        <v>440</v>
      </c>
      <c r="G84" s="19" t="s">
        <v>441</v>
      </c>
      <c r="H84" s="19" t="s">
        <v>330</v>
      </c>
      <c r="I84" s="18" t="b">
        <v>1</v>
      </c>
      <c r="J84" s="18" t="s">
        <v>442</v>
      </c>
      <c r="P84" s="18" t="s">
        <v>15</v>
      </c>
      <c r="Q84" s="18" t="s">
        <v>436</v>
      </c>
    </row>
    <row r="85" spans="1:17" s="18" customFormat="1" x14ac:dyDescent="0.25">
      <c r="A85" s="18" t="s">
        <v>9</v>
      </c>
      <c r="B85" s="18" t="s">
        <v>443</v>
      </c>
      <c r="C85" s="19" t="s">
        <v>105</v>
      </c>
      <c r="D85" s="18" t="s">
        <v>106</v>
      </c>
      <c r="E85" s="55" t="s">
        <v>107</v>
      </c>
      <c r="F85" s="19"/>
      <c r="I85" s="18" t="b">
        <v>1</v>
      </c>
      <c r="J85" s="18" t="s">
        <v>444</v>
      </c>
      <c r="P85" s="18" t="s">
        <v>9</v>
      </c>
    </row>
    <row r="86" spans="1:17" s="18" customFormat="1" ht="14.4" x14ac:dyDescent="0.3">
      <c r="A86" s="18" t="s">
        <v>12</v>
      </c>
      <c r="B86" s="18" t="s">
        <v>445</v>
      </c>
      <c r="C86" s="19" t="s">
        <v>446</v>
      </c>
      <c r="D86" s="18" t="s">
        <v>447</v>
      </c>
      <c r="E86" s="23" t="s">
        <v>448</v>
      </c>
      <c r="F86" s="19"/>
      <c r="I86" s="18" t="b">
        <v>1</v>
      </c>
      <c r="J86" s="60" t="s">
        <v>449</v>
      </c>
      <c r="L86" s="18" t="s">
        <v>450</v>
      </c>
      <c r="P86" s="18" t="s">
        <v>12</v>
      </c>
    </row>
    <row r="87" spans="1:17" s="18" customFormat="1" x14ac:dyDescent="0.3">
      <c r="A87" s="18" t="s">
        <v>115</v>
      </c>
      <c r="B87" s="18" t="s">
        <v>451</v>
      </c>
      <c r="C87" s="19" t="s">
        <v>452</v>
      </c>
      <c r="D87" s="18" t="s">
        <v>453</v>
      </c>
      <c r="E87" s="23" t="s">
        <v>454</v>
      </c>
      <c r="F87" s="19"/>
      <c r="I87" s="18" t="b">
        <v>1</v>
      </c>
      <c r="P87" s="18" t="s">
        <v>14</v>
      </c>
      <c r="Q87" s="18" t="s">
        <v>1033</v>
      </c>
    </row>
    <row r="88" spans="1:17" s="18" customFormat="1" x14ac:dyDescent="0.3">
      <c r="A88" s="18" t="s">
        <v>115</v>
      </c>
      <c r="B88" s="18" t="s">
        <v>455</v>
      </c>
      <c r="C88" s="19" t="s">
        <v>456</v>
      </c>
      <c r="D88" s="18" t="s">
        <v>457</v>
      </c>
      <c r="E88" s="23" t="s">
        <v>458</v>
      </c>
      <c r="F88" s="19"/>
      <c r="I88" s="18" t="b">
        <v>1</v>
      </c>
      <c r="P88" s="18" t="s">
        <v>14</v>
      </c>
      <c r="Q88" s="18" t="s">
        <v>1033</v>
      </c>
    </row>
    <row r="89" spans="1:17" s="18" customFormat="1" x14ac:dyDescent="0.3">
      <c r="A89" s="44" t="s">
        <v>279</v>
      </c>
      <c r="B89" s="44"/>
      <c r="C89" s="45"/>
      <c r="D89" s="44"/>
      <c r="E89" s="35"/>
      <c r="F89" s="45"/>
      <c r="G89" s="44"/>
      <c r="H89" s="44"/>
      <c r="I89" s="44"/>
      <c r="J89" s="44"/>
      <c r="K89" s="44"/>
      <c r="L89" s="44"/>
      <c r="M89" s="44"/>
      <c r="N89" s="44"/>
      <c r="O89" s="44"/>
      <c r="P89" s="44" t="s">
        <v>0</v>
      </c>
      <c r="Q89" s="18" t="s">
        <v>1035</v>
      </c>
    </row>
    <row r="90" spans="1:17" s="18" customFormat="1" ht="14.4" x14ac:dyDescent="0.3">
      <c r="A90" s="44" t="s">
        <v>152</v>
      </c>
      <c r="B90" s="44" t="s">
        <v>459</v>
      </c>
      <c r="C90" s="45" t="s">
        <v>460</v>
      </c>
      <c r="D90" s="44" t="s">
        <v>461</v>
      </c>
      <c r="E90" s="35" t="s">
        <v>462</v>
      </c>
      <c r="F90" s="45"/>
      <c r="G90" s="44"/>
      <c r="H90" s="44"/>
      <c r="I90" s="44"/>
      <c r="J90" s="61" t="s">
        <v>373</v>
      </c>
      <c r="K90" s="44"/>
      <c r="L90" s="44"/>
      <c r="M90" s="44"/>
      <c r="N90" s="44"/>
      <c r="O90" s="44"/>
      <c r="P90" s="44" t="s">
        <v>1034</v>
      </c>
      <c r="Q90" s="18" t="s">
        <v>1035</v>
      </c>
    </row>
    <row r="91" spans="1:17" s="18" customFormat="1" ht="43.2" x14ac:dyDescent="0.3">
      <c r="A91" s="18" t="s">
        <v>10</v>
      </c>
      <c r="B91" s="18" t="s">
        <v>463</v>
      </c>
      <c r="C91" s="19" t="s">
        <v>464</v>
      </c>
      <c r="D91" s="62" t="s">
        <v>465</v>
      </c>
      <c r="E91" s="29" t="s">
        <v>466</v>
      </c>
      <c r="F91" s="19"/>
      <c r="J91" s="60"/>
      <c r="K91" s="18" t="s">
        <v>48</v>
      </c>
      <c r="P91" s="18" t="s">
        <v>10</v>
      </c>
    </row>
    <row r="92" spans="1:17" s="18" customFormat="1" ht="27.6" x14ac:dyDescent="0.3">
      <c r="A92" s="18" t="s">
        <v>467</v>
      </c>
      <c r="B92" s="18" t="s">
        <v>468</v>
      </c>
      <c r="C92" s="19" t="s">
        <v>469</v>
      </c>
      <c r="D92" s="36" t="s">
        <v>470</v>
      </c>
      <c r="E92" s="16" t="s">
        <v>471</v>
      </c>
      <c r="F92" s="19" t="s">
        <v>307</v>
      </c>
      <c r="G92" s="18" t="s">
        <v>472</v>
      </c>
      <c r="H92" s="19" t="s">
        <v>473</v>
      </c>
      <c r="I92" s="18" t="b">
        <v>1</v>
      </c>
      <c r="L92" s="18" t="s">
        <v>474</v>
      </c>
      <c r="M92" s="18" t="s">
        <v>475</v>
      </c>
      <c r="P92" s="18" t="s">
        <v>14</v>
      </c>
      <c r="Q92" s="18" t="s">
        <v>468</v>
      </c>
    </row>
    <row r="93" spans="1:17" s="18" customFormat="1" x14ac:dyDescent="0.25">
      <c r="A93" s="18" t="s">
        <v>9</v>
      </c>
      <c r="B93" s="18" t="s">
        <v>476</v>
      </c>
      <c r="C93" s="19" t="s">
        <v>105</v>
      </c>
      <c r="D93" s="18" t="s">
        <v>106</v>
      </c>
      <c r="E93" s="55" t="s">
        <v>107</v>
      </c>
      <c r="F93" s="19"/>
      <c r="I93" s="18" t="b">
        <v>1</v>
      </c>
      <c r="J93" s="18" t="s">
        <v>477</v>
      </c>
      <c r="P93" s="18" t="s">
        <v>9</v>
      </c>
    </row>
    <row r="94" spans="1:17" s="18" customFormat="1" x14ac:dyDescent="0.3">
      <c r="A94" s="18" t="s">
        <v>478</v>
      </c>
      <c r="B94" s="18" t="s">
        <v>479</v>
      </c>
      <c r="C94" s="19" t="s">
        <v>480</v>
      </c>
      <c r="D94" s="18" t="s">
        <v>481</v>
      </c>
      <c r="E94" s="16" t="s">
        <v>482</v>
      </c>
      <c r="F94" s="19"/>
      <c r="I94" s="18" t="b">
        <v>1</v>
      </c>
      <c r="L94" s="18" t="s">
        <v>483</v>
      </c>
      <c r="M94" s="18" t="s">
        <v>484</v>
      </c>
      <c r="P94" s="18" t="s">
        <v>14</v>
      </c>
      <c r="Q94" s="18" t="s">
        <v>479</v>
      </c>
    </row>
    <row r="95" spans="1:17" s="18" customFormat="1" ht="14.4" x14ac:dyDescent="0.25">
      <c r="A95" s="18" t="s">
        <v>9</v>
      </c>
      <c r="B95" s="18" t="s">
        <v>485</v>
      </c>
      <c r="C95" s="19" t="s">
        <v>105</v>
      </c>
      <c r="D95" s="18" t="s">
        <v>106</v>
      </c>
      <c r="E95" s="55" t="s">
        <v>107</v>
      </c>
      <c r="F95" s="19"/>
      <c r="I95" s="18" t="b">
        <v>1</v>
      </c>
      <c r="J95" s="60" t="s">
        <v>486</v>
      </c>
      <c r="P95" s="18" t="s">
        <v>9</v>
      </c>
    </row>
    <row r="96" spans="1:17" s="18" customFormat="1" x14ac:dyDescent="0.3">
      <c r="A96" s="18" t="s">
        <v>357</v>
      </c>
      <c r="B96" s="18" t="s">
        <v>487</v>
      </c>
      <c r="C96" s="19" t="s">
        <v>488</v>
      </c>
      <c r="D96" s="18" t="s">
        <v>489</v>
      </c>
      <c r="E96" s="16" t="s">
        <v>490</v>
      </c>
      <c r="F96" s="19"/>
      <c r="I96" s="18" t="b">
        <v>1</v>
      </c>
      <c r="J96" s="18" t="s">
        <v>491</v>
      </c>
      <c r="P96" s="18" t="s">
        <v>14</v>
      </c>
      <c r="Q96" s="18" t="s">
        <v>1039</v>
      </c>
    </row>
    <row r="97" spans="1:17" s="18" customFormat="1" x14ac:dyDescent="0.25">
      <c r="A97" s="18" t="s">
        <v>63</v>
      </c>
      <c r="B97" s="18" t="s">
        <v>492</v>
      </c>
      <c r="C97" s="19" t="s">
        <v>493</v>
      </c>
      <c r="D97" s="18" t="s">
        <v>494</v>
      </c>
      <c r="E97" s="16" t="s">
        <v>495</v>
      </c>
      <c r="F97" s="19"/>
      <c r="I97" s="18" t="b">
        <v>1</v>
      </c>
      <c r="J97" s="14" t="s">
        <v>496</v>
      </c>
      <c r="L97" s="14"/>
      <c r="P97" s="18" t="s">
        <v>12</v>
      </c>
    </row>
    <row r="98" spans="1:17" s="18" customFormat="1" x14ac:dyDescent="0.3">
      <c r="A98" s="18" t="s">
        <v>115</v>
      </c>
      <c r="B98" s="18" t="s">
        <v>497</v>
      </c>
      <c r="C98" s="19" t="s">
        <v>498</v>
      </c>
      <c r="D98" s="18" t="s">
        <v>499</v>
      </c>
      <c r="E98" s="16" t="s">
        <v>500</v>
      </c>
      <c r="F98" s="19"/>
      <c r="I98" s="18" t="b">
        <v>1</v>
      </c>
      <c r="J98" s="18" t="s">
        <v>129</v>
      </c>
      <c r="P98" s="18" t="s">
        <v>14</v>
      </c>
      <c r="Q98" s="18" t="s">
        <v>1033</v>
      </c>
    </row>
    <row r="99" spans="1:17" s="18" customFormat="1" x14ac:dyDescent="0.3">
      <c r="A99" s="18" t="s">
        <v>501</v>
      </c>
      <c r="B99" s="18" t="s">
        <v>502</v>
      </c>
      <c r="C99" s="19" t="s">
        <v>503</v>
      </c>
      <c r="D99" s="18" t="s">
        <v>504</v>
      </c>
      <c r="E99" s="16" t="s">
        <v>505</v>
      </c>
      <c r="F99" s="19"/>
      <c r="I99" s="18" t="b">
        <v>1</v>
      </c>
      <c r="J99" s="18" t="s">
        <v>506</v>
      </c>
      <c r="P99" s="18" t="s">
        <v>14</v>
      </c>
      <c r="Q99" s="18" t="s">
        <v>1042</v>
      </c>
    </row>
    <row r="100" spans="1:17" s="18" customFormat="1" ht="14.4" x14ac:dyDescent="0.25">
      <c r="A100" s="18" t="s">
        <v>9</v>
      </c>
      <c r="B100" s="18" t="s">
        <v>507</v>
      </c>
      <c r="C100" s="19" t="s">
        <v>105</v>
      </c>
      <c r="D100" s="18" t="s">
        <v>106</v>
      </c>
      <c r="E100" s="55" t="s">
        <v>107</v>
      </c>
      <c r="F100" s="19"/>
      <c r="I100" s="18" t="b">
        <v>1</v>
      </c>
      <c r="J100" s="60" t="s">
        <v>508</v>
      </c>
      <c r="P100" s="18" t="s">
        <v>9</v>
      </c>
    </row>
    <row r="101" spans="1:17" s="18" customFormat="1" x14ac:dyDescent="0.3">
      <c r="A101" s="18" t="s">
        <v>357</v>
      </c>
      <c r="B101" s="18" t="s">
        <v>509</v>
      </c>
      <c r="C101" s="19" t="s">
        <v>510</v>
      </c>
      <c r="D101" s="18" t="s">
        <v>511</v>
      </c>
      <c r="E101" s="16" t="s">
        <v>512</v>
      </c>
      <c r="F101" s="19"/>
      <c r="I101" s="18" t="b">
        <v>1</v>
      </c>
      <c r="J101" s="18" t="s">
        <v>506</v>
      </c>
      <c r="P101" s="18" t="s">
        <v>14</v>
      </c>
      <c r="Q101" s="18" t="s">
        <v>1039</v>
      </c>
    </row>
    <row r="102" spans="1:17" s="18" customFormat="1" x14ac:dyDescent="0.3">
      <c r="A102" s="18" t="s">
        <v>501</v>
      </c>
      <c r="B102" s="18" t="s">
        <v>513</v>
      </c>
      <c r="C102" s="19" t="s">
        <v>514</v>
      </c>
      <c r="D102" s="18" t="s">
        <v>515</v>
      </c>
      <c r="E102" s="16" t="s">
        <v>516</v>
      </c>
      <c r="F102" s="19"/>
      <c r="I102" s="18" t="b">
        <v>1</v>
      </c>
      <c r="J102" s="18" t="s">
        <v>517</v>
      </c>
      <c r="P102" s="18" t="s">
        <v>14</v>
      </c>
      <c r="Q102" s="18" t="s">
        <v>1042</v>
      </c>
    </row>
    <row r="103" spans="1:17" s="18" customFormat="1" ht="14.4" x14ac:dyDescent="0.25">
      <c r="A103" s="18" t="s">
        <v>9</v>
      </c>
      <c r="B103" s="18" t="s">
        <v>518</v>
      </c>
      <c r="C103" s="19" t="s">
        <v>105</v>
      </c>
      <c r="D103" s="18" t="s">
        <v>106</v>
      </c>
      <c r="E103" s="55" t="s">
        <v>107</v>
      </c>
      <c r="F103" s="19"/>
      <c r="I103" s="18" t="b">
        <v>1</v>
      </c>
      <c r="J103" s="60" t="s">
        <v>519</v>
      </c>
      <c r="P103" s="18" t="s">
        <v>9</v>
      </c>
    </row>
    <row r="104" spans="1:17" s="18" customFormat="1" ht="14.4" customHeight="1" x14ac:dyDescent="0.3">
      <c r="A104" s="18" t="s">
        <v>115</v>
      </c>
      <c r="B104" s="18" t="s">
        <v>520</v>
      </c>
      <c r="C104" s="19" t="s">
        <v>521</v>
      </c>
      <c r="D104" s="18" t="s">
        <v>522</v>
      </c>
      <c r="E104" s="16" t="s">
        <v>523</v>
      </c>
      <c r="F104" s="19"/>
      <c r="I104" s="18" t="b">
        <v>1</v>
      </c>
      <c r="J104" s="18" t="s">
        <v>517</v>
      </c>
      <c r="P104" s="18" t="s">
        <v>14</v>
      </c>
      <c r="Q104" s="18" t="s">
        <v>1033</v>
      </c>
    </row>
    <row r="105" spans="1:17" s="18" customFormat="1" x14ac:dyDescent="0.3">
      <c r="A105" s="44" t="s">
        <v>279</v>
      </c>
      <c r="B105" s="44"/>
      <c r="C105" s="45"/>
      <c r="D105" s="44"/>
      <c r="E105" s="35"/>
      <c r="F105" s="45"/>
      <c r="G105" s="44"/>
      <c r="H105" s="44"/>
      <c r="I105" s="44"/>
      <c r="J105" s="44"/>
      <c r="K105" s="44"/>
      <c r="L105" s="44"/>
      <c r="M105" s="44"/>
      <c r="N105" s="44"/>
      <c r="O105" s="44"/>
      <c r="P105" s="44" t="s">
        <v>0</v>
      </c>
      <c r="Q105" s="18" t="s">
        <v>1035</v>
      </c>
    </row>
    <row r="106" spans="1:17" s="18" customFormat="1" ht="14.4" x14ac:dyDescent="0.3">
      <c r="A106" s="61" t="s">
        <v>152</v>
      </c>
      <c r="B106" s="61" t="s">
        <v>524</v>
      </c>
      <c r="C106" s="63" t="s">
        <v>525</v>
      </c>
      <c r="D106" s="61" t="s">
        <v>526</v>
      </c>
      <c r="E106" s="64" t="s">
        <v>527</v>
      </c>
      <c r="F106" s="63"/>
      <c r="G106" s="61"/>
      <c r="H106" s="61"/>
      <c r="I106" s="44"/>
      <c r="J106" s="61" t="s">
        <v>373</v>
      </c>
      <c r="K106" s="61"/>
      <c r="L106" s="61"/>
      <c r="M106" s="61"/>
      <c r="N106" s="61"/>
      <c r="O106" s="61"/>
      <c r="P106" s="61" t="s">
        <v>1034</v>
      </c>
      <c r="Q106" s="18" t="s">
        <v>1035</v>
      </c>
    </row>
    <row r="107" spans="1:17" s="18" customFormat="1" ht="43.2" x14ac:dyDescent="0.3">
      <c r="A107" s="60" t="s">
        <v>10</v>
      </c>
      <c r="B107" s="60" t="s">
        <v>528</v>
      </c>
      <c r="C107" s="57" t="s">
        <v>529</v>
      </c>
      <c r="D107" s="62" t="s">
        <v>530</v>
      </c>
      <c r="E107" s="29" t="s">
        <v>531</v>
      </c>
      <c r="F107" s="65"/>
      <c r="G107" s="60"/>
      <c r="H107" s="60"/>
      <c r="J107" s="60"/>
      <c r="K107" s="18" t="s">
        <v>48</v>
      </c>
      <c r="L107" s="60"/>
      <c r="M107" s="60"/>
      <c r="N107" s="60"/>
      <c r="O107" s="60"/>
      <c r="P107" s="60" t="s">
        <v>10</v>
      </c>
    </row>
    <row r="108" spans="1:17" s="18" customFormat="1" x14ac:dyDescent="0.3">
      <c r="A108" s="18" t="s">
        <v>115</v>
      </c>
      <c r="B108" s="18" t="s">
        <v>532</v>
      </c>
      <c r="C108" s="57" t="s">
        <v>533</v>
      </c>
      <c r="D108" s="18" t="s">
        <v>534</v>
      </c>
      <c r="E108" s="16" t="s">
        <v>535</v>
      </c>
      <c r="F108" s="19"/>
      <c r="I108" s="18" t="b">
        <v>1</v>
      </c>
      <c r="J108" s="18" t="s">
        <v>536</v>
      </c>
      <c r="P108" s="18" t="s">
        <v>14</v>
      </c>
      <c r="Q108" s="18" t="s">
        <v>1033</v>
      </c>
    </row>
    <row r="109" spans="1:17" s="18" customFormat="1" x14ac:dyDescent="0.3">
      <c r="A109" s="18" t="s">
        <v>537</v>
      </c>
      <c r="B109" s="18" t="s">
        <v>538</v>
      </c>
      <c r="C109" s="57" t="s">
        <v>539</v>
      </c>
      <c r="D109" s="18" t="s">
        <v>540</v>
      </c>
      <c r="E109" s="16" t="s">
        <v>541</v>
      </c>
      <c r="F109" s="19"/>
      <c r="I109" s="18" t="b">
        <v>1</v>
      </c>
      <c r="J109" s="18" t="s">
        <v>536</v>
      </c>
      <c r="P109" s="18" t="s">
        <v>14</v>
      </c>
      <c r="Q109" s="18" t="s">
        <v>1043</v>
      </c>
    </row>
    <row r="110" spans="1:17" s="18" customFormat="1" ht="41.4" x14ac:dyDescent="0.3">
      <c r="A110" s="18" t="s">
        <v>115</v>
      </c>
      <c r="B110" s="18" t="s">
        <v>44</v>
      </c>
      <c r="C110" s="57" t="s">
        <v>542</v>
      </c>
      <c r="D110" s="18" t="s">
        <v>543</v>
      </c>
      <c r="E110" s="40" t="s">
        <v>544</v>
      </c>
      <c r="F110" s="19" t="s">
        <v>545</v>
      </c>
      <c r="G110" s="19" t="s">
        <v>546</v>
      </c>
      <c r="H110" s="19" t="s">
        <v>547</v>
      </c>
      <c r="I110" s="18" t="b">
        <v>1</v>
      </c>
      <c r="P110" s="18" t="s">
        <v>14</v>
      </c>
      <c r="Q110" s="18" t="s">
        <v>1033</v>
      </c>
    </row>
    <row r="111" spans="1:17" s="18" customFormat="1" ht="27.6" x14ac:dyDescent="0.3">
      <c r="A111" s="18" t="s">
        <v>548</v>
      </c>
      <c r="B111" s="18" t="s">
        <v>549</v>
      </c>
      <c r="C111" s="57" t="s">
        <v>550</v>
      </c>
      <c r="D111" s="18" t="s">
        <v>551</v>
      </c>
      <c r="E111" s="16" t="s">
        <v>552</v>
      </c>
      <c r="F111" s="19" t="s">
        <v>440</v>
      </c>
      <c r="G111" s="18" t="s">
        <v>441</v>
      </c>
      <c r="H111" s="19" t="s">
        <v>553</v>
      </c>
      <c r="I111" s="18" t="b">
        <v>1</v>
      </c>
      <c r="J111" s="18" t="s">
        <v>554</v>
      </c>
      <c r="P111" s="18" t="s">
        <v>15</v>
      </c>
      <c r="Q111" s="18" t="s">
        <v>549</v>
      </c>
    </row>
    <row r="112" spans="1:17" s="18" customFormat="1" ht="14.4" x14ac:dyDescent="0.25">
      <c r="A112" s="18" t="s">
        <v>9</v>
      </c>
      <c r="B112" s="18" t="s">
        <v>555</v>
      </c>
      <c r="C112" s="57" t="s">
        <v>105</v>
      </c>
      <c r="D112" s="18" t="s">
        <v>106</v>
      </c>
      <c r="E112" s="55" t="s">
        <v>107</v>
      </c>
      <c r="F112" s="19"/>
      <c r="I112" s="18" t="b">
        <v>1</v>
      </c>
      <c r="J112" s="60" t="s">
        <v>556</v>
      </c>
      <c r="P112" s="18" t="s">
        <v>9</v>
      </c>
    </row>
    <row r="113" spans="1:17" s="18" customFormat="1" ht="28.8" x14ac:dyDescent="0.3">
      <c r="A113" s="18" t="s">
        <v>115</v>
      </c>
      <c r="B113" s="18" t="s">
        <v>557</v>
      </c>
      <c r="C113" s="57" t="s">
        <v>558</v>
      </c>
      <c r="D113" s="19" t="s">
        <v>559</v>
      </c>
      <c r="E113" s="31" t="s">
        <v>560</v>
      </c>
      <c r="F113" s="19"/>
      <c r="I113" s="18" t="b">
        <v>1</v>
      </c>
      <c r="P113" s="18" t="s">
        <v>14</v>
      </c>
      <c r="Q113" s="18" t="s">
        <v>1033</v>
      </c>
    </row>
    <row r="114" spans="1:17" s="18" customFormat="1" ht="14.4" x14ac:dyDescent="0.3">
      <c r="A114" s="18" t="s">
        <v>548</v>
      </c>
      <c r="B114" s="18" t="s">
        <v>561</v>
      </c>
      <c r="C114" s="19" t="s">
        <v>562</v>
      </c>
      <c r="D114" s="18" t="s">
        <v>563</v>
      </c>
      <c r="E114" s="28" t="s">
        <v>564</v>
      </c>
      <c r="F114" s="19" t="s">
        <v>440</v>
      </c>
      <c r="G114" s="18" t="s">
        <v>441</v>
      </c>
      <c r="H114" s="18" t="s">
        <v>565</v>
      </c>
      <c r="I114" s="18" t="b">
        <v>1</v>
      </c>
      <c r="J114" s="18" t="s">
        <v>566</v>
      </c>
      <c r="P114" s="18" t="s">
        <v>15</v>
      </c>
      <c r="Q114" s="18" t="s">
        <v>549</v>
      </c>
    </row>
    <row r="115" spans="1:17" s="18" customFormat="1" ht="14.4" x14ac:dyDescent="0.3">
      <c r="A115" s="18" t="s">
        <v>9</v>
      </c>
      <c r="B115" s="18" t="s">
        <v>567</v>
      </c>
      <c r="C115" s="19" t="s">
        <v>105</v>
      </c>
      <c r="D115" s="18" t="s">
        <v>106</v>
      </c>
      <c r="E115" s="28" t="s">
        <v>568</v>
      </c>
      <c r="F115" s="19"/>
      <c r="I115" s="18" t="b">
        <v>1</v>
      </c>
      <c r="J115" s="60" t="s">
        <v>569</v>
      </c>
      <c r="P115" s="18" t="s">
        <v>9</v>
      </c>
    </row>
    <row r="116" spans="1:17" s="18" customFormat="1" ht="14.4" x14ac:dyDescent="0.3">
      <c r="A116" s="18" t="s">
        <v>570</v>
      </c>
      <c r="B116" s="18" t="s">
        <v>571</v>
      </c>
      <c r="C116" s="19" t="s">
        <v>572</v>
      </c>
      <c r="D116" s="18" t="s">
        <v>573</v>
      </c>
      <c r="E116" s="28" t="s">
        <v>574</v>
      </c>
      <c r="F116" s="19"/>
      <c r="I116" s="18" t="b">
        <v>1</v>
      </c>
      <c r="J116" s="60" t="s">
        <v>449</v>
      </c>
      <c r="P116" s="18" t="s">
        <v>14</v>
      </c>
      <c r="Q116" s="18" t="s">
        <v>1044</v>
      </c>
    </row>
    <row r="117" spans="1:17" s="18" customFormat="1" ht="55.2" x14ac:dyDescent="0.3">
      <c r="A117" s="18" t="s">
        <v>570</v>
      </c>
      <c r="B117" s="18" t="s">
        <v>575</v>
      </c>
      <c r="C117" s="19" t="s">
        <v>576</v>
      </c>
      <c r="D117" s="18" t="s">
        <v>577</v>
      </c>
      <c r="E117" s="66" t="s">
        <v>578</v>
      </c>
      <c r="F117" s="57" t="s">
        <v>579</v>
      </c>
      <c r="G117" s="57" t="s">
        <v>580</v>
      </c>
      <c r="H117" s="57" t="s">
        <v>581</v>
      </c>
      <c r="I117" s="18" t="b">
        <v>1</v>
      </c>
      <c r="J117" s="60" t="s">
        <v>449</v>
      </c>
      <c r="P117" s="18" t="s">
        <v>14</v>
      </c>
      <c r="Q117" s="18" t="s">
        <v>1044</v>
      </c>
    </row>
    <row r="118" spans="1:17" s="18" customFormat="1" ht="69" x14ac:dyDescent="0.3">
      <c r="A118" s="18" t="s">
        <v>570</v>
      </c>
      <c r="B118" s="18" t="s">
        <v>582</v>
      </c>
      <c r="C118" s="19" t="s">
        <v>583</v>
      </c>
      <c r="D118" s="18" t="s">
        <v>584</v>
      </c>
      <c r="E118" s="66" t="s">
        <v>585</v>
      </c>
      <c r="F118" s="57" t="s">
        <v>586</v>
      </c>
      <c r="G118" s="57" t="s">
        <v>587</v>
      </c>
      <c r="H118" s="57" t="s">
        <v>588</v>
      </c>
      <c r="I118" s="18" t="b">
        <v>1</v>
      </c>
      <c r="J118" s="60" t="s">
        <v>449</v>
      </c>
      <c r="P118" s="18" t="s">
        <v>14</v>
      </c>
      <c r="Q118" s="18" t="s">
        <v>1044</v>
      </c>
    </row>
    <row r="119" spans="1:17" s="18" customFormat="1" ht="69" x14ac:dyDescent="0.3">
      <c r="A119" s="18" t="s">
        <v>570</v>
      </c>
      <c r="B119" s="18" t="s">
        <v>589</v>
      </c>
      <c r="C119" s="19" t="s">
        <v>590</v>
      </c>
      <c r="D119" s="18" t="s">
        <v>591</v>
      </c>
      <c r="E119" s="66" t="s">
        <v>592</v>
      </c>
      <c r="F119" s="57" t="s">
        <v>593</v>
      </c>
      <c r="G119" s="67" t="s">
        <v>594</v>
      </c>
      <c r="H119" s="57" t="s">
        <v>595</v>
      </c>
      <c r="I119" s="18" t="b">
        <v>1</v>
      </c>
      <c r="J119" s="60" t="s">
        <v>449</v>
      </c>
      <c r="P119" s="18" t="s">
        <v>14</v>
      </c>
      <c r="Q119" s="18" t="s">
        <v>1044</v>
      </c>
    </row>
    <row r="120" spans="1:17" s="18" customFormat="1" ht="14.4" x14ac:dyDescent="0.3">
      <c r="A120" s="18" t="s">
        <v>570</v>
      </c>
      <c r="B120" s="18" t="s">
        <v>596</v>
      </c>
      <c r="C120" s="18" t="s">
        <v>597</v>
      </c>
      <c r="D120" s="18" t="s">
        <v>598</v>
      </c>
      <c r="E120" s="66" t="s">
        <v>599</v>
      </c>
      <c r="F120" s="57"/>
      <c r="G120" s="68"/>
      <c r="H120" s="68"/>
      <c r="I120" s="18" t="b">
        <v>1</v>
      </c>
      <c r="J120" s="60" t="s">
        <v>449</v>
      </c>
      <c r="P120" s="18" t="s">
        <v>14</v>
      </c>
      <c r="Q120" s="18" t="s">
        <v>1044</v>
      </c>
    </row>
    <row r="121" spans="1:17" s="18" customFormat="1" ht="41.4" x14ac:dyDescent="0.3">
      <c r="A121" s="18" t="s">
        <v>570</v>
      </c>
      <c r="B121" s="18" t="s">
        <v>600</v>
      </c>
      <c r="C121" s="19" t="s">
        <v>601</v>
      </c>
      <c r="D121" s="18" t="s">
        <v>602</v>
      </c>
      <c r="E121" s="66" t="s">
        <v>603</v>
      </c>
      <c r="F121" s="57" t="s">
        <v>604</v>
      </c>
      <c r="G121" s="69" t="s">
        <v>605</v>
      </c>
      <c r="H121" s="68" t="s">
        <v>606</v>
      </c>
      <c r="I121" s="18" t="b">
        <v>1</v>
      </c>
      <c r="P121" s="18" t="s">
        <v>14</v>
      </c>
      <c r="Q121" s="18" t="s">
        <v>1044</v>
      </c>
    </row>
    <row r="122" spans="1:17" s="18" customFormat="1" ht="27.6" x14ac:dyDescent="0.3">
      <c r="A122" s="18" t="s">
        <v>570</v>
      </c>
      <c r="B122" s="18" t="s">
        <v>607</v>
      </c>
      <c r="C122" s="19" t="s">
        <v>608</v>
      </c>
      <c r="D122" s="18" t="s">
        <v>609</v>
      </c>
      <c r="E122" s="66" t="s">
        <v>610</v>
      </c>
      <c r="F122" s="57" t="s">
        <v>611</v>
      </c>
      <c r="G122" s="68" t="s">
        <v>612</v>
      </c>
      <c r="H122" s="68" t="s">
        <v>613</v>
      </c>
      <c r="I122" s="18" t="b">
        <v>1</v>
      </c>
      <c r="P122" s="18" t="s">
        <v>14</v>
      </c>
      <c r="Q122" s="18" t="s">
        <v>1044</v>
      </c>
    </row>
    <row r="123" spans="1:17" s="18" customFormat="1" ht="14.4" x14ac:dyDescent="0.3">
      <c r="A123" s="18" t="s">
        <v>115</v>
      </c>
      <c r="B123" s="18" t="s">
        <v>614</v>
      </c>
      <c r="C123" s="19" t="s">
        <v>615</v>
      </c>
      <c r="D123" s="18" t="s">
        <v>616</v>
      </c>
      <c r="E123" s="66" t="s">
        <v>617</v>
      </c>
      <c r="F123" s="57"/>
      <c r="G123" s="68"/>
      <c r="H123" s="68"/>
      <c r="I123" s="18" t="b">
        <v>1</v>
      </c>
      <c r="P123" s="18" t="s">
        <v>14</v>
      </c>
      <c r="Q123" s="18" t="s">
        <v>1033</v>
      </c>
    </row>
    <row r="124" spans="1:17" s="18" customFormat="1" ht="14.4" x14ac:dyDescent="0.3">
      <c r="A124" s="18" t="s">
        <v>115</v>
      </c>
      <c r="B124" s="18" t="s">
        <v>618</v>
      </c>
      <c r="C124" s="19" t="s">
        <v>619</v>
      </c>
      <c r="D124" s="18" t="s">
        <v>620</v>
      </c>
      <c r="E124" s="66" t="s">
        <v>621</v>
      </c>
      <c r="F124" s="57"/>
      <c r="G124" s="68"/>
      <c r="H124" s="68"/>
      <c r="I124" s="18" t="b">
        <v>1</v>
      </c>
      <c r="P124" s="18" t="s">
        <v>14</v>
      </c>
      <c r="Q124" s="18" t="s">
        <v>1033</v>
      </c>
    </row>
    <row r="125" spans="1:17" s="18" customFormat="1" ht="27.6" x14ac:dyDescent="0.3">
      <c r="A125" s="18" t="s">
        <v>622</v>
      </c>
      <c r="B125" s="18" t="s">
        <v>623</v>
      </c>
      <c r="C125" s="19" t="s">
        <v>624</v>
      </c>
      <c r="D125" s="18" t="s">
        <v>625</v>
      </c>
      <c r="E125" s="66" t="s">
        <v>626</v>
      </c>
      <c r="F125" s="57" t="s">
        <v>440</v>
      </c>
      <c r="G125" s="68" t="s">
        <v>441</v>
      </c>
      <c r="H125" s="19" t="s">
        <v>553</v>
      </c>
      <c r="I125" s="18" t="b">
        <v>1</v>
      </c>
      <c r="J125" s="18" t="s">
        <v>627</v>
      </c>
      <c r="P125" s="18" t="s">
        <v>15</v>
      </c>
      <c r="Q125" s="18" t="s">
        <v>1045</v>
      </c>
    </row>
    <row r="126" spans="1:17" s="18" customFormat="1" ht="14.4" x14ac:dyDescent="0.25">
      <c r="A126" s="18" t="s">
        <v>9</v>
      </c>
      <c r="B126" s="18" t="s">
        <v>628</v>
      </c>
      <c r="C126" s="19" t="s">
        <v>105</v>
      </c>
      <c r="D126" s="18" t="s">
        <v>106</v>
      </c>
      <c r="E126" s="55" t="s">
        <v>107</v>
      </c>
      <c r="F126" s="57"/>
      <c r="G126" s="68"/>
      <c r="H126" s="68"/>
      <c r="I126" s="18" t="b">
        <v>1</v>
      </c>
      <c r="J126" s="60" t="s">
        <v>629</v>
      </c>
      <c r="P126" s="18" t="s">
        <v>9</v>
      </c>
    </row>
    <row r="127" spans="1:17" s="18" customFormat="1" ht="14.4" x14ac:dyDescent="0.3">
      <c r="A127" s="44" t="s">
        <v>279</v>
      </c>
      <c r="B127" s="61"/>
      <c r="C127" s="63"/>
      <c r="D127" s="44"/>
      <c r="E127" s="35"/>
      <c r="F127" s="45"/>
      <c r="G127" s="44"/>
      <c r="H127" s="44"/>
      <c r="I127" s="44"/>
      <c r="J127" s="44"/>
      <c r="K127" s="44"/>
      <c r="L127" s="44"/>
      <c r="M127" s="44"/>
      <c r="N127" s="44"/>
      <c r="O127" s="44"/>
      <c r="P127" s="44" t="s">
        <v>0</v>
      </c>
      <c r="Q127" s="18" t="s">
        <v>1035</v>
      </c>
    </row>
    <row r="128" spans="1:17" s="18" customFormat="1" ht="14.4" x14ac:dyDescent="0.3">
      <c r="A128" s="61" t="s">
        <v>152</v>
      </c>
      <c r="B128" s="61" t="s">
        <v>630</v>
      </c>
      <c r="C128" s="63" t="s">
        <v>631</v>
      </c>
      <c r="D128" s="61" t="s">
        <v>632</v>
      </c>
      <c r="E128" s="64" t="s">
        <v>633</v>
      </c>
      <c r="F128" s="63"/>
      <c r="G128" s="61"/>
      <c r="H128" s="61"/>
      <c r="I128" s="44"/>
      <c r="J128" s="61" t="s">
        <v>373</v>
      </c>
      <c r="K128" s="61"/>
      <c r="L128" s="61"/>
      <c r="M128" s="61"/>
      <c r="N128" s="61"/>
      <c r="O128" s="61"/>
      <c r="P128" s="61" t="s">
        <v>1034</v>
      </c>
      <c r="Q128" s="18" t="s">
        <v>1035</v>
      </c>
    </row>
    <row r="129" spans="1:17" s="18" customFormat="1" ht="55.2" x14ac:dyDescent="0.3">
      <c r="A129" s="60" t="s">
        <v>10</v>
      </c>
      <c r="B129" s="60" t="s">
        <v>634</v>
      </c>
      <c r="C129" s="57" t="s">
        <v>635</v>
      </c>
      <c r="D129" s="57" t="s">
        <v>636</v>
      </c>
      <c r="E129" s="29" t="s">
        <v>637</v>
      </c>
      <c r="F129" s="65"/>
      <c r="G129" s="60"/>
      <c r="H129" s="60"/>
      <c r="J129" s="60"/>
      <c r="K129" s="18" t="s">
        <v>48</v>
      </c>
      <c r="L129" s="60"/>
      <c r="M129" s="60"/>
      <c r="N129" s="60"/>
      <c r="O129" s="60"/>
      <c r="P129" s="60" t="s">
        <v>10</v>
      </c>
    </row>
    <row r="130" spans="1:17" s="18" customFormat="1" ht="14.4" x14ac:dyDescent="0.3">
      <c r="A130" s="60" t="s">
        <v>570</v>
      </c>
      <c r="B130" s="60" t="s">
        <v>638</v>
      </c>
      <c r="C130" s="57" t="s">
        <v>639</v>
      </c>
      <c r="D130" s="70" t="s">
        <v>640</v>
      </c>
      <c r="E130" s="28" t="s">
        <v>641</v>
      </c>
      <c r="F130" s="19"/>
      <c r="I130" s="18" t="b">
        <v>1</v>
      </c>
      <c r="P130" s="60" t="s">
        <v>14</v>
      </c>
      <c r="Q130" s="18" t="s">
        <v>1044</v>
      </c>
    </row>
    <row r="131" spans="1:17" s="18" customFormat="1" ht="27.6" x14ac:dyDescent="0.3">
      <c r="A131" s="60" t="s">
        <v>642</v>
      </c>
      <c r="B131" s="60" t="s">
        <v>643</v>
      </c>
      <c r="C131" s="57" t="s">
        <v>644</v>
      </c>
      <c r="D131" s="70" t="s">
        <v>645</v>
      </c>
      <c r="E131" s="28" t="s">
        <v>646</v>
      </c>
      <c r="F131" s="19" t="s">
        <v>440</v>
      </c>
      <c r="G131" s="18" t="s">
        <v>441</v>
      </c>
      <c r="H131" s="19" t="s">
        <v>553</v>
      </c>
      <c r="I131" s="18" t="b">
        <v>1</v>
      </c>
      <c r="J131" s="60" t="s">
        <v>647</v>
      </c>
      <c r="P131" s="60" t="s">
        <v>15</v>
      </c>
      <c r="Q131" s="18" t="s">
        <v>638</v>
      </c>
    </row>
    <row r="132" spans="1:17" s="18" customFormat="1" ht="14.4" x14ac:dyDescent="0.3">
      <c r="A132" s="60" t="s">
        <v>9</v>
      </c>
      <c r="B132" s="60" t="s">
        <v>648</v>
      </c>
      <c r="C132" s="57" t="s">
        <v>105</v>
      </c>
      <c r="D132" s="68" t="s">
        <v>106</v>
      </c>
      <c r="E132" s="28" t="s">
        <v>649</v>
      </c>
      <c r="F132" s="19"/>
      <c r="I132" s="18" t="b">
        <v>1</v>
      </c>
      <c r="J132" s="60" t="s">
        <v>650</v>
      </c>
      <c r="P132" s="60" t="s">
        <v>9</v>
      </c>
    </row>
    <row r="133" spans="1:17" s="18" customFormat="1" ht="27.6" x14ac:dyDescent="0.3">
      <c r="A133" s="60" t="s">
        <v>651</v>
      </c>
      <c r="B133" s="60" t="s">
        <v>652</v>
      </c>
      <c r="C133" s="57" t="s">
        <v>653</v>
      </c>
      <c r="D133" s="57" t="s">
        <v>654</v>
      </c>
      <c r="E133" s="57" t="s">
        <v>655</v>
      </c>
      <c r="F133" s="19" t="s">
        <v>328</v>
      </c>
      <c r="G133" s="18" t="s">
        <v>472</v>
      </c>
      <c r="H133" s="19" t="s">
        <v>656</v>
      </c>
      <c r="I133" s="18" t="b">
        <v>1</v>
      </c>
      <c r="J133" s="18" t="s">
        <v>657</v>
      </c>
      <c r="P133" s="60" t="s">
        <v>15</v>
      </c>
      <c r="Q133" s="18" t="s">
        <v>1046</v>
      </c>
    </row>
    <row r="134" spans="1:17" s="18" customFormat="1" ht="14.4" x14ac:dyDescent="0.3">
      <c r="A134" s="60" t="s">
        <v>9</v>
      </c>
      <c r="B134" s="60" t="s">
        <v>658</v>
      </c>
      <c r="C134" s="57" t="s">
        <v>105</v>
      </c>
      <c r="D134" s="68" t="s">
        <v>106</v>
      </c>
      <c r="E134" s="28" t="s">
        <v>649</v>
      </c>
      <c r="F134" s="19"/>
      <c r="I134" s="18" t="b">
        <v>1</v>
      </c>
      <c r="J134" s="60" t="s">
        <v>659</v>
      </c>
      <c r="P134" s="60" t="s">
        <v>9</v>
      </c>
    </row>
    <row r="135" spans="1:17" s="18" customFormat="1" ht="14.4" x14ac:dyDescent="0.3">
      <c r="A135" s="60" t="s">
        <v>12</v>
      </c>
      <c r="B135" s="60" t="s">
        <v>660</v>
      </c>
      <c r="C135" s="57" t="s">
        <v>661</v>
      </c>
      <c r="D135" s="57" t="s">
        <v>662</v>
      </c>
      <c r="E135" s="28" t="s">
        <v>663</v>
      </c>
      <c r="F135" s="19"/>
      <c r="I135" s="18" t="b">
        <v>1</v>
      </c>
      <c r="J135" s="18" t="s">
        <v>664</v>
      </c>
      <c r="P135" s="60" t="s">
        <v>12</v>
      </c>
    </row>
    <row r="136" spans="1:17" s="18" customFormat="1" ht="14.4" x14ac:dyDescent="0.3">
      <c r="A136" s="60" t="s">
        <v>665</v>
      </c>
      <c r="B136" s="60" t="s">
        <v>666</v>
      </c>
      <c r="C136" s="57" t="s">
        <v>667</v>
      </c>
      <c r="D136" s="57" t="s">
        <v>668</v>
      </c>
      <c r="E136" s="28" t="s">
        <v>669</v>
      </c>
      <c r="F136" s="19" t="s">
        <v>440</v>
      </c>
      <c r="G136" s="18" t="s">
        <v>441</v>
      </c>
      <c r="H136" s="18" t="s">
        <v>565</v>
      </c>
      <c r="I136" s="18" t="b">
        <v>1</v>
      </c>
      <c r="J136" s="60" t="s">
        <v>657</v>
      </c>
      <c r="P136" s="60" t="s">
        <v>15</v>
      </c>
      <c r="Q136" s="18" t="s">
        <v>1047</v>
      </c>
    </row>
    <row r="137" spans="1:17" s="18" customFormat="1" ht="14.4" x14ac:dyDescent="0.3">
      <c r="A137" s="60" t="s">
        <v>9</v>
      </c>
      <c r="B137" s="60" t="s">
        <v>670</v>
      </c>
      <c r="C137" s="57" t="s">
        <v>105</v>
      </c>
      <c r="D137" s="68" t="s">
        <v>106</v>
      </c>
      <c r="E137" s="28" t="s">
        <v>649</v>
      </c>
      <c r="F137" s="19"/>
      <c r="I137" s="18" t="b">
        <v>1</v>
      </c>
      <c r="J137" s="60" t="s">
        <v>671</v>
      </c>
      <c r="P137" s="60" t="s">
        <v>9</v>
      </c>
    </row>
    <row r="138" spans="1:17" s="18" customFormat="1" ht="27.6" x14ac:dyDescent="0.3">
      <c r="A138" s="60" t="s">
        <v>672</v>
      </c>
      <c r="B138" s="60" t="s">
        <v>673</v>
      </c>
      <c r="C138" s="57" t="s">
        <v>674</v>
      </c>
      <c r="D138" s="57" t="s">
        <v>675</v>
      </c>
      <c r="E138" s="57" t="s">
        <v>676</v>
      </c>
      <c r="F138" s="19" t="s">
        <v>328</v>
      </c>
      <c r="G138" s="18" t="s">
        <v>472</v>
      </c>
      <c r="H138" s="19" t="s">
        <v>656</v>
      </c>
      <c r="I138" s="18" t="b">
        <v>1</v>
      </c>
      <c r="J138" s="18" t="s">
        <v>677</v>
      </c>
      <c r="P138" s="60" t="s">
        <v>15</v>
      </c>
      <c r="Q138" s="18" t="s">
        <v>1048</v>
      </c>
    </row>
    <row r="139" spans="1:17" s="18" customFormat="1" ht="14.4" x14ac:dyDescent="0.3">
      <c r="A139" s="60" t="s">
        <v>9</v>
      </c>
      <c r="B139" s="60" t="s">
        <v>678</v>
      </c>
      <c r="C139" s="57" t="s">
        <v>105</v>
      </c>
      <c r="D139" s="68" t="s">
        <v>106</v>
      </c>
      <c r="E139" s="28" t="s">
        <v>649</v>
      </c>
      <c r="F139" s="19"/>
      <c r="I139" s="18" t="b">
        <v>1</v>
      </c>
      <c r="J139" s="60" t="s">
        <v>679</v>
      </c>
      <c r="P139" s="60" t="s">
        <v>9</v>
      </c>
    </row>
    <row r="140" spans="1:17" s="18" customFormat="1" ht="14.4" x14ac:dyDescent="0.3">
      <c r="A140" s="60" t="s">
        <v>12</v>
      </c>
      <c r="B140" s="60" t="s">
        <v>680</v>
      </c>
      <c r="C140" s="57" t="s">
        <v>681</v>
      </c>
      <c r="D140" s="57" t="s">
        <v>682</v>
      </c>
      <c r="E140" s="28" t="s">
        <v>683</v>
      </c>
      <c r="F140" s="19"/>
      <c r="I140" s="18" t="b">
        <v>1</v>
      </c>
      <c r="J140" s="18" t="s">
        <v>684</v>
      </c>
      <c r="P140" s="60" t="s">
        <v>12</v>
      </c>
    </row>
    <row r="141" spans="1:17" s="18" customFormat="1" ht="14.4" x14ac:dyDescent="0.3">
      <c r="A141" s="60" t="s">
        <v>665</v>
      </c>
      <c r="B141" s="60" t="s">
        <v>685</v>
      </c>
      <c r="C141" s="57" t="s">
        <v>686</v>
      </c>
      <c r="D141" s="57" t="s">
        <v>687</v>
      </c>
      <c r="E141" s="28" t="s">
        <v>688</v>
      </c>
      <c r="F141" s="19" t="s">
        <v>440</v>
      </c>
      <c r="G141" s="18" t="s">
        <v>441</v>
      </c>
      <c r="H141" s="18" t="s">
        <v>565</v>
      </c>
      <c r="I141" s="18" t="b">
        <v>1</v>
      </c>
      <c r="J141" s="60" t="s">
        <v>677</v>
      </c>
      <c r="P141" s="60" t="s">
        <v>15</v>
      </c>
      <c r="Q141" s="18" t="s">
        <v>1047</v>
      </c>
    </row>
    <row r="142" spans="1:17" s="18" customFormat="1" ht="14.4" x14ac:dyDescent="0.3">
      <c r="A142" s="60" t="s">
        <v>9</v>
      </c>
      <c r="B142" s="60" t="s">
        <v>689</v>
      </c>
      <c r="C142" s="57" t="s">
        <v>105</v>
      </c>
      <c r="D142" s="68" t="s">
        <v>106</v>
      </c>
      <c r="E142" s="28" t="s">
        <v>649</v>
      </c>
      <c r="F142" s="19"/>
      <c r="I142" s="18" t="b">
        <v>1</v>
      </c>
      <c r="J142" s="60" t="s">
        <v>690</v>
      </c>
      <c r="P142" s="60" t="s">
        <v>9</v>
      </c>
    </row>
    <row r="143" spans="1:17" s="18" customFormat="1" ht="27.6" x14ac:dyDescent="0.3">
      <c r="A143" s="60" t="s">
        <v>651</v>
      </c>
      <c r="B143" s="60" t="s">
        <v>691</v>
      </c>
      <c r="C143" s="57" t="s">
        <v>692</v>
      </c>
      <c r="D143" s="57" t="s">
        <v>693</v>
      </c>
      <c r="E143" s="57" t="s">
        <v>694</v>
      </c>
      <c r="F143" s="19" t="s">
        <v>328</v>
      </c>
      <c r="G143" s="18" t="s">
        <v>472</v>
      </c>
      <c r="H143" s="19" t="s">
        <v>656</v>
      </c>
      <c r="I143" s="18" t="b">
        <v>1</v>
      </c>
      <c r="J143" s="18" t="s">
        <v>695</v>
      </c>
      <c r="P143" s="60" t="s">
        <v>15</v>
      </c>
      <c r="Q143" s="18" t="s">
        <v>1046</v>
      </c>
    </row>
    <row r="144" spans="1:17" s="18" customFormat="1" ht="14.4" x14ac:dyDescent="0.3">
      <c r="A144" s="60" t="s">
        <v>9</v>
      </c>
      <c r="B144" s="60" t="s">
        <v>696</v>
      </c>
      <c r="C144" s="57" t="s">
        <v>105</v>
      </c>
      <c r="D144" s="68" t="s">
        <v>106</v>
      </c>
      <c r="E144" s="28" t="s">
        <v>649</v>
      </c>
      <c r="F144" s="19"/>
      <c r="I144" s="18" t="b">
        <v>1</v>
      </c>
      <c r="J144" s="60" t="s">
        <v>697</v>
      </c>
      <c r="P144" s="60" t="s">
        <v>9</v>
      </c>
    </row>
    <row r="145" spans="1:17" s="18" customFormat="1" ht="27.6" x14ac:dyDescent="0.3">
      <c r="A145" s="60" t="s">
        <v>12</v>
      </c>
      <c r="B145" s="60" t="s">
        <v>698</v>
      </c>
      <c r="C145" s="57" t="s">
        <v>699</v>
      </c>
      <c r="D145" s="57" t="s">
        <v>700</v>
      </c>
      <c r="E145" s="28" t="s">
        <v>701</v>
      </c>
      <c r="F145" s="19"/>
      <c r="I145" s="18" t="b">
        <v>1</v>
      </c>
      <c r="J145" s="18" t="s">
        <v>702</v>
      </c>
      <c r="P145" s="60" t="s">
        <v>12</v>
      </c>
    </row>
    <row r="146" spans="1:17" s="18" customFormat="1" ht="27.6" x14ac:dyDescent="0.3">
      <c r="A146" s="60" t="s">
        <v>665</v>
      </c>
      <c r="B146" s="60" t="s">
        <v>703</v>
      </c>
      <c r="C146" s="57" t="s">
        <v>704</v>
      </c>
      <c r="D146" s="57" t="s">
        <v>705</v>
      </c>
      <c r="E146" s="28" t="s">
        <v>706</v>
      </c>
      <c r="F146" s="19" t="s">
        <v>440</v>
      </c>
      <c r="G146" s="18" t="s">
        <v>441</v>
      </c>
      <c r="H146" s="18" t="s">
        <v>565</v>
      </c>
      <c r="I146" s="18" t="b">
        <v>1</v>
      </c>
      <c r="J146" s="18" t="s">
        <v>695</v>
      </c>
      <c r="P146" s="60" t="s">
        <v>15</v>
      </c>
      <c r="Q146" s="18" t="s">
        <v>1047</v>
      </c>
    </row>
    <row r="147" spans="1:17" s="18" customFormat="1" ht="14.4" x14ac:dyDescent="0.3">
      <c r="A147" s="60" t="s">
        <v>9</v>
      </c>
      <c r="B147" s="60" t="s">
        <v>707</v>
      </c>
      <c r="C147" s="57" t="s">
        <v>105</v>
      </c>
      <c r="D147" s="68" t="s">
        <v>106</v>
      </c>
      <c r="E147" s="28" t="s">
        <v>649</v>
      </c>
      <c r="F147" s="19"/>
      <c r="I147" s="18" t="b">
        <v>1</v>
      </c>
      <c r="J147" s="60" t="s">
        <v>708</v>
      </c>
      <c r="P147" s="60" t="s">
        <v>9</v>
      </c>
    </row>
    <row r="148" spans="1:17" s="18" customFormat="1" ht="55.8" x14ac:dyDescent="0.3">
      <c r="A148" s="60" t="s">
        <v>709</v>
      </c>
      <c r="B148" s="60" t="s">
        <v>710</v>
      </c>
      <c r="C148" s="57" t="s">
        <v>711</v>
      </c>
      <c r="D148" s="57" t="s">
        <v>712</v>
      </c>
      <c r="E148" s="71" t="s">
        <v>713</v>
      </c>
      <c r="F148" s="19" t="s">
        <v>440</v>
      </c>
      <c r="G148" s="18" t="s">
        <v>441</v>
      </c>
      <c r="H148" s="18" t="s">
        <v>565</v>
      </c>
      <c r="I148" s="18" t="b">
        <v>1</v>
      </c>
      <c r="J148" s="60" t="s">
        <v>647</v>
      </c>
      <c r="L148" s="18" t="s">
        <v>714</v>
      </c>
      <c r="M148" s="18" t="s">
        <v>715</v>
      </c>
      <c r="P148" s="60" t="s">
        <v>15</v>
      </c>
      <c r="Q148" s="18" t="s">
        <v>710</v>
      </c>
    </row>
    <row r="149" spans="1:17" s="18" customFormat="1" ht="14.4" x14ac:dyDescent="0.3">
      <c r="A149" s="60" t="s">
        <v>716</v>
      </c>
      <c r="B149" s="26" t="s">
        <v>717</v>
      </c>
      <c r="C149" s="57" t="s">
        <v>718</v>
      </c>
      <c r="D149" s="68" t="s">
        <v>719</v>
      </c>
      <c r="E149" s="28" t="s">
        <v>720</v>
      </c>
      <c r="F149" s="19" t="s">
        <v>440</v>
      </c>
      <c r="G149" s="18" t="s">
        <v>441</v>
      </c>
      <c r="H149" s="18" t="s">
        <v>565</v>
      </c>
      <c r="I149" s="18" t="b">
        <v>1</v>
      </c>
      <c r="J149" s="18" t="s">
        <v>721</v>
      </c>
      <c r="P149" s="60" t="s">
        <v>15</v>
      </c>
      <c r="Q149" s="18" t="s">
        <v>1049</v>
      </c>
    </row>
    <row r="150" spans="1:17" s="18" customFormat="1" ht="14.4" x14ac:dyDescent="0.3">
      <c r="A150" s="60" t="s">
        <v>9</v>
      </c>
      <c r="B150" s="26" t="s">
        <v>722</v>
      </c>
      <c r="C150" s="57" t="s">
        <v>105</v>
      </c>
      <c r="D150" s="68" t="s">
        <v>106</v>
      </c>
      <c r="E150" s="28" t="s">
        <v>649</v>
      </c>
      <c r="F150" s="19"/>
      <c r="I150" s="18" t="b">
        <v>1</v>
      </c>
      <c r="J150" s="60" t="s">
        <v>723</v>
      </c>
      <c r="P150" s="60" t="s">
        <v>9</v>
      </c>
    </row>
    <row r="151" spans="1:17" s="18" customFormat="1" ht="14.4" x14ac:dyDescent="0.3">
      <c r="A151" s="60" t="s">
        <v>724</v>
      </c>
      <c r="B151" s="26" t="s">
        <v>725</v>
      </c>
      <c r="C151" s="57" t="s">
        <v>726</v>
      </c>
      <c r="D151" s="68" t="s">
        <v>727</v>
      </c>
      <c r="E151" s="28" t="s">
        <v>728</v>
      </c>
      <c r="F151" s="19" t="s">
        <v>440</v>
      </c>
      <c r="G151" s="18" t="s">
        <v>441</v>
      </c>
      <c r="H151" s="18" t="s">
        <v>565</v>
      </c>
      <c r="I151" s="18" t="b">
        <v>1</v>
      </c>
      <c r="J151" s="18" t="s">
        <v>729</v>
      </c>
      <c r="P151" s="60" t="s">
        <v>15</v>
      </c>
      <c r="Q151" s="18" t="s">
        <v>1050</v>
      </c>
    </row>
    <row r="152" spans="1:17" s="18" customFormat="1" ht="14.4" x14ac:dyDescent="0.3">
      <c r="A152" s="60" t="s">
        <v>9</v>
      </c>
      <c r="B152" s="26" t="s">
        <v>730</v>
      </c>
      <c r="C152" s="57" t="s">
        <v>105</v>
      </c>
      <c r="D152" s="18" t="s">
        <v>106</v>
      </c>
      <c r="E152" s="28" t="s">
        <v>649</v>
      </c>
      <c r="F152" s="19"/>
      <c r="I152" s="18" t="b">
        <v>1</v>
      </c>
      <c r="J152" s="60" t="s">
        <v>731</v>
      </c>
      <c r="P152" s="60" t="s">
        <v>9</v>
      </c>
    </row>
    <row r="153" spans="1:17" s="18" customFormat="1" ht="14.4" x14ac:dyDescent="0.3">
      <c r="A153" s="60" t="s">
        <v>732</v>
      </c>
      <c r="B153" s="26" t="s">
        <v>733</v>
      </c>
      <c r="C153" s="57" t="s">
        <v>734</v>
      </c>
      <c r="D153" s="18" t="s">
        <v>735</v>
      </c>
      <c r="E153" s="28" t="s">
        <v>736</v>
      </c>
      <c r="F153" s="19" t="s">
        <v>440</v>
      </c>
      <c r="G153" s="18" t="s">
        <v>441</v>
      </c>
      <c r="H153" s="18" t="s">
        <v>565</v>
      </c>
      <c r="I153" s="18" t="b">
        <v>1</v>
      </c>
      <c r="J153" s="18" t="s">
        <v>737</v>
      </c>
      <c r="P153" s="60" t="s">
        <v>15</v>
      </c>
      <c r="Q153" s="18" t="s">
        <v>1051</v>
      </c>
    </row>
    <row r="154" spans="1:17" s="18" customFormat="1" ht="14.4" x14ac:dyDescent="0.3">
      <c r="A154" s="60" t="s">
        <v>9</v>
      </c>
      <c r="B154" s="26" t="s">
        <v>738</v>
      </c>
      <c r="C154" s="57" t="s">
        <v>105</v>
      </c>
      <c r="D154" s="18" t="s">
        <v>106</v>
      </c>
      <c r="E154" s="28" t="s">
        <v>649</v>
      </c>
      <c r="F154" s="19"/>
      <c r="I154" s="18" t="b">
        <v>1</v>
      </c>
      <c r="J154" s="60" t="s">
        <v>739</v>
      </c>
      <c r="P154" s="60" t="s">
        <v>9</v>
      </c>
    </row>
    <row r="155" spans="1:17" s="18" customFormat="1" ht="27.6" x14ac:dyDescent="0.3">
      <c r="A155" s="60" t="s">
        <v>740</v>
      </c>
      <c r="B155" s="26" t="s">
        <v>741</v>
      </c>
      <c r="C155" s="57" t="s">
        <v>742</v>
      </c>
      <c r="D155" s="18" t="s">
        <v>743</v>
      </c>
      <c r="E155" s="28" t="s">
        <v>744</v>
      </c>
      <c r="F155" s="19" t="s">
        <v>440</v>
      </c>
      <c r="G155" s="18" t="s">
        <v>441</v>
      </c>
      <c r="H155" s="18" t="s">
        <v>565</v>
      </c>
      <c r="I155" s="18" t="b">
        <v>1</v>
      </c>
      <c r="J155" s="72" t="s">
        <v>745</v>
      </c>
      <c r="L155" s="18" t="s">
        <v>714</v>
      </c>
      <c r="M155" s="18" t="s">
        <v>715</v>
      </c>
      <c r="P155" s="60" t="s">
        <v>15</v>
      </c>
      <c r="Q155" s="18" t="s">
        <v>67</v>
      </c>
    </row>
    <row r="156" spans="1:17" s="18" customFormat="1" ht="14.4" x14ac:dyDescent="0.3">
      <c r="A156" s="60" t="s">
        <v>9</v>
      </c>
      <c r="B156" s="26" t="s">
        <v>746</v>
      </c>
      <c r="C156" s="57" t="s">
        <v>105</v>
      </c>
      <c r="D156" s="18" t="s">
        <v>106</v>
      </c>
      <c r="E156" s="28" t="s">
        <v>649</v>
      </c>
      <c r="F156" s="19"/>
      <c r="I156" s="18" t="b">
        <v>1</v>
      </c>
      <c r="J156" s="60" t="s">
        <v>747</v>
      </c>
      <c r="P156" s="60" t="s">
        <v>9</v>
      </c>
    </row>
    <row r="157" spans="1:17" s="18" customFormat="1" ht="28.8" x14ac:dyDescent="0.3">
      <c r="A157" s="60" t="s">
        <v>570</v>
      </c>
      <c r="B157" s="60" t="s">
        <v>748</v>
      </c>
      <c r="C157" s="19" t="s">
        <v>749</v>
      </c>
      <c r="D157" s="19" t="s">
        <v>750</v>
      </c>
      <c r="E157" s="29" t="s">
        <v>751</v>
      </c>
      <c r="F157" s="19"/>
      <c r="I157" s="18" t="b">
        <v>1</v>
      </c>
      <c r="P157" s="60" t="s">
        <v>14</v>
      </c>
      <c r="Q157" s="18" t="s">
        <v>1044</v>
      </c>
    </row>
    <row r="158" spans="1:17" s="18" customFormat="1" ht="27.6" x14ac:dyDescent="0.3">
      <c r="A158" s="60" t="s">
        <v>752</v>
      </c>
      <c r="B158" s="60" t="s">
        <v>753</v>
      </c>
      <c r="C158" s="19" t="s">
        <v>754</v>
      </c>
      <c r="D158" s="19" t="s">
        <v>755</v>
      </c>
      <c r="E158" s="28" t="s">
        <v>756</v>
      </c>
      <c r="F158" s="19" t="s">
        <v>440</v>
      </c>
      <c r="G158" s="18" t="s">
        <v>441</v>
      </c>
      <c r="H158" s="19" t="s">
        <v>553</v>
      </c>
      <c r="I158" s="18" t="b">
        <v>1</v>
      </c>
      <c r="J158" s="18" t="s">
        <v>757</v>
      </c>
      <c r="L158" s="18" t="s">
        <v>758</v>
      </c>
      <c r="M158" s="18" t="s">
        <v>759</v>
      </c>
      <c r="P158" s="60" t="s">
        <v>15</v>
      </c>
      <c r="Q158" s="18" t="s">
        <v>748</v>
      </c>
    </row>
    <row r="159" spans="1:17" s="18" customFormat="1" ht="14.4" x14ac:dyDescent="0.25">
      <c r="A159" s="60" t="s">
        <v>9</v>
      </c>
      <c r="B159" s="60" t="s">
        <v>760</v>
      </c>
      <c r="C159" s="19" t="s">
        <v>105</v>
      </c>
      <c r="D159" s="19" t="s">
        <v>106</v>
      </c>
      <c r="E159" s="55" t="s">
        <v>107</v>
      </c>
      <c r="F159" s="19"/>
      <c r="I159" s="18" t="b">
        <v>1</v>
      </c>
      <c r="J159" s="60" t="s">
        <v>761</v>
      </c>
      <c r="P159" s="60" t="s">
        <v>9</v>
      </c>
    </row>
    <row r="160" spans="1:17" s="18" customFormat="1" ht="27.6" x14ac:dyDescent="0.3">
      <c r="A160" s="60" t="s">
        <v>762</v>
      </c>
      <c r="B160" s="60" t="s">
        <v>763</v>
      </c>
      <c r="C160" s="19" t="s">
        <v>764</v>
      </c>
      <c r="D160" s="19" t="s">
        <v>765</v>
      </c>
      <c r="E160" s="28" t="s">
        <v>766</v>
      </c>
      <c r="F160" s="19" t="s">
        <v>440</v>
      </c>
      <c r="G160" s="18" t="s">
        <v>441</v>
      </c>
      <c r="H160" s="19" t="s">
        <v>553</v>
      </c>
      <c r="I160" s="18" t="b">
        <v>1</v>
      </c>
      <c r="J160" s="18" t="s">
        <v>757</v>
      </c>
      <c r="L160" s="18" t="s">
        <v>758</v>
      </c>
      <c r="M160" s="18" t="s">
        <v>759</v>
      </c>
      <c r="P160" s="60" t="s">
        <v>15</v>
      </c>
      <c r="Q160" s="18" t="s">
        <v>763</v>
      </c>
    </row>
    <row r="161" spans="1:17" s="18" customFormat="1" ht="14.4" x14ac:dyDescent="0.25">
      <c r="A161" s="60" t="s">
        <v>9</v>
      </c>
      <c r="B161" s="60" t="s">
        <v>767</v>
      </c>
      <c r="C161" s="19" t="s">
        <v>105</v>
      </c>
      <c r="D161" s="19" t="s">
        <v>106</v>
      </c>
      <c r="E161" s="55" t="s">
        <v>107</v>
      </c>
      <c r="F161" s="19"/>
      <c r="I161" s="18" t="b">
        <v>1</v>
      </c>
      <c r="J161" s="60" t="s">
        <v>768</v>
      </c>
      <c r="P161" s="60" t="s">
        <v>9</v>
      </c>
    </row>
    <row r="162" spans="1:17" s="18" customFormat="1" ht="28.8" x14ac:dyDescent="0.3">
      <c r="A162" s="60" t="s">
        <v>570</v>
      </c>
      <c r="B162" s="60" t="s">
        <v>769</v>
      </c>
      <c r="C162" s="19" t="s">
        <v>770</v>
      </c>
      <c r="D162" s="36" t="s">
        <v>771</v>
      </c>
      <c r="E162" s="31" t="s">
        <v>772</v>
      </c>
      <c r="F162" s="19"/>
      <c r="I162" s="18" t="b">
        <v>1</v>
      </c>
      <c r="P162" s="60" t="s">
        <v>14</v>
      </c>
      <c r="Q162" s="18" t="s">
        <v>1044</v>
      </c>
    </row>
    <row r="163" spans="1:17" s="18" customFormat="1" ht="14.4" x14ac:dyDescent="0.3">
      <c r="A163" s="60" t="s">
        <v>773</v>
      </c>
      <c r="B163" s="60" t="s">
        <v>774</v>
      </c>
      <c r="C163" s="19" t="s">
        <v>775</v>
      </c>
      <c r="D163" s="18" t="s">
        <v>776</v>
      </c>
      <c r="E163" s="28" t="s">
        <v>777</v>
      </c>
      <c r="F163" s="19"/>
      <c r="I163" s="18" t="b">
        <v>1</v>
      </c>
      <c r="J163" s="18" t="s">
        <v>778</v>
      </c>
      <c r="L163" s="18" t="s">
        <v>779</v>
      </c>
      <c r="M163" s="18" t="s">
        <v>780</v>
      </c>
      <c r="P163" s="60" t="s">
        <v>14</v>
      </c>
      <c r="Q163" s="18" t="s">
        <v>1052</v>
      </c>
    </row>
    <row r="164" spans="1:17" s="18" customFormat="1" ht="14.4" x14ac:dyDescent="0.25">
      <c r="A164" s="60" t="s">
        <v>9</v>
      </c>
      <c r="B164" s="60" t="s">
        <v>781</v>
      </c>
      <c r="C164" s="19" t="s">
        <v>105</v>
      </c>
      <c r="D164" s="18" t="s">
        <v>106</v>
      </c>
      <c r="E164" s="55" t="s">
        <v>107</v>
      </c>
      <c r="F164" s="19"/>
      <c r="I164" s="18" t="b">
        <v>1</v>
      </c>
      <c r="J164" s="60" t="s">
        <v>782</v>
      </c>
      <c r="P164" s="60" t="s">
        <v>9</v>
      </c>
    </row>
    <row r="165" spans="1:17" s="18" customFormat="1" ht="28.8" x14ac:dyDescent="0.3">
      <c r="A165" s="60" t="s">
        <v>115</v>
      </c>
      <c r="B165" s="60" t="s">
        <v>783</v>
      </c>
      <c r="C165" s="19" t="s">
        <v>784</v>
      </c>
      <c r="D165" s="36" t="s">
        <v>785</v>
      </c>
      <c r="E165" s="31" t="s">
        <v>786</v>
      </c>
      <c r="F165" s="19"/>
      <c r="I165" s="18" t="b">
        <v>1</v>
      </c>
      <c r="P165" s="60" t="s">
        <v>14</v>
      </c>
      <c r="Q165" s="18" t="s">
        <v>1033</v>
      </c>
    </row>
    <row r="166" spans="1:17" s="18" customFormat="1" ht="14.4" x14ac:dyDescent="0.3">
      <c r="A166" s="60" t="s">
        <v>773</v>
      </c>
      <c r="B166" s="60" t="s">
        <v>787</v>
      </c>
      <c r="C166" s="19" t="s">
        <v>775</v>
      </c>
      <c r="D166" s="18" t="s">
        <v>776</v>
      </c>
      <c r="E166" s="28" t="s">
        <v>777</v>
      </c>
      <c r="F166" s="19"/>
      <c r="I166" s="18" t="b">
        <v>1</v>
      </c>
      <c r="J166" s="18" t="s">
        <v>788</v>
      </c>
      <c r="L166" s="18" t="s">
        <v>779</v>
      </c>
      <c r="M166" s="18" t="s">
        <v>780</v>
      </c>
      <c r="P166" s="60" t="s">
        <v>14</v>
      </c>
      <c r="Q166" s="18" t="s">
        <v>1052</v>
      </c>
    </row>
    <row r="167" spans="1:17" s="18" customFormat="1" ht="14.4" x14ac:dyDescent="0.25">
      <c r="A167" s="60" t="s">
        <v>9</v>
      </c>
      <c r="B167" s="60" t="s">
        <v>789</v>
      </c>
      <c r="C167" s="19" t="s">
        <v>105</v>
      </c>
      <c r="D167" s="18" t="s">
        <v>106</v>
      </c>
      <c r="E167" s="55" t="s">
        <v>107</v>
      </c>
      <c r="F167" s="19"/>
      <c r="I167" s="18" t="b">
        <v>1</v>
      </c>
      <c r="J167" s="60" t="s">
        <v>790</v>
      </c>
      <c r="P167" s="60" t="s">
        <v>9</v>
      </c>
    </row>
    <row r="168" spans="1:17" s="18" customFormat="1" ht="54" customHeight="1" x14ac:dyDescent="0.3">
      <c r="A168" s="60" t="s">
        <v>570</v>
      </c>
      <c r="B168" s="60" t="s">
        <v>791</v>
      </c>
      <c r="C168" s="57" t="s">
        <v>792</v>
      </c>
      <c r="D168" s="73" t="s">
        <v>793</v>
      </c>
      <c r="E168" s="29" t="s">
        <v>794</v>
      </c>
      <c r="F168" s="19"/>
      <c r="I168" s="18" t="b">
        <v>1</v>
      </c>
      <c r="P168" s="60" t="s">
        <v>14</v>
      </c>
      <c r="Q168" s="18" t="s">
        <v>1044</v>
      </c>
    </row>
    <row r="169" spans="1:17" s="18" customFormat="1" ht="27.6" x14ac:dyDescent="0.3">
      <c r="A169" s="60" t="s">
        <v>795</v>
      </c>
      <c r="B169" s="60" t="s">
        <v>47</v>
      </c>
      <c r="C169" s="57" t="s">
        <v>796</v>
      </c>
      <c r="D169" s="18" t="s">
        <v>797</v>
      </c>
      <c r="E169" s="28" t="s">
        <v>798</v>
      </c>
      <c r="F169" s="19" t="s">
        <v>440</v>
      </c>
      <c r="G169" s="18" t="s">
        <v>441</v>
      </c>
      <c r="H169" s="19" t="s">
        <v>553</v>
      </c>
      <c r="I169" s="18" t="b">
        <v>1</v>
      </c>
      <c r="J169" s="18" t="s">
        <v>799</v>
      </c>
      <c r="L169" s="18" t="s">
        <v>779</v>
      </c>
      <c r="M169" s="18" t="s">
        <v>780</v>
      </c>
      <c r="P169" s="60" t="s">
        <v>15</v>
      </c>
      <c r="Q169" s="18" t="s">
        <v>1053</v>
      </c>
    </row>
    <row r="170" spans="1:17" s="18" customFormat="1" ht="14.4" x14ac:dyDescent="0.25">
      <c r="A170" s="60" t="s">
        <v>9</v>
      </c>
      <c r="B170" s="60" t="s">
        <v>800</v>
      </c>
      <c r="C170" s="57" t="s">
        <v>105</v>
      </c>
      <c r="D170" s="18" t="s">
        <v>106</v>
      </c>
      <c r="E170" s="55" t="s">
        <v>107</v>
      </c>
      <c r="F170" s="19"/>
      <c r="I170" s="18" t="b">
        <v>1</v>
      </c>
      <c r="J170" s="60" t="s">
        <v>801</v>
      </c>
      <c r="P170" s="60" t="s">
        <v>9</v>
      </c>
    </row>
    <row r="171" spans="1:17" s="18" customFormat="1" ht="14.4" x14ac:dyDescent="0.3">
      <c r="A171" s="44" t="s">
        <v>279</v>
      </c>
      <c r="B171" s="61"/>
      <c r="C171" s="45"/>
      <c r="D171" s="44"/>
      <c r="E171" s="35"/>
      <c r="F171" s="45"/>
      <c r="G171" s="44"/>
      <c r="H171" s="44"/>
      <c r="I171" s="44"/>
      <c r="J171" s="44"/>
      <c r="K171" s="44"/>
      <c r="L171" s="44"/>
      <c r="M171" s="44"/>
      <c r="N171" s="44"/>
      <c r="O171" s="44"/>
      <c r="P171" s="44" t="s">
        <v>0</v>
      </c>
      <c r="Q171" s="18" t="s">
        <v>1035</v>
      </c>
    </row>
    <row r="172" spans="1:17" s="18" customFormat="1" ht="14.4" x14ac:dyDescent="0.3">
      <c r="A172" s="61" t="s">
        <v>152</v>
      </c>
      <c r="B172" s="61" t="s">
        <v>46</v>
      </c>
      <c r="C172" s="63" t="s">
        <v>802</v>
      </c>
      <c r="D172" s="61" t="s">
        <v>803</v>
      </c>
      <c r="E172" s="64" t="s">
        <v>804</v>
      </c>
      <c r="F172" s="63"/>
      <c r="G172" s="61"/>
      <c r="H172" s="61"/>
      <c r="I172" s="44"/>
      <c r="J172" s="61" t="s">
        <v>373</v>
      </c>
      <c r="K172" s="61"/>
      <c r="L172" s="61"/>
      <c r="M172" s="61"/>
      <c r="N172" s="61"/>
      <c r="O172" s="61"/>
      <c r="P172" s="61" t="s">
        <v>1034</v>
      </c>
      <c r="Q172" s="18" t="s">
        <v>1035</v>
      </c>
    </row>
    <row r="173" spans="1:17" s="18" customFormat="1" ht="82.5" customHeight="1" x14ac:dyDescent="0.3">
      <c r="A173" s="60" t="s">
        <v>10</v>
      </c>
      <c r="B173" s="60" t="s">
        <v>805</v>
      </c>
      <c r="C173" s="19" t="s">
        <v>806</v>
      </c>
      <c r="D173" s="65" t="s">
        <v>807</v>
      </c>
      <c r="E173" s="29" t="s">
        <v>808</v>
      </c>
      <c r="F173" s="65"/>
      <c r="G173" s="60"/>
      <c r="H173" s="60"/>
      <c r="J173" s="60"/>
      <c r="K173" s="18" t="s">
        <v>48</v>
      </c>
      <c r="L173" s="60"/>
      <c r="M173" s="60"/>
      <c r="N173" s="60"/>
      <c r="O173" s="60"/>
      <c r="P173" s="60" t="s">
        <v>10</v>
      </c>
    </row>
    <row r="174" spans="1:17" s="18" customFormat="1" ht="28.8" x14ac:dyDescent="0.3">
      <c r="A174" s="61" t="s">
        <v>152</v>
      </c>
      <c r="B174" s="61" t="s">
        <v>809</v>
      </c>
      <c r="C174" s="63" t="s">
        <v>810</v>
      </c>
      <c r="D174" s="61" t="s">
        <v>811</v>
      </c>
      <c r="E174" s="64" t="s">
        <v>812</v>
      </c>
      <c r="F174" s="63" t="s">
        <v>813</v>
      </c>
      <c r="G174" s="61" t="s">
        <v>814</v>
      </c>
      <c r="H174" s="61" t="s">
        <v>815</v>
      </c>
      <c r="I174" s="44"/>
      <c r="J174" s="61"/>
      <c r="K174" s="61"/>
      <c r="L174" s="61"/>
      <c r="M174" s="61"/>
      <c r="N174" s="61"/>
      <c r="O174" s="61"/>
      <c r="P174" s="61" t="s">
        <v>1034</v>
      </c>
      <c r="Q174" s="18" t="s">
        <v>1035</v>
      </c>
    </row>
    <row r="175" spans="1:17" s="18" customFormat="1" ht="14.4" x14ac:dyDescent="0.3">
      <c r="A175" s="18" t="s">
        <v>570</v>
      </c>
      <c r="B175" s="60" t="s">
        <v>816</v>
      </c>
      <c r="C175" s="19" t="s">
        <v>817</v>
      </c>
      <c r="D175" s="18" t="s">
        <v>818</v>
      </c>
      <c r="E175" s="16" t="s">
        <v>819</v>
      </c>
      <c r="F175" s="19"/>
      <c r="I175" s="18" t="b">
        <v>1</v>
      </c>
      <c r="P175" s="18" t="s">
        <v>14</v>
      </c>
      <c r="Q175" s="18" t="s">
        <v>1044</v>
      </c>
    </row>
    <row r="176" spans="1:17" s="74" customFormat="1" ht="14.4" x14ac:dyDescent="0.3">
      <c r="A176" s="18" t="s">
        <v>570</v>
      </c>
      <c r="B176" s="60" t="s">
        <v>820</v>
      </c>
      <c r="C176" s="57" t="s">
        <v>821</v>
      </c>
      <c r="D176" s="57" t="s">
        <v>822</v>
      </c>
      <c r="E176" s="16" t="s">
        <v>823</v>
      </c>
      <c r="F176" s="19"/>
      <c r="G176" s="18"/>
      <c r="H176" s="18"/>
      <c r="I176" s="18" t="b">
        <v>1</v>
      </c>
      <c r="J176" s="18"/>
      <c r="K176" s="18"/>
      <c r="L176" s="18"/>
      <c r="M176" s="18"/>
      <c r="N176" s="18"/>
      <c r="P176" s="18" t="s">
        <v>14</v>
      </c>
      <c r="Q176" s="74" t="s">
        <v>1044</v>
      </c>
    </row>
    <row r="177" spans="1:17" s="18" customFormat="1" ht="14.4" x14ac:dyDescent="0.3">
      <c r="A177" s="18" t="s">
        <v>570</v>
      </c>
      <c r="B177" s="60" t="s">
        <v>824</v>
      </c>
      <c r="C177" s="57" t="s">
        <v>825</v>
      </c>
      <c r="D177" s="57" t="s">
        <v>826</v>
      </c>
      <c r="E177" s="16" t="s">
        <v>827</v>
      </c>
      <c r="F177" s="19"/>
      <c r="I177" s="18" t="b">
        <v>1</v>
      </c>
      <c r="P177" s="18" t="s">
        <v>14</v>
      </c>
      <c r="Q177" s="18" t="s">
        <v>1044</v>
      </c>
    </row>
    <row r="178" spans="1:17" s="18" customFormat="1" ht="14.4" x14ac:dyDescent="0.3">
      <c r="A178" s="18" t="s">
        <v>570</v>
      </c>
      <c r="B178" s="60" t="s">
        <v>828</v>
      </c>
      <c r="C178" s="19" t="s">
        <v>829</v>
      </c>
      <c r="D178" s="18" t="s">
        <v>830</v>
      </c>
      <c r="E178" s="16" t="s">
        <v>831</v>
      </c>
      <c r="F178" s="19"/>
      <c r="I178" s="18" t="b">
        <v>1</v>
      </c>
      <c r="P178" s="18" t="s">
        <v>14</v>
      </c>
      <c r="Q178" s="18" t="s">
        <v>1044</v>
      </c>
    </row>
    <row r="179" spans="1:17" s="18" customFormat="1" ht="14.4" x14ac:dyDescent="0.3">
      <c r="A179" s="18" t="s">
        <v>570</v>
      </c>
      <c r="B179" s="60" t="s">
        <v>832</v>
      </c>
      <c r="C179" s="19" t="s">
        <v>833</v>
      </c>
      <c r="D179" s="18" t="s">
        <v>834</v>
      </c>
      <c r="E179" s="40" t="s">
        <v>835</v>
      </c>
      <c r="F179" s="19"/>
      <c r="I179" s="18" t="b">
        <v>1</v>
      </c>
      <c r="P179" s="18" t="s">
        <v>14</v>
      </c>
      <c r="Q179" s="18" t="s">
        <v>1044</v>
      </c>
    </row>
    <row r="180" spans="1:17" s="18" customFormat="1" ht="14.4" x14ac:dyDescent="0.3">
      <c r="A180" s="18" t="s">
        <v>570</v>
      </c>
      <c r="B180" s="60" t="s">
        <v>836</v>
      </c>
      <c r="C180" s="19" t="s">
        <v>837</v>
      </c>
      <c r="D180" s="18" t="s">
        <v>838</v>
      </c>
      <c r="E180" s="40" t="s">
        <v>839</v>
      </c>
      <c r="F180" s="19"/>
      <c r="I180" s="18" t="b">
        <v>1</v>
      </c>
      <c r="P180" s="18" t="s">
        <v>14</v>
      </c>
      <c r="Q180" s="18" t="s">
        <v>1044</v>
      </c>
    </row>
    <row r="181" spans="1:17" s="18" customFormat="1" ht="14.4" x14ac:dyDescent="0.3">
      <c r="A181" s="18" t="s">
        <v>570</v>
      </c>
      <c r="B181" s="60" t="s">
        <v>840</v>
      </c>
      <c r="C181" s="57" t="s">
        <v>841</v>
      </c>
      <c r="D181" s="57" t="s">
        <v>842</v>
      </c>
      <c r="E181" s="40" t="s">
        <v>843</v>
      </c>
      <c r="F181" s="19"/>
      <c r="P181" s="18" t="s">
        <v>14</v>
      </c>
      <c r="Q181" s="18" t="s">
        <v>1044</v>
      </c>
    </row>
    <row r="182" spans="1:17" s="18" customFormat="1" ht="14.4" x14ac:dyDescent="0.3">
      <c r="A182" s="18" t="s">
        <v>570</v>
      </c>
      <c r="B182" s="60" t="s">
        <v>844</v>
      </c>
      <c r="C182" s="19" t="s">
        <v>845</v>
      </c>
      <c r="D182" s="18" t="s">
        <v>846</v>
      </c>
      <c r="E182" s="40" t="s">
        <v>847</v>
      </c>
      <c r="F182" s="19"/>
      <c r="I182" s="18" t="b">
        <v>1</v>
      </c>
      <c r="P182" s="18" t="s">
        <v>14</v>
      </c>
      <c r="Q182" s="18" t="s">
        <v>1044</v>
      </c>
    </row>
    <row r="183" spans="1:17" s="18" customFormat="1" ht="14.4" x14ac:dyDescent="0.3">
      <c r="A183" s="18" t="s">
        <v>570</v>
      </c>
      <c r="B183" s="60" t="s">
        <v>848</v>
      </c>
      <c r="C183" s="19" t="s">
        <v>849</v>
      </c>
      <c r="D183" s="18" t="s">
        <v>850</v>
      </c>
      <c r="E183" s="40" t="s">
        <v>851</v>
      </c>
      <c r="F183" s="19"/>
      <c r="I183" s="18" t="b">
        <v>1</v>
      </c>
      <c r="P183" s="18" t="s">
        <v>14</v>
      </c>
      <c r="Q183" s="18" t="s">
        <v>1044</v>
      </c>
    </row>
    <row r="184" spans="1:17" s="18" customFormat="1" ht="14.4" x14ac:dyDescent="0.3">
      <c r="A184" s="18" t="s">
        <v>570</v>
      </c>
      <c r="B184" s="60" t="s">
        <v>852</v>
      </c>
      <c r="C184" s="19" t="s">
        <v>853</v>
      </c>
      <c r="D184" s="18" t="s">
        <v>854</v>
      </c>
      <c r="E184" s="40" t="s">
        <v>855</v>
      </c>
      <c r="F184" s="19"/>
      <c r="I184" s="18" t="b">
        <v>1</v>
      </c>
      <c r="P184" s="18" t="s">
        <v>14</v>
      </c>
      <c r="Q184" s="18" t="s">
        <v>1044</v>
      </c>
    </row>
    <row r="185" spans="1:17" s="18" customFormat="1" ht="14.4" x14ac:dyDescent="0.3">
      <c r="A185" s="18" t="s">
        <v>570</v>
      </c>
      <c r="B185" s="60" t="s">
        <v>856</v>
      </c>
      <c r="C185" s="19" t="s">
        <v>857</v>
      </c>
      <c r="D185" s="18" t="s">
        <v>858</v>
      </c>
      <c r="E185" s="40" t="s">
        <v>859</v>
      </c>
      <c r="F185" s="19"/>
      <c r="I185" s="18" t="b">
        <v>1</v>
      </c>
      <c r="P185" s="18" t="s">
        <v>14</v>
      </c>
      <c r="Q185" s="18" t="s">
        <v>1044</v>
      </c>
    </row>
    <row r="186" spans="1:17" s="18" customFormat="1" ht="14.4" x14ac:dyDescent="0.3">
      <c r="A186" s="44" t="s">
        <v>279</v>
      </c>
      <c r="B186" s="61"/>
      <c r="C186" s="45"/>
      <c r="D186" s="44"/>
      <c r="E186" s="35"/>
      <c r="F186" s="45"/>
      <c r="G186" s="44"/>
      <c r="H186" s="44"/>
      <c r="I186" s="44"/>
      <c r="J186" s="44"/>
      <c r="K186" s="44"/>
      <c r="L186" s="44"/>
      <c r="M186" s="44"/>
      <c r="N186" s="44"/>
      <c r="O186" s="44"/>
      <c r="P186" s="44" t="s">
        <v>0</v>
      </c>
      <c r="Q186" s="18" t="s">
        <v>1035</v>
      </c>
    </row>
    <row r="187" spans="1:17" s="18" customFormat="1" ht="27.6" x14ac:dyDescent="0.3">
      <c r="A187" s="18" t="s">
        <v>860</v>
      </c>
      <c r="B187" s="60" t="s">
        <v>861</v>
      </c>
      <c r="C187" s="19" t="s">
        <v>862</v>
      </c>
      <c r="D187" s="19" t="s">
        <v>863</v>
      </c>
      <c r="E187" s="16" t="s">
        <v>864</v>
      </c>
      <c r="F187" s="19"/>
      <c r="I187" s="18" t="b">
        <v>1</v>
      </c>
      <c r="P187" s="18" t="s">
        <v>14</v>
      </c>
      <c r="Q187" s="18" t="s">
        <v>1054</v>
      </c>
    </row>
    <row r="188" spans="1:17" s="18" customFormat="1" ht="14.4" x14ac:dyDescent="0.25">
      <c r="A188" s="18" t="s">
        <v>9</v>
      </c>
      <c r="B188" s="60" t="s">
        <v>865</v>
      </c>
      <c r="C188" s="19" t="s">
        <v>105</v>
      </c>
      <c r="D188" s="18" t="s">
        <v>106</v>
      </c>
      <c r="E188" s="55" t="s">
        <v>107</v>
      </c>
      <c r="F188" s="19"/>
      <c r="I188" s="18" t="b">
        <v>1</v>
      </c>
      <c r="J188" s="60" t="s">
        <v>866</v>
      </c>
      <c r="P188" s="18" t="s">
        <v>9</v>
      </c>
    </row>
    <row r="189" spans="1:17" s="18" customFormat="1" ht="57.6" x14ac:dyDescent="0.3">
      <c r="A189" s="61" t="s">
        <v>152</v>
      </c>
      <c r="B189" s="61" t="s">
        <v>867</v>
      </c>
      <c r="C189" s="63" t="s">
        <v>868</v>
      </c>
      <c r="D189" s="61" t="s">
        <v>869</v>
      </c>
      <c r="E189" s="64" t="s">
        <v>870</v>
      </c>
      <c r="F189" s="63" t="s">
        <v>871</v>
      </c>
      <c r="G189" s="63" t="s">
        <v>872</v>
      </c>
      <c r="H189" s="63" t="s">
        <v>873</v>
      </c>
      <c r="I189" s="44"/>
      <c r="J189" s="61"/>
      <c r="K189" s="61"/>
      <c r="L189" s="61"/>
      <c r="M189" s="61"/>
      <c r="N189" s="61"/>
      <c r="O189" s="61"/>
      <c r="P189" s="61" t="s">
        <v>1034</v>
      </c>
      <c r="Q189" s="18" t="s">
        <v>1035</v>
      </c>
    </row>
    <row r="190" spans="1:17" s="18" customFormat="1" ht="14.4" x14ac:dyDescent="0.3">
      <c r="A190" s="60" t="s">
        <v>874</v>
      </c>
      <c r="B190" s="60" t="s">
        <v>875</v>
      </c>
      <c r="C190" s="65" t="s">
        <v>876</v>
      </c>
      <c r="D190" s="60" t="s">
        <v>877</v>
      </c>
      <c r="E190" s="28" t="s">
        <v>878</v>
      </c>
      <c r="F190" s="65"/>
      <c r="G190" s="60"/>
      <c r="H190" s="60"/>
      <c r="I190" s="18" t="b">
        <v>1</v>
      </c>
      <c r="J190" s="60"/>
      <c r="K190" s="60"/>
      <c r="L190" s="60"/>
      <c r="M190" s="60"/>
      <c r="N190" s="60"/>
      <c r="O190" s="60"/>
      <c r="P190" s="60" t="s">
        <v>14</v>
      </c>
      <c r="Q190" s="18" t="s">
        <v>867</v>
      </c>
    </row>
    <row r="191" spans="1:17" s="18" customFormat="1" ht="14.4" x14ac:dyDescent="0.3">
      <c r="A191" s="60" t="s">
        <v>874</v>
      </c>
      <c r="B191" s="60" t="s">
        <v>879</v>
      </c>
      <c r="C191" s="65" t="s">
        <v>880</v>
      </c>
      <c r="D191" s="60" t="s">
        <v>881</v>
      </c>
      <c r="E191" s="28" t="s">
        <v>882</v>
      </c>
      <c r="F191" s="65"/>
      <c r="G191" s="60"/>
      <c r="H191" s="60"/>
      <c r="I191" s="18" t="b">
        <v>1</v>
      </c>
      <c r="J191" s="60"/>
      <c r="K191" s="60"/>
      <c r="L191" s="60"/>
      <c r="M191" s="60"/>
      <c r="N191" s="60"/>
      <c r="O191" s="60"/>
      <c r="P191" s="60" t="s">
        <v>14</v>
      </c>
      <c r="Q191" s="18" t="s">
        <v>867</v>
      </c>
    </row>
    <row r="192" spans="1:17" s="18" customFormat="1" ht="14.4" x14ac:dyDescent="0.3">
      <c r="A192" s="60" t="s">
        <v>874</v>
      </c>
      <c r="B192" s="60" t="s">
        <v>883</v>
      </c>
      <c r="C192" s="65" t="s">
        <v>884</v>
      </c>
      <c r="D192" s="60" t="s">
        <v>885</v>
      </c>
      <c r="E192" s="28" t="s">
        <v>886</v>
      </c>
      <c r="F192" s="65"/>
      <c r="G192" s="60"/>
      <c r="H192" s="60"/>
      <c r="I192" s="18" t="b">
        <v>1</v>
      </c>
      <c r="J192" s="60"/>
      <c r="K192" s="60"/>
      <c r="L192" s="60"/>
      <c r="M192" s="60"/>
      <c r="N192" s="60"/>
      <c r="O192" s="60"/>
      <c r="P192" s="60" t="s">
        <v>14</v>
      </c>
      <c r="Q192" s="18" t="s">
        <v>867</v>
      </c>
    </row>
    <row r="193" spans="1:17" s="18" customFormat="1" ht="14.4" x14ac:dyDescent="0.3">
      <c r="A193" s="60" t="s">
        <v>874</v>
      </c>
      <c r="B193" s="60" t="s">
        <v>887</v>
      </c>
      <c r="C193" s="65" t="s">
        <v>888</v>
      </c>
      <c r="D193" s="60" t="s">
        <v>889</v>
      </c>
      <c r="E193" s="28" t="s">
        <v>890</v>
      </c>
      <c r="F193" s="65"/>
      <c r="G193" s="60"/>
      <c r="H193" s="60"/>
      <c r="I193" s="18" t="b">
        <v>1</v>
      </c>
      <c r="J193" s="60"/>
      <c r="K193" s="60"/>
      <c r="L193" s="60"/>
      <c r="M193" s="60"/>
      <c r="N193" s="60"/>
      <c r="O193" s="60"/>
      <c r="P193" s="60" t="s">
        <v>14</v>
      </c>
      <c r="Q193" s="18" t="s">
        <v>867</v>
      </c>
    </row>
    <row r="194" spans="1:17" s="18" customFormat="1" ht="14.4" x14ac:dyDescent="0.3">
      <c r="A194" s="60" t="s">
        <v>874</v>
      </c>
      <c r="B194" s="60" t="s">
        <v>891</v>
      </c>
      <c r="C194" s="65" t="s">
        <v>892</v>
      </c>
      <c r="D194" s="60" t="s">
        <v>893</v>
      </c>
      <c r="E194" s="28" t="s">
        <v>894</v>
      </c>
      <c r="F194" s="65"/>
      <c r="G194" s="60"/>
      <c r="H194" s="60"/>
      <c r="I194" s="18" t="b">
        <v>1</v>
      </c>
      <c r="J194" s="60"/>
      <c r="K194" s="60"/>
      <c r="L194" s="60"/>
      <c r="M194" s="60"/>
      <c r="N194" s="60"/>
      <c r="O194" s="60"/>
      <c r="P194" s="60" t="s">
        <v>14</v>
      </c>
      <c r="Q194" s="18" t="s">
        <v>867</v>
      </c>
    </row>
    <row r="195" spans="1:17" s="18" customFormat="1" ht="14.4" x14ac:dyDescent="0.3">
      <c r="A195" s="44" t="s">
        <v>279</v>
      </c>
      <c r="B195" s="61"/>
      <c r="C195" s="63"/>
      <c r="D195" s="61"/>
      <c r="E195" s="64"/>
      <c r="F195" s="63"/>
      <c r="G195" s="61"/>
      <c r="H195" s="61"/>
      <c r="I195" s="44"/>
      <c r="J195" s="61"/>
      <c r="K195" s="61"/>
      <c r="L195" s="61"/>
      <c r="M195" s="61"/>
      <c r="N195" s="61"/>
      <c r="O195" s="61"/>
      <c r="P195" s="44" t="s">
        <v>0</v>
      </c>
      <c r="Q195" s="18" t="s">
        <v>1035</v>
      </c>
    </row>
    <row r="196" spans="1:17" s="18" customFormat="1" ht="28.8" x14ac:dyDescent="0.3">
      <c r="A196" s="61" t="s">
        <v>152</v>
      </c>
      <c r="B196" s="61" t="s">
        <v>895</v>
      </c>
      <c r="C196" s="63" t="s">
        <v>896</v>
      </c>
      <c r="D196" s="61" t="s">
        <v>897</v>
      </c>
      <c r="E196" s="75" t="s">
        <v>898</v>
      </c>
      <c r="F196" s="63" t="s">
        <v>813</v>
      </c>
      <c r="G196" s="63" t="s">
        <v>814</v>
      </c>
      <c r="H196" s="61" t="s">
        <v>815</v>
      </c>
      <c r="I196" s="44"/>
      <c r="J196" s="61"/>
      <c r="K196" s="61"/>
      <c r="L196" s="61"/>
      <c r="M196" s="61"/>
      <c r="N196" s="61"/>
      <c r="O196" s="61"/>
      <c r="P196" s="61" t="s">
        <v>1034</v>
      </c>
      <c r="Q196" s="18" t="s">
        <v>1035</v>
      </c>
    </row>
    <row r="197" spans="1:17" s="18" customFormat="1" ht="14.4" x14ac:dyDescent="0.3">
      <c r="A197" s="60" t="s">
        <v>537</v>
      </c>
      <c r="B197" s="60" t="s">
        <v>899</v>
      </c>
      <c r="C197" s="65" t="s">
        <v>876</v>
      </c>
      <c r="D197" s="60" t="s">
        <v>877</v>
      </c>
      <c r="E197" s="28" t="s">
        <v>878</v>
      </c>
      <c r="F197" s="65"/>
      <c r="G197" s="60"/>
      <c r="H197" s="60"/>
      <c r="I197" s="18" t="b">
        <v>1</v>
      </c>
      <c r="J197" s="60" t="s">
        <v>900</v>
      </c>
      <c r="K197" s="60"/>
      <c r="L197" s="60"/>
      <c r="M197" s="60"/>
      <c r="N197" s="60"/>
      <c r="O197" s="60"/>
      <c r="P197" s="60" t="s">
        <v>14</v>
      </c>
      <c r="Q197" s="18" t="s">
        <v>1043</v>
      </c>
    </row>
    <row r="198" spans="1:17" s="18" customFormat="1" ht="14.4" x14ac:dyDescent="0.3">
      <c r="A198" s="60" t="s">
        <v>537</v>
      </c>
      <c r="B198" s="60" t="s">
        <v>901</v>
      </c>
      <c r="C198" s="65" t="s">
        <v>880</v>
      </c>
      <c r="D198" s="60" t="s">
        <v>881</v>
      </c>
      <c r="E198" s="28" t="s">
        <v>882</v>
      </c>
      <c r="F198" s="65"/>
      <c r="G198" s="60"/>
      <c r="H198" s="60"/>
      <c r="I198" s="18" t="b">
        <v>1</v>
      </c>
      <c r="J198" s="60" t="s">
        <v>902</v>
      </c>
      <c r="K198" s="60"/>
      <c r="L198" s="60"/>
      <c r="M198" s="60"/>
      <c r="N198" s="60"/>
      <c r="O198" s="60"/>
      <c r="P198" s="60" t="s">
        <v>14</v>
      </c>
      <c r="Q198" s="18" t="s">
        <v>1043</v>
      </c>
    </row>
    <row r="199" spans="1:17" s="18" customFormat="1" ht="14.4" x14ac:dyDescent="0.3">
      <c r="A199" s="60" t="s">
        <v>537</v>
      </c>
      <c r="B199" s="60" t="s">
        <v>903</v>
      </c>
      <c r="C199" s="65" t="s">
        <v>884</v>
      </c>
      <c r="D199" s="60" t="s">
        <v>885</v>
      </c>
      <c r="E199" s="28" t="s">
        <v>886</v>
      </c>
      <c r="F199" s="65"/>
      <c r="G199" s="60"/>
      <c r="H199" s="60"/>
      <c r="I199" s="18" t="b">
        <v>1</v>
      </c>
      <c r="J199" s="60" t="s">
        <v>904</v>
      </c>
      <c r="K199" s="60"/>
      <c r="L199" s="60"/>
      <c r="M199" s="60"/>
      <c r="N199" s="60"/>
      <c r="O199" s="60"/>
      <c r="P199" s="60" t="s">
        <v>14</v>
      </c>
      <c r="Q199" s="18" t="s">
        <v>1043</v>
      </c>
    </row>
    <row r="200" spans="1:17" s="18" customFormat="1" ht="14.4" x14ac:dyDescent="0.3">
      <c r="A200" s="60" t="s">
        <v>537</v>
      </c>
      <c r="B200" s="60" t="s">
        <v>905</v>
      </c>
      <c r="C200" s="65" t="s">
        <v>888</v>
      </c>
      <c r="D200" s="60" t="s">
        <v>889</v>
      </c>
      <c r="E200" s="28" t="s">
        <v>890</v>
      </c>
      <c r="F200" s="65"/>
      <c r="G200" s="60"/>
      <c r="H200" s="60"/>
      <c r="I200" s="18" t="b">
        <v>1</v>
      </c>
      <c r="J200" s="60" t="s">
        <v>906</v>
      </c>
      <c r="K200" s="60"/>
      <c r="L200" s="60"/>
      <c r="M200" s="60"/>
      <c r="N200" s="60"/>
      <c r="O200" s="60"/>
      <c r="P200" s="60" t="s">
        <v>14</v>
      </c>
      <c r="Q200" s="18" t="s">
        <v>1043</v>
      </c>
    </row>
    <row r="201" spans="1:17" s="18" customFormat="1" ht="14.4" x14ac:dyDescent="0.3">
      <c r="A201" s="60" t="s">
        <v>537</v>
      </c>
      <c r="B201" s="60" t="s">
        <v>907</v>
      </c>
      <c r="C201" s="65" t="s">
        <v>892</v>
      </c>
      <c r="D201" s="60" t="s">
        <v>893</v>
      </c>
      <c r="E201" s="28" t="s">
        <v>894</v>
      </c>
      <c r="F201" s="65"/>
      <c r="G201" s="60"/>
      <c r="H201" s="60"/>
      <c r="I201" s="18" t="b">
        <v>1</v>
      </c>
      <c r="J201" s="60" t="s">
        <v>908</v>
      </c>
      <c r="K201" s="60"/>
      <c r="L201" s="60"/>
      <c r="M201" s="60"/>
      <c r="N201" s="60"/>
      <c r="O201" s="60"/>
      <c r="P201" s="60" t="s">
        <v>14</v>
      </c>
      <c r="Q201" s="18" t="s">
        <v>1043</v>
      </c>
    </row>
    <row r="202" spans="1:17" s="18" customFormat="1" ht="14.4" x14ac:dyDescent="0.3">
      <c r="A202" s="44" t="s">
        <v>279</v>
      </c>
      <c r="B202" s="61"/>
      <c r="C202" s="63"/>
      <c r="D202" s="61"/>
      <c r="E202" s="64"/>
      <c r="F202" s="63"/>
      <c r="G202" s="61"/>
      <c r="H202" s="61"/>
      <c r="I202" s="44"/>
      <c r="J202" s="61"/>
      <c r="K202" s="61"/>
      <c r="L202" s="61"/>
      <c r="M202" s="61"/>
      <c r="N202" s="61"/>
      <c r="O202" s="61"/>
      <c r="P202" s="44" t="s">
        <v>0</v>
      </c>
      <c r="Q202" s="18" t="s">
        <v>1035</v>
      </c>
    </row>
    <row r="203" spans="1:17" s="18" customFormat="1" ht="27.6" x14ac:dyDescent="0.3">
      <c r="A203" s="60" t="s">
        <v>115</v>
      </c>
      <c r="B203" s="60" t="s">
        <v>909</v>
      </c>
      <c r="C203" s="57" t="s">
        <v>910</v>
      </c>
      <c r="D203" s="19" t="s">
        <v>911</v>
      </c>
      <c r="E203" s="28" t="s">
        <v>912</v>
      </c>
      <c r="F203" s="19"/>
      <c r="H203" s="19"/>
      <c r="I203" s="18" t="b">
        <v>1</v>
      </c>
      <c r="J203" s="60"/>
      <c r="P203" s="60" t="s">
        <v>14</v>
      </c>
      <c r="Q203" s="18" t="s">
        <v>1033</v>
      </c>
    </row>
    <row r="204" spans="1:17" s="18" customFormat="1" ht="14.4" x14ac:dyDescent="0.3">
      <c r="A204" s="60" t="s">
        <v>913</v>
      </c>
      <c r="B204" s="60" t="s">
        <v>914</v>
      </c>
      <c r="C204" s="19" t="s">
        <v>915</v>
      </c>
      <c r="D204" s="18" t="s">
        <v>916</v>
      </c>
      <c r="E204" s="40" t="s">
        <v>917</v>
      </c>
      <c r="F204" s="19"/>
      <c r="I204" s="18" t="b">
        <v>1</v>
      </c>
      <c r="J204" s="60" t="s">
        <v>918</v>
      </c>
      <c r="P204" s="60" t="s">
        <v>14</v>
      </c>
      <c r="Q204" s="18" t="s">
        <v>1055</v>
      </c>
    </row>
    <row r="205" spans="1:17" s="18" customFormat="1" ht="14.4" x14ac:dyDescent="0.3">
      <c r="A205" s="60" t="s">
        <v>919</v>
      </c>
      <c r="B205" s="60" t="s">
        <v>920</v>
      </c>
      <c r="C205" s="19" t="s">
        <v>921</v>
      </c>
      <c r="D205" s="18" t="s">
        <v>922</v>
      </c>
      <c r="E205" s="28" t="s">
        <v>923</v>
      </c>
      <c r="F205" s="19"/>
      <c r="I205" s="18" t="b">
        <v>1</v>
      </c>
      <c r="J205" s="60" t="s">
        <v>918</v>
      </c>
      <c r="P205" s="60" t="s">
        <v>14</v>
      </c>
      <c r="Q205" s="18" t="s">
        <v>920</v>
      </c>
    </row>
    <row r="206" spans="1:17" s="18" customFormat="1" ht="14.4" x14ac:dyDescent="0.25">
      <c r="A206" s="60" t="s">
        <v>9</v>
      </c>
      <c r="B206" s="60" t="s">
        <v>924</v>
      </c>
      <c r="C206" s="19" t="s">
        <v>105</v>
      </c>
      <c r="D206" s="18" t="s">
        <v>106</v>
      </c>
      <c r="E206" s="55" t="s">
        <v>107</v>
      </c>
      <c r="F206" s="19"/>
      <c r="I206" s="18" t="b">
        <v>1</v>
      </c>
      <c r="J206" s="60" t="s">
        <v>925</v>
      </c>
      <c r="P206" s="60" t="s">
        <v>9</v>
      </c>
    </row>
    <row r="207" spans="1:17" s="18" customFormat="1" ht="14.4" x14ac:dyDescent="0.3">
      <c r="A207" s="60" t="s">
        <v>926</v>
      </c>
      <c r="B207" s="60" t="s">
        <v>927</v>
      </c>
      <c r="C207" s="19" t="s">
        <v>928</v>
      </c>
      <c r="D207" s="68" t="s">
        <v>929</v>
      </c>
      <c r="E207" s="28" t="s">
        <v>930</v>
      </c>
      <c r="F207" s="19" t="s">
        <v>931</v>
      </c>
      <c r="G207" s="18" t="s">
        <v>932</v>
      </c>
      <c r="H207" s="18" t="s">
        <v>933</v>
      </c>
      <c r="I207" s="18" t="b">
        <v>1</v>
      </c>
      <c r="K207" s="60"/>
      <c r="L207" s="60" t="s">
        <v>934</v>
      </c>
      <c r="P207" s="60" t="s">
        <v>15</v>
      </c>
      <c r="Q207" s="18" t="s">
        <v>927</v>
      </c>
    </row>
    <row r="208" spans="1:17" s="18" customFormat="1" ht="14.4" x14ac:dyDescent="0.3">
      <c r="A208" s="60" t="s">
        <v>9</v>
      </c>
      <c r="B208" s="60" t="s">
        <v>935</v>
      </c>
      <c r="C208" s="19" t="s">
        <v>105</v>
      </c>
      <c r="D208" s="18" t="s">
        <v>106</v>
      </c>
      <c r="E208" s="28" t="s">
        <v>649</v>
      </c>
      <c r="F208" s="19"/>
      <c r="I208" s="18" t="b">
        <v>1</v>
      </c>
      <c r="J208" s="60" t="s">
        <v>936</v>
      </c>
      <c r="P208" s="60" t="s">
        <v>9</v>
      </c>
    </row>
    <row r="209" spans="1:17" s="18" customFormat="1" ht="14.4" x14ac:dyDescent="0.3">
      <c r="A209" s="39" t="s">
        <v>115</v>
      </c>
      <c r="B209" s="39" t="s">
        <v>937</v>
      </c>
      <c r="C209" s="19" t="s">
        <v>938</v>
      </c>
      <c r="D209" s="18" t="s">
        <v>939</v>
      </c>
      <c r="E209" s="40" t="s">
        <v>940</v>
      </c>
      <c r="F209" s="19"/>
      <c r="I209" s="18" t="b">
        <v>1</v>
      </c>
      <c r="J209" s="39"/>
      <c r="P209" s="39" t="s">
        <v>14</v>
      </c>
      <c r="Q209" s="18" t="s">
        <v>1033</v>
      </c>
    </row>
    <row r="210" spans="1:17" s="18" customFormat="1" ht="14.4" x14ac:dyDescent="0.3">
      <c r="A210" s="39" t="s">
        <v>941</v>
      </c>
      <c r="B210" s="39" t="s">
        <v>942</v>
      </c>
      <c r="C210" s="19" t="s">
        <v>943</v>
      </c>
      <c r="D210" s="18" t="s">
        <v>944</v>
      </c>
      <c r="E210" s="40" t="s">
        <v>945</v>
      </c>
      <c r="F210" s="19"/>
      <c r="I210" s="18" t="b">
        <v>1</v>
      </c>
      <c r="J210" s="60" t="s">
        <v>946</v>
      </c>
      <c r="P210" s="39" t="s">
        <v>15</v>
      </c>
      <c r="Q210" s="18" t="s">
        <v>937</v>
      </c>
    </row>
    <row r="211" spans="1:17" s="18" customFormat="1" ht="14.4" x14ac:dyDescent="0.25">
      <c r="A211" s="39" t="s">
        <v>9</v>
      </c>
      <c r="B211" s="39" t="s">
        <v>947</v>
      </c>
      <c r="C211" s="19" t="s">
        <v>105</v>
      </c>
      <c r="D211" s="18" t="s">
        <v>106</v>
      </c>
      <c r="E211" s="55" t="s">
        <v>107</v>
      </c>
      <c r="F211" s="19"/>
      <c r="I211" s="18" t="b">
        <v>1</v>
      </c>
      <c r="J211" s="39" t="s">
        <v>948</v>
      </c>
      <c r="P211" s="39" t="s">
        <v>9</v>
      </c>
    </row>
    <row r="212" spans="1:17" s="18" customFormat="1" ht="27.6" x14ac:dyDescent="0.25">
      <c r="A212" s="39" t="s">
        <v>949</v>
      </c>
      <c r="B212" s="39" t="s">
        <v>950</v>
      </c>
      <c r="C212" s="19" t="s">
        <v>951</v>
      </c>
      <c r="D212" s="14" t="s">
        <v>952</v>
      </c>
      <c r="E212" s="16" t="s">
        <v>953</v>
      </c>
      <c r="F212" s="19" t="s">
        <v>954</v>
      </c>
      <c r="I212" s="18" t="b">
        <v>1</v>
      </c>
      <c r="J212" s="39"/>
      <c r="P212" s="39" t="s">
        <v>14</v>
      </c>
      <c r="Q212" s="18" t="s">
        <v>1056</v>
      </c>
    </row>
    <row r="213" spans="1:17" s="18" customFormat="1" ht="14.4" x14ac:dyDescent="0.25">
      <c r="A213" s="39" t="s">
        <v>9</v>
      </c>
      <c r="B213" s="39" t="s">
        <v>955</v>
      </c>
      <c r="C213" s="19" t="s">
        <v>105</v>
      </c>
      <c r="D213" s="18" t="s">
        <v>106</v>
      </c>
      <c r="E213" s="55" t="s">
        <v>107</v>
      </c>
      <c r="F213" s="19"/>
      <c r="I213" s="18" t="b">
        <v>1</v>
      </c>
      <c r="J213" s="39" t="s">
        <v>956</v>
      </c>
      <c r="P213" s="39" t="s">
        <v>9</v>
      </c>
    </row>
    <row r="214" spans="1:17" s="18" customFormat="1" ht="27.6" x14ac:dyDescent="0.3">
      <c r="A214" s="39" t="s">
        <v>949</v>
      </c>
      <c r="B214" s="39" t="s">
        <v>957</v>
      </c>
      <c r="C214" s="19" t="s">
        <v>958</v>
      </c>
      <c r="D214" s="18" t="s">
        <v>959</v>
      </c>
      <c r="E214" s="16" t="s">
        <v>960</v>
      </c>
      <c r="F214" s="19" t="s">
        <v>954</v>
      </c>
      <c r="I214" s="18" t="b">
        <v>1</v>
      </c>
      <c r="J214" s="39" t="s">
        <v>961</v>
      </c>
      <c r="L214" s="18" t="s">
        <v>962</v>
      </c>
      <c r="P214" s="39" t="s">
        <v>14</v>
      </c>
      <c r="Q214" s="18" t="s">
        <v>1056</v>
      </c>
    </row>
    <row r="215" spans="1:17" s="18" customFormat="1" ht="14.4" x14ac:dyDescent="0.25">
      <c r="A215" s="39" t="s">
        <v>9</v>
      </c>
      <c r="B215" s="39" t="s">
        <v>963</v>
      </c>
      <c r="C215" s="19" t="s">
        <v>105</v>
      </c>
      <c r="D215" s="18" t="s">
        <v>106</v>
      </c>
      <c r="E215" s="55" t="s">
        <v>107</v>
      </c>
      <c r="F215" s="19"/>
      <c r="I215" s="18" t="b">
        <v>1</v>
      </c>
      <c r="J215" s="39" t="s">
        <v>964</v>
      </c>
      <c r="P215" s="39" t="s">
        <v>9</v>
      </c>
    </row>
    <row r="216" spans="1:17" s="18" customFormat="1" ht="27.6" x14ac:dyDescent="0.3">
      <c r="A216" s="39" t="s">
        <v>949</v>
      </c>
      <c r="B216" s="39" t="s">
        <v>965</v>
      </c>
      <c r="C216" s="19" t="s">
        <v>966</v>
      </c>
      <c r="D216" s="18" t="s">
        <v>967</v>
      </c>
      <c r="E216" s="16" t="s">
        <v>968</v>
      </c>
      <c r="F216" s="19" t="s">
        <v>954</v>
      </c>
      <c r="G216" s="18" t="s">
        <v>932</v>
      </c>
      <c r="H216" s="18" t="s">
        <v>933</v>
      </c>
      <c r="I216" s="18" t="b">
        <v>1</v>
      </c>
      <c r="J216" s="39" t="s">
        <v>969</v>
      </c>
      <c r="L216" s="18" t="s">
        <v>970</v>
      </c>
      <c r="P216" s="39" t="s">
        <v>14</v>
      </c>
      <c r="Q216" s="18" t="s">
        <v>1056</v>
      </c>
    </row>
    <row r="217" spans="1:17" s="18" customFormat="1" ht="14.4" x14ac:dyDescent="0.25">
      <c r="A217" s="60" t="s">
        <v>9</v>
      </c>
      <c r="B217" s="60" t="s">
        <v>971</v>
      </c>
      <c r="C217" s="19" t="s">
        <v>105</v>
      </c>
      <c r="D217" s="18" t="s">
        <v>106</v>
      </c>
      <c r="E217" s="55" t="s">
        <v>107</v>
      </c>
      <c r="F217" s="19"/>
      <c r="I217" s="18" t="b">
        <v>1</v>
      </c>
      <c r="J217" s="60" t="s">
        <v>972</v>
      </c>
      <c r="P217" s="60" t="s">
        <v>9</v>
      </c>
    </row>
    <row r="218" spans="1:17" s="18" customFormat="1" ht="14.4" x14ac:dyDescent="0.3">
      <c r="A218" s="44" t="s">
        <v>279</v>
      </c>
      <c r="B218" s="61"/>
      <c r="C218" s="45"/>
      <c r="D218" s="44"/>
      <c r="E218" s="35"/>
      <c r="F218" s="45"/>
      <c r="G218" s="44"/>
      <c r="H218" s="44"/>
      <c r="I218" s="44"/>
      <c r="J218" s="44"/>
      <c r="K218" s="44"/>
      <c r="L218" s="44"/>
      <c r="M218" s="44"/>
      <c r="N218" s="44"/>
      <c r="O218" s="44"/>
      <c r="P218" s="44" t="s">
        <v>0</v>
      </c>
      <c r="Q218" s="18" t="s">
        <v>1035</v>
      </c>
    </row>
    <row r="219" spans="1:17" s="18" customFormat="1" ht="14.4" x14ac:dyDescent="0.3">
      <c r="A219" s="61" t="s">
        <v>152</v>
      </c>
      <c r="B219" s="61" t="s">
        <v>973</v>
      </c>
      <c r="C219" s="63" t="s">
        <v>974</v>
      </c>
      <c r="D219" s="61" t="s">
        <v>975</v>
      </c>
      <c r="E219" s="64" t="s">
        <v>976</v>
      </c>
      <c r="F219" s="63"/>
      <c r="G219" s="61"/>
      <c r="H219" s="61"/>
      <c r="I219" s="44"/>
      <c r="J219" s="61" t="s">
        <v>373</v>
      </c>
      <c r="K219" s="61"/>
      <c r="L219" s="61"/>
      <c r="M219" s="61"/>
      <c r="N219" s="61"/>
      <c r="O219" s="61"/>
      <c r="P219" s="61" t="s">
        <v>1034</v>
      </c>
      <c r="Q219" s="18" t="s">
        <v>1035</v>
      </c>
    </row>
    <row r="220" spans="1:17" s="18" customFormat="1" ht="43.2" x14ac:dyDescent="0.3">
      <c r="A220" s="60" t="s">
        <v>10</v>
      </c>
      <c r="B220" s="60" t="s">
        <v>977</v>
      </c>
      <c r="C220" s="57" t="s">
        <v>978</v>
      </c>
      <c r="D220" s="60" t="s">
        <v>979</v>
      </c>
      <c r="E220" s="29" t="s">
        <v>980</v>
      </c>
      <c r="F220" s="65"/>
      <c r="G220" s="60"/>
      <c r="H220" s="60"/>
      <c r="J220" s="60"/>
      <c r="K220" s="18" t="s">
        <v>48</v>
      </c>
      <c r="L220" s="60"/>
      <c r="M220" s="60"/>
      <c r="N220" s="60"/>
      <c r="O220" s="60"/>
      <c r="P220" s="60" t="s">
        <v>10</v>
      </c>
    </row>
    <row r="221" spans="1:17" s="18" customFormat="1" ht="27.6" x14ac:dyDescent="0.3">
      <c r="A221" s="18" t="s">
        <v>981</v>
      </c>
      <c r="B221" s="60" t="s">
        <v>982</v>
      </c>
      <c r="C221" s="57" t="s">
        <v>983</v>
      </c>
      <c r="D221" s="36" t="s">
        <v>984</v>
      </c>
      <c r="E221" s="16" t="s">
        <v>985</v>
      </c>
      <c r="F221" s="19" t="s">
        <v>307</v>
      </c>
      <c r="G221" s="18" t="s">
        <v>472</v>
      </c>
      <c r="H221" s="19" t="s">
        <v>986</v>
      </c>
      <c r="I221" s="18" t="b">
        <v>1</v>
      </c>
      <c r="L221" s="18" t="s">
        <v>987</v>
      </c>
      <c r="M221" s="18" t="s">
        <v>988</v>
      </c>
      <c r="P221" s="18" t="s">
        <v>14</v>
      </c>
      <c r="Q221" s="18" t="s">
        <v>982</v>
      </c>
    </row>
    <row r="222" spans="1:17" s="18" customFormat="1" ht="14.4" x14ac:dyDescent="0.25">
      <c r="A222" s="18" t="s">
        <v>9</v>
      </c>
      <c r="B222" s="60" t="s">
        <v>989</v>
      </c>
      <c r="C222" s="57" t="s">
        <v>105</v>
      </c>
      <c r="D222" s="18" t="s">
        <v>106</v>
      </c>
      <c r="E222" s="55" t="s">
        <v>107</v>
      </c>
      <c r="F222" s="19"/>
      <c r="I222" s="18" t="b">
        <v>1</v>
      </c>
      <c r="J222" s="60" t="s">
        <v>990</v>
      </c>
      <c r="P222" s="18" t="s">
        <v>9</v>
      </c>
    </row>
    <row r="223" spans="1:17" s="18" customFormat="1" ht="27.6" x14ac:dyDescent="0.3">
      <c r="A223" s="18" t="s">
        <v>991</v>
      </c>
      <c r="B223" s="60" t="s">
        <v>992</v>
      </c>
      <c r="C223" s="57" t="s">
        <v>993</v>
      </c>
      <c r="D223" s="36" t="s">
        <v>994</v>
      </c>
      <c r="E223" s="16" t="s">
        <v>995</v>
      </c>
      <c r="F223" s="19" t="s">
        <v>307</v>
      </c>
      <c r="G223" s="18" t="s">
        <v>472</v>
      </c>
      <c r="H223" s="19" t="s">
        <v>986</v>
      </c>
      <c r="I223" s="18" t="b">
        <v>1</v>
      </c>
      <c r="L223" s="18" t="s">
        <v>987</v>
      </c>
      <c r="M223" s="18" t="s">
        <v>988</v>
      </c>
      <c r="P223" s="18" t="s">
        <v>14</v>
      </c>
      <c r="Q223" s="18" t="s">
        <v>992</v>
      </c>
    </row>
    <row r="224" spans="1:17" s="18" customFormat="1" ht="14.4" x14ac:dyDescent="0.25">
      <c r="A224" s="18" t="s">
        <v>9</v>
      </c>
      <c r="B224" s="60" t="s">
        <v>996</v>
      </c>
      <c r="C224" s="57" t="s">
        <v>105</v>
      </c>
      <c r="D224" s="18" t="s">
        <v>106</v>
      </c>
      <c r="E224" s="55" t="s">
        <v>107</v>
      </c>
      <c r="F224" s="19"/>
      <c r="I224" s="18" t="b">
        <v>1</v>
      </c>
      <c r="J224" s="60" t="s">
        <v>997</v>
      </c>
      <c r="P224" s="18" t="s">
        <v>9</v>
      </c>
    </row>
    <row r="225" spans="1:17" s="18" customFormat="1" ht="27.6" x14ac:dyDescent="0.3">
      <c r="A225" s="18" t="s">
        <v>991</v>
      </c>
      <c r="B225" s="60" t="s">
        <v>998</v>
      </c>
      <c r="C225" s="57" t="s">
        <v>999</v>
      </c>
      <c r="D225" s="36" t="s">
        <v>1000</v>
      </c>
      <c r="E225" s="23" t="s">
        <v>1001</v>
      </c>
      <c r="F225" s="19" t="s">
        <v>307</v>
      </c>
      <c r="G225" s="18" t="s">
        <v>472</v>
      </c>
      <c r="H225" s="19" t="s">
        <v>986</v>
      </c>
      <c r="I225" s="18" t="b">
        <v>1</v>
      </c>
      <c r="L225" s="18" t="s">
        <v>987</v>
      </c>
      <c r="M225" s="18" t="s">
        <v>988</v>
      </c>
      <c r="P225" s="18" t="s">
        <v>14</v>
      </c>
      <c r="Q225" s="18" t="s">
        <v>992</v>
      </c>
    </row>
    <row r="226" spans="1:17" s="18" customFormat="1" ht="14.4" x14ac:dyDescent="0.25">
      <c r="A226" s="18" t="s">
        <v>9</v>
      </c>
      <c r="B226" s="60" t="s">
        <v>1002</v>
      </c>
      <c r="C226" s="57" t="s">
        <v>105</v>
      </c>
      <c r="D226" s="18" t="s">
        <v>106</v>
      </c>
      <c r="E226" s="55" t="s">
        <v>107</v>
      </c>
      <c r="F226" s="19"/>
      <c r="I226" s="18" t="b">
        <v>1</v>
      </c>
      <c r="J226" s="60" t="s">
        <v>1003</v>
      </c>
      <c r="P226" s="18" t="s">
        <v>9</v>
      </c>
    </row>
    <row r="227" spans="1:17" s="18" customFormat="1" ht="27.6" x14ac:dyDescent="0.3">
      <c r="A227" s="18" t="s">
        <v>1004</v>
      </c>
      <c r="B227" s="60" t="s">
        <v>1005</v>
      </c>
      <c r="C227" s="57" t="s">
        <v>1006</v>
      </c>
      <c r="D227" s="57" t="s">
        <v>1007</v>
      </c>
      <c r="E227" s="16" t="s">
        <v>1008</v>
      </c>
      <c r="F227" s="19" t="s">
        <v>1009</v>
      </c>
      <c r="G227" s="19" t="s">
        <v>1010</v>
      </c>
      <c r="H227" s="18" t="s">
        <v>1011</v>
      </c>
      <c r="I227" s="18" t="b">
        <v>1</v>
      </c>
      <c r="J227" s="60"/>
      <c r="L227" s="18" t="s">
        <v>1012</v>
      </c>
      <c r="P227" s="18" t="s">
        <v>15</v>
      </c>
      <c r="Q227" s="18" t="s">
        <v>1005</v>
      </c>
    </row>
    <row r="228" spans="1:17" s="18" customFormat="1" ht="14.4" x14ac:dyDescent="0.3">
      <c r="A228" s="18" t="s">
        <v>1013</v>
      </c>
      <c r="B228" s="60" t="s">
        <v>1014</v>
      </c>
      <c r="C228" s="57" t="s">
        <v>105</v>
      </c>
      <c r="D228" s="18" t="s">
        <v>106</v>
      </c>
      <c r="E228" s="16" t="s">
        <v>649</v>
      </c>
      <c r="F228" s="19"/>
      <c r="I228" s="18" t="b">
        <v>1</v>
      </c>
      <c r="J228" s="60" t="s">
        <v>1003</v>
      </c>
      <c r="P228" s="18" t="s">
        <v>9</v>
      </c>
    </row>
    <row r="229" spans="1:17" s="18" customFormat="1" ht="69.75" customHeight="1" x14ac:dyDescent="0.3">
      <c r="A229" s="18" t="s">
        <v>1015</v>
      </c>
      <c r="B229" s="60" t="s">
        <v>1016</v>
      </c>
      <c r="C229" s="19" t="s">
        <v>1017</v>
      </c>
      <c r="D229" s="18" t="s">
        <v>1018</v>
      </c>
      <c r="E229" s="23" t="s">
        <v>1019</v>
      </c>
      <c r="F229" s="19" t="s">
        <v>1020</v>
      </c>
      <c r="G229" s="18" t="s">
        <v>1021</v>
      </c>
      <c r="H229" s="19" t="s">
        <v>933</v>
      </c>
      <c r="I229" s="18" t="b">
        <v>1</v>
      </c>
      <c r="L229" s="18" t="s">
        <v>1022</v>
      </c>
      <c r="M229" s="18" t="s">
        <v>715</v>
      </c>
      <c r="P229" s="18" t="s">
        <v>15</v>
      </c>
      <c r="Q229" s="18" t="s">
        <v>1057</v>
      </c>
    </row>
    <row r="230" spans="1:17" s="18" customFormat="1" ht="14.4" x14ac:dyDescent="0.25">
      <c r="A230" s="18" t="s">
        <v>9</v>
      </c>
      <c r="B230" s="60" t="s">
        <v>1023</v>
      </c>
      <c r="C230" s="57" t="s">
        <v>105</v>
      </c>
      <c r="D230" s="18" t="s">
        <v>106</v>
      </c>
      <c r="E230" s="55" t="s">
        <v>107</v>
      </c>
      <c r="F230" s="19"/>
      <c r="I230" s="18" t="b">
        <v>1</v>
      </c>
      <c r="J230" s="60" t="s">
        <v>1024</v>
      </c>
      <c r="P230" s="18" t="s">
        <v>9</v>
      </c>
    </row>
    <row r="231" spans="1:17" s="18" customFormat="1" ht="14.4" x14ac:dyDescent="0.3">
      <c r="A231" s="44" t="s">
        <v>279</v>
      </c>
      <c r="B231" s="61"/>
      <c r="C231" s="45"/>
      <c r="D231" s="44"/>
      <c r="E231" s="35"/>
      <c r="F231" s="45"/>
      <c r="G231" s="44"/>
      <c r="H231" s="44"/>
      <c r="I231" s="44"/>
      <c r="J231" s="44"/>
      <c r="K231" s="44"/>
      <c r="L231" s="44"/>
      <c r="M231" s="44"/>
      <c r="N231" s="44"/>
      <c r="O231" s="44"/>
      <c r="P231" s="44" t="s">
        <v>0</v>
      </c>
      <c r="Q231" s="18" t="s">
        <v>1035</v>
      </c>
    </row>
    <row r="232" spans="1:17" s="18" customFormat="1" x14ac:dyDescent="0.3">
      <c r="A232" s="18" t="s">
        <v>10</v>
      </c>
      <c r="B232" s="18" t="s">
        <v>1025</v>
      </c>
      <c r="C232" s="19" t="s">
        <v>1026</v>
      </c>
      <c r="D232" s="18" t="s">
        <v>1027</v>
      </c>
      <c r="E232" s="16" t="s">
        <v>1028</v>
      </c>
      <c r="F232" s="19"/>
      <c r="K232" s="18" t="s">
        <v>48</v>
      </c>
      <c r="P232" s="18" t="s">
        <v>10</v>
      </c>
    </row>
    <row r="233" spans="1:17" s="18" customFormat="1" x14ac:dyDescent="0.3">
      <c r="A233" s="18" t="s">
        <v>0</v>
      </c>
      <c r="B233" s="18" t="s">
        <v>68</v>
      </c>
      <c r="C233" s="19"/>
      <c r="E233" s="16"/>
      <c r="F233" s="19"/>
      <c r="P233" s="18" t="s">
        <v>0</v>
      </c>
    </row>
    <row r="234" spans="1:17" s="18" customFormat="1" x14ac:dyDescent="0.3">
      <c r="A234" s="18" t="s">
        <v>11</v>
      </c>
      <c r="B234" s="18" t="s">
        <v>1029</v>
      </c>
      <c r="C234" s="19" t="s">
        <v>1030</v>
      </c>
      <c r="D234" s="18" t="s">
        <v>1031</v>
      </c>
      <c r="E234" s="16" t="s">
        <v>1032</v>
      </c>
      <c r="F234" s="19"/>
      <c r="P234" s="18" t="s">
        <v>11</v>
      </c>
    </row>
    <row r="237" spans="1:17" x14ac:dyDescent="0.25">
      <c r="C237" s="19"/>
    </row>
  </sheetData>
  <autoFilter ref="A1:O234"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analysis_plan</vt:lpstr>
      <vt:lpstr>survey</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Dell</cp:lastModifiedBy>
  <dcterms:created xsi:type="dcterms:W3CDTF">2018-05-30T15:33:41Z</dcterms:created>
  <dcterms:modified xsi:type="dcterms:W3CDTF">2020-01-22T05:22:59Z</dcterms:modified>
</cp:coreProperties>
</file>