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ata Unit\R_Scripts\UNHCR Shelter\Shelter_2019_analysis\input\analysisplans\"/>
    </mc:Choice>
  </mc:AlternateContent>
  <xr:revisionPtr revIDLastSave="0" documentId="13_ncr:1_{3D9EB02E-28AF-4837-98AA-03DD57240DA5}" xr6:coauthVersionLast="45" xr6:coauthVersionMax="45" xr10:uidLastSave="{00000000-0000-0000-0000-000000000000}"/>
  <bookViews>
    <workbookView xWindow="-108" yWindow="-108" windowWidth="23256" windowHeight="12576" xr2:uid="{00000000-000D-0000-FFFF-FFFF00000000}"/>
  </bookViews>
  <sheets>
    <sheet name="analysis_plan" sheetId="5" r:id="rId1"/>
    <sheet name="survey" sheetId="6" r:id="rId2"/>
  </sheets>
  <definedNames>
    <definedName name="_xlnm._FilterDatabase" localSheetId="0" hidden="1">analysis_plan!$A$1:$AJ$20</definedName>
    <definedName name="_xlnm._FilterDatabase" localSheetId="1" hidden="1">survey!$A$1:$O$234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J20" i="5" l="1"/>
  <c r="B20" i="5"/>
  <c r="J19" i="5"/>
  <c r="B19" i="5"/>
  <c r="J18" i="5"/>
  <c r="B18" i="5"/>
  <c r="J17" i="5"/>
  <c r="B17" i="5"/>
  <c r="J16" i="5"/>
  <c r="B16" i="5"/>
  <c r="J15" i="5"/>
  <c r="B15" i="5"/>
  <c r="J14" i="5"/>
  <c r="B14" i="5"/>
  <c r="J13" i="5"/>
  <c r="B13" i="5"/>
  <c r="J12" i="5"/>
  <c r="B12" i="5"/>
  <c r="J11" i="5"/>
  <c r="B11" i="5"/>
  <c r="J10" i="5"/>
  <c r="B10" i="5"/>
  <c r="J9" i="5"/>
  <c r="B9" i="5"/>
  <c r="J8" i="5"/>
  <c r="B8" i="5"/>
  <c r="J7" i="5"/>
  <c r="B7" i="5"/>
  <c r="J6" i="5"/>
  <c r="B6" i="5"/>
  <c r="J5" i="5"/>
  <c r="B5" i="5"/>
  <c r="J4" i="5"/>
  <c r="B4" i="5"/>
  <c r="J3" i="5"/>
  <c r="B3" i="5"/>
  <c r="F2" i="5"/>
  <c r="J2" i="5" s="1"/>
  <c r="B2" i="5"/>
</calcChain>
</file>

<file path=xl/sharedStrings.xml><?xml version="1.0" encoding="utf-8"?>
<sst xmlns="http://schemas.openxmlformats.org/spreadsheetml/2006/main" count="2263" uniqueCount="1060">
  <si>
    <t>end</t>
  </si>
  <si>
    <t>type</t>
  </si>
  <si>
    <t>None</t>
  </si>
  <si>
    <t>NA</t>
  </si>
  <si>
    <t>name</t>
  </si>
  <si>
    <t>required</t>
  </si>
  <si>
    <t>constraint</t>
  </si>
  <si>
    <t>relevant</t>
  </si>
  <si>
    <t>calculation</t>
  </si>
  <si>
    <t>text</t>
  </si>
  <si>
    <t>note</t>
  </si>
  <si>
    <t>geopoint</t>
  </si>
  <si>
    <t>integer</t>
  </si>
  <si>
    <t>calculate</t>
  </si>
  <si>
    <t>select_one</t>
  </si>
  <si>
    <t>select_multiple</t>
  </si>
  <si>
    <t>odk_type</t>
  </si>
  <si>
    <t>xi</t>
  </si>
  <si>
    <t>yi</t>
  </si>
  <si>
    <t>nomb</t>
  </si>
  <si>
    <t>clt</t>
  </si>
  <si>
    <t>strata</t>
  </si>
  <si>
    <t>weight</t>
  </si>
  <si>
    <t>fpop</t>
  </si>
  <si>
    <t>CL</t>
  </si>
  <si>
    <t>Y_cl</t>
  </si>
  <si>
    <t>sort</t>
  </si>
  <si>
    <t>D1filter</t>
  </si>
  <si>
    <t>T1filter</t>
  </si>
  <si>
    <t>D2filter</t>
  </si>
  <si>
    <t>T2filter</t>
  </si>
  <si>
    <t>tabxfilter</t>
  </si>
  <si>
    <t>tabyfilter</t>
  </si>
  <si>
    <t>fsize</t>
  </si>
  <si>
    <t>H_col</t>
  </si>
  <si>
    <t>sdonut</t>
  </si>
  <si>
    <t>flip</t>
  </si>
  <si>
    <t>col_ramp</t>
  </si>
  <si>
    <t>col_revert</t>
  </si>
  <si>
    <t>REACH blue</t>
  </si>
  <si>
    <t>remove</t>
  </si>
  <si>
    <t>no</t>
  </si>
  <si>
    <t>dataset</t>
  </si>
  <si>
    <t>hh</t>
  </si>
  <si>
    <t>eviction</t>
  </si>
  <si>
    <t>choice_filter</t>
  </si>
  <si>
    <t>priority_needs</t>
  </si>
  <si>
    <t>information_source</t>
  </si>
  <si>
    <t>yes</t>
  </si>
  <si>
    <t>Indicator</t>
  </si>
  <si>
    <t>sector</t>
  </si>
  <si>
    <t>ID</t>
  </si>
  <si>
    <t>heatmap</t>
  </si>
  <si>
    <t>piechart</t>
  </si>
  <si>
    <t>barchart</t>
  </si>
  <si>
    <t>labx</t>
  </si>
  <si>
    <t>laby</t>
  </si>
  <si>
    <t>hgt</t>
  </si>
  <si>
    <t>wdh</t>
  </si>
  <si>
    <t>key</t>
  </si>
  <si>
    <t>#667A95</t>
  </si>
  <si>
    <t>select_one province</t>
  </si>
  <si>
    <t>select_one village</t>
  </si>
  <si>
    <t xml:space="preserve">integer </t>
  </si>
  <si>
    <t>select_one income_source</t>
  </si>
  <si>
    <t>income_source</t>
  </si>
  <si>
    <t>income_source_other</t>
  </si>
  <si>
    <t>coping</t>
  </si>
  <si>
    <t>end_survey</t>
  </si>
  <si>
    <t>province</t>
  </si>
  <si>
    <t>village</t>
  </si>
  <si>
    <t>gender</t>
  </si>
  <si>
    <t>displacement</t>
  </si>
  <si>
    <t>all</t>
  </si>
  <si>
    <t>No_disagregation</t>
  </si>
  <si>
    <t>label::English</t>
  </si>
  <si>
    <t>label::Dari</t>
  </si>
  <si>
    <t>label::pash</t>
  </si>
  <si>
    <t>hint::English</t>
  </si>
  <si>
    <t>hint::Dari</t>
  </si>
  <si>
    <t>hint::pash</t>
  </si>
  <si>
    <t>read_only</t>
  </si>
  <si>
    <t>constraint_message::pash</t>
  </si>
  <si>
    <t>enumerator_id</t>
  </si>
  <si>
    <t>Enumerator ID</t>
  </si>
  <si>
    <t xml:space="preserve">کد سروی کننده  </t>
  </si>
  <si>
    <t>د مرکه کوونکې د پېژندني نمبر</t>
  </si>
  <si>
    <t>select_one gender</t>
  </si>
  <si>
    <t>enumerator_gender</t>
  </si>
  <si>
    <t>Gender of enumerator</t>
  </si>
  <si>
    <t xml:space="preserve">جنسیت سروی کننده </t>
  </si>
  <si>
    <t xml:space="preserve">د مرکه کوونکې جنسیت </t>
  </si>
  <si>
    <t>In which province is this household located?</t>
  </si>
  <si>
    <t>این خانواده در کدام ولایت موقعیت دارد؟</t>
  </si>
  <si>
    <t xml:space="preserve">کورنۍ په کوم ولایت کې موقعیت لري؟ </t>
  </si>
  <si>
    <t>select_one district</t>
  </si>
  <si>
    <t>district</t>
  </si>
  <si>
    <t>In which district is this household located?</t>
  </si>
  <si>
    <t>این خانواده در کدام ولسوالی موقعیت دارد؟</t>
  </si>
  <si>
    <t xml:space="preserve">کورنۍ په کومه ولسوالۍ کې موقعیت لري؟ </t>
  </si>
  <si>
    <t>province=${province}</t>
  </si>
  <si>
    <t>In which village is this household located?</t>
  </si>
  <si>
    <t>این خانواده در کدام قریه موقعیت دارد؟</t>
  </si>
  <si>
    <t xml:space="preserve">کورنۍ په کوم کلې کې موقعیت لري؟ </t>
  </si>
  <si>
    <t>district=${district}</t>
  </si>
  <si>
    <t>village_other</t>
  </si>
  <si>
    <t>Specify 'other'</t>
  </si>
  <si>
    <t>دیگر مشخص سازید</t>
  </si>
  <si>
    <t>(نور) مشخص يې کړئ</t>
  </si>
  <si>
    <t>selected(${village}, 'other')</t>
  </si>
  <si>
    <t>enumerator_uuid</t>
  </si>
  <si>
    <t>concat( ${province}, "-", ${enumerator_id})</t>
  </si>
  <si>
    <t>intro</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</si>
  <si>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</si>
  <si>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</si>
  <si>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</si>
  <si>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select_one yesno</t>
  </si>
  <si>
    <t>consent</t>
  </si>
  <si>
    <t>Do you consent to participate in this survey?</t>
  </si>
  <si>
    <t>ایا میخواهید درین سروی اشتراک کنید؟</t>
  </si>
  <si>
    <t xml:space="preserve">آیا تاسو غواړئ پدي سروي کې ګډون وکړئ؟ </t>
  </si>
  <si>
    <t>area_origin</t>
  </si>
  <si>
    <t>Is the current location of the household (where the interview is taking place), the area of origin of the majority of the household members?</t>
  </si>
  <si>
    <t xml:space="preserve">آیا منطقه فعلی خانواده (در جایکه مصاحبه صورت میگیرد ) منطقه اصلی اکثر اعضای خانواده است؟ </t>
  </si>
  <si>
    <t>آیا د کورنۍ اوسنی موقعیت (چیرې چې مرکه ترسره کیږي) د کورنۍ د اکثریت غړو اصلي ځای دی؟</t>
  </si>
  <si>
    <t>selected(${consent},'yes')</t>
  </si>
  <si>
    <t>damage</t>
  </si>
  <si>
    <t>Has your household been damaged or severely damaged by natural disaster since the start of 2019?</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</si>
  <si>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</si>
  <si>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آیا د 2019 کال راهیسې، ستاسو کورنۍ د طبیعي پیښو له امله لږ یا ډیره  زیانمنه شوی؟</t>
  </si>
  <si>
    <t>selected(${area_origin},'yes')</t>
  </si>
  <si>
    <t>strata_idp</t>
  </si>
  <si>
    <t>This is an IDP household for this assessment</t>
  </si>
  <si>
    <t>این خانواده از خانواده های بیجاشدگان داخلی است؟</t>
  </si>
  <si>
    <t>دا یوه بیځایه شوی کورنۍ ده.</t>
  </si>
  <si>
    <t>selected(${area_origin},'no')</t>
  </si>
  <si>
    <t>strata_disaster</t>
  </si>
  <si>
    <t>This is a NON-DISPLACED DISASTER-AFFECTED household for this assessment</t>
  </si>
  <si>
    <t>این خانواده  غیر بیجاه شده است که توسط افات طبیعی متضرر شده.</t>
  </si>
  <si>
    <t>دا یوه غیربیځایه شوی کورنۍ ده چی طبیعی پیښو زیانمنه کړي ده</t>
  </si>
  <si>
    <t>selected(${area_origin},'yes') and selected(${damage},'yes')</t>
  </si>
  <si>
    <t>strata_host</t>
  </si>
  <si>
    <t>This is a HOST COMMUNITY household for this assessment</t>
  </si>
  <si>
    <t>این یک خانواده میزبان است</t>
  </si>
  <si>
    <t>دا یوه کوربه کورنی ده</t>
  </si>
  <si>
    <t>selected(${area_origin},'yes') and selected(${damage},'no')</t>
  </si>
  <si>
    <t>ndda_province</t>
  </si>
  <si>
    <t>if((${province} = 'badakhshan' or ${province} = 'jawzjan') and (${damage} = 'yes'), 1, 0)</t>
  </si>
  <si>
    <t>ndda_province_note</t>
  </si>
  <si>
    <t>This is not a strata being assessed in your province. Please thank the household for their time and move to the next shelter.</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</si>
  <si>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</si>
  <si>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</si>
  <si>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(${ndda_province} = 1)</t>
  </si>
  <si>
    <t>begin group</t>
  </si>
  <si>
    <t>demographics</t>
  </si>
  <si>
    <t>Demographics</t>
  </si>
  <si>
    <t>نفوس</t>
  </si>
  <si>
    <t>(selected(${consent},'yes')) and (${ndda_province} = 0)</t>
  </si>
  <si>
    <t>demographics_note</t>
  </si>
  <si>
    <t>I would like to begin by asking some basic information about yourself and your household.</t>
  </si>
  <si>
    <t>ما میخواهم با پرسیدن بعضی معلومات مهم در مورد شما و خانواده شما آغاز کنیم</t>
  </si>
  <si>
    <t>زه غواړم ستا او ستاسو د کورنی په اړه ځینی پوښتنی وکړم</t>
  </si>
  <si>
    <t>resp_gender</t>
  </si>
  <si>
    <t>Gender of respondent</t>
  </si>
  <si>
    <t>جنسیت پاسخ دهنده</t>
  </si>
  <si>
    <t>د ځواب ویوونکې جنسیت</t>
  </si>
  <si>
    <t>warning_male</t>
  </si>
  <si>
    <t>Male enumerators should not interview female respondents. Please stop the interview</t>
  </si>
  <si>
    <t>سروی کننده مرد نباید پاسخ دهنده زن را مصاحبه کنند. لطفا مصاحبه را متوقف کنید</t>
  </si>
  <si>
    <t>نارینه مرکه کوونکې نباید له ښځینه ځواب ویوونکو سره مرکه وکړي. هیله ده مرکه ودروئ</t>
  </si>
  <si>
    <t>selected(${enumerator_gender},'male') and selected(${resp_gender},'female')</t>
  </si>
  <si>
    <t>warning_female</t>
  </si>
  <si>
    <t>Female interviewers should not interview male respondents. Please stop the interview</t>
  </si>
  <si>
    <t>سروی کننده زن نباید پاسخ دهنده مرد را مصاحبه کنند. لطفا مصاحبه را متوقف کنید</t>
  </si>
  <si>
    <t>ښځینه مرکه کوونکې نباید له نارینه ځواب ویوونکو سره مرکه وکړي. هیله ده مرکه ودروئ</t>
  </si>
  <si>
    <t>selected(${enumerator_gender},'female') and selected(${resp_gender},'male')</t>
  </si>
  <si>
    <t>resp_age</t>
  </si>
  <si>
    <t>How old are you?</t>
  </si>
  <si>
    <t xml:space="preserve">شما چند ساله هستید. </t>
  </si>
  <si>
    <t xml:space="preserve">تاسو څو کلن یاست؟ </t>
  </si>
  <si>
    <t>.&gt;=18 and .&lt;=99</t>
  </si>
  <si>
    <t>resp_hoh</t>
  </si>
  <si>
    <t>Are you the head of household?</t>
  </si>
  <si>
    <t>آیا شما سرپرست خانواده هستید؟</t>
  </si>
  <si>
    <t xml:space="preserve">آیا تاسو د کورنۍ مشر یاست؟ </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</si>
  <si>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</si>
  <si>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</si>
  <si>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د کورنۍ مشر د کورنۍ لپاره اصلي پریکړه کونکی دی. یوه کورنۍ د خلکو یوه ډله ده چه په یو شانته سرپناه کی ژوند کوي او یو شانته د خواړو لوښو څخه خوراک کوي.</t>
  </si>
  <si>
    <t>hoh_gender</t>
  </si>
  <si>
    <t>What is the gender of the head of household?</t>
  </si>
  <si>
    <t>جنسیت سرپرست خانواده چیست؟</t>
  </si>
  <si>
    <t xml:space="preserve">د کورنۍ د مشر جنسیت څه دی؟ </t>
  </si>
  <si>
    <t>selected(${resp_hoh},'no')</t>
  </si>
  <si>
    <t>hoh_age</t>
  </si>
  <si>
    <t>What is the age of the head of household?</t>
  </si>
  <si>
    <t>سن سرپرست خانواده چند است؟</t>
  </si>
  <si>
    <t xml:space="preserve">د کورنۍ د مشر عمر څومره دی؟ </t>
  </si>
  <si>
    <t>.&gt;=10 and .&lt;=99</t>
  </si>
  <si>
    <t>select_one marriage</t>
  </si>
  <si>
    <t>hoh_marital</t>
  </si>
  <si>
    <t>What is the marital status of the head of household?</t>
  </si>
  <si>
    <t>حالت مدنی سرپرست خانواده چیست؟</t>
  </si>
  <si>
    <t>د کورنۍ د مشر مدني حالت څه دی؟ (مجرد متاهل که نور)</t>
  </si>
  <si>
    <t>household_size</t>
  </si>
  <si>
    <t>How many individuals are living in the household, including yourself?</t>
  </si>
  <si>
    <t>چند نفر در خانواده شما به شمول شما زندگی میکند؟</t>
  </si>
  <si>
    <t>ستاسو په کورنی کی ستاسو په ګډون څو نفره ژوند کوی؟</t>
  </si>
  <si>
    <t>.&lt;=50</t>
  </si>
  <si>
    <t>hh_roster</t>
  </si>
  <si>
    <t>Starting with the youngest, please indicate the age and gender of the individuals in your household, including yourself.</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</si>
  <si>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</si>
  <si>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</si>
  <si>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male_less_1</t>
  </si>
  <si>
    <t>Male new born (&lt; 1 year)</t>
  </si>
  <si>
    <t>تعداد نوزاد بچه کمتر از یک سال</t>
  </si>
  <si>
    <t>نوی پیدا شوی هلک له ( ۱ کاله کشر)</t>
  </si>
  <si>
    <t>female_less_1</t>
  </si>
  <si>
    <t>Female new born (&lt; 1 year)</t>
  </si>
  <si>
    <t>تعداد نوزاد دختر کمتر از یک سال</t>
  </si>
  <si>
    <t>نوي پیدا شوي انجلۍ له ( ۱ کاله کشره)</t>
  </si>
  <si>
    <t>male_1_4</t>
  </si>
  <si>
    <t>Male children (1 - 4 years)</t>
  </si>
  <si>
    <t>تعداد اطفال بچه بین 1-4 سال</t>
  </si>
  <si>
    <t>هلکان له ( ۴-۱ کلونو پوري)</t>
  </si>
  <si>
    <t>female_1_4</t>
  </si>
  <si>
    <t>Female children (1 - 4 years)</t>
  </si>
  <si>
    <t>تعداد اطفال دختر بین 1-4 سال</t>
  </si>
  <si>
    <t>انجوني له ( ۴-۱ کلونو پوري)</t>
  </si>
  <si>
    <t>male_5_15</t>
  </si>
  <si>
    <t>Male school-aged (5 - 15 years)</t>
  </si>
  <si>
    <t>تعداد بچه ها بین 5-15 سال که سن مکتب داشته باشد</t>
  </si>
  <si>
    <t xml:space="preserve">هغه هلکان چې ښوونځې ته د تللو عمر ولري له ( ۱۵-۵ کلونو پوري) </t>
  </si>
  <si>
    <t>female_5_15</t>
  </si>
  <si>
    <t>Female school-aged (5 - 15 years)</t>
  </si>
  <si>
    <t>تعداد دختران بین 5-15 سال که سن مکتب داشته باشد</t>
  </si>
  <si>
    <t>هغه انجونی چې ښوونځې ته د تللو عمر ولري له (۱۵-۵ کلونو پوري)</t>
  </si>
  <si>
    <t>male_16_17</t>
  </si>
  <si>
    <t>Male adolescents (16 - 17 years)</t>
  </si>
  <si>
    <t>تعداد بچه های جوان بین 16-17 سال</t>
  </si>
  <si>
    <t xml:space="preserve"> هلکان چې عمر يې له ( ۱۷-۱۶ کلونو پوري)  وي</t>
  </si>
  <si>
    <t>female_16_17</t>
  </si>
  <si>
    <t>Female adolescents (16 - 17 years)</t>
  </si>
  <si>
    <t>تعداد دختران جوان بین 16-17 سال</t>
  </si>
  <si>
    <t xml:space="preserve"> انجونې چې عمر يې له ( ۱۷-۱۶ کلونو پوري) وي</t>
  </si>
  <si>
    <t>male_18_49</t>
  </si>
  <si>
    <t>Male adults (18 - 49 years)</t>
  </si>
  <si>
    <t>تعداد مرد های بزرگسال بین 18-49</t>
  </si>
  <si>
    <t xml:space="preserve">هغه نارینه چې عمر يي له ( ۴۹-۱۸ کلونو) پوري وي </t>
  </si>
  <si>
    <t>female_18_49</t>
  </si>
  <si>
    <t>Female adults (18 - 49 years)</t>
  </si>
  <si>
    <t>تعداد زن های بزرگسال بین 18-49</t>
  </si>
  <si>
    <t>هغه ښځینه چې عمر يې له ( ۴۹-۱۸ کلونو) پوري وي</t>
  </si>
  <si>
    <t>male_50_64</t>
  </si>
  <si>
    <t>Male older adults (50 - 64 years)</t>
  </si>
  <si>
    <t>تعداد مردهایکه بین 50-64 سال سن داشته باشد</t>
  </si>
  <si>
    <t>هغه لوړ عمر لروونکې نارینه چې عمر يې له ( ۶۴-۵۰ کلونو)  پوري وي</t>
  </si>
  <si>
    <t>female_50_64</t>
  </si>
  <si>
    <t>Female older adults (50 - 64 years)</t>
  </si>
  <si>
    <t>هغه لوړ عمر لروونکې ښځينه چې عمر يې له ( ۶۴-۵۰ کلونو)  پوري وي</t>
  </si>
  <si>
    <t>male_65_over</t>
  </si>
  <si>
    <t>Male elders (65+ years)</t>
  </si>
  <si>
    <t>تعداد مردهایکه بالاتر از 65 سال سن داشته باشد</t>
  </si>
  <si>
    <t xml:space="preserve">هغه نارینه چې عمر يې له ( ۶۵  کلونو) څخه پورته وي </t>
  </si>
  <si>
    <t>female_65_over</t>
  </si>
  <si>
    <t>Female elders (65+ years)</t>
  </si>
  <si>
    <t>تعداد زن هایکه بالاتر از 65 سال سن داشته باشد</t>
  </si>
  <si>
    <t xml:space="preserve">هغه ښځینه چې عمر يې له ( ۶۵ کلونو) څخه پورته وي </t>
  </si>
  <si>
    <t>nursing_count</t>
  </si>
  <si>
    <t>${male_less_1}+${female_less_1}+${male_1_4}+${female_1_4}</t>
  </si>
  <si>
    <t>gender_female_count</t>
  </si>
  <si>
    <t>${female_5_15}+${female_16_17}+${female_18_49}+${female_50_64}+${female_65_over}</t>
  </si>
  <si>
    <t>adult_over_16_count</t>
  </si>
  <si>
    <t>${male_16_17}+${female_16_17}+${female_18_49}+${male_18_49}+${male_50_64}+${female_50_64}+${male_65_over}+${female_65_over}</t>
  </si>
  <si>
    <t>household_total</t>
  </si>
  <si>
    <t>${male_less_1}+${female_less_1}+${male_1_4}+${female_1_4}+${male_5_15}+${female_5_15}+${male_16_17}+${female_16_17}+${female_18_49}+${male_18_49}+${male_50_64}+${female_50_64}+${male_65_over}+${female_65_over}</t>
  </si>
  <si>
    <t>household_total_note</t>
  </si>
  <si>
    <t>The number of household members entered is different from the household size reported earlier. Please review and correct your entry.</t>
  </si>
  <si>
    <t>تعداد اعضای خانواده ثبت شده با تعداد خانواده که قبلاً درج شده متفاوت است. لطفاً دوباره مرور کرده درج کنید</t>
  </si>
  <si>
    <t xml:space="preserve">کورنۍ د غړو د شمیر له مخکې، داخل شوی شمېر سره توپیر لري. هیله ده بیا کتنه یې وکړئ او د کورنۍ د </t>
  </si>
  <si>
    <t>${household_total} != ${household_size}</t>
  </si>
  <si>
    <t>end group</t>
  </si>
  <si>
    <t>disability</t>
  </si>
  <si>
    <t>How many members of your household have a disability or chronic illness that prevents them from completing everyday tasks?</t>
  </si>
  <si>
    <t>چه تعداد از اعضای خانواده شما دارای معلولیت یا بیماری مزمن است که مانع انجام کارهای روزمره آنها میشود؟</t>
  </si>
  <si>
    <t>ستاسو د کورنۍ څو غړي معلولیت یا سخته ناروغي لري چې د ورځني کارونو بشپړولو څخه ددوی مخنیوی کوي؟</t>
  </si>
  <si>
    <t>A person has a disability or chronic illness if they have a  physical or mental problem which prevents them from taking care of themselves or participating in society the same as others.</t>
  </si>
  <si>
    <t>یک شخص که مشکل جسمی، روانی داشته باشد و یا دچار ناتوانی یا بیماری مزمن باشد که مانع وی از مراقبت از خود یا مشارکت مانند دیگران در جامعه گردد.</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</si>
  <si>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</si>
  <si>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.&lt;= ${household_total}</t>
  </si>
  <si>
    <t>pregnant</t>
  </si>
  <si>
    <t>How many women in your household are pregnant?</t>
  </si>
  <si>
    <t>چه تعداد از زنان خانواده شما حامله هستند؟</t>
  </si>
  <si>
    <t>ستاسو د کورنۍ څو ښځې امیدواري لري؟</t>
  </si>
  <si>
    <t>Number must be equal to or less than the number of females in the household</t>
  </si>
  <si>
    <t>تعداد باید مساوی و یا کم از تعداد زن های خانواده باشد.</t>
  </si>
  <si>
    <t>شمیر باید په کورنی کی د ښځو د شمیر سره مساوی او یا هم کم وی</t>
  </si>
  <si>
    <t>${gender_female_count} &gt; 0</t>
  </si>
  <si>
    <t>.&lt;=${gender_female_count}</t>
  </si>
  <si>
    <t>breastfeeding</t>
  </si>
  <si>
    <t>How many women in your household are currently breastfeeding?</t>
  </si>
  <si>
    <t>فعلآ چه تعداد از زنان خانواده شما شیر ده هستند؟</t>
  </si>
  <si>
    <t xml:space="preserve">ستاسو د کورنۍ څو ښځی اوس مهال ماشوم ته شیدي ورکوي؟ </t>
  </si>
  <si>
    <t>(${gender_female_count} &gt; 0) and (${nursing_count} &gt; 0)</t>
  </si>
  <si>
    <t>select_one tazkera</t>
  </si>
  <si>
    <t>tazkera</t>
  </si>
  <si>
    <t>Which adults in your household have a tazkera?</t>
  </si>
  <si>
    <t>کدام افراد بزرگتر از سن 18 سال این خانواده تذکره دارد؟</t>
  </si>
  <si>
    <t xml:space="preserve">ستاسو د کورنۍ کوم مشران چی عمر یی تر ۱۸ کلنی لوړ وي، تذکري لري؟ </t>
  </si>
  <si>
    <t>Read options, select one</t>
  </si>
  <si>
    <t>گزینه را بخواتید و یکی را انتخاب کنید.</t>
  </si>
  <si>
    <t>انتخابونه ولوله، یو یی په نښه کړئ.</t>
  </si>
  <si>
    <t>breadwinner</t>
  </si>
  <si>
    <t>How many breadwinners (currently working and over 16 years) are in your household?</t>
  </si>
  <si>
    <t>در خانواده تان چند نفر بالاتر ازسن 16 سال که فعلآ کار میکند و نان آور است؟</t>
  </si>
  <si>
    <t xml:space="preserve">ستاسو په کورنۍ کې څو تنه ډوډۍ راوړوونکې (چې اوس مهال کار کوي او عمر يې تر ۱۶ کلونو پورته وي) شتون لري؟ </t>
  </si>
  <si>
    <t xml:space="preserve">A breadwinner is an individual over age 16 earning an income and contributing to household finances </t>
  </si>
  <si>
    <r>
      <t>نان آور فرد را گوید که (بالاتر از 16 سال)و  در امور مالی خانواده مشارکت و درآمد می آورد.</t>
    </r>
    <r>
      <rPr>
        <sz val="11"/>
        <color theme="1"/>
        <rFont val="Calibri"/>
        <family val="2"/>
      </rPr>
      <t xml:space="preserve"> </t>
    </r>
  </si>
  <si>
    <t>ډوډوی راوړونکی هغه شخص دی چی عمر یی تر 16 کلونو پورته وي، عاید ترلاسه کوي او د کورنی مالي ملاتړ کی ونډه اخلي.</t>
  </si>
  <si>
    <t>.&lt;=${adult_over_16_count}</t>
  </si>
  <si>
    <t>income</t>
  </si>
  <si>
    <t>What was the total cash income from all breadwinners for your household in the last 30 days (in AFN)?</t>
  </si>
  <si>
    <t>در 30 روز گذشته عاید مجموعی تمام نان آوران خانواده تان چند افغانی بوده؟</t>
  </si>
  <si>
    <t xml:space="preserve">په تېرو ۳۰ ورځو کې، ستاسو د کورنۍ عمومې عاید په افغانیو څومره وو؟ </t>
  </si>
  <si>
    <t xml:space="preserve">${breadwinner}&gt;0 </t>
  </si>
  <si>
    <t>select_multiple cash_flow</t>
  </si>
  <si>
    <t>cash_flow</t>
  </si>
  <si>
    <t>In the last 30 days, has money come into the household through the following means?</t>
  </si>
  <si>
    <t>در 30 روز گذشته آیا خانواده شما از راه های ذیل عاید داشته است؟</t>
  </si>
  <si>
    <t>په تیرو 30 ورځو کې ، آیا د لاندې سرچینو له لارې پیسی  کورنۍ ته راغلي؟</t>
  </si>
  <si>
    <t>Read options, select all that apply</t>
  </si>
  <si>
    <t xml:space="preserve">گزینه را بخواتید، هر کدام آنرا که صدق میکنید انتخاب نمائید </t>
  </si>
  <si>
    <t>انتخابونه ولولئ ، ټول هغه په نښه کړئ چې پلي کیدونکي وي</t>
  </si>
  <si>
    <t xml:space="preserve">${income}&gt;0 </t>
  </si>
  <si>
    <t>In the last 30 days, what type of work provided the majority of income for your household?</t>
  </si>
  <si>
    <t>در 30 روز گذشته ، چه نوع کار بیشترین درآمد خانواده شما را تأمین کرده است؟</t>
  </si>
  <si>
    <t>په تیرو 30 ورځو کې، ستاسو د کورنۍ اکثریت عاید له څه شی څخه وو؟</t>
  </si>
  <si>
    <t>selected(${cash_flow},'work')</t>
  </si>
  <si>
    <t>selected(${income_source},'other')</t>
  </si>
  <si>
    <t>Displacement</t>
  </si>
  <si>
    <t>بیجاشدگی</t>
  </si>
  <si>
    <t xml:space="preserve">بیځایتوب </t>
  </si>
  <si>
    <t>selected(${consent},'yes') and selected(${area_origin},'no') and (${ndda_province} = 0)</t>
  </si>
  <si>
    <t>displacement_note</t>
  </si>
  <si>
    <t xml:space="preserve">In the next section we will talk about your displacement within Afghanistan. Please answer the questions considering the experience of the majority of your household, not just the experiences of the household head. </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</si>
  <si>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</si>
  <si>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</si>
  <si>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select_one province_list</t>
  </si>
  <si>
    <t>displace_province</t>
  </si>
  <si>
    <t>In which province did you live before you were displaced for the first time?</t>
  </si>
  <si>
    <t>قبل از بیجاشدن برای اولین بار در کدام ولایت زندگی می کردید؟</t>
  </si>
  <si>
    <t>په کوم ولایت کی مو ژوند کاوه مخکی لدی چه تاسو د لومړي ځل لپاره بیځایه شوئ؟</t>
  </si>
  <si>
    <t>select_one push_factor</t>
  </si>
  <si>
    <t>displace_push</t>
  </si>
  <si>
    <t>What was the main reason why your household chose to leave your area of origin?</t>
  </si>
  <si>
    <t>دلیل اصلی تصمیم خانواده شما برای ترك منطقه اصلی شما چی بوده است؟</t>
  </si>
  <si>
    <t>ولی ستاسو کورنۍ  غوره وګڼله چي خپل  اصلي ټاټوبي پریږدي، اصلی لامل یی ووایاست؟</t>
  </si>
  <si>
    <t>displace_push_other</t>
  </si>
  <si>
    <t>selected(${displace_push},'other')</t>
  </si>
  <si>
    <t>select_one year_timeline</t>
  </si>
  <si>
    <t>arrive_current_location</t>
  </si>
  <si>
    <t>How long ago did your household arrive at the current location?</t>
  </si>
  <si>
    <t>چقدر وقت میشود که خانواده شما به منطقه فعلی رسیدند؟</t>
  </si>
  <si>
    <t xml:space="preserve">څومره وخت مخکې ستاسو کورنۍ اوسني ځای ته راورسیدل؟ </t>
  </si>
  <si>
    <t>select_one pull_factor</t>
  </si>
  <si>
    <t>displace_pull</t>
  </si>
  <si>
    <t>What was the main reason why your household chose to come to this location?</t>
  </si>
  <si>
    <t>دلیل اصلی تصمیم خانواده شما برای آمدن به این منطقه چی بوده است؟</t>
  </si>
  <si>
    <t>ولی ستاسو کورنۍ غوره وګڼله چه دی ځای ته راشي، اصلي لامل څه و چه ؟</t>
  </si>
  <si>
    <t>displace_pull_other</t>
  </si>
  <si>
    <t>selected(${displace_pull},'other')</t>
  </si>
  <si>
    <t>shelter_typologies</t>
  </si>
  <si>
    <t>Shelter Typologies</t>
  </si>
  <si>
    <t>انواع سرپناه</t>
  </si>
  <si>
    <t>د سرپناه ډولونه</t>
  </si>
  <si>
    <t>selected(${consent},'yes') and (${ndda_province} = 0)</t>
  </si>
  <si>
    <t>shelter_typologies_note</t>
  </si>
  <si>
    <t>In the next section we will talk about your shelter, including damage and repairs since the start of 2019.</t>
  </si>
  <si>
    <t>در بخش بعدی ما در مورد سرپناه شما ، از جمله تخریت و تعمیر از ابتدای سال 2019 صحبت خواهیم کرد.</t>
  </si>
  <si>
    <t>په راتلونکې برخه کې به موږ ستاسو د سرپناه په اړه خبری وکړو، د 2019 کال له پیل راهیسې د زیان او بیا رغونی په ګډون</t>
  </si>
  <si>
    <t>select_one shelter_type</t>
  </si>
  <si>
    <t>shelter_type</t>
  </si>
  <si>
    <t>What type of shelter does the household live in?</t>
  </si>
  <si>
    <t>خانواده شما در چه نوع سرپناه زندگی میکند؟</t>
  </si>
  <si>
    <t xml:space="preserve">ستاسو کورنۍ په کوم ډول سرپناه کې  ژوند کوي؟ </t>
  </si>
  <si>
    <t>Enumerator observation</t>
  </si>
  <si>
    <t>مشاهده سروی کننده</t>
  </si>
  <si>
    <t>د سروی کوونکی مشاهده (کتنه)</t>
  </si>
  <si>
    <t>shelter_type_other</t>
  </si>
  <si>
    <t>selected(${shelter_type},'other')</t>
  </si>
  <si>
    <t>shelter_damage</t>
  </si>
  <si>
    <t>Has the household's current shelter been damaged since the beginning of 2019?</t>
  </si>
  <si>
    <t>آیا دراغاز سال 2019 سرپناه فعلی خانواده تخریب شده است؟</t>
  </si>
  <si>
    <t>آیا د کورنۍ اوسنۍ سرپناه د 2019 کال له پیل څخه راپدی خوا زیانمنه شوې؟</t>
  </si>
  <si>
    <t>select_one damage_cause</t>
  </si>
  <si>
    <t>shelter_damage_cause</t>
  </si>
  <si>
    <t>What was the main cause of this damage?</t>
  </si>
  <si>
    <t>عامل اصلی تخریت چه بود؟</t>
  </si>
  <si>
    <t>د زیانمن کیدو اصلي لامل څه وو؟</t>
  </si>
  <si>
    <t>selected(${shelter_damage},'yes')</t>
  </si>
  <si>
    <t>shelter_damage_cause_other</t>
  </si>
  <si>
    <t>selected(${shelter_damage_cause},'other')</t>
  </si>
  <si>
    <t>select_one damage</t>
  </si>
  <si>
    <t>shelter_damage_overall</t>
  </si>
  <si>
    <t>What is the condition of the shelter overall?</t>
  </si>
  <si>
    <t>بطور کلی وضعیت/حالت سرپناه شما چطور است؟</t>
  </si>
  <si>
    <t xml:space="preserve">ستاسو د سرپناه عمومې وضعیت/ حالت څنګه دی؟ </t>
  </si>
  <si>
    <t>select_one roof_material</t>
  </si>
  <si>
    <t>roof_material</t>
  </si>
  <si>
    <t>What is the main roof material (covering) of this household's shelter?</t>
  </si>
  <si>
    <t>سقف این خانه از چی ساخته شده است؟</t>
  </si>
  <si>
    <t xml:space="preserve">د کورنۍ د سرپناه د سقف/ بام پوښلو اصلي مواد څه شی دي؟ </t>
  </si>
  <si>
    <t>Enumerator observation (ask respondent if not obvious by looking)</t>
  </si>
  <si>
    <t>اگر توسط مشاهده  سروی کننده واضح نگردید از پاسخ دهنده بپرسید</t>
  </si>
  <si>
    <t>د سروی کوونکي مشاهده (له ځواب ویونکي څخه پوښتنه وکړئ که تاسو ته څرګنده نشوه)</t>
  </si>
  <si>
    <t>roof_material_other</t>
  </si>
  <si>
    <t>selected(${roof_material},'other')</t>
  </si>
  <si>
    <t>shelter_damage_roof</t>
  </si>
  <si>
    <t>What is the extent of the damage to the roof?</t>
  </si>
  <si>
    <t>به چه اندازه سقف سرپناه تخریت شده است؟</t>
  </si>
  <si>
    <t xml:space="preserve">د سقف/بام د تخریب کچه څومره ده؟ </t>
  </si>
  <si>
    <t>select_one wall_material</t>
  </si>
  <si>
    <t>wall_material</t>
  </si>
  <si>
    <t>What is the main wall material (primary infill) of this household's shelter?</t>
  </si>
  <si>
    <t>دیوار این خانه از چی ساخته شده؟</t>
  </si>
  <si>
    <t>د کور دیوال مو د څه شی نه جوړ کړی دی؟</t>
  </si>
  <si>
    <t>wall_material_other</t>
  </si>
  <si>
    <t>selected(${wall_material},'other')</t>
  </si>
  <si>
    <t>shelter_damage_walls</t>
  </si>
  <si>
    <t>What is the extent of the damage to the walls?</t>
  </si>
  <si>
    <t>دیوار های این خانه به چی اندازه تخریب شده است؟</t>
  </si>
  <si>
    <t xml:space="preserve">د دیوالونو د تخریب کچه څومره ده؟ </t>
  </si>
  <si>
    <t>repairs</t>
  </si>
  <si>
    <t>Have you been able to make repairs that you wanted to your shelter ?</t>
  </si>
  <si>
    <t>آیا توانستید سرپناه تان را طوریکه میخواستید ترمیم نماید؟</t>
  </si>
  <si>
    <t xml:space="preserve">آیا تاسو په دي توانیدلې یاست چې خپله سرپناه هماغسې ورغوئ چې تاسو غوښتل؟ </t>
  </si>
  <si>
    <t>selected(${shelter_damage_overall},'minor') or selected(${shelter_damage_overall},'bad') or selected(${shelter_damage_overall},'destroyed')</t>
  </si>
  <si>
    <t>select_multiple repairs_unable</t>
  </si>
  <si>
    <t>repairs_unable</t>
  </si>
  <si>
    <t>Why were you unable to make the repairs that you wanted?</t>
  </si>
  <si>
    <t xml:space="preserve"> چرا قادر به ترمیمات که میخواستید به سرپناه تان انجام دهید، نتوانستید؟ </t>
  </si>
  <si>
    <t xml:space="preserve">ولې ونه توانیدلی چې خپله سرپناه هماغسې چې تاسو غوښتل ورغوئ؟ </t>
  </si>
  <si>
    <t>Select all that apply</t>
  </si>
  <si>
    <t xml:space="preserve">هر کدام آنرا که صدق میکنید انتخاب نمائید </t>
  </si>
  <si>
    <t>selected(${repairs},'no')</t>
  </si>
  <si>
    <t>repairs_unable_other</t>
  </si>
  <si>
    <t>selected(${repairs_unable},'other')</t>
  </si>
  <si>
    <t>living_space</t>
  </si>
  <si>
    <t>How many rooms in the indoor living space are used by the household?</t>
  </si>
  <si>
    <t>سرپناه شما چند اطاق قابل استفاده دارد؟</t>
  </si>
  <si>
    <t>ستاسو سرپناه د ژوند کولو لپاره څو کوټی/خونی لری؟</t>
  </si>
  <si>
    <t>not(selected(${shelter_type},'tent')) and not(selected(${shelter_type},'open_space'))</t>
  </si>
  <si>
    <t>.&lt;=20</t>
  </si>
  <si>
    <t>female_space</t>
  </si>
  <si>
    <t>Is there a separate room available for female household members?</t>
  </si>
  <si>
    <t>آیا برای اناث اتاق جداگانه وجود دارد؟</t>
  </si>
  <si>
    <t xml:space="preserve">آیا د کورنۍ ښځینه غړو لپاره بیلې کوټې شتون لري؟ </t>
  </si>
  <si>
    <t>livestock_space</t>
  </si>
  <si>
    <t>Are livestock kept in the same indoor living space as household members?</t>
  </si>
  <si>
    <t>آیا مواشی درهمان اطاق که اعضای خانواده در آن زندگی میکند نگهداری میشود؟</t>
  </si>
  <si>
    <t xml:space="preserve">آیا څاروي د کورنۍ له غړو سره په یوه ځای کې ساتل کیږي؟ </t>
  </si>
  <si>
    <t>living_arrangements</t>
  </si>
  <si>
    <t>Living Arrangements</t>
  </si>
  <si>
    <t xml:space="preserve">ترتیبات زندگی </t>
  </si>
  <si>
    <t xml:space="preserve">د ژوند کولو ترتیبات </t>
  </si>
  <si>
    <t>living_arrangements_note</t>
  </si>
  <si>
    <t xml:space="preserve">In the next section we will talk about the agreements you have made to stay in your shelter, and any hosting arrangements for your shelter. </t>
  </si>
  <si>
    <t>در بخش بعدی ما در مورد ترتیبات و توافقات شما برای زندگی کردن درین سرپناه و هر نوع ترتیبات میزبانی برای سرپناه شما صحبت خواهیم کرد.</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</si>
  <si>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</si>
  <si>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select_one arrangement</t>
  </si>
  <si>
    <t>arrangement</t>
  </si>
  <si>
    <t xml:space="preserve">What is your accommodation arrangement for this shelter? </t>
  </si>
  <si>
    <t>ترتیب منزل این سرپناه چی نوع است؟</t>
  </si>
  <si>
    <t xml:space="preserve">په دي سرپناه کې د اوسیدلو لپاره ستاسو ترتیبات څه دي؟ </t>
  </si>
  <si>
    <t>گزینه ها را بخواتید و یکی را انتخاب کنید.</t>
  </si>
  <si>
    <t>انتخابونه ولولئ ، یو يې په نښه کړئ</t>
  </si>
  <si>
    <t>not((selected(., 'hosted')) and (selected(${area_origin},'yes')))</t>
  </si>
  <si>
    <t>نشئ "کوربه" شوی؛ انتخاب کړئ که کورنۍ کوربه او یا هم په طبیعې پیښو اغیزمنه شوي غیر بیځایه شوي کورنۍ وي</t>
  </si>
  <si>
    <t>arrangement_other</t>
  </si>
  <si>
    <t>selected(${arrangement},'other')</t>
  </si>
  <si>
    <t>select_one tenure</t>
  </si>
  <si>
    <t>tenure</t>
  </si>
  <si>
    <t>What is the tenure agreement of the living space used by the household?</t>
  </si>
  <si>
    <t>سند ملکیت این سرپناه که توسط خانواده استفاده می شود چی نوع است؟</t>
  </si>
  <si>
    <t>ددی سرپناه سند چی ستاسو کورنی په کی ژوند کوی څه ډول دی؟</t>
  </si>
  <si>
    <t>not(((selected(., 'deed')) or (selected(., 'tenure_document')) or (selected(., 'govt_letter'))) and (selected(${arrangement},'rented')))</t>
  </si>
  <si>
    <t>که کورنۍ په تیري پوښتنې کې "کرایه" شوی راپور ورکړي وي نشئ کولای چې شرعې قباله انتخاب کړئ</t>
  </si>
  <si>
    <t>tenure_other</t>
  </si>
  <si>
    <t>selected(${tenure},'other')</t>
  </si>
  <si>
    <t>tenure_validity</t>
  </si>
  <si>
    <t>For how much longer is this agreement valid?</t>
  </si>
  <si>
    <t>این سند تا چه مدت اعتبار دارد؟</t>
  </si>
  <si>
    <t xml:space="preserve">دا سند د څومره وخت لپاره د اعتبار وړ دی؟ </t>
  </si>
  <si>
    <t>selected(${tenure},'rental_written') or selected(${tenure},'rental_verbal') or selected(${tenure},'safayee')</t>
  </si>
  <si>
    <t>rent_cost</t>
  </si>
  <si>
    <t xml:space="preserve">How much did your household spend on rent last month? (in AFN) </t>
  </si>
  <si>
    <t>خانواده شما چند افغانی کرایه در ماه گذشته پرداخته است؟</t>
  </si>
  <si>
    <t xml:space="preserve">تیره میاشت، ستاسو کورنۍ څو افغانۍ په کرايې مصرف کړي؟ </t>
  </si>
  <si>
    <t xml:space="preserve">selected(${arrangement},'rented') </t>
  </si>
  <si>
    <t>hosting</t>
  </si>
  <si>
    <t>Does your household host displaced individuals within your shelter?</t>
  </si>
  <si>
    <t>آیا خانواده شما افراد بیجاشده را درسرپناه خود میزبانی میکند؟</t>
  </si>
  <si>
    <t xml:space="preserve">آیا ستاسو کورنۍ په خپل کور کې د بیځایه شویو خلکو کوربه توب کوي؟ </t>
  </si>
  <si>
    <t>select_one hosting_relation</t>
  </si>
  <si>
    <t>hosting_relationship</t>
  </si>
  <si>
    <t>What is your relationship to the IDPs you're hosting?</t>
  </si>
  <si>
    <t>شما با افراد بیجاشده گان داخلی که میزبان آنها هستید چی ارتباط دارید؟</t>
  </si>
  <si>
    <t>تاسو د بیځایه شوی کورنۍ سره څه اړیکی لرۍ چی تاسو یی کوربه توب کوۍ؟</t>
  </si>
  <si>
    <t>selected(${hosting},'yes')</t>
  </si>
  <si>
    <t>hosting_relationship_other</t>
  </si>
  <si>
    <t>selected(${hosting_relationship},'other')</t>
  </si>
  <si>
    <t>hosting_when</t>
  </si>
  <si>
    <t>How long ago did you start hosting them?</t>
  </si>
  <si>
    <t>چقدر وقت میشود که شما آنها را میزبانی میکنید؟</t>
  </si>
  <si>
    <t>له کوم وخت نه د هغوی کوربه توب کوۍ؟</t>
  </si>
  <si>
    <t>hosted_relationship</t>
  </si>
  <si>
    <t>How do you know or how did you establish contact with the host family?</t>
  </si>
  <si>
    <t>چطورخانه میزبان را میشناسید یا چگونه با انها ارتباط برقرار کرده اید؟</t>
  </si>
  <si>
    <t>تاسو څنګه کوربه کورنی پیژنی او یا هم څه ډول مو د هغوی اړیکه پیدا کړه؟</t>
  </si>
  <si>
    <t>selected(${arrangement},'hosted')</t>
  </si>
  <si>
    <t>hosted_relationship_other</t>
  </si>
  <si>
    <t>selected(${hosted_relationship},'other')</t>
  </si>
  <si>
    <t>hosted_pay</t>
  </si>
  <si>
    <t>Do you pay to be hosted?</t>
  </si>
  <si>
    <t>ایا به خانواده میزبان پول/کرایه میپردازید؟</t>
  </si>
  <si>
    <t>ایا کوربه کورنی ته چی د هغوی سره اوسی پیسی/کرایه وروکوۍ؟</t>
  </si>
  <si>
    <t>security_dignity</t>
  </si>
  <si>
    <t>Security and Dignity</t>
  </si>
  <si>
    <t xml:space="preserve">امنیت و حیثیت </t>
  </si>
  <si>
    <t xml:space="preserve">امنیت او حیثیت </t>
  </si>
  <si>
    <t>security_dignity_note</t>
  </si>
  <si>
    <t>In the next section we will talk about safety and security in this location, including rent, eviction, and your concerns about safety.</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</si>
  <si>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</si>
  <si>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په راتلونکې برخه کې به مونږ پدې ځای کې د خوندیتوب او امنیت په اړه خبری وکړو البته د کرایې ، شړلو ، او ستاسو د خوندیتوب د اندیښنو په ګډون.</t>
  </si>
  <si>
    <t>afford_rent</t>
  </si>
  <si>
    <t>In the last 3 months, could you afford to pay your rent on time?</t>
  </si>
  <si>
    <t>آیا در 3 ماه گذشته ،توانستید که کرایه خود را به وقت معین آن  پرداخت کنید؟</t>
  </si>
  <si>
    <t xml:space="preserve">په تیرو ۳ میاشتو کې، آیا تاسو په دي وتوانیدلی چې خپله کرایه په وخت سره ورکړئ؟ </t>
  </si>
  <si>
    <t>selected(${arrangement},'rented')</t>
  </si>
  <si>
    <t>select_one price_change</t>
  </si>
  <si>
    <t>rent_change</t>
  </si>
  <si>
    <t>In the last 3 months, has rent increased, decreased, or stayed the same?</t>
  </si>
  <si>
    <t>آیا در 3 ماه گذشته ، کرایه زیاد شده است ، کم شده است یا یکسان باقی مانده است؟</t>
  </si>
  <si>
    <t xml:space="preserve">په تیرو ۳ میاشتو کې، آیا کرایه زیاته شوي، کمه شوي، یا یو شان پاتي شوي؟ </t>
  </si>
  <si>
    <t>In the last 3 months, have you experienced an eviction?</t>
  </si>
  <si>
    <t>آیا در 3 ماه گذشته شما اخراج شده اید؟</t>
  </si>
  <si>
    <t>په تیرو ۳ میاشتو کې، آیا تاسو د شړلو سره مخ شوی یاست؟</t>
  </si>
  <si>
    <t xml:space="preserve">Eviction is forcing an individual or family to leave a shelter permanently. </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</si>
  <si>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</si>
  <si>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</si>
  <si>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select_multiple eviction_why</t>
  </si>
  <si>
    <t>eviction_why</t>
  </si>
  <si>
    <t>For what reason were you evicted?</t>
  </si>
  <si>
    <t xml:space="preserve"> به چی دلیل شما اخراج شدید؟</t>
  </si>
  <si>
    <t>د کوم دلیل له مخی تاسو وشړل شوئ؟</t>
  </si>
  <si>
    <t>ټول هغه په نښه کړئ چې پلي کیدونکي وي</t>
  </si>
  <si>
    <t>selected(${eviction},'yes')</t>
  </si>
  <si>
    <t>eviction_why_other</t>
  </si>
  <si>
    <t>selected(${eviction_why},'other')</t>
  </si>
  <si>
    <t>eviction_fear</t>
  </si>
  <si>
    <t>Do you expect or fear that you will be evicted from your accommodation in the coming 3 months?</t>
  </si>
  <si>
    <t>آیا هراس دارید که از منزل تان در 3 ماه آینده اخراج میشوید؟</t>
  </si>
  <si>
    <t xml:space="preserve">آیا تاسو د دي ویره لرئ چې په راتلوونکو دریو میاشتو کې به له خپله کوره و ایستل شئ؟ </t>
  </si>
  <si>
    <t>eviction_fear_why</t>
  </si>
  <si>
    <t>Why do expect or fear eviction from this shelter?</t>
  </si>
  <si>
    <t>چرا هراس  یا ترس اخراج شدن از این سرپناه را دارید؟</t>
  </si>
  <si>
    <t xml:space="preserve">تاسو ولې ویره لرئ چې له خپل کور څخه به وه ویستل شئ؟ </t>
  </si>
  <si>
    <t xml:space="preserve"> ټول هغه په نښه کړئ چې پلي کیږي</t>
  </si>
  <si>
    <t>selected(${eviction_fear},'yes')</t>
  </si>
  <si>
    <t>eviction_fear_why_other</t>
  </si>
  <si>
    <t>نور، واضح يې کړئ</t>
  </si>
  <si>
    <t>selected(${eviction_fear_why},'other')</t>
  </si>
  <si>
    <t>select_one yesnodont</t>
  </si>
  <si>
    <t>foundation</t>
  </si>
  <si>
    <t>Is the shelter foundation free from cracks?</t>
  </si>
  <si>
    <t>آیا تهداب سرپناه از شکستی در امان است؟</t>
  </si>
  <si>
    <t xml:space="preserve">آیا ستاسو د ودانۍ بنسټ چاکونه (کرکس) لري؟ </t>
  </si>
  <si>
    <t>plinth_bands</t>
  </si>
  <si>
    <t>Does the shelter have ANY plinth bands?</t>
  </si>
  <si>
    <t>آیا سرپناه شما رینگ بالای تهداب دارد؟</t>
  </si>
  <si>
    <t>آیا ستاسو کور تهداب/ بنسټ لري؟چی کانکریت په تهداب کی استفاده شوی وی.</t>
  </si>
  <si>
    <t xml:space="preserve">Plinth bands are concrete beams along the base of the shelter that buffer the structure from the ground. </t>
  </si>
  <si>
    <t>رینگ را گوید که بالای سنگ های تهداب استفاده میشود تا خانه را از تهداب بالا و مستحکم بسازد</t>
  </si>
  <si>
    <t>رینګونه، هغه کانکریټ ته ویل کیږی چي د سرپنا د تهداب پر سر لویږي او د زلزلی په وخت کی د کور د چپه کیدو مخه نیسی</t>
  </si>
  <si>
    <t>corner_bracing</t>
  </si>
  <si>
    <t>Does the shelter have ANY corner bracing?</t>
  </si>
  <si>
    <t>آیا سرپناه تان مهار بندی گوشه (وسیله ایکه کنج ها را وصل میکند) دارد؟</t>
  </si>
  <si>
    <t>آیا ستاسو کور کونج کنډول  لري؟ چی کونجونه سره وصلوی او د چپه کیدو مخه نیسی</t>
  </si>
  <si>
    <t>A corner bracing is short piece of wood or metal set horizontally where two walls meet at the ceiling, used to stiffen the structure</t>
  </si>
  <si>
    <t>مهاربند گوشه ای/کنج یک چوب کوتاه یا فلز به صورت افقی گوید که در آن دو دیوار در سقف قرار بگیرد و برای مستحکم ساختن سقف سازی استفاده می شوند.</t>
  </si>
  <si>
    <t>کونج کنډول، هغه لرګی دی چې د دیوالونو په کونجونو کی ور څخه ګټه اخیستل کیږی او د دوو دیوالونو په وصلولو کی مرسته کوي</t>
  </si>
  <si>
    <t>lintels</t>
  </si>
  <si>
    <t>Do ANY doors and/or windows have lintels?</t>
  </si>
  <si>
    <t>آیا کلکین ها و دروازه ها سرطاق دارند؟</t>
  </si>
  <si>
    <t xml:space="preserve">آیا ستاسو د کور کړکۍ او دروازې سرطاق لري؟ </t>
  </si>
  <si>
    <t>A lintel is a horizontal block that spans the space or opening between two vertical supports of a doorway or window.</t>
  </si>
  <si>
    <t>سرطاق بلوک افقی است که فضا بین دروازه و کلکین کمک و باز می کند .</t>
  </si>
  <si>
    <t>سر طاقونه هغه افقی لرګی یا اوسپنی دی چی په کړکیو، دروازو او ورونو کی ور څخه استفاده کیږي</t>
  </si>
  <si>
    <t>door_edges</t>
  </si>
  <si>
    <t>Are all door and window edges starting AT LEAST 60 cm from all corners?</t>
  </si>
  <si>
    <t>آیا کلکین ها و دروازه ها فاصله 60 سانتی با کنج دارند؟</t>
  </si>
  <si>
    <t xml:space="preserve">آیا ستاسو د کور اورسۍ/ کړکۍ ورونه لږترلږه ۶۰ سانتی د کوټې له کونج سره فاصله لري؟ </t>
  </si>
  <si>
    <t>water_drain</t>
  </si>
  <si>
    <t>Does water drain away from the shelter?</t>
  </si>
  <si>
    <t>آیا آب رو / جوی آب از سرپناه دور است؟</t>
  </si>
  <si>
    <t>ایا آب رو مو د کور نه لیری ده؟ (هغه لښتی چی د باران یا د ناوی اوبه ور څخه تیریږی)</t>
  </si>
  <si>
    <t>For example, after rain, does water pool around the home, or drain elsewhere?</t>
  </si>
  <si>
    <t>به طور مثال ، آب که در اطراف خانه بعد از باران جمع میشود، یا در جای دیگری تخلیه می شود؟</t>
  </si>
  <si>
    <t>د مثال په ډول آیا وروسته د بارانه اوبه په کور کی ډنډ کیږی او که بهر وځي؟</t>
  </si>
  <si>
    <t>area_deforest</t>
  </si>
  <si>
    <t>Have any trees been cut down and/or hillsides been cleared (leaving only soil exposed) in the immediate area?</t>
  </si>
  <si>
    <t>آیا درخت ها قطع شده اند و یا کنار تپه ها از وجود درختان در منطقه اضطراری پاک سازی شده است ؟</t>
  </si>
  <si>
    <t xml:space="preserve">آیا په سیمه کې غونډي له وهل شويو ونو څخه پاکې شوي دي </t>
  </si>
  <si>
    <t>Immediate area = 10m</t>
  </si>
  <si>
    <t>منطقه ضظراری = 10m</t>
  </si>
  <si>
    <t>بیړنۍ سیمه = 10 متره</t>
  </si>
  <si>
    <t>lock</t>
  </si>
  <si>
    <t xml:space="preserve">Does your shelter have a lock? </t>
  </si>
  <si>
    <t>آیا سرپناه شما قفل دارد؟ (دروازه عمومی خانه)</t>
  </si>
  <si>
    <t>آیا ستاسو کور قفل لري؟ (د کور عمومی دروازه)</t>
  </si>
  <si>
    <t>unsafe_shelter</t>
  </si>
  <si>
    <t xml:space="preserve">Do you and the rest of your household feel safe in this shelter? </t>
  </si>
  <si>
    <t>آیا شما و خانواده شما در این سرپناه احساس مصؤنیت می کنید؟</t>
  </si>
  <si>
    <t>آیا تاسو او ستاسو د کورنۍ نور غړي پدي سرپناه/ کور کې د خوندیتوب احساس کوي؟</t>
  </si>
  <si>
    <t>select_multiple unsafe_why</t>
  </si>
  <si>
    <t>unsafe_shelter_why</t>
  </si>
  <si>
    <t>Why not?</t>
  </si>
  <si>
    <t xml:space="preserve"> چرا نخیر؟</t>
  </si>
  <si>
    <t>ولې نه؟</t>
  </si>
  <si>
    <t>selected(${unsafe_shelter},'no')</t>
  </si>
  <si>
    <t>unsafe_shelter_why_other</t>
  </si>
  <si>
    <t>selected(${unsafe_shelter_why},'other')</t>
  </si>
  <si>
    <t>challenges_coping</t>
  </si>
  <si>
    <t>Challenges and Coping</t>
  </si>
  <si>
    <t>مشکلات و مقابله با آن</t>
  </si>
  <si>
    <t>ننګونی او مقابلی</t>
  </si>
  <si>
    <t>challenges_coping_note</t>
  </si>
  <si>
    <t>In the next section we will talk about whether you and your household face any challenges when accessing shelter, markets, and humanitarian assistance and distributions, and what your household is doing when it cannot access these items.</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</si>
  <si>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</si>
  <si>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</si>
  <si>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assistance</t>
  </si>
  <si>
    <t>Have you received humanitarian assistance in the past 3 months?</t>
  </si>
  <si>
    <t>آیا در 3 ماه گذشته کمک های بشردوستانه دریافت کرده اید؟</t>
  </si>
  <si>
    <t>آیا په تیرو دریو میاشتو کی مو مرسته تر لاسه کړی؟</t>
  </si>
  <si>
    <t>select_multiple assistance</t>
  </si>
  <si>
    <t>type_assistance</t>
  </si>
  <si>
    <t xml:space="preserve">What assistance have you received? </t>
  </si>
  <si>
    <t>چه کمکی دریافت کرده اید؟</t>
  </si>
  <si>
    <t>کوم ډول مرسته مو تر لاسه کړی ده؟</t>
  </si>
  <si>
    <t>selected(${assistance},'yes')</t>
  </si>
  <si>
    <t>type_assistance_other</t>
  </si>
  <si>
    <t>نور مشخص یی کړئ</t>
  </si>
  <si>
    <t>selected(${type_assistance},'other')</t>
  </si>
  <si>
    <t>select_multiple aid_form</t>
  </si>
  <si>
    <t>shelter_form_assist</t>
  </si>
  <si>
    <t>In what form have you received this shelter assistance?</t>
  </si>
  <si>
    <t>به چی شکل کمک این سرپناه را دریافت کردید؟</t>
  </si>
  <si>
    <t xml:space="preserve">د دي سرپناه مرسته مو په څه ډول تر لاسه کړه؟ </t>
  </si>
  <si>
    <t>اپشنونه ولولئ ، ټول هغه په نښه کړئ چې پلي کیږي</t>
  </si>
  <si>
    <t>selected(${type_assistance},'shelter')</t>
  </si>
  <si>
    <t>shelter_form_assist_other</t>
  </si>
  <si>
    <t>selected(${shelter_form_assist},'other')</t>
  </si>
  <si>
    <t>cash_shelter_assist</t>
  </si>
  <si>
    <t>How much cash did you receive for shelter aid (in AFN)?</t>
  </si>
  <si>
    <t>چقدر پول نقد را برای کمک سرپناه دریافت کردید؟</t>
  </si>
  <si>
    <t>څومره افغانی نغدی پیسی مو د سرپناه د لپاره تر لاسه کړی؟</t>
  </si>
  <si>
    <t xml:space="preserve">selected(${shelter_form_assist},'cash') </t>
  </si>
  <si>
    <t>select_multiple source_aid</t>
  </si>
  <si>
    <t>source_shelter_assist</t>
  </si>
  <si>
    <t>From whom did you receive this shelter assistance?</t>
  </si>
  <si>
    <t>این کمک سرپناه را از چه کسی دریافت کردید؟</t>
  </si>
  <si>
    <t>د سرپناه دا مرسته مو د چا څخه لاسته راوړه؟</t>
  </si>
  <si>
    <t>source_shelter_assist_other</t>
  </si>
  <si>
    <t>selected(${source_shelter_assist},'other')</t>
  </si>
  <si>
    <t>select_multiple nfi_aid_form</t>
  </si>
  <si>
    <t>nfi_form_assist</t>
  </si>
  <si>
    <t>In what form have you received this NFI (household items) assistance?</t>
  </si>
  <si>
    <t>به چی شکل کمک مواد غیر غذایی یا (اشیاء خانه) را دریافت کردید؟</t>
  </si>
  <si>
    <t xml:space="preserve">د غیرغذايې موادو مرسته ( د کور توکي) مو په څه ډول تر لاسه کړه؟ </t>
  </si>
  <si>
    <t>selected(${type_assistance},'nfi')</t>
  </si>
  <si>
    <t>nfi_form_assist_other</t>
  </si>
  <si>
    <t>selected(${nfi_form_assist},'other')</t>
  </si>
  <si>
    <t>cash_nfi_assist</t>
  </si>
  <si>
    <t>How much cash did you receive for NFI aid (in AFN)?</t>
  </si>
  <si>
    <t>چقدر پول نقد را برای کمک مواد غیر غذایی دریافت کردید؟</t>
  </si>
  <si>
    <t>څومره افغانی نغدی پیسی مو د غیر غذایی توکو د مرستي لپاره تر لاسه کړی؟</t>
  </si>
  <si>
    <t>selected(${nfi_form_assist},'cash')</t>
  </si>
  <si>
    <t>source_nfi_assist</t>
  </si>
  <si>
    <t>From whom did you receive this NFI assistance?</t>
  </si>
  <si>
    <t>این کمک مواد غیر غذایی را از چه کسی دریافت کردید؟</t>
  </si>
  <si>
    <t>د غیر غذایی توکو مرسته مو د چا څخه لاسته راوړه؟</t>
  </si>
  <si>
    <t>source_nfi_assist_other</t>
  </si>
  <si>
    <t>selected(${source_nfi_assist},'other')</t>
  </si>
  <si>
    <t>winter_form_assist</t>
  </si>
  <si>
    <t>In what form have you received this winterization assistance?</t>
  </si>
  <si>
    <t>به چی شکل این کمک  مواد سوخت برای زمستان را دریافت کردید؟</t>
  </si>
  <si>
    <t xml:space="preserve">د ژمې لپاره د سوند موادو مرسته مو په څه ډول تر لاسه کړه؟ </t>
  </si>
  <si>
    <t>selected(${type_assistance},'winterization')</t>
  </si>
  <si>
    <t>winter_form_assist_other</t>
  </si>
  <si>
    <t>selected(${winter_form_assist},'other')</t>
  </si>
  <si>
    <t>cash_winter_assist</t>
  </si>
  <si>
    <t>How much cash did you receive for winterization aid (in AFN)?</t>
  </si>
  <si>
    <t>چقدر پول نقد را برای کمک مواد سوخت برای زمستان دریافت کردید؟</t>
  </si>
  <si>
    <t>څومره افغانی نغدی پیسی مو د ژمې د سوند توکو د مرستی لپاره تر لاسه کړی؟</t>
  </si>
  <si>
    <t>selected(${winter_form_assist},'cash')</t>
  </si>
  <si>
    <t>source_winter_assist</t>
  </si>
  <si>
    <t>From whom did you receive this winterization assistance?</t>
  </si>
  <si>
    <t>این کمک مواد سوخت برای زمستان را از چه کسی دریافت کردید؟</t>
  </si>
  <si>
    <t>د ژمې د توکو دا مرسته مو د چا څخه لاسته راوړه؟</t>
  </si>
  <si>
    <t>source_winter_assist_other</t>
  </si>
  <si>
    <t>selected(${source_winter_assist},'other')</t>
  </si>
  <si>
    <t>select_multiple material_barriers</t>
  </si>
  <si>
    <t>material_barriers</t>
  </si>
  <si>
    <t>Have you faced any challenges with getting to aid distributions, receiving aid at these distributions, or using items received through distributions by humanitarian actors?</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</si>
  <si>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</si>
  <si>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</si>
  <si>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not((selected(., 'none')) and count-selected(.) &gt; 1)</t>
  </si>
  <si>
    <t>نشو کولای چې انتخاب یې کړو' له پورته څخه هیڅ یو يې' او بله ګزینه</t>
  </si>
  <si>
    <t>select_multiple access_barrier</t>
  </si>
  <si>
    <t>material_access_barrier</t>
  </si>
  <si>
    <t>What was that difficulty in getting to aid distributions?</t>
  </si>
  <si>
    <t>در وقت دسترسی به کمک چی مشکل وجود داشت؟</t>
  </si>
  <si>
    <t>مرستی ته د لاسرسی په وخت کی کومه ستونزه وه؟</t>
  </si>
  <si>
    <t>selected(${material_barriers},'accessing')</t>
  </si>
  <si>
    <t>material_access_barrier_other</t>
  </si>
  <si>
    <t>selected(${material_access_barrier},'other')</t>
  </si>
  <si>
    <t>select_multiple receipt_barrier</t>
  </si>
  <si>
    <t>material_receipt_barrier</t>
  </si>
  <si>
    <t>What was that difficulty in receiving aid?</t>
  </si>
  <si>
    <t>چه مشکل دروقت دریافت  کمک وجود داشت؟</t>
  </si>
  <si>
    <t>د مرستی د اخیستلو یا لاس ته راوړلو په وخت کی کومه ستونزه وه؟</t>
  </si>
  <si>
    <t>selected(${material_barriers},'receiving')</t>
  </si>
  <si>
    <t>material_receipt_barrier_other</t>
  </si>
  <si>
    <t>selected(${material_receipt_barrier},'other')</t>
  </si>
  <si>
    <t>select_multiple use_barrier</t>
  </si>
  <si>
    <t>material_use_barrier</t>
  </si>
  <si>
    <t>What was that difficulty in using aid?</t>
  </si>
  <si>
    <t>چه مشکل دراستفاده مواد کمک وجود داشت؟</t>
  </si>
  <si>
    <t>د مرستی څخه د استفادی په وخت کی کومه ستونزه وه؟</t>
  </si>
  <si>
    <t>selected(${material_barriers},'using')</t>
  </si>
  <si>
    <t>material_use_barrier_other</t>
  </si>
  <si>
    <t>selected(${material_use_barrier},'other')</t>
  </si>
  <si>
    <t>select_multiple coping</t>
  </si>
  <si>
    <t>material_coping</t>
  </si>
  <si>
    <t>What did you do when you could not get the shelter or household items you needed?</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</si>
  <si>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</si>
  <si>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</si>
  <si>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 xml:space="preserve">selected(${material_barriers},'accessing') or selected(${material_barriers},'receiving')  or selected(${material_barriers},'using') </t>
  </si>
  <si>
    <t>material_coping_other</t>
  </si>
  <si>
    <t>selected(${material_coping},'other')</t>
  </si>
  <si>
    <t>shelter_access</t>
  </si>
  <si>
    <t>In the last 3 months, has there been times when you were not able to find shelter for your household?</t>
  </si>
  <si>
    <t>در 3 ماه گذشته ، آیا کدام وقت بوده که نتوانسته اید سرپناهی برای خانواده تان پیدا کنید؟</t>
  </si>
  <si>
    <t>په تیرو ۳ میاشتو کې، کله داسې وخت راغلی چې تاسو د خپلې کورنۍ لپاره د استوګنی ځای نه وی پیدا کړی؟</t>
  </si>
  <si>
    <t>select_multiple shelter_access</t>
  </si>
  <si>
    <t>shelter_access_why</t>
  </si>
  <si>
    <t>Why were you unable to find shelter?</t>
  </si>
  <si>
    <t>چرا شما سرپناه پیدا کرده نتوانستید؟</t>
  </si>
  <si>
    <t>ولی تاسو نشو کولای چی سرپناه پیدا کړئ؟</t>
  </si>
  <si>
    <t>selected(${shelter_access},'yes')</t>
  </si>
  <si>
    <t>not((selected(., 'prefer_not')) and count-selected(.) &gt; 1)</t>
  </si>
  <si>
    <t>نشو کولای چې انتخاب یې کړو' غوره ګڼم چې ځواب ورنګړم' او بله ګزینه</t>
  </si>
  <si>
    <t>shelter_access_why_other</t>
  </si>
  <si>
    <t>selected(${shelter_access_why},'other')</t>
  </si>
  <si>
    <t>select_multiple shelter_coping</t>
  </si>
  <si>
    <t>shelter_coping</t>
  </si>
  <si>
    <t>In these times, what did you do?</t>
  </si>
  <si>
    <t>در این وقت چه کردید؟</t>
  </si>
  <si>
    <t>نو پدی وخت کی تاسو څه وکړل؟</t>
  </si>
  <si>
    <t>shelter_coping_other</t>
  </si>
  <si>
    <t>selected(${shelter_coping},'other')</t>
  </si>
  <si>
    <t>material_access</t>
  </si>
  <si>
    <t xml:space="preserve">Were there any shelter materials you needed to buy in the last three months but were unable to afford or find in markets? </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</si>
  <si>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</si>
  <si>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</si>
  <si>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select_one market_access</t>
  </si>
  <si>
    <t>material_access_why</t>
  </si>
  <si>
    <t>What was the main reason you could not get these materials?</t>
  </si>
  <si>
    <t>دلیل اصلی که شما نتوانستید این مواد را به دست بیاورید چه بود؟</t>
  </si>
  <si>
    <t>اصلی دلیل یی څه وو چی تاسو و نشوای کولای هغه توکي تر لاسه کړئ؟</t>
  </si>
  <si>
    <t>selected(${material_access},'yes')</t>
  </si>
  <si>
    <t>not((selected(., 'dont_know')) and count-selected(.) &gt; 1)</t>
  </si>
  <si>
    <t>نشو کولای چې انتخاب یې کړو' نپوهیږم' او بله ګزینه</t>
  </si>
  <si>
    <t>material_access_why_other</t>
  </si>
  <si>
    <t>selected(${material_access_why},'other')</t>
  </si>
  <si>
    <t>nfi_access</t>
  </si>
  <si>
    <t xml:space="preserve">Were there any household items you needed to buy in the last three months but were unable to afford or find in markets? </t>
  </si>
  <si>
    <t>آیا در سه ماه گذشته به  مواد غیر غذایی  نیاز داشتید که بخرید و نتوانستید آن را  بخرید و یا در بازار پیدا کنید؟</t>
  </si>
  <si>
    <t>آیا په تیرو ۳ میاشتو کی، تاسو غیر خوراکي  توکو ته اړتیا درلوده چې نه مو شو کولای هغه واخلئ او یا یی هم په بازار کی  پیدا کړئ؟</t>
  </si>
  <si>
    <t>nfi_access_why</t>
  </si>
  <si>
    <t>selected(${nfi_access},'yes')</t>
  </si>
  <si>
    <t>nfi_access_why_other</t>
  </si>
  <si>
    <t>selected(${nfi_access_why},'other')</t>
  </si>
  <si>
    <t>information</t>
  </si>
  <si>
    <t>In the past 6 months, have you received any information on how to receive shelter or NFI support?</t>
  </si>
  <si>
    <t>آیا در 6 ماه گذشته معلومات در باره دریافت کمک سرپناه و یا مواد غیر غذایی را دریافت کرده اید؟</t>
  </si>
  <si>
    <t>په تیرو ۶ میاشتو کې، ایا تاسو داسي کوم معلومات ترلاسه کړل چي څنګه د سرپناه یا غیر خوراکي توکو مرسته ترلاسه کړی؟</t>
  </si>
  <si>
    <t>select_multiple info_source</t>
  </si>
  <si>
    <t>What is the source of this information?</t>
  </si>
  <si>
    <t>منبع این معلومات چیست؟</t>
  </si>
  <si>
    <t>ددی معلوماتو سرچینه کومه ده؟</t>
  </si>
  <si>
    <t>selected(${information},'yes')</t>
  </si>
  <si>
    <t>information_source_other</t>
  </si>
  <si>
    <t>selected(${information_source},'other')</t>
  </si>
  <si>
    <t>Priority needs</t>
  </si>
  <si>
    <t>نیازمندی های  اولیه</t>
  </si>
  <si>
    <t xml:space="preserve">لومړنی اړتیاوي </t>
  </si>
  <si>
    <t>priority_needs_note</t>
  </si>
  <si>
    <t>In the next section we will talk about the most important needs for your household in terms of shelter and NFIs, including what you need to prepare for winter.</t>
  </si>
  <si>
    <t>در بخش بعدی ما درباره ضرورت های مهم خانواده شما در رابطه به سرپناه و مواده غیر غذایی از جمله تهیه  ضرورت برای زمستان صحبت خواهیم کرد.</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</si>
  <si>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</si>
  <si>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nfi_own</t>
  </si>
  <si>
    <t>Do you currently have the following items in your household?</t>
  </si>
  <si>
    <t>آیا در حال حاضر اشیاء  ذیل را در خانه خود دارید؟</t>
  </si>
  <si>
    <t>آیا تاسو اوس مهال په کورنۍ کې لاندې توکي لرئ؟</t>
  </si>
  <si>
    <t>Read and record an answer for each item</t>
  </si>
  <si>
    <t xml:space="preserve">بخوانید و برای هر چیز یک جواب را انتخاب کنید </t>
  </si>
  <si>
    <t>ولولئ او د هر توکي لپاره ځواب په نښه کړئ</t>
  </si>
  <si>
    <t>nfi_own_mattress</t>
  </si>
  <si>
    <t>Mattresses/Sleeping mats</t>
  </si>
  <si>
    <t>دوشک/ دوشک خواب</t>
  </si>
  <si>
    <t>توشک</t>
  </si>
  <si>
    <t>nfi_own_blanket</t>
  </si>
  <si>
    <t>Blankets (one per person)</t>
  </si>
  <si>
    <t>کمپل(هر فرد یک دانه)</t>
  </si>
  <si>
    <t>کمپې (یوه دانه د هر نفر لپاره)</t>
  </si>
  <si>
    <t>nfi_own_pots</t>
  </si>
  <si>
    <t>Cooking pots of 5L or more</t>
  </si>
  <si>
    <t xml:space="preserve">ظروف پخت وپز ۵ لیتر یا بیشتر </t>
  </si>
  <si>
    <t xml:space="preserve">د پخلی لوښی ۵ لیتره یا زیات </t>
  </si>
  <si>
    <t>nfi_own_containers</t>
  </si>
  <si>
    <t xml:space="preserve">Water storage containers (cans, buckets with lid, etc.) </t>
  </si>
  <si>
    <t>ذخیره آب(بشکه سطل ویا ظرف سرپوش دار)</t>
  </si>
  <si>
    <t>د اوبو ذخیری (سطلونه، بوکی/ډبه له سرپوښ سره او داسی نور)</t>
  </si>
  <si>
    <t>nfi_own_solarlamp</t>
  </si>
  <si>
    <t>Solar lamps</t>
  </si>
  <si>
    <t>گروپ های شمسی</t>
  </si>
  <si>
    <t>لمریزه بریښنا</t>
  </si>
  <si>
    <t>nfi_own_fuel</t>
  </si>
  <si>
    <t>Heating fuel</t>
  </si>
  <si>
    <t>مواد سوخت گرم کننده</t>
  </si>
  <si>
    <t>د سوخت توکی/ دسونګ توکی</t>
  </si>
  <si>
    <t>nfi_own_tarpaulin</t>
  </si>
  <si>
    <t>Plastic tarpaulin</t>
  </si>
  <si>
    <t>ترپال پلاستیکی</t>
  </si>
  <si>
    <t xml:space="preserve">پلاستیکې ترپال </t>
  </si>
  <si>
    <t>nfi_own_jacket</t>
  </si>
  <si>
    <t>Winter jacket (one per person)</t>
  </si>
  <si>
    <t>جاکت زمستانی (برای هر نفر)</t>
  </si>
  <si>
    <t>ژمنی جاکټ (په نفر یو دانه)</t>
  </si>
  <si>
    <t>nfi_own_shoes</t>
  </si>
  <si>
    <t>Winter shoes (one pair per person)</t>
  </si>
  <si>
    <t>بوت های زمستانی ( یک جوره برای هر نفر)</t>
  </si>
  <si>
    <t>ژمني بوټونه (په نفر یو جوړه)</t>
  </si>
  <si>
    <t>nfi_own_caps</t>
  </si>
  <si>
    <t>Winter caps (one per person)</t>
  </si>
  <si>
    <t>کلاه های زمستانی (برای هر نفر)</t>
  </si>
  <si>
    <t>ژمنی خولۍ (په نفر یو دانه)</t>
  </si>
  <si>
    <t>nfi_own_gloves</t>
  </si>
  <si>
    <t>Winter gloves (one pair per person)</t>
  </si>
  <si>
    <t>دستکش های زمستانی (برای هر نفر)</t>
  </si>
  <si>
    <t>ژمنی دستکش(په نفر یو جوړه)</t>
  </si>
  <si>
    <t>select_one fuel</t>
  </si>
  <si>
    <t>fuel_source</t>
  </si>
  <si>
    <t>What is the main source of energy your household uses for heating?</t>
  </si>
  <si>
    <t xml:space="preserve">خانواده شما برای گرم کردن خانه از کدام منبع اصلی انرژی استفاده میکند </t>
  </si>
  <si>
    <t>ستاسو د کورنی د سونګ (د کور د گرمیدو) اصلی سرچینه کومه ده؟</t>
  </si>
  <si>
    <t>fuel_source_other</t>
  </si>
  <si>
    <t>selected(${fuel_source},'other')</t>
  </si>
  <si>
    <t>market_find</t>
  </si>
  <si>
    <t>Are the following items available in the nearest market?</t>
  </si>
  <si>
    <t>آیا اشیاء ذیل در نزدیکترین بازار موجود است؟</t>
  </si>
  <si>
    <t>آیا لاندی توکی تاسو ته په نږدی بازار کی پیدا کیږی؟</t>
  </si>
  <si>
    <t>Read the answer options for each item to the respondent. Record an answer for each item</t>
  </si>
  <si>
    <t xml:space="preserve">گزینه های جواب را برای پاسخ دهنده بخوانید و برای هر چیز یک جواب را انتخاب کنید </t>
  </si>
  <si>
    <t>ځواب ویونکی ته هره برخه ووائی او د هر توکي لپاره ځواب په نښه کړئ</t>
  </si>
  <si>
    <t>select_one market_find</t>
  </si>
  <si>
    <t>market_find_timber</t>
  </si>
  <si>
    <t>Wood</t>
  </si>
  <si>
    <t>چوب</t>
  </si>
  <si>
    <t>پوښتول/چارتراش</t>
  </si>
  <si>
    <t>market_find_glass</t>
  </si>
  <si>
    <t>Glass for windows</t>
  </si>
  <si>
    <t>شیشه برای کلکین</t>
  </si>
  <si>
    <t>د کړکیو لپاره ښیښی</t>
  </si>
  <si>
    <t>market_find_fuel</t>
  </si>
  <si>
    <t>Solid fuel</t>
  </si>
  <si>
    <t>مواد سوخت جامد</t>
  </si>
  <si>
    <t>د سونګ جامد توکی</t>
  </si>
  <si>
    <t>market_find_blanket</t>
  </si>
  <si>
    <t>Blankets</t>
  </si>
  <si>
    <t xml:space="preserve">کمپل </t>
  </si>
  <si>
    <t>کمپلی</t>
  </si>
  <si>
    <t>market_find_coat</t>
  </si>
  <si>
    <t>Warm jacket</t>
  </si>
  <si>
    <t>جاکت گرم</t>
  </si>
  <si>
    <t>ګرم جاکټ</t>
  </si>
  <si>
    <t>market_price</t>
  </si>
  <si>
    <t>Has the price of the following items changed in price since last winter?</t>
  </si>
  <si>
    <t>آیا قیمت های اشیاه ذیل نسبت به زمستان گذشته تغیر کرده است؟</t>
  </si>
  <si>
    <t>آیا  د لاندې توکو په قیمت کې د تیر ژمي راهیسی کوم بدلون راغلی؟</t>
  </si>
  <si>
    <t>market_price_timber</t>
  </si>
  <si>
    <t>not(selected(${market_find_timber},'impossible'))</t>
  </si>
  <si>
    <t>market_price_glass</t>
  </si>
  <si>
    <t>not(selected(${market_find_glass},'impossible'))</t>
  </si>
  <si>
    <t>market_price_fuel</t>
  </si>
  <si>
    <t>not(selected(${market_find_fuel},'impossible'))</t>
  </si>
  <si>
    <t>market_price_blanket</t>
  </si>
  <si>
    <t>not(selected(${market_find_blanket},'impossible'))</t>
  </si>
  <si>
    <t>market_price_coat</t>
  </si>
  <si>
    <t>not(selected(${market_find_coat},'impossible'))</t>
  </si>
  <si>
    <t>shelter_construct</t>
  </si>
  <si>
    <t>Has a shelter been built as aid for your family in the last year?</t>
  </si>
  <si>
    <t>آیا در سال گذشته سرپناه به عنوان کمک برای خانواده شما ساخته شده است؟</t>
  </si>
  <si>
    <t>آیا تیر کال ستاسو د کورنۍ لپاره د مرستې په ډول سرپناه جوړه شوې؟</t>
  </si>
  <si>
    <t>select_one month_timeline</t>
  </si>
  <si>
    <t>construct_length</t>
  </si>
  <si>
    <t>How long did it take to complete the construction of this shelter?</t>
  </si>
  <si>
    <t>تکمیل ساخت این سرپناه چقدر وقت را در بر گرفت؟</t>
  </si>
  <si>
    <t>د دی استوګنی ودانۍ بشپړولو څومره وخت ونیوه؟</t>
  </si>
  <si>
    <t>selected(${shelter_construct},'yes')</t>
  </si>
  <si>
    <t>select_one construct_who</t>
  </si>
  <si>
    <t>construct_who</t>
  </si>
  <si>
    <t>Who built this shelter for you?</t>
  </si>
  <si>
    <t>کی این سرپناه برای شما ساخته؟</t>
  </si>
  <si>
    <t>دا کور ستاسو لپاره چا جوړ کړ؟</t>
  </si>
  <si>
    <t>construct_who_other</t>
  </si>
  <si>
    <t>selected(${construct_who},'other')</t>
  </si>
  <si>
    <t>select_multiple priority_need</t>
  </si>
  <si>
    <t>priority_need</t>
  </si>
  <si>
    <t>What are your household's current priority needs ? List up to 3.</t>
  </si>
  <si>
    <t>نیازمندی های اولیه فعلی خانواده شما چیست؟ تا سه لست کنید</t>
  </si>
  <si>
    <t>ستاسو د کورنی اوسنی لومړنی اړتیاوی کومی دی؟ تر دریو اړتیاوو انتخاب کولای شی</t>
  </si>
  <si>
    <t>Select up to three answers</t>
  </si>
  <si>
    <t>تا به  سه جواب را انتخاب کنید</t>
  </si>
  <si>
    <t>تر ۳ پوری ځوابونه په نښه کړئ</t>
  </si>
  <si>
    <t>count-selected(.)&lt;=3 and not((selected(., 'no_need')) and count-selected(.) &gt; 1)</t>
  </si>
  <si>
    <t>priority_need_other</t>
  </si>
  <si>
    <t>selected(${priority_need},'other')</t>
  </si>
  <si>
    <t>winter_cope</t>
  </si>
  <si>
    <t>Are you taking any steps to prepare for the coming winter?</t>
  </si>
  <si>
    <t>آیا برای اماده گی به زمستان اینده کدام کارهای را انجام میدهید؟</t>
  </si>
  <si>
    <t>آیا د راتلونکی ژمی د تیاری لپاره کوم کارونه کوئ؟</t>
  </si>
  <si>
    <t>select_multiple winter_cope</t>
  </si>
  <si>
    <t>winter_cope_how</t>
  </si>
  <si>
    <t>What are those steps?</t>
  </si>
  <si>
    <t>کدام کارها/امادگي؟</t>
  </si>
  <si>
    <t>کوم کارونه/یا تیاري؟</t>
  </si>
  <si>
    <t>selected(${winter_cope},'yes')</t>
  </si>
  <si>
    <t>winter_cope_how_other</t>
  </si>
  <si>
    <t>selected(${winter_cope_how},'other')</t>
  </si>
  <si>
    <t>select_one priority_esnfi</t>
  </si>
  <si>
    <t>priority_first</t>
  </si>
  <si>
    <t xml:space="preserve">Specifically regarding shelter and household items, what is your household's first priority need during the winter period? </t>
  </si>
  <si>
    <t>نیاز اولویت اول خانواده شما برای زمستان آینده از نقطه نظر مواد سرپناه یا مواد خانه چیست؟</t>
  </si>
  <si>
    <t xml:space="preserve">د راتلونکې ژمې لپاره ستاسو د سرپناه یا کورني توکو اړتیا لپاره لومړی لومړیتوب څه دی ؟ </t>
  </si>
  <si>
    <t>Do not read out options, select one</t>
  </si>
  <si>
    <t>priority_first_other</t>
  </si>
  <si>
    <t>selected(${priority_first},'other')</t>
  </si>
  <si>
    <t>priority_second</t>
  </si>
  <si>
    <t xml:space="preserve">Specifically regarding shelter and household items, what is your household's second priority need during the winter period? </t>
  </si>
  <si>
    <t>نیاز اولویت دوم خانواده شما برای زمستان آینده از نقطه نظر مواد سرپناه یا مواد خانه چیست؟</t>
  </si>
  <si>
    <t xml:space="preserve">د راتلونکې ژمې لپاره ستاسو د سرپناه یا کورني توکو اړتیا لپاره دوهم لومړیتوب څه دی ؟ </t>
  </si>
  <si>
    <t>not(selected(${priority_first},'none'))</t>
  </si>
  <si>
    <t>not(selected(., ${priority_first}))</t>
  </si>
  <si>
    <t>priority_second_other</t>
  </si>
  <si>
    <t>selected(${priority_second},'other')</t>
  </si>
  <si>
    <t>priority_third</t>
  </si>
  <si>
    <t xml:space="preserve">Specifically regarding shelter and household items, what is your household's third priority need during the winter period? </t>
  </si>
  <si>
    <t>نیاز اولویت سوم خانواده شما برای زمستان آینده از نقطه نظر مواد سرپناه یا مواد خانه چیست؟</t>
  </si>
  <si>
    <t xml:space="preserve">د راتلونکې ژمې لپاره ستاسو د سرپناه یا کورني توکو اړتیا لپاره دریم لومړیتوب څه دی ؟ </t>
  </si>
  <si>
    <t>not(selected(${priority_first},'none') or selected(${priority_second},'none'))</t>
  </si>
  <si>
    <t xml:space="preserve">not(selected(., ${priority_first})) and not(selected(., ${priority_second})) </t>
  </si>
  <si>
    <t>priority_third_other</t>
  </si>
  <si>
    <t>selected(${priority_third},'other')</t>
  </si>
  <si>
    <t>preferred_modalities</t>
  </si>
  <si>
    <t>Preferred Modalities</t>
  </si>
  <si>
    <t>روشهای ترجیحی</t>
  </si>
  <si>
    <t>د مرستې غوره والی</t>
  </si>
  <si>
    <t>preferred_modalities_note</t>
  </si>
  <si>
    <t>In the next section we will talk about how you and your households prefer to receive shelter and NFI aid from humanitarian actors.</t>
  </si>
  <si>
    <t>در بخش بعدی ما درباره تر جیح دریافت کمک سرپناه و مواد غیر خوراکی از طرف موسسات بشری برای شما و خانواده تان صحبت خواهیم کرد.</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</si>
  <si>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</si>
  <si>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select_one shelter_prefer</t>
  </si>
  <si>
    <t>shelter_prefer</t>
  </si>
  <si>
    <t>If you could choose to receive shelter assistance in any form, which one would you prefer?</t>
  </si>
  <si>
    <t>اگر شما میتوانستید نوع کمک سرپناه را انتخاب کنید، کدام یک را ترجیح میدادید؟</t>
  </si>
  <si>
    <t xml:space="preserve">که تاسو وکولای شۍ چی د سرپناه توکو اړوند مرسته ترلاسه کړی، نو څه ډول مرسته به غوره کړی؟ </t>
  </si>
  <si>
    <t>انتخابونه ولولئ، یو يې په نښه کړئ</t>
  </si>
  <si>
    <t>not((selected(., 'no_preference')) and count-selected(.) &gt; 1)</t>
  </si>
  <si>
    <t>نشو کولای چې انتخاب یې کړو' کومه ترجیح نلرم' او بله ګزینه</t>
  </si>
  <si>
    <t>shelter_prefer_other</t>
  </si>
  <si>
    <t>selected(${shelter_prefer},'other')</t>
  </si>
  <si>
    <t>select_one nfi_prefer</t>
  </si>
  <si>
    <t>nfi_prefer</t>
  </si>
  <si>
    <t>If you could choose to receive non-food item assistance in any form, which one would you prefer?</t>
  </si>
  <si>
    <t>اگر شما میتوانستید نوع کمک مواد غیر غذایی را انتخاب کنید، کدام یک را ترجیح میدادید؟</t>
  </si>
  <si>
    <t xml:space="preserve">که تاسو وکولای شۍ چی د غیر خوراکي توکو مرسته ترلاسه کړی، نو څه ډول مرسته به غوره کړی؟ </t>
  </si>
  <si>
    <t>nfi_prefer_other</t>
  </si>
  <si>
    <t>selected(${nfi_prefer},'other')</t>
  </si>
  <si>
    <t>winter_prefer</t>
  </si>
  <si>
    <t>If you could choose to receive assistance for winter specifically in any form, which one would you prefer?</t>
  </si>
  <si>
    <t>اگر شما میتوانستید نوع کمک را برای زمستان انتخاب نمائید، کدام یک را ترجیح میدادید؟</t>
  </si>
  <si>
    <t xml:space="preserve">که تاسو وغواړی په ځانګړي ډول د ژمی لپاره مرسته تر لاسه کړئ، نو څه ډول مرسته به غوره کړی؟ </t>
  </si>
  <si>
    <t>winter_prefer_other</t>
  </si>
  <si>
    <t>selected(${winter_prefer},'other')</t>
  </si>
  <si>
    <t>select_multiple cash_spend</t>
  </si>
  <si>
    <t>cash_spend</t>
  </si>
  <si>
    <t>If you received aid in the form of cash, what would be the three main things you would spend it on?</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</si>
  <si>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</si>
  <si>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</si>
  <si>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Do not read options, select up to 3</t>
  </si>
  <si>
    <t>گزینه ها را بخواتید و تا سه را انتخاب کنید.</t>
  </si>
  <si>
    <t>ګزینې مه لولئ، تر دریو پوري انتخاب کړئ</t>
  </si>
  <si>
    <t>count-selected(.)&gt;= 1 and count-selected(.)&lt;=3</t>
  </si>
  <si>
    <t xml:space="preserve">text </t>
  </si>
  <si>
    <t>cash_spend_other</t>
  </si>
  <si>
    <t>select_multiple cash_prefer</t>
  </si>
  <si>
    <t>cash_prefer_nfi</t>
  </si>
  <si>
    <t>If you received aid in the form of cash or vouchers, what are the top three NFIs you would prefer to purchase yourself using this type of aid?</t>
  </si>
  <si>
    <t>اگر فرصت برای دریافت کمک نقدی یا کوپن داشته باشید ، کدام سه اشیای برتر را شما ترجیح می دهید که با استفاده از این نوع کمک خریداری کنید؟</t>
  </si>
  <si>
    <t>که تاسو مرسته په نغدی/کوپون(وچر) په ډول ترلاسه کړی، کوم دریو غیر خوراکی توکو ته به لومړیتوب ورکړئ چی په دی پیسو یی واخلی؟</t>
  </si>
  <si>
    <t>Select up to 3 answers</t>
  </si>
  <si>
    <t>تا  سه جواب را انتخاب کنید</t>
  </si>
  <si>
    <t>not((selected(., 'none')) and count-selected(.) &gt;= 1) and count-selected(.)&lt;=3</t>
  </si>
  <si>
    <t>cash_prefer_nfi_other</t>
  </si>
  <si>
    <t>selected(${cash_prefer_nfi},'other')</t>
  </si>
  <si>
    <t>thankyou</t>
  </si>
  <si>
    <t>Thank you very much for participating in the survey</t>
  </si>
  <si>
    <t xml:space="preserve">تشکر بسیار زیاد از شرکت شما در این سروی </t>
  </si>
  <si>
    <t>ستاسو له ګډون څخه ډیره مننه</t>
  </si>
  <si>
    <t>gps_reading</t>
  </si>
  <si>
    <t>Take a GPS point for this household</t>
  </si>
  <si>
    <t>برای این خانواده یک نقطه GPS بیگیرید</t>
  </si>
  <si>
    <t>ددی کورنی د GPS نقطه واخلی.</t>
  </si>
  <si>
    <t>yesno</t>
  </si>
  <si>
    <t>begin</t>
  </si>
  <si>
    <t>group</t>
  </si>
  <si>
    <t>marriage</t>
  </si>
  <si>
    <t>province_list</t>
  </si>
  <si>
    <t>push_factor</t>
  </si>
  <si>
    <t>year_timeline</t>
  </si>
  <si>
    <t>pull_factor</t>
  </si>
  <si>
    <t>damage_cause</t>
  </si>
  <si>
    <t>hosting_relation</t>
  </si>
  <si>
    <t>price_change</t>
  </si>
  <si>
    <t>yesnodont</t>
  </si>
  <si>
    <t>unsafe_why</t>
  </si>
  <si>
    <t>aid_form</t>
  </si>
  <si>
    <t>source_aid</t>
  </si>
  <si>
    <t>nfi_aid_form</t>
  </si>
  <si>
    <t>access_barrier</t>
  </si>
  <si>
    <t>receipt_barrier</t>
  </si>
  <si>
    <t>use_barrier</t>
  </si>
  <si>
    <t>market_access</t>
  </si>
  <si>
    <t>info_source</t>
  </si>
  <si>
    <t>fuel</t>
  </si>
  <si>
    <t>month_timeline</t>
  </si>
  <si>
    <t>priority_esnfi</t>
  </si>
  <si>
    <t>cash_prefer</t>
  </si>
  <si>
    <t>cluster_id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</si>
</sst>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Narrow"/>
      <family val="2"/>
    </font>
    <font>
      <sz val="11"/>
      <color theme="1"/>
      <name val="Calibri"/>
      <family val="2"/>
      <scheme val="minor"/>
    </font>
    <font>
      <sz val="10"/>
      <name val="Arial"/>
      <family val="2"/>
    </font>
    <font>
      <b/>
      <sz val="10"/>
      <color theme="1"/>
      <name val="Arial Narrow"/>
      <family val="2"/>
    </font>
    <font>
      <sz val="11"/>
      <color theme="1"/>
      <name val="Arial Narrow"/>
      <family val="2"/>
    </font>
    <font>
      <sz val="11"/>
      <name val="Arial Narrow"/>
      <family val="2"/>
    </font>
    <font>
      <i/>
      <sz val="11"/>
      <color theme="1"/>
      <name val="Arial Narrow"/>
      <family val="2"/>
    </font>
    <font>
      <sz val="11"/>
      <color theme="1"/>
      <name val="Arial"/>
      <family val="2"/>
    </font>
    <font>
      <b/>
      <sz val="11"/>
      <color theme="0"/>
      <name val="Arial Narrow"/>
      <family val="2"/>
    </font>
    <font>
      <sz val="8"/>
      <color rgb="FFB94A48"/>
      <name val="Arial"/>
      <family val="2"/>
    </font>
    <font>
      <sz val="11"/>
      <name val="Arial"/>
      <family val="2"/>
    </font>
    <font>
      <sz val="11"/>
      <color rgb="FF000000"/>
      <name val="Times New Roman"/>
      <family val="1"/>
    </font>
    <font>
      <sz val="11"/>
      <color rgb="FF000000"/>
      <name val="Calibri"/>
      <family val="2"/>
      <scheme val="minor"/>
    </font>
    <font>
      <sz val="11"/>
      <color theme="1"/>
      <name val="Calibri"/>
      <family val="2"/>
    </font>
    <font>
      <sz val="11"/>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rgb="FFA5C9A1"/>
        <bgColor rgb="FF000000"/>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76">
    <xf numFmtId="0" fontId="0" fillId="0" borderId="0" xfId="0"/>
    <xf numFmtId="0" fontId="0" fillId="0" borderId="0" xfId="0" applyFont="1"/>
    <xf numFmtId="0" fontId="3" fillId="7" borderId="0" xfId="0" applyFont="1" applyFill="1"/>
    <xf numFmtId="0" fontId="3" fillId="6" borderId="0" xfId="0" applyFont="1" applyFill="1"/>
    <xf numFmtId="0" fontId="3" fillId="8" borderId="0" xfId="0" applyFont="1" applyFill="1" applyAlignment="1">
      <alignment vertical="center" wrapText="1"/>
    </xf>
    <xf numFmtId="0" fontId="3" fillId="5" borderId="0" xfId="0" applyFont="1" applyFill="1"/>
    <xf numFmtId="0" fontId="3" fillId="0" borderId="0" xfId="0" applyFont="1"/>
    <xf numFmtId="0" fontId="0" fillId="4" borderId="0" xfId="0" applyFont="1" applyFill="1"/>
    <xf numFmtId="0" fontId="0" fillId="0" borderId="0" xfId="0" applyFont="1" applyFill="1"/>
    <xf numFmtId="0" fontId="0" fillId="0" borderId="0" xfId="0" applyFill="1"/>
    <xf numFmtId="0" fontId="0" fillId="0" borderId="0" xfId="0" applyFont="1" applyFill="1" applyAlignment="1">
      <alignment horizontal="center"/>
    </xf>
    <xf numFmtId="0" fontId="8" fillId="10" borderId="1" xfId="2" applyFont="1" applyFill="1" applyBorder="1"/>
    <xf numFmtId="0" fontId="8" fillId="10" borderId="1" xfId="2" applyFont="1" applyFill="1" applyBorder="1" applyAlignment="1">
      <alignment wrapText="1"/>
    </xf>
    <xf numFmtId="0" fontId="9" fillId="0" borderId="0" xfId="2" applyFont="1"/>
    <xf numFmtId="0" fontId="4" fillId="0" borderId="0" xfId="2" applyFont="1"/>
    <xf numFmtId="0" fontId="4" fillId="0" borderId="0" xfId="2" applyFont="1" applyAlignment="1">
      <alignment wrapText="1"/>
    </xf>
    <xf numFmtId="0" fontId="4" fillId="0" borderId="0" xfId="2" applyFont="1" applyAlignment="1">
      <alignment horizontal="right" vertical="top"/>
    </xf>
    <xf numFmtId="0" fontId="10" fillId="0" borderId="0" xfId="2" applyFont="1"/>
    <xf numFmtId="0" fontId="4" fillId="0" borderId="0" xfId="2" applyFont="1" applyAlignment="1">
      <alignment vertical="top"/>
    </xf>
    <xf numFmtId="0" fontId="4" fillId="0" borderId="0" xfId="2" applyFont="1" applyAlignment="1">
      <alignment vertical="top" wrapText="1"/>
    </xf>
    <xf numFmtId="0" fontId="4" fillId="0" borderId="0" xfId="2" applyFont="1" applyAlignment="1">
      <alignment horizontal="center" vertical="center"/>
    </xf>
    <xf numFmtId="0" fontId="5" fillId="0" borderId="0" xfId="2" applyFont="1" applyAlignment="1">
      <alignment horizontal="left" vertical="top" wrapText="1"/>
    </xf>
    <xf numFmtId="0" fontId="11" fillId="0" borderId="0" xfId="2" applyFont="1" applyAlignment="1">
      <alignment horizontal="right" vertical="center" wrapText="1" readingOrder="2"/>
    </xf>
    <xf numFmtId="0" fontId="4" fillId="0" borderId="0" xfId="2" applyFont="1" applyAlignment="1">
      <alignment horizontal="right" vertical="top" wrapText="1"/>
    </xf>
    <xf numFmtId="0" fontId="4" fillId="0" borderId="0" xfId="2" applyFont="1" applyAlignment="1">
      <alignment horizontal="left" vertical="top" wrapText="1"/>
    </xf>
    <xf numFmtId="0" fontId="4" fillId="0" borderId="0" xfId="2" applyFont="1" applyAlignment="1">
      <alignment horizontal="left" vertical="top"/>
    </xf>
    <xf numFmtId="0" fontId="12" fillId="0" borderId="0" xfId="2" applyFont="1"/>
    <xf numFmtId="0" fontId="12" fillId="0" borderId="0" xfId="2" applyFont="1" applyAlignment="1">
      <alignment wrapText="1"/>
    </xf>
    <xf numFmtId="0" fontId="12" fillId="0" borderId="0" xfId="2" applyFont="1" applyAlignment="1">
      <alignment horizontal="right" vertical="top"/>
    </xf>
    <xf numFmtId="0" fontId="1" fillId="0" borderId="0" xfId="2" applyAlignment="1">
      <alignment horizontal="right" vertical="top" wrapText="1"/>
    </xf>
    <xf numFmtId="0" fontId="7" fillId="0" borderId="0" xfId="2" applyFont="1" applyAlignment="1">
      <alignment horizontal="right" vertical="center" readingOrder="2"/>
    </xf>
    <xf numFmtId="0" fontId="12" fillId="0" borderId="0" xfId="2" applyFont="1" applyAlignment="1">
      <alignment horizontal="right" vertical="top" wrapText="1"/>
    </xf>
    <xf numFmtId="0" fontId="4" fillId="11" borderId="0" xfId="2" applyFont="1" applyFill="1"/>
    <xf numFmtId="0" fontId="4" fillId="2" borderId="0" xfId="2" applyFont="1" applyFill="1"/>
    <xf numFmtId="0" fontId="4" fillId="2" borderId="0" xfId="2" applyFont="1" applyFill="1" applyAlignment="1">
      <alignment wrapText="1"/>
    </xf>
    <xf numFmtId="0" fontId="4" fillId="2" borderId="0" xfId="2" applyFont="1" applyFill="1" applyAlignment="1">
      <alignment horizontal="right" vertical="top"/>
    </xf>
    <xf numFmtId="0" fontId="7" fillId="0" borderId="0" xfId="2" applyFont="1" applyAlignment="1">
      <alignment vertical="top"/>
    </xf>
    <xf numFmtId="0" fontId="1" fillId="0" borderId="0" xfId="2"/>
    <xf numFmtId="0" fontId="1" fillId="0" borderId="0" xfId="2" applyAlignment="1">
      <alignment wrapText="1"/>
    </xf>
    <xf numFmtId="0" fontId="1" fillId="0" borderId="0" xfId="2" applyAlignment="1">
      <alignment vertical="top"/>
    </xf>
    <xf numFmtId="0" fontId="1" fillId="0" borderId="0" xfId="2" applyAlignment="1">
      <alignment horizontal="right" vertical="top"/>
    </xf>
    <xf numFmtId="0" fontId="7" fillId="0" borderId="0" xfId="2" applyFont="1" applyAlignment="1">
      <alignment horizontal="right" vertical="top" wrapText="1"/>
    </xf>
    <xf numFmtId="0" fontId="1" fillId="0" borderId="0" xfId="2" applyAlignment="1">
      <alignment vertical="top" wrapText="1"/>
    </xf>
    <xf numFmtId="0" fontId="7" fillId="0" borderId="0" xfId="2" applyFont="1"/>
    <xf numFmtId="0" fontId="4" fillId="2" borderId="0" xfId="2" applyFont="1" applyFill="1" applyAlignment="1">
      <alignment vertical="top"/>
    </xf>
    <xf numFmtId="0" fontId="4" fillId="2" borderId="0" xfId="2" applyFont="1" applyFill="1" applyAlignment="1">
      <alignment vertical="top" wrapText="1"/>
    </xf>
    <xf numFmtId="0" fontId="4" fillId="2" borderId="0" xfId="2" applyFont="1" applyFill="1" applyAlignment="1">
      <alignment horizontal="right" vertical="top" wrapText="1"/>
    </xf>
    <xf numFmtId="0" fontId="4" fillId="3" borderId="0" xfId="2" applyFont="1" applyFill="1" applyAlignment="1">
      <alignment horizontal="right" vertical="top"/>
    </xf>
    <xf numFmtId="0" fontId="14" fillId="11" borderId="0" xfId="2" applyFont="1" applyFill="1"/>
    <xf numFmtId="0" fontId="4" fillId="11" borderId="0" xfId="2" applyFont="1" applyFill="1" applyAlignment="1">
      <alignment wrapText="1"/>
    </xf>
    <xf numFmtId="0" fontId="4" fillId="11" borderId="0" xfId="2" applyFont="1" applyFill="1" applyAlignment="1">
      <alignment horizontal="right" vertical="top"/>
    </xf>
    <xf numFmtId="0" fontId="14" fillId="0" borderId="0" xfId="2" applyFont="1"/>
    <xf numFmtId="0" fontId="7" fillId="0" borderId="0" xfId="2" applyFont="1" applyAlignment="1">
      <alignment vertical="center"/>
    </xf>
    <xf numFmtId="0" fontId="4" fillId="9" borderId="0" xfId="2" applyFont="1" applyFill="1" applyAlignment="1">
      <alignment vertical="top"/>
    </xf>
    <xf numFmtId="0" fontId="7" fillId="0" borderId="0" xfId="2" applyFont="1" applyAlignment="1">
      <alignment horizontal="center" vertical="top"/>
    </xf>
    <xf numFmtId="0" fontId="10" fillId="0" borderId="0" xfId="2" applyFont="1" applyAlignment="1">
      <alignment horizontal="right"/>
    </xf>
    <xf numFmtId="0" fontId="5" fillId="0" borderId="0" xfId="2" applyFont="1" applyAlignment="1">
      <alignment wrapText="1"/>
    </xf>
    <xf numFmtId="0" fontId="5" fillId="0" borderId="0" xfId="2" applyFont="1" applyAlignment="1">
      <alignment vertical="top" wrapText="1"/>
    </xf>
    <xf numFmtId="0" fontId="4" fillId="0" borderId="0" xfId="2" applyFont="1" applyAlignment="1">
      <alignment vertical="center" wrapText="1"/>
    </xf>
    <xf numFmtId="0" fontId="12" fillId="12" borderId="0" xfId="2" applyFont="1" applyFill="1"/>
    <xf numFmtId="0" fontId="12" fillId="0" borderId="0" xfId="2" applyFont="1" applyAlignment="1">
      <alignment vertical="top"/>
    </xf>
    <xf numFmtId="0" fontId="12" fillId="12" borderId="0" xfId="2" applyFont="1" applyFill="1" applyAlignment="1">
      <alignment vertical="top"/>
    </xf>
    <xf numFmtId="0" fontId="7" fillId="0" borderId="0" xfId="2" applyFont="1" applyAlignment="1">
      <alignment vertical="top" wrapText="1"/>
    </xf>
    <xf numFmtId="0" fontId="12" fillId="12" borderId="0" xfId="2" applyFont="1" applyFill="1" applyAlignment="1">
      <alignment vertical="top" wrapText="1"/>
    </xf>
    <xf numFmtId="0" fontId="12" fillId="12" borderId="0" xfId="2" applyFont="1" applyFill="1" applyAlignment="1">
      <alignment horizontal="right" vertical="top"/>
    </xf>
    <xf numFmtId="0" fontId="12" fillId="0" borderId="0" xfId="2" applyFont="1" applyAlignment="1">
      <alignment vertical="top" wrapText="1"/>
    </xf>
    <xf numFmtId="0" fontId="14" fillId="0" borderId="0" xfId="2" applyFont="1" applyAlignment="1">
      <alignment horizontal="right" vertical="top"/>
    </xf>
    <xf numFmtId="0" fontId="10" fillId="0" borderId="0" xfId="2" applyFont="1" applyAlignment="1">
      <alignment horizontal="right" vertical="top" wrapText="1"/>
    </xf>
    <xf numFmtId="0" fontId="5" fillId="0" borderId="0" xfId="2" applyFont="1" applyAlignment="1">
      <alignment vertical="top"/>
    </xf>
    <xf numFmtId="0" fontId="10" fillId="0" borderId="0" xfId="2" applyFont="1" applyAlignment="1">
      <alignment vertical="top"/>
    </xf>
    <xf numFmtId="0" fontId="14" fillId="0" borderId="0" xfId="2" applyFont="1" applyAlignment="1">
      <alignment vertical="top"/>
    </xf>
    <xf numFmtId="0" fontId="7" fillId="0" borderId="0" xfId="2" applyFont="1" applyAlignment="1">
      <alignment horizontal="right" vertical="center" wrapText="1" readingOrder="2"/>
    </xf>
    <xf numFmtId="0" fontId="4" fillId="13" borderId="0" xfId="2" applyFont="1" applyFill="1" applyAlignment="1">
      <alignment vertical="top"/>
    </xf>
    <xf numFmtId="0" fontId="7" fillId="0" borderId="0" xfId="2" applyFont="1" applyAlignment="1">
      <alignment horizontal="right" vertical="top" readingOrder="2"/>
    </xf>
    <xf numFmtId="0" fontId="4" fillId="3" borderId="0" xfId="2" applyFont="1" applyFill="1" applyAlignment="1">
      <alignment vertical="top"/>
    </xf>
    <xf numFmtId="0" fontId="12" fillId="12" borderId="0" xfId="2" applyFont="1" applyFill="1" applyAlignment="1">
      <alignment horizontal="right" vertical="top" wrapText="1"/>
    </xf>
  </cellXfs>
  <cellStyles count="3">
    <cellStyle name="Normal" xfId="0" builtinId="0"/>
    <cellStyle name="Normal 2" xfId="1" xr:uid="{00000000-0005-0000-0000-000001000000}"/>
    <cellStyle name="Normal 3" xfId="2" xr:uid="{70829F7A-CE44-40AC-94C9-730DE821051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
  <sheetViews>
    <sheetView tabSelected="1" zoomScaleNormal="100" workbookViewId="0">
      <selection activeCell="I9" sqref="I9"/>
    </sheetView>
  </sheetViews>
  <sheetFormatPr defaultColWidth="9.375" defaultRowHeight="13.8" x14ac:dyDescent="0.3"/>
  <cols>
    <col min="1" max="1" width="10.125" style="1" customWidth="1"/>
    <col min="2" max="2" width="40.125" style="1" customWidth="1"/>
    <col min="3" max="3" width="9.375" style="1" bestFit="1" customWidth="1"/>
    <col min="4" max="4" width="11.375" style="1" customWidth="1"/>
    <col min="5" max="5" width="5.375" style="1" customWidth="1"/>
    <col min="6" max="6" width="12.875" style="1" customWidth="1"/>
    <col min="7" max="7" width="10.125" style="1" bestFit="1" customWidth="1"/>
    <col min="8" max="8" width="73.625" style="1" customWidth="1"/>
    <col min="9" max="9" width="29.5" style="1" bestFit="1" customWidth="1"/>
    <col min="10" max="10" width="9" style="1" bestFit="1" customWidth="1"/>
    <col min="11" max="11" width="9.375" style="1"/>
    <col min="12" max="12" width="13.625" style="1" bestFit="1" customWidth="1"/>
    <col min="13" max="23" width="9.375" style="1"/>
    <col min="24" max="24" width="10.5" bestFit="1" customWidth="1"/>
    <col min="25" max="25" width="10" bestFit="1" customWidth="1"/>
    <col min="26" max="26" width="10.375" bestFit="1" customWidth="1"/>
    <col min="27" max="28" width="7.125" bestFit="1" customWidth="1"/>
    <col min="29" max="29" width="5" style="1" customWidth="1"/>
    <col min="30" max="30" width="6.125" bestFit="1" customWidth="1"/>
    <col min="31" max="31" width="7.125" bestFit="1" customWidth="1"/>
    <col min="32" max="34" width="9.375" style="1"/>
    <col min="35" max="35" width="11.375" style="1" bestFit="1" customWidth="1"/>
    <col min="36" max="16384" width="9.375" style="1"/>
  </cols>
  <sheetData>
    <row r="1" spans="1:36" s="6" customFormat="1" x14ac:dyDescent="0.3">
      <c r="A1" s="2" t="s">
        <v>51</v>
      </c>
      <c r="B1" s="2" t="s">
        <v>59</v>
      </c>
      <c r="C1" s="2" t="s">
        <v>50</v>
      </c>
      <c r="D1" s="2" t="s">
        <v>49</v>
      </c>
      <c r="E1" s="2" t="s">
        <v>42</v>
      </c>
      <c r="F1" s="2" t="s">
        <v>16</v>
      </c>
      <c r="G1" s="2" t="s">
        <v>40</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t="s">
        <v>52</v>
      </c>
      <c r="Y1" s="4" t="s">
        <v>53</v>
      </c>
      <c r="Z1" s="4" t="s">
        <v>54</v>
      </c>
      <c r="AA1" s="4" t="s">
        <v>55</v>
      </c>
      <c r="AB1" s="4" t="s">
        <v>56</v>
      </c>
      <c r="AC1" s="5" t="s">
        <v>33</v>
      </c>
      <c r="AD1" s="4" t="s">
        <v>57</v>
      </c>
      <c r="AE1" s="4" t="s">
        <v>58</v>
      </c>
      <c r="AF1" s="5" t="s">
        <v>34</v>
      </c>
      <c r="AG1" s="5" t="s">
        <v>35</v>
      </c>
      <c r="AH1" s="5" t="s">
        <v>36</v>
      </c>
      <c r="AI1" s="5" t="s">
        <v>37</v>
      </c>
      <c r="AJ1" s="5" t="s">
        <v>38</v>
      </c>
    </row>
    <row r="2" spans="1:36" x14ac:dyDescent="0.3">
      <c r="B2" s="8" t="str">
        <f t="shared" ref="B2:B13" si="0">CONCATENATE(H2,I2)</f>
        <v>displace_pushNo_disagregation</v>
      </c>
      <c r="C2" s="8" t="s">
        <v>73</v>
      </c>
      <c r="D2" s="8" t="s">
        <v>73</v>
      </c>
      <c r="E2" s="8" t="s">
        <v>43</v>
      </c>
      <c r="F2" s="7" t="str">
        <f>VLOOKUP(H2,survey!B:P,15,FALSE)</f>
        <v>select_one</v>
      </c>
      <c r="G2" s="8" t="s">
        <v>41</v>
      </c>
      <c r="H2" t="s">
        <v>352</v>
      </c>
      <c r="I2" s="7" t="s">
        <v>74</v>
      </c>
      <c r="J2" s="8" t="str">
        <f t="shared" ref="J2:J11" si="1">IFERROR(IF(F2="integer","yes","no"),"no")</f>
        <v>no</v>
      </c>
      <c r="K2" s="8" t="s">
        <v>1059</v>
      </c>
      <c r="L2" s="7" t="s">
        <v>21</v>
      </c>
      <c r="M2" s="10" t="s">
        <v>22</v>
      </c>
      <c r="N2" s="8" t="s">
        <v>2</v>
      </c>
      <c r="O2" s="8">
        <v>0.95</v>
      </c>
      <c r="P2" s="8" t="b">
        <v>0</v>
      </c>
      <c r="Q2" s="8" t="b">
        <v>1</v>
      </c>
      <c r="R2" s="8" t="s">
        <v>2</v>
      </c>
      <c r="S2" s="8" t="s">
        <v>2</v>
      </c>
      <c r="T2" s="8" t="s">
        <v>2</v>
      </c>
      <c r="U2" s="8" t="s">
        <v>2</v>
      </c>
      <c r="V2" s="8" t="s">
        <v>2</v>
      </c>
      <c r="W2" s="8" t="s">
        <v>2</v>
      </c>
      <c r="X2" s="9" t="b">
        <v>1</v>
      </c>
      <c r="Y2" s="9" t="b">
        <v>1</v>
      </c>
      <c r="Z2" s="9" t="b">
        <v>1</v>
      </c>
      <c r="AA2" s="9" t="s">
        <v>3</v>
      </c>
      <c r="AB2" s="9" t="s">
        <v>3</v>
      </c>
      <c r="AC2" s="8">
        <v>5</v>
      </c>
      <c r="AD2" s="9" t="s">
        <v>3</v>
      </c>
      <c r="AE2" s="9" t="s">
        <v>3</v>
      </c>
      <c r="AF2" s="8" t="s">
        <v>60</v>
      </c>
      <c r="AG2" s="8">
        <v>60</v>
      </c>
      <c r="AH2" s="8" t="b">
        <v>1</v>
      </c>
      <c r="AI2" s="8" t="s">
        <v>39</v>
      </c>
      <c r="AJ2" s="8" t="b">
        <v>0</v>
      </c>
    </row>
    <row r="3" spans="1:36" x14ac:dyDescent="0.3">
      <c r="B3" s="8" t="str">
        <f t="shared" si="0"/>
        <v>shelter_damage_causeNo_disagregation</v>
      </c>
      <c r="C3" s="8" t="s">
        <v>73</v>
      </c>
      <c r="D3" s="8" t="s">
        <v>73</v>
      </c>
      <c r="E3" s="8" t="s">
        <v>43</v>
      </c>
      <c r="F3" s="7" t="str">
        <f>VLOOKUP(H3,survey!B:P,15,FALSE)</f>
        <v>select_one</v>
      </c>
      <c r="G3" s="8" t="s">
        <v>41</v>
      </c>
      <c r="H3" t="s">
        <v>394</v>
      </c>
      <c r="I3" s="7" t="s">
        <v>74</v>
      </c>
      <c r="J3" s="8" t="str">
        <f t="shared" si="1"/>
        <v>no</v>
      </c>
      <c r="K3" s="8" t="s">
        <v>1059</v>
      </c>
      <c r="L3" s="7" t="s">
        <v>21</v>
      </c>
      <c r="M3" s="10" t="s">
        <v>22</v>
      </c>
      <c r="N3" s="8" t="s">
        <v>2</v>
      </c>
      <c r="O3" s="8">
        <v>0.95</v>
      </c>
      <c r="P3" s="8" t="b">
        <v>0</v>
      </c>
      <c r="Q3" s="8" t="b">
        <v>1</v>
      </c>
      <c r="R3" s="8" t="s">
        <v>2</v>
      </c>
      <c r="S3" s="8" t="s">
        <v>2</v>
      </c>
      <c r="T3" s="8" t="s">
        <v>2</v>
      </c>
      <c r="U3" s="8" t="s">
        <v>2</v>
      </c>
      <c r="V3" s="8" t="s">
        <v>2</v>
      </c>
      <c r="W3" s="8" t="s">
        <v>2</v>
      </c>
      <c r="X3" s="9" t="b">
        <v>1</v>
      </c>
      <c r="Y3" s="9" t="b">
        <v>1</v>
      </c>
      <c r="Z3" s="9" t="b">
        <v>1</v>
      </c>
      <c r="AA3" s="9" t="s">
        <v>3</v>
      </c>
      <c r="AB3" s="9" t="s">
        <v>3</v>
      </c>
      <c r="AC3" s="8">
        <v>5</v>
      </c>
      <c r="AD3" s="9" t="s">
        <v>3</v>
      </c>
      <c r="AE3" s="9" t="s">
        <v>3</v>
      </c>
      <c r="AF3" s="8" t="s">
        <v>60</v>
      </c>
      <c r="AG3" s="8">
        <v>60</v>
      </c>
      <c r="AH3" s="8" t="b">
        <v>1</v>
      </c>
      <c r="AI3" s="8" t="s">
        <v>39</v>
      </c>
      <c r="AJ3" s="8" t="b">
        <v>0</v>
      </c>
    </row>
    <row r="4" spans="1:36" x14ac:dyDescent="0.3">
      <c r="B4" s="8" t="str">
        <f t="shared" si="0"/>
        <v>repairs_unableNo_disagregation</v>
      </c>
      <c r="C4" s="8" t="s">
        <v>73</v>
      </c>
      <c r="D4" s="8" t="s">
        <v>73</v>
      </c>
      <c r="E4" s="8" t="s">
        <v>43</v>
      </c>
      <c r="F4" s="7" t="str">
        <f>VLOOKUP(H4,survey!B:P,15,FALSE)</f>
        <v>select_multiple</v>
      </c>
      <c r="G4" s="8" t="s">
        <v>41</v>
      </c>
      <c r="H4" t="s">
        <v>437</v>
      </c>
      <c r="I4" s="7" t="s">
        <v>74</v>
      </c>
      <c r="J4" s="8" t="str">
        <f t="shared" si="1"/>
        <v>no</v>
      </c>
      <c r="K4" s="8" t="s">
        <v>1059</v>
      </c>
      <c r="L4" s="7" t="s">
        <v>21</v>
      </c>
      <c r="M4" s="10" t="s">
        <v>22</v>
      </c>
      <c r="N4" s="8" t="s">
        <v>2</v>
      </c>
      <c r="O4" s="8">
        <v>0.95</v>
      </c>
      <c r="P4" s="8" t="b">
        <v>0</v>
      </c>
      <c r="Q4" s="8" t="b">
        <v>1</v>
      </c>
      <c r="R4" s="8" t="s">
        <v>2</v>
      </c>
      <c r="S4" s="8" t="s">
        <v>2</v>
      </c>
      <c r="T4" s="8" t="s">
        <v>2</v>
      </c>
      <c r="U4" s="8" t="s">
        <v>2</v>
      </c>
      <c r="V4" s="8" t="s">
        <v>2</v>
      </c>
      <c r="W4" s="8" t="s">
        <v>2</v>
      </c>
      <c r="X4" s="9" t="b">
        <v>1</v>
      </c>
      <c r="Y4" s="9" t="b">
        <v>1</v>
      </c>
      <c r="Z4" s="9" t="b">
        <v>1</v>
      </c>
      <c r="AA4" s="9" t="s">
        <v>3</v>
      </c>
      <c r="AB4" s="9" t="s">
        <v>3</v>
      </c>
      <c r="AC4" s="8">
        <v>5</v>
      </c>
      <c r="AD4" s="9" t="s">
        <v>3</v>
      </c>
      <c r="AE4" s="9" t="s">
        <v>3</v>
      </c>
      <c r="AF4" s="8" t="s">
        <v>60</v>
      </c>
      <c r="AG4" s="8">
        <v>60</v>
      </c>
      <c r="AH4" s="8" t="b">
        <v>1</v>
      </c>
      <c r="AI4" s="8" t="s">
        <v>39</v>
      </c>
      <c r="AJ4" s="8" t="b">
        <v>0</v>
      </c>
    </row>
    <row r="5" spans="1:36" x14ac:dyDescent="0.3">
      <c r="B5" s="8" t="str">
        <f t="shared" si="0"/>
        <v>eviction_whyNo_disagregation</v>
      </c>
      <c r="C5" s="8" t="s">
        <v>73</v>
      </c>
      <c r="D5" s="8" t="s">
        <v>73</v>
      </c>
      <c r="E5" s="8" t="s">
        <v>43</v>
      </c>
      <c r="F5" s="7" t="str">
        <f>VLOOKUP(H5,survey!B:P,15,FALSE)</f>
        <v>select_multiple</v>
      </c>
      <c r="G5" s="8" t="s">
        <v>41</v>
      </c>
      <c r="H5" t="s">
        <v>550</v>
      </c>
      <c r="I5" s="7" t="s">
        <v>74</v>
      </c>
      <c r="J5" s="8" t="str">
        <f t="shared" si="1"/>
        <v>no</v>
      </c>
      <c r="K5" s="8" t="s">
        <v>1059</v>
      </c>
      <c r="L5" s="7" t="s">
        <v>21</v>
      </c>
      <c r="M5" s="10" t="s">
        <v>22</v>
      </c>
      <c r="N5" s="8" t="s">
        <v>2</v>
      </c>
      <c r="O5" s="8">
        <v>0.95</v>
      </c>
      <c r="P5" s="8" t="b">
        <v>0</v>
      </c>
      <c r="Q5" s="8" t="b">
        <v>1</v>
      </c>
      <c r="R5" s="8" t="s">
        <v>2</v>
      </c>
      <c r="S5" s="8" t="s">
        <v>2</v>
      </c>
      <c r="T5" s="8" t="s">
        <v>2</v>
      </c>
      <c r="U5" s="8" t="s">
        <v>2</v>
      </c>
      <c r="V5" s="8" t="s">
        <v>2</v>
      </c>
      <c r="W5" s="8" t="s">
        <v>2</v>
      </c>
      <c r="X5" s="9" t="b">
        <v>1</v>
      </c>
      <c r="Y5" s="9" t="b">
        <v>1</v>
      </c>
      <c r="Z5" s="9" t="b">
        <v>1</v>
      </c>
      <c r="AA5" s="9" t="s">
        <v>3</v>
      </c>
      <c r="AB5" s="9" t="s">
        <v>3</v>
      </c>
      <c r="AC5" s="8">
        <v>5</v>
      </c>
      <c r="AD5" s="9" t="s">
        <v>3</v>
      </c>
      <c r="AE5" s="9" t="s">
        <v>3</v>
      </c>
      <c r="AF5" s="8" t="s">
        <v>60</v>
      </c>
      <c r="AG5" s="8">
        <v>60</v>
      </c>
      <c r="AH5" s="8" t="b">
        <v>1</v>
      </c>
      <c r="AI5" s="8" t="s">
        <v>39</v>
      </c>
      <c r="AJ5" s="8" t="b">
        <v>0</v>
      </c>
    </row>
    <row r="6" spans="1:36" x14ac:dyDescent="0.3">
      <c r="B6" s="8" t="str">
        <f t="shared" si="0"/>
        <v>type_assistanceNo_disagregation</v>
      </c>
      <c r="C6" s="8" t="s">
        <v>73</v>
      </c>
      <c r="D6" s="8" t="s">
        <v>73</v>
      </c>
      <c r="E6" s="8" t="s">
        <v>43</v>
      </c>
      <c r="F6" s="7" t="str">
        <f>VLOOKUP(H6,survey!B:P,15,FALSE)</f>
        <v>select_multiple</v>
      </c>
      <c r="G6" s="8" t="s">
        <v>41</v>
      </c>
      <c r="H6" t="s">
        <v>644</v>
      </c>
      <c r="I6" s="7" t="s">
        <v>74</v>
      </c>
      <c r="J6" s="8" t="str">
        <f t="shared" si="1"/>
        <v>no</v>
      </c>
      <c r="K6" s="8" t="s">
        <v>1059</v>
      </c>
      <c r="L6" s="7" t="s">
        <v>21</v>
      </c>
      <c r="M6" s="10" t="s">
        <v>22</v>
      </c>
      <c r="N6" s="8" t="s">
        <v>2</v>
      </c>
      <c r="O6" s="8">
        <v>0.95</v>
      </c>
      <c r="P6" s="8" t="b">
        <v>0</v>
      </c>
      <c r="Q6" s="8" t="b">
        <v>1</v>
      </c>
      <c r="R6" s="8" t="s">
        <v>2</v>
      </c>
      <c r="S6" s="8" t="s">
        <v>2</v>
      </c>
      <c r="T6" s="8" t="s">
        <v>2</v>
      </c>
      <c r="U6" s="8" t="s">
        <v>2</v>
      </c>
      <c r="V6" s="8" t="s">
        <v>2</v>
      </c>
      <c r="W6" s="8" t="s">
        <v>2</v>
      </c>
      <c r="X6" s="9" t="b">
        <v>1</v>
      </c>
      <c r="Y6" s="9" t="b">
        <v>1</v>
      </c>
      <c r="Z6" s="9" t="b">
        <v>1</v>
      </c>
      <c r="AA6" s="9" t="s">
        <v>3</v>
      </c>
      <c r="AB6" s="9" t="s">
        <v>3</v>
      </c>
      <c r="AC6" s="8">
        <v>5</v>
      </c>
      <c r="AD6" s="9" t="s">
        <v>3</v>
      </c>
      <c r="AE6" s="9" t="s">
        <v>3</v>
      </c>
      <c r="AF6" s="8" t="s">
        <v>60</v>
      </c>
      <c r="AG6" s="8">
        <v>60</v>
      </c>
      <c r="AH6" s="8" t="b">
        <v>1</v>
      </c>
      <c r="AI6" s="8" t="s">
        <v>39</v>
      </c>
      <c r="AJ6" s="8" t="b">
        <v>0</v>
      </c>
    </row>
    <row r="7" spans="1:36" x14ac:dyDescent="0.3">
      <c r="B7" s="8" t="str">
        <f t="shared" si="0"/>
        <v>material_copingNo_disagregation</v>
      </c>
      <c r="C7" s="8" t="s">
        <v>73</v>
      </c>
      <c r="D7" s="8" t="s">
        <v>73</v>
      </c>
      <c r="E7" s="8" t="s">
        <v>43</v>
      </c>
      <c r="F7" s="7" t="str">
        <f>VLOOKUP(H7,survey!B:P,15,FALSE)</f>
        <v>select_multiple</v>
      </c>
      <c r="G7" s="8" t="s">
        <v>41</v>
      </c>
      <c r="H7" t="s">
        <v>742</v>
      </c>
      <c r="I7" s="7" t="s">
        <v>74</v>
      </c>
      <c r="J7" s="8" t="str">
        <f t="shared" si="1"/>
        <v>no</v>
      </c>
      <c r="K7" s="8" t="s">
        <v>1059</v>
      </c>
      <c r="L7" s="7" t="s">
        <v>21</v>
      </c>
      <c r="M7" s="10" t="s">
        <v>22</v>
      </c>
      <c r="N7" s="8" t="s">
        <v>2</v>
      </c>
      <c r="O7" s="8">
        <v>0.95</v>
      </c>
      <c r="P7" s="8" t="b">
        <v>0</v>
      </c>
      <c r="Q7" s="8" t="b">
        <v>1</v>
      </c>
      <c r="R7" s="8" t="s">
        <v>2</v>
      </c>
      <c r="S7" s="8" t="s">
        <v>2</v>
      </c>
      <c r="T7" s="8" t="s">
        <v>2</v>
      </c>
      <c r="U7" s="8" t="s">
        <v>2</v>
      </c>
      <c r="V7" s="8" t="s">
        <v>2</v>
      </c>
      <c r="W7" s="8" t="s">
        <v>2</v>
      </c>
      <c r="X7" s="9" t="b">
        <v>1</v>
      </c>
      <c r="Y7" s="9" t="b">
        <v>1</v>
      </c>
      <c r="Z7" s="9" t="b">
        <v>1</v>
      </c>
      <c r="AA7" s="9" t="s">
        <v>3</v>
      </c>
      <c r="AB7" s="9" t="s">
        <v>3</v>
      </c>
      <c r="AC7" s="8">
        <v>5</v>
      </c>
      <c r="AD7" s="9" t="s">
        <v>3</v>
      </c>
      <c r="AE7" s="9" t="s">
        <v>3</v>
      </c>
      <c r="AF7" s="8" t="s">
        <v>60</v>
      </c>
      <c r="AG7" s="8">
        <v>60</v>
      </c>
      <c r="AH7" s="8" t="b">
        <v>1</v>
      </c>
      <c r="AI7" s="8" t="s">
        <v>39</v>
      </c>
      <c r="AJ7" s="8" t="b">
        <v>0</v>
      </c>
    </row>
    <row r="8" spans="1:36" x14ac:dyDescent="0.3">
      <c r="B8" s="8" t="str">
        <f t="shared" si="0"/>
        <v>shelter_copingNo_disagregation</v>
      </c>
      <c r="C8" s="8" t="s">
        <v>73</v>
      </c>
      <c r="D8" s="8" t="s">
        <v>73</v>
      </c>
      <c r="E8" s="8" t="s">
        <v>43</v>
      </c>
      <c r="F8" s="7" t="str">
        <f>VLOOKUP(H8,survey!B:P,15,FALSE)</f>
        <v>select_multiple</v>
      </c>
      <c r="G8" s="8" t="s">
        <v>41</v>
      </c>
      <c r="H8" t="s">
        <v>764</v>
      </c>
      <c r="I8" s="7" t="s">
        <v>74</v>
      </c>
      <c r="J8" s="8" t="str">
        <f t="shared" si="1"/>
        <v>no</v>
      </c>
      <c r="K8" s="8" t="s">
        <v>1059</v>
      </c>
      <c r="L8" s="7" t="s">
        <v>21</v>
      </c>
      <c r="M8" s="10" t="s">
        <v>22</v>
      </c>
      <c r="N8" s="8" t="s">
        <v>2</v>
      </c>
      <c r="O8" s="8">
        <v>0.95</v>
      </c>
      <c r="P8" s="8" t="b">
        <v>0</v>
      </c>
      <c r="Q8" s="8" t="b">
        <v>1</v>
      </c>
      <c r="R8" s="8" t="s">
        <v>2</v>
      </c>
      <c r="S8" s="8" t="s">
        <v>2</v>
      </c>
      <c r="T8" s="8" t="s">
        <v>2</v>
      </c>
      <c r="U8" s="8" t="s">
        <v>2</v>
      </c>
      <c r="V8" s="8" t="s">
        <v>2</v>
      </c>
      <c r="W8" s="8" t="s">
        <v>2</v>
      </c>
      <c r="X8" s="9" t="b">
        <v>1</v>
      </c>
      <c r="Y8" s="9" t="b">
        <v>1</v>
      </c>
      <c r="Z8" s="9" t="b">
        <v>1</v>
      </c>
      <c r="AA8" s="9" t="s">
        <v>3</v>
      </c>
      <c r="AB8" s="9" t="s">
        <v>3</v>
      </c>
      <c r="AC8" s="8">
        <v>5</v>
      </c>
      <c r="AD8" s="9" t="s">
        <v>3</v>
      </c>
      <c r="AE8" s="9" t="s">
        <v>3</v>
      </c>
      <c r="AF8" s="8" t="s">
        <v>60</v>
      </c>
      <c r="AG8" s="8">
        <v>60</v>
      </c>
      <c r="AH8" s="8" t="b">
        <v>1</v>
      </c>
      <c r="AI8" s="8" t="s">
        <v>39</v>
      </c>
      <c r="AJ8" s="8" t="b">
        <v>0</v>
      </c>
    </row>
    <row r="9" spans="1:36" x14ac:dyDescent="0.3">
      <c r="B9" s="8" t="str">
        <f t="shared" si="0"/>
        <v>information_sourceNo_disagregation</v>
      </c>
      <c r="C9" s="8" t="s">
        <v>73</v>
      </c>
      <c r="D9" s="8" t="s">
        <v>73</v>
      </c>
      <c r="E9" s="8" t="s">
        <v>43</v>
      </c>
      <c r="F9" s="7" t="str">
        <f>VLOOKUP(H9,survey!B:P,15,FALSE)</f>
        <v>select_multiple</v>
      </c>
      <c r="G9" s="8" t="s">
        <v>41</v>
      </c>
      <c r="H9" t="s">
        <v>47</v>
      </c>
      <c r="I9" s="7" t="s">
        <v>74</v>
      </c>
      <c r="J9" s="8" t="str">
        <f t="shared" si="1"/>
        <v>no</v>
      </c>
      <c r="K9" s="8" t="s">
        <v>1059</v>
      </c>
      <c r="L9" s="7" t="s">
        <v>21</v>
      </c>
      <c r="M9" s="10" t="s">
        <v>22</v>
      </c>
      <c r="N9" s="8" t="s">
        <v>2</v>
      </c>
      <c r="O9" s="8">
        <v>0.95</v>
      </c>
      <c r="P9" s="8" t="b">
        <v>0</v>
      </c>
      <c r="Q9" s="8" t="b">
        <v>1</v>
      </c>
      <c r="R9" s="8" t="s">
        <v>2</v>
      </c>
      <c r="S9" s="8" t="s">
        <v>2</v>
      </c>
      <c r="T9" s="8" t="s">
        <v>2</v>
      </c>
      <c r="U9" s="8" t="s">
        <v>2</v>
      </c>
      <c r="V9" s="8" t="s">
        <v>2</v>
      </c>
      <c r="W9" s="8" t="s">
        <v>2</v>
      </c>
      <c r="X9" s="9" t="b">
        <v>1</v>
      </c>
      <c r="Y9" s="9" t="b">
        <v>1</v>
      </c>
      <c r="Z9" s="9" t="b">
        <v>1</v>
      </c>
      <c r="AA9" s="9" t="s">
        <v>3</v>
      </c>
      <c r="AB9" s="9" t="s">
        <v>3</v>
      </c>
      <c r="AC9" s="8">
        <v>5</v>
      </c>
      <c r="AD9" s="9" t="s">
        <v>3</v>
      </c>
      <c r="AE9" s="9" t="s">
        <v>3</v>
      </c>
      <c r="AF9" s="8" t="s">
        <v>60</v>
      </c>
      <c r="AG9" s="8">
        <v>60</v>
      </c>
      <c r="AH9" s="8" t="b">
        <v>1</v>
      </c>
      <c r="AI9" s="8" t="s">
        <v>39</v>
      </c>
      <c r="AJ9" s="8" t="b">
        <v>0</v>
      </c>
    </row>
    <row r="10" spans="1:36" x14ac:dyDescent="0.3">
      <c r="B10" s="8" t="str">
        <f t="shared" si="0"/>
        <v>fuel_sourceNo_disagregation</v>
      </c>
      <c r="C10" s="8" t="s">
        <v>73</v>
      </c>
      <c r="D10" s="8" t="s">
        <v>73</v>
      </c>
      <c r="E10" s="8" t="s">
        <v>43</v>
      </c>
      <c r="F10" s="7" t="str">
        <f>VLOOKUP(H10,survey!B:P,15,FALSE)</f>
        <v>select_one</v>
      </c>
      <c r="G10" s="8" t="s">
        <v>41</v>
      </c>
      <c r="H10" t="s">
        <v>862</v>
      </c>
      <c r="I10" s="7" t="s">
        <v>74</v>
      </c>
      <c r="J10" s="8" t="str">
        <f t="shared" si="1"/>
        <v>no</v>
      </c>
      <c r="K10" s="8" t="s">
        <v>1059</v>
      </c>
      <c r="L10" s="7" t="s">
        <v>21</v>
      </c>
      <c r="M10" s="10" t="s">
        <v>22</v>
      </c>
      <c r="N10" s="8" t="s">
        <v>2</v>
      </c>
      <c r="O10" s="8">
        <v>0.95</v>
      </c>
      <c r="P10" s="8" t="b">
        <v>0</v>
      </c>
      <c r="Q10" s="8" t="b">
        <v>1</v>
      </c>
      <c r="R10" s="8" t="s">
        <v>2</v>
      </c>
      <c r="S10" s="8" t="s">
        <v>2</v>
      </c>
      <c r="T10" s="8" t="s">
        <v>2</v>
      </c>
      <c r="U10" s="8" t="s">
        <v>2</v>
      </c>
      <c r="V10" s="8" t="s">
        <v>2</v>
      </c>
      <c r="W10" s="8" t="s">
        <v>2</v>
      </c>
      <c r="X10" s="9" t="b">
        <v>1</v>
      </c>
      <c r="Y10" s="9" t="b">
        <v>1</v>
      </c>
      <c r="Z10" s="9" t="b">
        <v>1</v>
      </c>
      <c r="AA10" s="9" t="s">
        <v>3</v>
      </c>
      <c r="AB10" s="9" t="s">
        <v>3</v>
      </c>
      <c r="AC10" s="8">
        <v>5</v>
      </c>
      <c r="AD10" s="9" t="s">
        <v>3</v>
      </c>
      <c r="AE10" s="9" t="s">
        <v>3</v>
      </c>
      <c r="AF10" s="8" t="s">
        <v>60</v>
      </c>
      <c r="AG10" s="8">
        <v>60</v>
      </c>
      <c r="AH10" s="8" t="b">
        <v>1</v>
      </c>
      <c r="AI10" s="8" t="s">
        <v>39</v>
      </c>
      <c r="AJ10" s="8" t="b">
        <v>0</v>
      </c>
    </row>
    <row r="11" spans="1:36" x14ac:dyDescent="0.3">
      <c r="B11" s="8" t="str">
        <f t="shared" si="0"/>
        <v>priority_needNo_disagregation</v>
      </c>
      <c r="C11" s="8" t="s">
        <v>73</v>
      </c>
      <c r="D11" s="8" t="s">
        <v>73</v>
      </c>
      <c r="E11" s="8" t="s">
        <v>43</v>
      </c>
      <c r="F11" s="7" t="str">
        <f>VLOOKUP(H11,survey!B:P,15,FALSE)</f>
        <v>select_multiple</v>
      </c>
      <c r="G11" s="8" t="s">
        <v>41</v>
      </c>
      <c r="H11" t="s">
        <v>928</v>
      </c>
      <c r="I11" s="7" t="s">
        <v>74</v>
      </c>
      <c r="J11" s="8" t="str">
        <f t="shared" si="1"/>
        <v>no</v>
      </c>
      <c r="K11" s="8" t="s">
        <v>1059</v>
      </c>
      <c r="L11" s="7" t="s">
        <v>21</v>
      </c>
      <c r="M11" s="10" t="s">
        <v>22</v>
      </c>
      <c r="N11" s="8" t="s">
        <v>2</v>
      </c>
      <c r="O11" s="8">
        <v>0.95</v>
      </c>
      <c r="P11" s="8" t="b">
        <v>0</v>
      </c>
      <c r="Q11" s="8" t="b">
        <v>1</v>
      </c>
      <c r="R11" s="8" t="s">
        <v>2</v>
      </c>
      <c r="S11" s="8" t="s">
        <v>2</v>
      </c>
      <c r="T11" s="8" t="s">
        <v>2</v>
      </c>
      <c r="U11" s="8" t="s">
        <v>2</v>
      </c>
      <c r="V11" s="8" t="s">
        <v>2</v>
      </c>
      <c r="W11" s="8" t="s">
        <v>2</v>
      </c>
      <c r="X11" s="9" t="b">
        <v>1</v>
      </c>
      <c r="Y11" s="9" t="b">
        <v>1</v>
      </c>
      <c r="Z11" s="9" t="b">
        <v>1</v>
      </c>
      <c r="AA11" s="9" t="s">
        <v>3</v>
      </c>
      <c r="AB11" s="9" t="s">
        <v>3</v>
      </c>
      <c r="AC11" s="8">
        <v>5</v>
      </c>
      <c r="AD11" s="9" t="s">
        <v>3</v>
      </c>
      <c r="AE11" s="9" t="s">
        <v>3</v>
      </c>
      <c r="AF11" s="8" t="s">
        <v>60</v>
      </c>
      <c r="AG11" s="8">
        <v>60</v>
      </c>
      <c r="AH11" s="8" t="b">
        <v>1</v>
      </c>
      <c r="AI11" s="8" t="s">
        <v>39</v>
      </c>
      <c r="AJ11" s="8" t="b">
        <v>0</v>
      </c>
    </row>
    <row r="12" spans="1:36" x14ac:dyDescent="0.3">
      <c r="B12" s="8" t="str">
        <f t="shared" si="0"/>
        <v>winter_cope_howNo_disagregation</v>
      </c>
      <c r="C12" s="8" t="s">
        <v>73</v>
      </c>
      <c r="D12" s="8" t="s">
        <v>73</v>
      </c>
      <c r="E12" s="8" t="s">
        <v>43</v>
      </c>
      <c r="F12" s="7" t="str">
        <f>VLOOKUP(H12,survey!B:P,15,FALSE)</f>
        <v>select_multiple</v>
      </c>
      <c r="G12" s="8" t="s">
        <v>41</v>
      </c>
      <c r="H12" t="s">
        <v>943</v>
      </c>
      <c r="I12" s="7" t="s">
        <v>74</v>
      </c>
      <c r="J12" s="8" t="str">
        <f t="shared" ref="J12:J20" si="2">IFERROR(IF(F12="integer","yes","no"),"no")</f>
        <v>no</v>
      </c>
      <c r="K12" s="8" t="s">
        <v>1059</v>
      </c>
      <c r="L12" s="7" t="s">
        <v>21</v>
      </c>
      <c r="M12" s="10" t="s">
        <v>22</v>
      </c>
      <c r="N12" s="8" t="s">
        <v>2</v>
      </c>
      <c r="O12" s="8">
        <v>0.95</v>
      </c>
      <c r="P12" s="8" t="b">
        <v>0</v>
      </c>
      <c r="Q12" s="8" t="b">
        <v>1</v>
      </c>
      <c r="R12" s="8" t="s">
        <v>2</v>
      </c>
      <c r="S12" s="8" t="s">
        <v>2</v>
      </c>
      <c r="T12" s="8" t="s">
        <v>2</v>
      </c>
      <c r="U12" s="8" t="s">
        <v>2</v>
      </c>
      <c r="V12" s="8" t="s">
        <v>2</v>
      </c>
      <c r="W12" s="8" t="s">
        <v>2</v>
      </c>
      <c r="X12" s="9" t="b">
        <v>1</v>
      </c>
      <c r="Y12" s="9" t="b">
        <v>1</v>
      </c>
      <c r="Z12" s="9" t="b">
        <v>1</v>
      </c>
      <c r="AA12" s="9" t="s">
        <v>3</v>
      </c>
      <c r="AB12" s="9" t="s">
        <v>3</v>
      </c>
      <c r="AC12" s="8">
        <v>5</v>
      </c>
      <c r="AD12" s="9" t="s">
        <v>3</v>
      </c>
      <c r="AE12" s="9" t="s">
        <v>3</v>
      </c>
      <c r="AF12" s="8" t="s">
        <v>60</v>
      </c>
      <c r="AG12" s="8">
        <v>60</v>
      </c>
      <c r="AH12" s="8" t="b">
        <v>1</v>
      </c>
      <c r="AI12" s="8" t="s">
        <v>39</v>
      </c>
      <c r="AJ12" s="8" t="b">
        <v>0</v>
      </c>
    </row>
    <row r="13" spans="1:36" x14ac:dyDescent="0.3">
      <c r="B13" s="8" t="str">
        <f t="shared" si="0"/>
        <v>priority_firstNo_disagregation</v>
      </c>
      <c r="C13" s="8" t="s">
        <v>73</v>
      </c>
      <c r="D13" s="8" t="s">
        <v>73</v>
      </c>
      <c r="E13" s="8" t="s">
        <v>43</v>
      </c>
      <c r="F13" s="7" t="str">
        <f>VLOOKUP(H13,survey!B:P,15,FALSE)</f>
        <v>select_one</v>
      </c>
      <c r="G13" s="8" t="s">
        <v>41</v>
      </c>
      <c r="H13" t="s">
        <v>951</v>
      </c>
      <c r="I13" s="7" t="s">
        <v>74</v>
      </c>
      <c r="J13" s="8" t="str">
        <f t="shared" si="2"/>
        <v>no</v>
      </c>
      <c r="K13" s="8" t="s">
        <v>1059</v>
      </c>
      <c r="L13" s="7" t="s">
        <v>21</v>
      </c>
      <c r="M13" s="10" t="s">
        <v>22</v>
      </c>
      <c r="N13" s="8" t="s">
        <v>2</v>
      </c>
      <c r="O13" s="8">
        <v>0.95</v>
      </c>
      <c r="P13" s="8" t="b">
        <v>0</v>
      </c>
      <c r="Q13" s="8" t="b">
        <v>1</v>
      </c>
      <c r="R13" s="8" t="s">
        <v>2</v>
      </c>
      <c r="S13" s="8" t="s">
        <v>2</v>
      </c>
      <c r="T13" s="8" t="s">
        <v>2</v>
      </c>
      <c r="U13" s="8" t="s">
        <v>2</v>
      </c>
      <c r="V13" s="8" t="s">
        <v>2</v>
      </c>
      <c r="W13" s="8" t="s">
        <v>2</v>
      </c>
      <c r="X13" s="9" t="b">
        <v>1</v>
      </c>
      <c r="Y13" s="9" t="b">
        <v>1</v>
      </c>
      <c r="Z13" s="9" t="b">
        <v>1</v>
      </c>
      <c r="AA13" s="9" t="s">
        <v>3</v>
      </c>
      <c r="AB13" s="9" t="s">
        <v>3</v>
      </c>
      <c r="AC13" s="8">
        <v>5</v>
      </c>
      <c r="AD13" s="9" t="s">
        <v>3</v>
      </c>
      <c r="AE13" s="9" t="s">
        <v>3</v>
      </c>
      <c r="AF13" s="8" t="s">
        <v>60</v>
      </c>
      <c r="AG13" s="8">
        <v>60</v>
      </c>
      <c r="AH13" s="8" t="b">
        <v>1</v>
      </c>
      <c r="AI13" s="8" t="s">
        <v>39</v>
      </c>
      <c r="AJ13" s="8" t="b">
        <v>0</v>
      </c>
    </row>
    <row r="14" spans="1:36" x14ac:dyDescent="0.3">
      <c r="B14" s="8" t="str">
        <f t="shared" ref="B14:B20" si="3">CONCATENATE(H14,I14)</f>
        <v>priority_secondNo_disagregation</v>
      </c>
      <c r="C14" s="8" t="s">
        <v>73</v>
      </c>
      <c r="D14" s="8" t="s">
        <v>73</v>
      </c>
      <c r="E14" s="8" t="s">
        <v>43</v>
      </c>
      <c r="F14" s="7" t="str">
        <f>VLOOKUP(H14,survey!B:P,15,FALSE)</f>
        <v>select_one</v>
      </c>
      <c r="G14" s="8" t="s">
        <v>41</v>
      </c>
      <c r="H14" t="s">
        <v>958</v>
      </c>
      <c r="I14" s="7" t="s">
        <v>74</v>
      </c>
      <c r="J14" s="8" t="str">
        <f t="shared" si="2"/>
        <v>no</v>
      </c>
      <c r="K14" s="8" t="s">
        <v>1059</v>
      </c>
      <c r="L14" s="7" t="s">
        <v>21</v>
      </c>
      <c r="M14" s="10" t="s">
        <v>22</v>
      </c>
      <c r="N14" s="8" t="s">
        <v>2</v>
      </c>
      <c r="O14" s="8">
        <v>0.95</v>
      </c>
      <c r="P14" s="8" t="b">
        <v>0</v>
      </c>
      <c r="Q14" s="8" t="b">
        <v>1</v>
      </c>
      <c r="R14" s="8" t="s">
        <v>2</v>
      </c>
      <c r="S14" s="8" t="s">
        <v>2</v>
      </c>
      <c r="T14" s="8" t="s">
        <v>2</v>
      </c>
      <c r="U14" s="8" t="s">
        <v>2</v>
      </c>
      <c r="V14" s="8" t="s">
        <v>2</v>
      </c>
      <c r="W14" s="8" t="s">
        <v>2</v>
      </c>
      <c r="X14" s="9" t="b">
        <v>1</v>
      </c>
      <c r="Y14" s="9" t="b">
        <v>1</v>
      </c>
      <c r="Z14" s="9" t="b">
        <v>1</v>
      </c>
      <c r="AA14" s="9" t="s">
        <v>3</v>
      </c>
      <c r="AB14" s="9" t="s">
        <v>3</v>
      </c>
      <c r="AC14" s="8">
        <v>5</v>
      </c>
      <c r="AD14" s="9" t="s">
        <v>3</v>
      </c>
      <c r="AE14" s="9" t="s">
        <v>3</v>
      </c>
      <c r="AF14" s="8" t="s">
        <v>60</v>
      </c>
      <c r="AG14" s="8">
        <v>60</v>
      </c>
      <c r="AH14" s="8" t="b">
        <v>1</v>
      </c>
      <c r="AI14" s="8" t="s">
        <v>39</v>
      </c>
      <c r="AJ14" s="8" t="b">
        <v>0</v>
      </c>
    </row>
    <row r="15" spans="1:36" x14ac:dyDescent="0.3">
      <c r="B15" s="8" t="str">
        <f t="shared" si="3"/>
        <v>priority_thirdNo_disagregation</v>
      </c>
      <c r="C15" s="8" t="s">
        <v>73</v>
      </c>
      <c r="D15" s="8" t="s">
        <v>73</v>
      </c>
      <c r="E15" s="8" t="s">
        <v>43</v>
      </c>
      <c r="F15" s="7" t="str">
        <f>VLOOKUP(H15,survey!B:P,15,FALSE)</f>
        <v>select_one</v>
      </c>
      <c r="G15" s="8" t="s">
        <v>41</v>
      </c>
      <c r="H15" t="s">
        <v>966</v>
      </c>
      <c r="I15" s="7" t="s">
        <v>74</v>
      </c>
      <c r="J15" s="8" t="str">
        <f t="shared" si="2"/>
        <v>no</v>
      </c>
      <c r="K15" s="8" t="s">
        <v>1059</v>
      </c>
      <c r="L15" s="7" t="s">
        <v>21</v>
      </c>
      <c r="M15" s="10" t="s">
        <v>22</v>
      </c>
      <c r="N15" s="8" t="s">
        <v>2</v>
      </c>
      <c r="O15" s="8">
        <v>0.95</v>
      </c>
      <c r="P15" s="8" t="b">
        <v>0</v>
      </c>
      <c r="Q15" s="8" t="b">
        <v>1</v>
      </c>
      <c r="R15" s="8" t="s">
        <v>2</v>
      </c>
      <c r="S15" s="8" t="s">
        <v>2</v>
      </c>
      <c r="T15" s="8" t="s">
        <v>2</v>
      </c>
      <c r="U15" s="8" t="s">
        <v>2</v>
      </c>
      <c r="V15" s="8" t="s">
        <v>2</v>
      </c>
      <c r="W15" s="8" t="s">
        <v>2</v>
      </c>
      <c r="X15" s="9" t="b">
        <v>1</v>
      </c>
      <c r="Y15" s="9" t="b">
        <v>1</v>
      </c>
      <c r="Z15" s="9" t="b">
        <v>1</v>
      </c>
      <c r="AA15" s="9" t="s">
        <v>3</v>
      </c>
      <c r="AB15" s="9" t="s">
        <v>3</v>
      </c>
      <c r="AC15" s="8">
        <v>5</v>
      </c>
      <c r="AD15" s="9" t="s">
        <v>3</v>
      </c>
      <c r="AE15" s="9" t="s">
        <v>3</v>
      </c>
      <c r="AF15" s="8" t="s">
        <v>60</v>
      </c>
      <c r="AG15" s="8">
        <v>60</v>
      </c>
      <c r="AH15" s="8" t="b">
        <v>1</v>
      </c>
      <c r="AI15" s="8" t="s">
        <v>39</v>
      </c>
      <c r="AJ15" s="8" t="b">
        <v>0</v>
      </c>
    </row>
    <row r="16" spans="1:36" x14ac:dyDescent="0.3">
      <c r="B16" s="8" t="str">
        <f t="shared" si="3"/>
        <v>nfi_preferNo_disagregation</v>
      </c>
      <c r="C16" s="8" t="s">
        <v>73</v>
      </c>
      <c r="D16" s="8" t="s">
        <v>73</v>
      </c>
      <c r="E16" s="8" t="s">
        <v>43</v>
      </c>
      <c r="F16" s="7" t="str">
        <f>VLOOKUP(H16,survey!B:P,15,FALSE)</f>
        <v>select_one</v>
      </c>
      <c r="G16" s="8" t="s">
        <v>41</v>
      </c>
      <c r="H16" t="s">
        <v>993</v>
      </c>
      <c r="I16" s="7" t="s">
        <v>74</v>
      </c>
      <c r="J16" s="8" t="str">
        <f t="shared" si="2"/>
        <v>no</v>
      </c>
      <c r="K16" s="8" t="s">
        <v>1059</v>
      </c>
      <c r="L16" s="7" t="s">
        <v>21</v>
      </c>
      <c r="M16" s="10" t="s">
        <v>22</v>
      </c>
      <c r="N16" s="8" t="s">
        <v>2</v>
      </c>
      <c r="O16" s="8">
        <v>0.95</v>
      </c>
      <c r="P16" s="8" t="b">
        <v>0</v>
      </c>
      <c r="Q16" s="8" t="b">
        <v>1</v>
      </c>
      <c r="R16" s="8" t="s">
        <v>2</v>
      </c>
      <c r="S16" s="8" t="s">
        <v>2</v>
      </c>
      <c r="T16" s="8" t="s">
        <v>2</v>
      </c>
      <c r="U16" s="8" t="s">
        <v>2</v>
      </c>
      <c r="V16" s="8" t="s">
        <v>2</v>
      </c>
      <c r="W16" s="8" t="s">
        <v>2</v>
      </c>
      <c r="X16" s="9" t="b">
        <v>1</v>
      </c>
      <c r="Y16" s="9" t="b">
        <v>1</v>
      </c>
      <c r="Z16" s="9" t="b">
        <v>1</v>
      </c>
      <c r="AA16" s="9" t="s">
        <v>3</v>
      </c>
      <c r="AB16" s="9" t="s">
        <v>3</v>
      </c>
      <c r="AC16" s="8">
        <v>5</v>
      </c>
      <c r="AD16" s="9" t="s">
        <v>3</v>
      </c>
      <c r="AE16" s="9" t="s">
        <v>3</v>
      </c>
      <c r="AF16" s="8" t="s">
        <v>60</v>
      </c>
      <c r="AG16" s="8">
        <v>60</v>
      </c>
      <c r="AH16" s="8" t="b">
        <v>1</v>
      </c>
      <c r="AI16" s="8" t="s">
        <v>39</v>
      </c>
      <c r="AJ16" s="8" t="b">
        <v>0</v>
      </c>
    </row>
    <row r="17" spans="2:36" x14ac:dyDescent="0.3">
      <c r="B17" s="8" t="str">
        <f t="shared" si="3"/>
        <v>shelter_preferNo_disagregation</v>
      </c>
      <c r="C17" s="8" t="s">
        <v>73</v>
      </c>
      <c r="D17" s="8" t="s">
        <v>73</v>
      </c>
      <c r="E17" s="8" t="s">
        <v>43</v>
      </c>
      <c r="F17" s="7" t="str">
        <f>VLOOKUP(H17,survey!B:P,15,FALSE)</f>
        <v>select_one</v>
      </c>
      <c r="G17" s="8" t="s">
        <v>41</v>
      </c>
      <c r="H17" t="s">
        <v>983</v>
      </c>
      <c r="I17" s="7" t="s">
        <v>74</v>
      </c>
      <c r="J17" s="8" t="str">
        <f t="shared" si="2"/>
        <v>no</v>
      </c>
      <c r="K17" s="8" t="s">
        <v>1059</v>
      </c>
      <c r="L17" s="7" t="s">
        <v>21</v>
      </c>
      <c r="M17" s="10" t="s">
        <v>22</v>
      </c>
      <c r="N17" s="8" t="s">
        <v>2</v>
      </c>
      <c r="O17" s="8">
        <v>0.95</v>
      </c>
      <c r="P17" s="8" t="b">
        <v>0</v>
      </c>
      <c r="Q17" s="8" t="b">
        <v>1</v>
      </c>
      <c r="R17" s="8" t="s">
        <v>2</v>
      </c>
      <c r="S17" s="8" t="s">
        <v>2</v>
      </c>
      <c r="T17" s="8" t="s">
        <v>2</v>
      </c>
      <c r="U17" s="8" t="s">
        <v>2</v>
      </c>
      <c r="V17" s="8" t="s">
        <v>2</v>
      </c>
      <c r="W17" s="8" t="s">
        <v>2</v>
      </c>
      <c r="X17" s="9" t="b">
        <v>1</v>
      </c>
      <c r="Y17" s="9" t="b">
        <v>1</v>
      </c>
      <c r="Z17" s="9" t="b">
        <v>1</v>
      </c>
      <c r="AA17" s="9" t="s">
        <v>3</v>
      </c>
      <c r="AB17" s="9" t="s">
        <v>3</v>
      </c>
      <c r="AC17" s="8">
        <v>5</v>
      </c>
      <c r="AD17" s="9" t="s">
        <v>3</v>
      </c>
      <c r="AE17" s="9" t="s">
        <v>3</v>
      </c>
      <c r="AF17" s="8" t="s">
        <v>60</v>
      </c>
      <c r="AG17" s="8">
        <v>60</v>
      </c>
      <c r="AH17" s="8" t="b">
        <v>1</v>
      </c>
      <c r="AI17" s="8" t="s">
        <v>39</v>
      </c>
      <c r="AJ17" s="8" t="b">
        <v>0</v>
      </c>
    </row>
    <row r="18" spans="2:36" x14ac:dyDescent="0.3">
      <c r="B18" s="8" t="str">
        <f t="shared" si="3"/>
        <v>winter_preferNo_disagregation</v>
      </c>
      <c r="C18" s="8" t="s">
        <v>73</v>
      </c>
      <c r="D18" s="8" t="s">
        <v>73</v>
      </c>
      <c r="E18" s="8" t="s">
        <v>43</v>
      </c>
      <c r="F18" s="7" t="str">
        <f>VLOOKUP(H18,survey!B:P,15,FALSE)</f>
        <v>select_one</v>
      </c>
      <c r="G18" s="8" t="s">
        <v>41</v>
      </c>
      <c r="H18" t="s">
        <v>999</v>
      </c>
      <c r="I18" s="7" t="s">
        <v>74</v>
      </c>
      <c r="J18" s="8" t="str">
        <f t="shared" si="2"/>
        <v>no</v>
      </c>
      <c r="K18" s="8" t="s">
        <v>1059</v>
      </c>
      <c r="L18" s="7" t="s">
        <v>21</v>
      </c>
      <c r="M18" s="10" t="s">
        <v>22</v>
      </c>
      <c r="N18" s="8" t="s">
        <v>2</v>
      </c>
      <c r="O18" s="8">
        <v>0.95</v>
      </c>
      <c r="P18" s="8" t="b">
        <v>0</v>
      </c>
      <c r="Q18" s="8" t="b">
        <v>1</v>
      </c>
      <c r="R18" s="8" t="s">
        <v>2</v>
      </c>
      <c r="S18" s="8" t="s">
        <v>2</v>
      </c>
      <c r="T18" s="8" t="s">
        <v>2</v>
      </c>
      <c r="U18" s="8" t="s">
        <v>2</v>
      </c>
      <c r="V18" s="8" t="s">
        <v>2</v>
      </c>
      <c r="W18" s="8" t="s">
        <v>2</v>
      </c>
      <c r="X18" s="9" t="b">
        <v>1</v>
      </c>
      <c r="Y18" s="9" t="b">
        <v>1</v>
      </c>
      <c r="Z18" s="9" t="b">
        <v>1</v>
      </c>
      <c r="AA18" s="9" t="s">
        <v>3</v>
      </c>
      <c r="AB18" s="9" t="s">
        <v>3</v>
      </c>
      <c r="AC18" s="8">
        <v>5</v>
      </c>
      <c r="AD18" s="9" t="s">
        <v>3</v>
      </c>
      <c r="AE18" s="9" t="s">
        <v>3</v>
      </c>
      <c r="AF18" s="8" t="s">
        <v>60</v>
      </c>
      <c r="AG18" s="8">
        <v>60</v>
      </c>
      <c r="AH18" s="8" t="b">
        <v>1</v>
      </c>
      <c r="AI18" s="8" t="s">
        <v>39</v>
      </c>
      <c r="AJ18" s="8" t="b">
        <v>0</v>
      </c>
    </row>
    <row r="19" spans="2:36" x14ac:dyDescent="0.3">
      <c r="B19" s="8" t="str">
        <f t="shared" si="3"/>
        <v>cash_spendNo_disagregation</v>
      </c>
      <c r="C19" s="8" t="s">
        <v>73</v>
      </c>
      <c r="D19" s="8" t="s">
        <v>73</v>
      </c>
      <c r="E19" s="8" t="s">
        <v>43</v>
      </c>
      <c r="F19" s="7" t="str">
        <f>VLOOKUP(H19,survey!B:P,15,FALSE)</f>
        <v>select_multiple</v>
      </c>
      <c r="G19" s="8" t="s">
        <v>41</v>
      </c>
      <c r="H19" t="s">
        <v>1006</v>
      </c>
      <c r="I19" s="7" t="s">
        <v>74</v>
      </c>
      <c r="J19" s="8" t="str">
        <f t="shared" si="2"/>
        <v>no</v>
      </c>
      <c r="K19" s="8" t="s">
        <v>1059</v>
      </c>
      <c r="L19" s="7" t="s">
        <v>21</v>
      </c>
      <c r="M19" s="10" t="s">
        <v>22</v>
      </c>
      <c r="N19" s="8" t="s">
        <v>2</v>
      </c>
      <c r="O19" s="8">
        <v>0.95</v>
      </c>
      <c r="P19" s="8" t="b">
        <v>0</v>
      </c>
      <c r="Q19" s="8" t="b">
        <v>1</v>
      </c>
      <c r="R19" s="8" t="s">
        <v>2</v>
      </c>
      <c r="S19" s="8" t="s">
        <v>2</v>
      </c>
      <c r="T19" s="8" t="s">
        <v>2</v>
      </c>
      <c r="U19" s="8" t="s">
        <v>2</v>
      </c>
      <c r="V19" s="8" t="s">
        <v>2</v>
      </c>
      <c r="W19" s="8" t="s">
        <v>2</v>
      </c>
      <c r="X19" s="9" t="b">
        <v>1</v>
      </c>
      <c r="Y19" s="9" t="b">
        <v>1</v>
      </c>
      <c r="Z19" s="9" t="b">
        <v>1</v>
      </c>
      <c r="AA19" s="9" t="s">
        <v>3</v>
      </c>
      <c r="AB19" s="9" t="s">
        <v>3</v>
      </c>
      <c r="AC19" s="8">
        <v>5</v>
      </c>
      <c r="AD19" s="9" t="s">
        <v>3</v>
      </c>
      <c r="AE19" s="9" t="s">
        <v>3</v>
      </c>
      <c r="AF19" s="8" t="s">
        <v>60</v>
      </c>
      <c r="AG19" s="8">
        <v>60</v>
      </c>
      <c r="AH19" s="8" t="b">
        <v>1</v>
      </c>
      <c r="AI19" s="8" t="s">
        <v>39</v>
      </c>
      <c r="AJ19" s="8" t="b">
        <v>0</v>
      </c>
    </row>
    <row r="20" spans="2:36" x14ac:dyDescent="0.3">
      <c r="B20" s="8" t="str">
        <f t="shared" si="3"/>
        <v>cash_prefer_nfiNo_disagregation</v>
      </c>
      <c r="C20" s="8" t="s">
        <v>73</v>
      </c>
      <c r="D20" s="8" t="s">
        <v>73</v>
      </c>
      <c r="E20" s="8" t="s">
        <v>43</v>
      </c>
      <c r="F20" s="7" t="str">
        <f>VLOOKUP(H20,survey!B:P,15,FALSE)</f>
        <v>select_multiple</v>
      </c>
      <c r="G20" s="8" t="s">
        <v>41</v>
      </c>
      <c r="H20" t="s">
        <v>1017</v>
      </c>
      <c r="I20" s="7" t="s">
        <v>74</v>
      </c>
      <c r="J20" s="8" t="str">
        <f t="shared" si="2"/>
        <v>no</v>
      </c>
      <c r="K20" s="8" t="s">
        <v>1059</v>
      </c>
      <c r="L20" s="7" t="s">
        <v>21</v>
      </c>
      <c r="M20" s="10" t="s">
        <v>22</v>
      </c>
      <c r="N20" s="8" t="s">
        <v>2</v>
      </c>
      <c r="O20" s="8">
        <v>0.95</v>
      </c>
      <c r="P20" s="8" t="b">
        <v>0</v>
      </c>
      <c r="Q20" s="8" t="b">
        <v>1</v>
      </c>
      <c r="R20" s="8" t="s">
        <v>2</v>
      </c>
      <c r="S20" s="8" t="s">
        <v>2</v>
      </c>
      <c r="T20" s="8" t="s">
        <v>2</v>
      </c>
      <c r="U20" s="8" t="s">
        <v>2</v>
      </c>
      <c r="V20" s="8" t="s">
        <v>2</v>
      </c>
      <c r="W20" s="8" t="s">
        <v>2</v>
      </c>
      <c r="X20" s="9" t="b">
        <v>1</v>
      </c>
      <c r="Y20" s="9" t="b">
        <v>1</v>
      </c>
      <c r="Z20" s="9" t="b">
        <v>1</v>
      </c>
      <c r="AA20" s="9" t="s">
        <v>3</v>
      </c>
      <c r="AB20" s="9" t="s">
        <v>3</v>
      </c>
      <c r="AC20" s="8">
        <v>5</v>
      </c>
      <c r="AD20" s="9" t="s">
        <v>3</v>
      </c>
      <c r="AE20" s="9" t="s">
        <v>3</v>
      </c>
      <c r="AF20" s="8" t="s">
        <v>60</v>
      </c>
      <c r="AG20" s="8">
        <v>60</v>
      </c>
      <c r="AH20" s="8" t="b">
        <v>1</v>
      </c>
      <c r="AI20" s="8" t="s">
        <v>39</v>
      </c>
      <c r="AJ20" s="8" t="b">
        <v>0</v>
      </c>
    </row>
  </sheetData>
  <autoFilter ref="A1:AJ20" xr:uid="{00000000-0009-0000-0000-000000000000}"/>
  <conditionalFormatting sqref="G2:G20">
    <cfRule type="cellIs" dxfId="3" priority="198" operator="equal">
      <formula>"no"</formula>
    </cfRule>
    <cfRule type="cellIs" dxfId="2" priority="199" operator="equal">
      <formula>"yes"</formula>
    </cfRule>
  </conditionalFormatting>
  <conditionalFormatting sqref="B21:B1048576 B1">
    <cfRule type="duplicateValues" dxfId="1" priority="331"/>
  </conditionalFormatting>
  <conditionalFormatting sqref="B2:B20">
    <cfRule type="duplicateValues" dxfId="0" priority="42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9F5-5969-4E75-8062-4888F182FCAB}">
  <dimension ref="A1:BI237"/>
  <sheetViews>
    <sheetView zoomScale="96" zoomScaleNormal="96" zoomScalePageLayoutView="125" workbookViewId="0">
      <pane xSplit="2" ySplit="1" topLeftCell="C217" activePane="bottomRight" state="frozen"/>
      <selection pane="topRight" activeCell="C1" sqref="C1"/>
      <selection pane="bottomLeft" activeCell="A2" sqref="A2"/>
      <selection pane="bottomRight" activeCell="C234" sqref="C234"/>
    </sheetView>
  </sheetViews>
  <sheetFormatPr defaultColWidth="19.125" defaultRowHeight="13.8" x14ac:dyDescent="0.25"/>
  <cols>
    <col min="1" max="1" width="21" style="14" customWidth="1"/>
    <col min="2" max="2" width="20.125" style="14" customWidth="1"/>
    <col min="3" max="3" width="63.125" style="15" customWidth="1"/>
    <col min="4" max="4" width="49.5" style="14" customWidth="1"/>
    <col min="5" max="5" width="55.25" style="16" customWidth="1"/>
    <col min="6" max="6" width="24.625" style="15" customWidth="1"/>
    <col min="7" max="7" width="28" style="14" customWidth="1"/>
    <col min="8" max="8" width="27" style="14" customWidth="1"/>
    <col min="9" max="9" width="17" style="14" customWidth="1"/>
    <col min="10" max="10" width="51.75" style="14" customWidth="1"/>
    <col min="11" max="11" width="19.125" style="14"/>
    <col min="12" max="12" width="26.125" style="14" customWidth="1"/>
    <col min="13" max="15" width="19.125" style="14"/>
    <col min="16" max="16" width="21" style="14" customWidth="1"/>
    <col min="17" max="16384" width="19.125" style="14"/>
  </cols>
  <sheetData>
    <row r="1" spans="1:17" x14ac:dyDescent="0.25">
      <c r="A1" s="11" t="s">
        <v>1</v>
      </c>
      <c r="B1" s="11" t="s">
        <v>4</v>
      </c>
      <c r="C1" s="12" t="s">
        <v>75</v>
      </c>
      <c r="D1" s="11" t="s">
        <v>76</v>
      </c>
      <c r="E1" s="11" t="s">
        <v>77</v>
      </c>
      <c r="F1" s="12" t="s">
        <v>78</v>
      </c>
      <c r="G1" s="11" t="s">
        <v>79</v>
      </c>
      <c r="H1" s="11" t="s">
        <v>80</v>
      </c>
      <c r="I1" s="11" t="s">
        <v>5</v>
      </c>
      <c r="J1" s="11" t="s">
        <v>7</v>
      </c>
      <c r="K1" s="11" t="s">
        <v>81</v>
      </c>
      <c r="L1" s="11" t="s">
        <v>6</v>
      </c>
      <c r="M1" s="11" t="s">
        <v>82</v>
      </c>
      <c r="N1" s="11" t="s">
        <v>8</v>
      </c>
      <c r="O1" s="11" t="s">
        <v>45</v>
      </c>
      <c r="P1" s="11" t="s">
        <v>1</v>
      </c>
      <c r="Q1" s="13"/>
    </row>
    <row r="2" spans="1:17" x14ac:dyDescent="0.25">
      <c r="A2" s="14" t="s">
        <v>12</v>
      </c>
      <c r="B2" s="14" t="s">
        <v>83</v>
      </c>
      <c r="C2" s="15" t="s">
        <v>84</v>
      </c>
      <c r="D2" s="14" t="s">
        <v>85</v>
      </c>
      <c r="E2" s="16" t="s">
        <v>86</v>
      </c>
      <c r="I2" s="14" t="b">
        <v>1</v>
      </c>
      <c r="P2" s="14" t="s">
        <v>12</v>
      </c>
    </row>
    <row r="3" spans="1:17" x14ac:dyDescent="0.25">
      <c r="A3" s="14" t="s">
        <v>87</v>
      </c>
      <c r="B3" s="14" t="s">
        <v>88</v>
      </c>
      <c r="C3" s="15" t="s">
        <v>89</v>
      </c>
      <c r="D3" s="14" t="s">
        <v>90</v>
      </c>
      <c r="E3" s="16" t="s">
        <v>91</v>
      </c>
      <c r="I3" s="14" t="b">
        <v>1</v>
      </c>
      <c r="P3" s="14" t="s">
        <v>14</v>
      </c>
      <c r="Q3" s="14" t="s">
        <v>71</v>
      </c>
    </row>
    <row r="4" spans="1:17" x14ac:dyDescent="0.25">
      <c r="A4" s="14" t="s">
        <v>61</v>
      </c>
      <c r="B4" s="14" t="s">
        <v>69</v>
      </c>
      <c r="C4" s="15" t="s">
        <v>92</v>
      </c>
      <c r="D4" s="17" t="s">
        <v>93</v>
      </c>
      <c r="E4" s="16" t="s">
        <v>94</v>
      </c>
      <c r="I4" s="14" t="b">
        <v>1</v>
      </c>
      <c r="P4" s="14" t="s">
        <v>14</v>
      </c>
      <c r="Q4" s="14" t="s">
        <v>69</v>
      </c>
    </row>
    <row r="5" spans="1:17" x14ac:dyDescent="0.25">
      <c r="A5" s="14" t="s">
        <v>95</v>
      </c>
      <c r="B5" s="14" t="s">
        <v>96</v>
      </c>
      <c r="C5" s="15" t="s">
        <v>97</v>
      </c>
      <c r="D5" s="17" t="s">
        <v>98</v>
      </c>
      <c r="E5" s="16" t="s">
        <v>99</v>
      </c>
      <c r="I5" s="14" t="b">
        <v>1</v>
      </c>
      <c r="O5" s="14" t="s">
        <v>100</v>
      </c>
      <c r="P5" s="14" t="s">
        <v>14</v>
      </c>
      <c r="Q5" s="14" t="s">
        <v>96</v>
      </c>
    </row>
    <row r="6" spans="1:17" x14ac:dyDescent="0.25">
      <c r="A6" s="14" t="s">
        <v>62</v>
      </c>
      <c r="B6" s="14" t="s">
        <v>70</v>
      </c>
      <c r="C6" s="15" t="s">
        <v>101</v>
      </c>
      <c r="D6" s="17" t="s">
        <v>102</v>
      </c>
      <c r="E6" s="16" t="s">
        <v>103</v>
      </c>
      <c r="I6" s="14" t="b">
        <v>1</v>
      </c>
      <c r="O6" s="14" t="s">
        <v>104</v>
      </c>
      <c r="P6" s="14" t="s">
        <v>14</v>
      </c>
      <c r="Q6" s="14" t="s">
        <v>70</v>
      </c>
    </row>
    <row r="7" spans="1:17" x14ac:dyDescent="0.25">
      <c r="A7" s="14" t="s">
        <v>9</v>
      </c>
      <c r="B7" s="14" t="s">
        <v>105</v>
      </c>
      <c r="C7" s="15" t="s">
        <v>106</v>
      </c>
      <c r="D7" s="14" t="s">
        <v>107</v>
      </c>
      <c r="E7" s="16" t="s">
        <v>108</v>
      </c>
      <c r="I7" s="14" t="b">
        <v>1</v>
      </c>
      <c r="J7" s="18" t="s">
        <v>109</v>
      </c>
      <c r="P7" s="14" t="s">
        <v>9</v>
      </c>
    </row>
    <row r="8" spans="1:17" x14ac:dyDescent="0.25">
      <c r="A8" s="14" t="s">
        <v>13</v>
      </c>
      <c r="B8" s="18" t="s">
        <v>110</v>
      </c>
      <c r="D8" s="17"/>
      <c r="E8" s="17"/>
      <c r="F8" s="19"/>
      <c r="G8" s="19"/>
      <c r="H8" s="19"/>
      <c r="I8" s="18"/>
      <c r="K8" s="18"/>
      <c r="L8" s="18"/>
      <c r="N8" s="14" t="s">
        <v>111</v>
      </c>
      <c r="P8" s="14" t="s">
        <v>13</v>
      </c>
    </row>
    <row r="9" spans="1:17" s="25" customFormat="1" ht="193.2" x14ac:dyDescent="0.3">
      <c r="A9" s="20" t="s">
        <v>10</v>
      </c>
      <c r="B9" s="20" t="s">
        <v>112</v>
      </c>
      <c r="C9" s="21" t="s">
        <v>113</v>
      </c>
      <c r="D9" s="22" t="s">
        <v>114</v>
      </c>
      <c r="E9" s="23" t="s">
        <v>115</v>
      </c>
      <c r="F9" s="24"/>
      <c r="K9" s="25" t="s">
        <v>48</v>
      </c>
      <c r="P9" s="20" t="s">
        <v>10</v>
      </c>
    </row>
    <row r="10" spans="1:17" ht="14.4" x14ac:dyDescent="0.3">
      <c r="A10" s="26" t="s">
        <v>116</v>
      </c>
      <c r="B10" s="26" t="s">
        <v>117</v>
      </c>
      <c r="C10" s="27" t="s">
        <v>118</v>
      </c>
      <c r="D10" s="26" t="s">
        <v>119</v>
      </c>
      <c r="E10" s="28" t="s">
        <v>120</v>
      </c>
      <c r="F10" s="27"/>
      <c r="G10" s="26"/>
      <c r="H10" s="26"/>
      <c r="I10" s="26" t="b">
        <v>1</v>
      </c>
      <c r="J10" s="26"/>
      <c r="K10" s="26"/>
      <c r="L10" s="26"/>
      <c r="M10" s="26"/>
      <c r="N10" s="26"/>
      <c r="O10" s="26"/>
      <c r="P10" s="26" t="s">
        <v>14</v>
      </c>
      <c r="Q10" s="14" t="s">
        <v>1034</v>
      </c>
    </row>
    <row r="11" spans="1:17" ht="28.8" x14ac:dyDescent="0.3">
      <c r="A11" s="14" t="s">
        <v>116</v>
      </c>
      <c r="B11" s="14" t="s">
        <v>121</v>
      </c>
      <c r="C11" s="19" t="s">
        <v>122</v>
      </c>
      <c r="D11" s="27" t="s">
        <v>123</v>
      </c>
      <c r="E11" s="29" t="s">
        <v>124</v>
      </c>
      <c r="I11" s="14" t="b">
        <v>1</v>
      </c>
      <c r="J11" s="14" t="s">
        <v>125</v>
      </c>
      <c r="P11" s="14" t="s">
        <v>14</v>
      </c>
      <c r="Q11" s="14" t="s">
        <v>1034</v>
      </c>
    </row>
    <row r="12" spans="1:17" ht="28.8" x14ac:dyDescent="0.3">
      <c r="A12" s="14" t="s">
        <v>116</v>
      </c>
      <c r="B12" s="26" t="s">
        <v>126</v>
      </c>
      <c r="C12" s="27" t="s">
        <v>127</v>
      </c>
      <c r="D12" s="30" t="s">
        <v>128</v>
      </c>
      <c r="E12" s="29" t="s">
        <v>129</v>
      </c>
      <c r="F12" s="27"/>
      <c r="G12" s="26"/>
      <c r="H12" s="26"/>
      <c r="I12" s="14" t="b">
        <v>1</v>
      </c>
      <c r="J12" s="14" t="s">
        <v>130</v>
      </c>
      <c r="K12" s="26"/>
      <c r="L12" s="26"/>
      <c r="M12" s="26"/>
      <c r="N12" s="26"/>
      <c r="O12" s="26"/>
      <c r="P12" s="14" t="s">
        <v>14</v>
      </c>
      <c r="Q12" s="14" t="s">
        <v>1034</v>
      </c>
    </row>
    <row r="13" spans="1:17" ht="14.4" x14ac:dyDescent="0.3">
      <c r="A13" s="14" t="s">
        <v>10</v>
      </c>
      <c r="B13" s="26" t="s">
        <v>131</v>
      </c>
      <c r="C13" s="27" t="s">
        <v>132</v>
      </c>
      <c r="D13" s="14" t="s">
        <v>133</v>
      </c>
      <c r="E13" s="28" t="s">
        <v>134</v>
      </c>
      <c r="F13" s="27"/>
      <c r="G13" s="26"/>
      <c r="H13" s="26"/>
      <c r="J13" s="26" t="s">
        <v>135</v>
      </c>
      <c r="K13" s="26" t="s">
        <v>48</v>
      </c>
      <c r="L13" s="26"/>
      <c r="M13" s="26"/>
      <c r="N13" s="26"/>
      <c r="O13" s="26"/>
      <c r="P13" s="14" t="s">
        <v>10</v>
      </c>
    </row>
    <row r="14" spans="1:17" ht="28.8" x14ac:dyDescent="0.3">
      <c r="A14" s="14" t="s">
        <v>10</v>
      </c>
      <c r="B14" s="26" t="s">
        <v>136</v>
      </c>
      <c r="C14" s="27" t="s">
        <v>137</v>
      </c>
      <c r="D14" s="15" t="s">
        <v>138</v>
      </c>
      <c r="E14" s="31" t="s">
        <v>139</v>
      </c>
      <c r="F14" s="27"/>
      <c r="G14" s="26"/>
      <c r="H14" s="26"/>
      <c r="J14" s="26" t="s">
        <v>140</v>
      </c>
      <c r="K14" s="26" t="s">
        <v>48</v>
      </c>
      <c r="L14" s="26"/>
      <c r="M14" s="26"/>
      <c r="N14" s="26"/>
      <c r="O14" s="26"/>
      <c r="P14" s="14" t="s">
        <v>10</v>
      </c>
    </row>
    <row r="15" spans="1:17" ht="14.4" x14ac:dyDescent="0.3">
      <c r="A15" s="14" t="s">
        <v>10</v>
      </c>
      <c r="B15" s="26" t="s">
        <v>141</v>
      </c>
      <c r="C15" s="27" t="s">
        <v>142</v>
      </c>
      <c r="D15" s="15" t="s">
        <v>143</v>
      </c>
      <c r="E15" s="28" t="s">
        <v>144</v>
      </c>
      <c r="F15" s="27"/>
      <c r="G15" s="26"/>
      <c r="H15" s="26"/>
      <c r="J15" s="26" t="s">
        <v>145</v>
      </c>
      <c r="K15" s="26" t="s">
        <v>48</v>
      </c>
      <c r="L15" s="26"/>
      <c r="M15" s="26"/>
      <c r="N15" s="26"/>
      <c r="O15" s="26"/>
      <c r="P15" s="14" t="s">
        <v>10</v>
      </c>
    </row>
    <row r="16" spans="1:17" x14ac:dyDescent="0.25">
      <c r="A16" s="32" t="s">
        <v>13</v>
      </c>
      <c r="B16" s="32" t="s">
        <v>146</v>
      </c>
      <c r="C16" s="32"/>
      <c r="D16" s="32"/>
      <c r="E16" s="32"/>
      <c r="F16" s="32"/>
      <c r="G16" s="32"/>
      <c r="H16" s="32"/>
      <c r="I16" s="32"/>
      <c r="J16" s="32"/>
      <c r="K16" s="32"/>
      <c r="L16" s="32"/>
      <c r="M16" s="32"/>
      <c r="N16" s="32" t="s">
        <v>147</v>
      </c>
      <c r="O16" s="32"/>
      <c r="P16" s="32" t="s">
        <v>13</v>
      </c>
    </row>
    <row r="17" spans="1:17" ht="28.8" x14ac:dyDescent="0.3">
      <c r="A17" s="14" t="s">
        <v>10</v>
      </c>
      <c r="B17" s="26" t="s">
        <v>148</v>
      </c>
      <c r="C17" s="27" t="s">
        <v>149</v>
      </c>
      <c r="D17" s="27" t="s">
        <v>150</v>
      </c>
      <c r="E17" s="27" t="s">
        <v>151</v>
      </c>
      <c r="F17" s="14"/>
      <c r="J17" s="14" t="s">
        <v>152</v>
      </c>
      <c r="K17" s="14" t="s">
        <v>48</v>
      </c>
      <c r="P17" s="14" t="s">
        <v>10</v>
      </c>
    </row>
    <row r="18" spans="1:17" x14ac:dyDescent="0.25">
      <c r="A18" s="33" t="s">
        <v>153</v>
      </c>
      <c r="B18" s="33" t="s">
        <v>154</v>
      </c>
      <c r="C18" s="34" t="s">
        <v>155</v>
      </c>
      <c r="D18" s="35" t="s">
        <v>156</v>
      </c>
      <c r="E18" s="35" t="s">
        <v>156</v>
      </c>
      <c r="F18" s="34"/>
      <c r="G18" s="33"/>
      <c r="H18" s="33"/>
      <c r="I18" s="33"/>
      <c r="J18" s="33" t="s">
        <v>157</v>
      </c>
      <c r="K18" s="33"/>
      <c r="L18" s="33"/>
      <c r="M18" s="33"/>
      <c r="N18" s="33"/>
      <c r="O18" s="33"/>
      <c r="P18" s="33" t="s">
        <v>1035</v>
      </c>
      <c r="Q18" s="14" t="s">
        <v>1036</v>
      </c>
    </row>
    <row r="19" spans="1:17" ht="28.2" x14ac:dyDescent="0.3">
      <c r="A19" s="14" t="s">
        <v>10</v>
      </c>
      <c r="B19" s="26" t="s">
        <v>158</v>
      </c>
      <c r="C19" s="15" t="s">
        <v>159</v>
      </c>
      <c r="D19" s="36" t="s">
        <v>160</v>
      </c>
      <c r="E19" s="29" t="s">
        <v>161</v>
      </c>
      <c r="K19" s="14" t="s">
        <v>48</v>
      </c>
      <c r="P19" s="14" t="s">
        <v>10</v>
      </c>
    </row>
    <row r="20" spans="1:17" x14ac:dyDescent="0.25">
      <c r="A20" s="14" t="s">
        <v>87</v>
      </c>
      <c r="B20" s="14" t="s">
        <v>162</v>
      </c>
      <c r="C20" s="15" t="s">
        <v>163</v>
      </c>
      <c r="D20" s="14" t="s">
        <v>164</v>
      </c>
      <c r="E20" s="16" t="s">
        <v>165</v>
      </c>
      <c r="I20" s="14" t="b">
        <v>1</v>
      </c>
      <c r="P20" s="14" t="s">
        <v>14</v>
      </c>
      <c r="Q20" s="14" t="s">
        <v>71</v>
      </c>
    </row>
    <row r="21" spans="1:17" s="37" customFormat="1" ht="28.8" x14ac:dyDescent="0.3">
      <c r="A21" s="37" t="s">
        <v>10</v>
      </c>
      <c r="B21" s="37" t="s">
        <v>166</v>
      </c>
      <c r="C21" s="38" t="s">
        <v>167</v>
      </c>
      <c r="D21" s="39" t="s">
        <v>168</v>
      </c>
      <c r="E21" s="40" t="s">
        <v>169</v>
      </c>
      <c r="F21" s="38"/>
      <c r="I21" s="14" t="b">
        <v>1</v>
      </c>
      <c r="J21" s="37" t="s">
        <v>170</v>
      </c>
      <c r="K21" s="14" t="s">
        <v>48</v>
      </c>
      <c r="N21" s="14"/>
      <c r="P21" s="37" t="s">
        <v>10</v>
      </c>
    </row>
    <row r="22" spans="1:17" s="37" customFormat="1" ht="28.8" x14ac:dyDescent="0.3">
      <c r="A22" s="37" t="s">
        <v>10</v>
      </c>
      <c r="B22" s="37" t="s">
        <v>171</v>
      </c>
      <c r="C22" s="38" t="s">
        <v>172</v>
      </c>
      <c r="D22" s="39" t="s">
        <v>173</v>
      </c>
      <c r="E22" s="40" t="s">
        <v>174</v>
      </c>
      <c r="F22" s="38"/>
      <c r="I22" s="14" t="b">
        <v>1</v>
      </c>
      <c r="J22" s="37" t="s">
        <v>175</v>
      </c>
      <c r="K22" s="14" t="s">
        <v>48</v>
      </c>
      <c r="P22" s="37" t="s">
        <v>10</v>
      </c>
    </row>
    <row r="23" spans="1:17" ht="14.4" x14ac:dyDescent="0.3">
      <c r="A23" s="14" t="s">
        <v>12</v>
      </c>
      <c r="B23" s="14" t="s">
        <v>176</v>
      </c>
      <c r="C23" s="15" t="s">
        <v>177</v>
      </c>
      <c r="D23" s="14" t="s">
        <v>178</v>
      </c>
      <c r="E23" s="16" t="s">
        <v>179</v>
      </c>
      <c r="I23" s="14" t="b">
        <v>1</v>
      </c>
      <c r="L23" s="38" t="s">
        <v>180</v>
      </c>
      <c r="P23" s="14" t="s">
        <v>12</v>
      </c>
    </row>
    <row r="24" spans="1:17" s="18" customFormat="1" ht="105" customHeight="1" x14ac:dyDescent="0.3">
      <c r="A24" s="18" t="s">
        <v>116</v>
      </c>
      <c r="B24" s="18" t="s">
        <v>181</v>
      </c>
      <c r="C24" s="19" t="s">
        <v>182</v>
      </c>
      <c r="D24" s="36" t="s">
        <v>183</v>
      </c>
      <c r="E24" s="16" t="s">
        <v>184</v>
      </c>
      <c r="F24" s="19" t="s">
        <v>185</v>
      </c>
      <c r="G24" s="41" t="s">
        <v>186</v>
      </c>
      <c r="H24" s="42" t="s">
        <v>187</v>
      </c>
      <c r="I24" s="18" t="b">
        <v>1</v>
      </c>
      <c r="P24" s="18" t="s">
        <v>14</v>
      </c>
      <c r="Q24" s="18" t="s">
        <v>1034</v>
      </c>
    </row>
    <row r="25" spans="1:17" x14ac:dyDescent="0.25">
      <c r="A25" s="14" t="s">
        <v>87</v>
      </c>
      <c r="B25" s="14" t="s">
        <v>188</v>
      </c>
      <c r="C25" s="15" t="s">
        <v>189</v>
      </c>
      <c r="D25" s="43" t="s">
        <v>190</v>
      </c>
      <c r="E25" s="16" t="s">
        <v>191</v>
      </c>
      <c r="I25" s="14" t="b">
        <v>1</v>
      </c>
      <c r="J25" s="14" t="s">
        <v>192</v>
      </c>
      <c r="P25" s="14" t="s">
        <v>14</v>
      </c>
      <c r="Q25" s="14" t="s">
        <v>71</v>
      </c>
    </row>
    <row r="26" spans="1:17" ht="14.4" x14ac:dyDescent="0.3">
      <c r="A26" s="14" t="s">
        <v>12</v>
      </c>
      <c r="B26" s="14" t="s">
        <v>193</v>
      </c>
      <c r="C26" s="15" t="s">
        <v>194</v>
      </c>
      <c r="D26" s="43" t="s">
        <v>195</v>
      </c>
      <c r="E26" s="16" t="s">
        <v>196</v>
      </c>
      <c r="I26" s="14" t="b">
        <v>1</v>
      </c>
      <c r="J26" s="14" t="s">
        <v>192</v>
      </c>
      <c r="L26" s="37" t="s">
        <v>197</v>
      </c>
      <c r="P26" s="14" t="s">
        <v>12</v>
      </c>
    </row>
    <row r="27" spans="1:17" x14ac:dyDescent="0.25">
      <c r="A27" s="14" t="s">
        <v>198</v>
      </c>
      <c r="B27" s="14" t="s">
        <v>199</v>
      </c>
      <c r="C27" s="15" t="s">
        <v>200</v>
      </c>
      <c r="D27" s="43" t="s">
        <v>201</v>
      </c>
      <c r="E27" s="16" t="s">
        <v>202</v>
      </c>
      <c r="I27" s="14" t="b">
        <v>1</v>
      </c>
      <c r="P27" s="14" t="s">
        <v>14</v>
      </c>
      <c r="Q27" s="14" t="s">
        <v>1037</v>
      </c>
    </row>
    <row r="28" spans="1:17" ht="14.4" x14ac:dyDescent="0.3">
      <c r="A28" s="14" t="s">
        <v>12</v>
      </c>
      <c r="B28" s="14" t="s">
        <v>203</v>
      </c>
      <c r="C28" s="15" t="s">
        <v>204</v>
      </c>
      <c r="D28" s="14" t="s">
        <v>205</v>
      </c>
      <c r="E28" s="16" t="s">
        <v>206</v>
      </c>
      <c r="I28" s="14" t="b">
        <v>1</v>
      </c>
      <c r="L28" s="37" t="s">
        <v>207</v>
      </c>
      <c r="P28" s="14" t="s">
        <v>12</v>
      </c>
    </row>
    <row r="29" spans="1:17" s="18" customFormat="1" ht="27.6" x14ac:dyDescent="0.25">
      <c r="A29" s="44" t="s">
        <v>153</v>
      </c>
      <c r="B29" s="44" t="s">
        <v>208</v>
      </c>
      <c r="C29" s="45" t="s">
        <v>209</v>
      </c>
      <c r="D29" s="44" t="s">
        <v>210</v>
      </c>
      <c r="E29" s="46" t="s">
        <v>211</v>
      </c>
      <c r="F29" s="45"/>
      <c r="G29" s="44"/>
      <c r="H29" s="44"/>
      <c r="I29" s="44"/>
      <c r="J29" s="33"/>
      <c r="K29" s="44"/>
      <c r="L29" s="44"/>
      <c r="M29" s="44"/>
      <c r="N29" s="44"/>
      <c r="O29" s="44"/>
      <c r="P29" s="44" t="s">
        <v>1035</v>
      </c>
      <c r="Q29" s="18" t="s">
        <v>1036</v>
      </c>
    </row>
    <row r="30" spans="1:17" x14ac:dyDescent="0.25">
      <c r="A30" s="14" t="s">
        <v>12</v>
      </c>
      <c r="B30" s="14" t="s">
        <v>212</v>
      </c>
      <c r="C30" s="15" t="s">
        <v>213</v>
      </c>
      <c r="D30" s="14" t="s">
        <v>214</v>
      </c>
      <c r="E30" s="16" t="s">
        <v>215</v>
      </c>
      <c r="I30" s="14" t="b">
        <v>1</v>
      </c>
      <c r="P30" s="14" t="s">
        <v>12</v>
      </c>
    </row>
    <row r="31" spans="1:17" x14ac:dyDescent="0.25">
      <c r="A31" s="14" t="s">
        <v>12</v>
      </c>
      <c r="B31" s="14" t="s">
        <v>216</v>
      </c>
      <c r="C31" s="15" t="s">
        <v>217</v>
      </c>
      <c r="D31" s="14" t="s">
        <v>218</v>
      </c>
      <c r="E31" s="16" t="s">
        <v>219</v>
      </c>
      <c r="I31" s="14" t="b">
        <v>1</v>
      </c>
      <c r="P31" s="14" t="s">
        <v>12</v>
      </c>
    </row>
    <row r="32" spans="1:17" x14ac:dyDescent="0.25">
      <c r="A32" s="14" t="s">
        <v>12</v>
      </c>
      <c r="B32" s="14" t="s">
        <v>220</v>
      </c>
      <c r="C32" s="15" t="s">
        <v>221</v>
      </c>
      <c r="D32" s="14" t="s">
        <v>222</v>
      </c>
      <c r="E32" s="16" t="s">
        <v>223</v>
      </c>
      <c r="I32" s="14" t="b">
        <v>1</v>
      </c>
      <c r="P32" s="14" t="s">
        <v>12</v>
      </c>
    </row>
    <row r="33" spans="1:16" x14ac:dyDescent="0.25">
      <c r="A33" s="14" t="s">
        <v>12</v>
      </c>
      <c r="B33" s="14" t="s">
        <v>224</v>
      </c>
      <c r="C33" s="15" t="s">
        <v>225</v>
      </c>
      <c r="D33" s="14" t="s">
        <v>226</v>
      </c>
      <c r="E33" s="16" t="s">
        <v>227</v>
      </c>
      <c r="I33" s="14" t="b">
        <v>1</v>
      </c>
      <c r="P33" s="14" t="s">
        <v>12</v>
      </c>
    </row>
    <row r="34" spans="1:16" x14ac:dyDescent="0.25">
      <c r="A34" s="14" t="s">
        <v>12</v>
      </c>
      <c r="B34" s="14" t="s">
        <v>228</v>
      </c>
      <c r="C34" s="15" t="s">
        <v>229</v>
      </c>
      <c r="D34" s="14" t="s">
        <v>230</v>
      </c>
      <c r="E34" s="16" t="s">
        <v>231</v>
      </c>
      <c r="I34" s="14" t="b">
        <v>1</v>
      </c>
      <c r="P34" s="14" t="s">
        <v>12</v>
      </c>
    </row>
    <row r="35" spans="1:16" x14ac:dyDescent="0.25">
      <c r="A35" s="14" t="s">
        <v>12</v>
      </c>
      <c r="B35" s="14" t="s">
        <v>232</v>
      </c>
      <c r="C35" s="15" t="s">
        <v>233</v>
      </c>
      <c r="D35" s="14" t="s">
        <v>234</v>
      </c>
      <c r="E35" s="16" t="s">
        <v>235</v>
      </c>
      <c r="I35" s="14" t="b">
        <v>1</v>
      </c>
      <c r="P35" s="14" t="s">
        <v>12</v>
      </c>
    </row>
    <row r="36" spans="1:16" x14ac:dyDescent="0.25">
      <c r="A36" s="14" t="s">
        <v>12</v>
      </c>
      <c r="B36" s="14" t="s">
        <v>236</v>
      </c>
      <c r="C36" s="15" t="s">
        <v>237</v>
      </c>
      <c r="D36" s="14" t="s">
        <v>238</v>
      </c>
      <c r="E36" s="16" t="s">
        <v>239</v>
      </c>
      <c r="I36" s="14" t="b">
        <v>1</v>
      </c>
      <c r="P36" s="14" t="s">
        <v>12</v>
      </c>
    </row>
    <row r="37" spans="1:16" x14ac:dyDescent="0.25">
      <c r="A37" s="14" t="s">
        <v>12</v>
      </c>
      <c r="B37" s="14" t="s">
        <v>240</v>
      </c>
      <c r="C37" s="15" t="s">
        <v>241</v>
      </c>
      <c r="D37" s="14" t="s">
        <v>242</v>
      </c>
      <c r="E37" s="47" t="s">
        <v>243</v>
      </c>
      <c r="I37" s="14" t="b">
        <v>1</v>
      </c>
      <c r="P37" s="14" t="s">
        <v>12</v>
      </c>
    </row>
    <row r="38" spans="1:16" x14ac:dyDescent="0.25">
      <c r="A38" s="14" t="s">
        <v>12</v>
      </c>
      <c r="B38" s="14" t="s">
        <v>244</v>
      </c>
      <c r="C38" s="15" t="s">
        <v>245</v>
      </c>
      <c r="D38" s="14" t="s">
        <v>246</v>
      </c>
      <c r="E38" s="16" t="s">
        <v>247</v>
      </c>
      <c r="I38" s="14" t="b">
        <v>1</v>
      </c>
      <c r="P38" s="14" t="s">
        <v>12</v>
      </c>
    </row>
    <row r="39" spans="1:16" x14ac:dyDescent="0.25">
      <c r="A39" s="14" t="s">
        <v>12</v>
      </c>
      <c r="B39" s="14" t="s">
        <v>248</v>
      </c>
      <c r="C39" s="15" t="s">
        <v>249</v>
      </c>
      <c r="D39" s="14" t="s">
        <v>250</v>
      </c>
      <c r="E39" s="16" t="s">
        <v>251</v>
      </c>
      <c r="I39" s="14" t="b">
        <v>1</v>
      </c>
      <c r="P39" s="14" t="s">
        <v>12</v>
      </c>
    </row>
    <row r="40" spans="1:16" x14ac:dyDescent="0.25">
      <c r="A40" s="14" t="s">
        <v>12</v>
      </c>
      <c r="B40" s="14" t="s">
        <v>252</v>
      </c>
      <c r="C40" s="15" t="s">
        <v>253</v>
      </c>
      <c r="D40" s="14" t="s">
        <v>254</v>
      </c>
      <c r="E40" s="16" t="s">
        <v>255</v>
      </c>
      <c r="I40" s="14" t="b">
        <v>1</v>
      </c>
      <c r="P40" s="14" t="s">
        <v>12</v>
      </c>
    </row>
    <row r="41" spans="1:16" x14ac:dyDescent="0.25">
      <c r="A41" s="14" t="s">
        <v>12</v>
      </c>
      <c r="B41" s="14" t="s">
        <v>256</v>
      </c>
      <c r="C41" s="15" t="s">
        <v>257</v>
      </c>
      <c r="D41" s="14" t="s">
        <v>254</v>
      </c>
      <c r="E41" s="16" t="s">
        <v>258</v>
      </c>
      <c r="I41" s="14" t="b">
        <v>1</v>
      </c>
      <c r="P41" s="14" t="s">
        <v>12</v>
      </c>
    </row>
    <row r="42" spans="1:16" x14ac:dyDescent="0.25">
      <c r="A42" s="14" t="s">
        <v>12</v>
      </c>
      <c r="B42" s="14" t="s">
        <v>259</v>
      </c>
      <c r="C42" s="15" t="s">
        <v>260</v>
      </c>
      <c r="D42" s="14" t="s">
        <v>261</v>
      </c>
      <c r="E42" s="16" t="s">
        <v>262</v>
      </c>
      <c r="I42" s="14" t="b">
        <v>1</v>
      </c>
      <c r="P42" s="14" t="s">
        <v>12</v>
      </c>
    </row>
    <row r="43" spans="1:16" x14ac:dyDescent="0.25">
      <c r="A43" s="14" t="s">
        <v>12</v>
      </c>
      <c r="B43" s="14" t="s">
        <v>263</v>
      </c>
      <c r="C43" s="15" t="s">
        <v>264</v>
      </c>
      <c r="D43" s="14" t="s">
        <v>265</v>
      </c>
      <c r="E43" s="16" t="s">
        <v>266</v>
      </c>
      <c r="I43" s="14" t="b">
        <v>1</v>
      </c>
      <c r="P43" s="14" t="s">
        <v>12</v>
      </c>
    </row>
    <row r="44" spans="1:16" x14ac:dyDescent="0.25">
      <c r="A44" s="32" t="s">
        <v>13</v>
      </c>
      <c r="B44" s="32" t="s">
        <v>267</v>
      </c>
      <c r="C44" s="32"/>
      <c r="D44" s="32"/>
      <c r="E44" s="32"/>
      <c r="F44" s="32"/>
      <c r="G44" s="32"/>
      <c r="H44" s="32"/>
      <c r="I44" s="32"/>
      <c r="J44" s="32"/>
      <c r="K44" s="32"/>
      <c r="L44" s="32"/>
      <c r="M44" s="32"/>
      <c r="N44" s="32" t="s">
        <v>268</v>
      </c>
      <c r="O44" s="32"/>
      <c r="P44" s="32" t="s">
        <v>13</v>
      </c>
    </row>
    <row r="45" spans="1:16" s="32" customFormat="1" x14ac:dyDescent="0.25">
      <c r="A45" s="32" t="s">
        <v>13</v>
      </c>
      <c r="B45" s="32" t="s">
        <v>269</v>
      </c>
      <c r="N45" s="32" t="s">
        <v>270</v>
      </c>
      <c r="P45" s="32" t="s">
        <v>13</v>
      </c>
    </row>
    <row r="46" spans="1:16" s="32" customFormat="1" ht="14.4" x14ac:dyDescent="0.3">
      <c r="A46" s="32" t="s">
        <v>13</v>
      </c>
      <c r="B46" s="48" t="s">
        <v>271</v>
      </c>
      <c r="C46" s="49"/>
      <c r="E46" s="50"/>
      <c r="F46" s="49"/>
      <c r="N46" s="32" t="s">
        <v>272</v>
      </c>
      <c r="P46" s="32" t="s">
        <v>13</v>
      </c>
    </row>
    <row r="47" spans="1:16" s="32" customFormat="1" ht="14.4" x14ac:dyDescent="0.3">
      <c r="A47" s="32" t="s">
        <v>13</v>
      </c>
      <c r="B47" s="48" t="s">
        <v>273</v>
      </c>
      <c r="C47" s="49"/>
      <c r="E47" s="50"/>
      <c r="F47" s="49"/>
      <c r="N47" s="32" t="s">
        <v>274</v>
      </c>
      <c r="P47" s="32" t="s">
        <v>13</v>
      </c>
    </row>
    <row r="48" spans="1:16" ht="28.2" x14ac:dyDescent="0.3">
      <c r="A48" s="14" t="s">
        <v>10</v>
      </c>
      <c r="B48" s="51" t="s">
        <v>275</v>
      </c>
      <c r="C48" s="15" t="s">
        <v>276</v>
      </c>
      <c r="D48" s="52" t="s">
        <v>277</v>
      </c>
      <c r="E48" s="23" t="s">
        <v>278</v>
      </c>
      <c r="I48" s="14" t="b">
        <v>1</v>
      </c>
      <c r="J48" s="37" t="s">
        <v>279</v>
      </c>
      <c r="P48" s="14" t="s">
        <v>10</v>
      </c>
    </row>
    <row r="49" spans="1:61" x14ac:dyDescent="0.25">
      <c r="A49" s="33" t="s">
        <v>280</v>
      </c>
      <c r="B49" s="33"/>
      <c r="C49" s="34"/>
      <c r="D49" s="33"/>
      <c r="E49" s="35"/>
      <c r="F49" s="34"/>
      <c r="G49" s="33"/>
      <c r="H49" s="33"/>
      <c r="I49" s="33"/>
      <c r="J49" s="33"/>
      <c r="K49" s="33"/>
      <c r="L49" s="33"/>
      <c r="M49" s="33"/>
      <c r="N49" s="33"/>
      <c r="O49" s="33"/>
      <c r="P49" s="33" t="s">
        <v>0</v>
      </c>
      <c r="Q49" s="14" t="s">
        <v>1036</v>
      </c>
    </row>
    <row r="50" spans="1:61" s="53" customFormat="1" ht="96.6" x14ac:dyDescent="0.3">
      <c r="A50" s="18" t="s">
        <v>12</v>
      </c>
      <c r="B50" s="18" t="s">
        <v>281</v>
      </c>
      <c r="C50" s="19" t="s">
        <v>282</v>
      </c>
      <c r="D50" s="36" t="s">
        <v>283</v>
      </c>
      <c r="E50" s="29" t="s">
        <v>284</v>
      </c>
      <c r="F50" s="19" t="s">
        <v>285</v>
      </c>
      <c r="G50" s="19" t="s">
        <v>286</v>
      </c>
      <c r="H50" s="19" t="s">
        <v>287</v>
      </c>
      <c r="I50" s="18" t="b">
        <v>1</v>
      </c>
      <c r="J50" s="18"/>
      <c r="K50" s="18"/>
      <c r="L50" s="37" t="s">
        <v>288</v>
      </c>
      <c r="M50" s="18"/>
      <c r="N50" s="18"/>
      <c r="O50" s="18"/>
      <c r="P50" s="18" t="s">
        <v>12</v>
      </c>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s="18" customFormat="1" ht="41.4" x14ac:dyDescent="0.3">
      <c r="A51" s="18" t="s">
        <v>12</v>
      </c>
      <c r="B51" s="18" t="s">
        <v>289</v>
      </c>
      <c r="C51" s="19" t="s">
        <v>290</v>
      </c>
      <c r="D51" s="18" t="s">
        <v>291</v>
      </c>
      <c r="E51" s="16" t="s">
        <v>292</v>
      </c>
      <c r="F51" s="19" t="s">
        <v>293</v>
      </c>
      <c r="G51" s="36" t="s">
        <v>294</v>
      </c>
      <c r="H51" s="18" t="s">
        <v>295</v>
      </c>
      <c r="I51" s="18" t="b">
        <v>1</v>
      </c>
      <c r="J51" s="18" t="s">
        <v>296</v>
      </c>
      <c r="L51" s="18" t="s">
        <v>297</v>
      </c>
      <c r="P51" s="18" t="s">
        <v>12</v>
      </c>
    </row>
    <row r="52" spans="1:61" s="18" customFormat="1" ht="41.4" x14ac:dyDescent="0.3">
      <c r="A52" s="18" t="s">
        <v>12</v>
      </c>
      <c r="B52" s="18" t="s">
        <v>298</v>
      </c>
      <c r="C52" s="19" t="s">
        <v>299</v>
      </c>
      <c r="D52" s="18" t="s">
        <v>300</v>
      </c>
      <c r="E52" s="16" t="s">
        <v>301</v>
      </c>
      <c r="F52" s="19" t="s">
        <v>293</v>
      </c>
      <c r="G52" s="36" t="s">
        <v>294</v>
      </c>
      <c r="H52" s="18" t="s">
        <v>295</v>
      </c>
      <c r="I52" s="18" t="b">
        <v>1</v>
      </c>
      <c r="J52" s="18" t="s">
        <v>302</v>
      </c>
      <c r="L52" s="18" t="s">
        <v>297</v>
      </c>
      <c r="P52" s="18" t="s">
        <v>12</v>
      </c>
    </row>
    <row r="53" spans="1:61" x14ac:dyDescent="0.25">
      <c r="A53" s="14" t="s">
        <v>303</v>
      </c>
      <c r="B53" s="14" t="s">
        <v>304</v>
      </c>
      <c r="C53" s="15" t="s">
        <v>305</v>
      </c>
      <c r="D53" s="14" t="s">
        <v>306</v>
      </c>
      <c r="E53" s="16" t="s">
        <v>307</v>
      </c>
      <c r="F53" s="15" t="s">
        <v>308</v>
      </c>
      <c r="G53" s="14" t="s">
        <v>309</v>
      </c>
      <c r="H53" s="14" t="s">
        <v>310</v>
      </c>
      <c r="I53" s="14" t="b">
        <v>1</v>
      </c>
      <c r="P53" s="14" t="s">
        <v>14</v>
      </c>
      <c r="Q53" s="14" t="s">
        <v>304</v>
      </c>
    </row>
    <row r="54" spans="1:61" s="18" customFormat="1" ht="69" x14ac:dyDescent="0.3">
      <c r="A54" s="18" t="s">
        <v>12</v>
      </c>
      <c r="B54" s="18" t="s">
        <v>311</v>
      </c>
      <c r="C54" s="19" t="s">
        <v>312</v>
      </c>
      <c r="D54" s="19" t="s">
        <v>313</v>
      </c>
      <c r="E54" s="23" t="s">
        <v>314</v>
      </c>
      <c r="F54" s="19" t="s">
        <v>315</v>
      </c>
      <c r="G54" s="54" t="s">
        <v>316</v>
      </c>
      <c r="H54" s="19" t="s">
        <v>317</v>
      </c>
      <c r="I54" s="18" t="b">
        <v>1</v>
      </c>
      <c r="L54" s="18" t="s">
        <v>318</v>
      </c>
      <c r="P54" s="18" t="s">
        <v>12</v>
      </c>
    </row>
    <row r="55" spans="1:61" s="18" customFormat="1" ht="27.6" x14ac:dyDescent="0.25">
      <c r="A55" s="18" t="s">
        <v>12</v>
      </c>
      <c r="B55" s="18" t="s">
        <v>319</v>
      </c>
      <c r="C55" s="19" t="s">
        <v>320</v>
      </c>
      <c r="D55" s="19" t="s">
        <v>321</v>
      </c>
      <c r="E55" s="23" t="s">
        <v>322</v>
      </c>
      <c r="F55" s="19"/>
      <c r="I55" s="18" t="b">
        <v>1</v>
      </c>
      <c r="J55" s="14" t="s">
        <v>323</v>
      </c>
      <c r="P55" s="18" t="s">
        <v>12</v>
      </c>
    </row>
    <row r="56" spans="1:61" s="53" customFormat="1" ht="27.6" x14ac:dyDescent="0.25">
      <c r="A56" s="18" t="s">
        <v>324</v>
      </c>
      <c r="B56" s="18" t="s">
        <v>325</v>
      </c>
      <c r="C56" s="19" t="s">
        <v>326</v>
      </c>
      <c r="D56" s="19" t="s">
        <v>327</v>
      </c>
      <c r="E56" s="29" t="s">
        <v>328</v>
      </c>
      <c r="F56" s="18" t="s">
        <v>329</v>
      </c>
      <c r="G56" s="18" t="s">
        <v>330</v>
      </c>
      <c r="H56" s="19" t="s">
        <v>331</v>
      </c>
      <c r="I56" s="18" t="b">
        <v>1</v>
      </c>
      <c r="J56" s="14" t="s">
        <v>332</v>
      </c>
      <c r="K56" s="18"/>
      <c r="L56" s="18"/>
      <c r="M56" s="18"/>
      <c r="N56" s="18"/>
      <c r="O56" s="18"/>
      <c r="P56" s="18" t="s">
        <v>15</v>
      </c>
      <c r="Q56" s="18" t="s">
        <v>325</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row>
    <row r="57" spans="1:61" ht="27.6" x14ac:dyDescent="0.25">
      <c r="A57" s="18" t="s">
        <v>64</v>
      </c>
      <c r="B57" s="18" t="s">
        <v>65</v>
      </c>
      <c r="C57" s="15" t="s">
        <v>333</v>
      </c>
      <c r="D57" s="19" t="s">
        <v>334</v>
      </c>
      <c r="E57" s="29" t="s">
        <v>335</v>
      </c>
      <c r="I57" s="14" t="b">
        <v>1</v>
      </c>
      <c r="J57" s="14" t="s">
        <v>336</v>
      </c>
      <c r="P57" s="18" t="s">
        <v>14</v>
      </c>
      <c r="Q57" s="14" t="s">
        <v>65</v>
      </c>
    </row>
    <row r="58" spans="1:61" x14ac:dyDescent="0.25">
      <c r="A58" s="14" t="s">
        <v>9</v>
      </c>
      <c r="B58" s="14" t="s">
        <v>66</v>
      </c>
      <c r="C58" s="15" t="s">
        <v>106</v>
      </c>
      <c r="D58" s="14" t="s">
        <v>107</v>
      </c>
      <c r="E58" s="55" t="s">
        <v>108</v>
      </c>
      <c r="I58" s="14" t="b">
        <v>1</v>
      </c>
      <c r="J58" s="14" t="s">
        <v>337</v>
      </c>
      <c r="P58" s="14" t="s">
        <v>9</v>
      </c>
    </row>
    <row r="59" spans="1:61" x14ac:dyDescent="0.25">
      <c r="A59" s="33" t="s">
        <v>280</v>
      </c>
      <c r="B59" s="33"/>
      <c r="C59" s="34"/>
      <c r="D59" s="33"/>
      <c r="E59" s="35"/>
      <c r="F59" s="34"/>
      <c r="G59" s="33"/>
      <c r="H59" s="33"/>
      <c r="I59" s="33"/>
      <c r="J59" s="33"/>
      <c r="K59" s="33"/>
      <c r="L59" s="33"/>
      <c r="M59" s="33"/>
      <c r="N59" s="33"/>
      <c r="O59" s="33"/>
      <c r="P59" s="33" t="s">
        <v>0</v>
      </c>
      <c r="Q59" s="14" t="s">
        <v>1036</v>
      </c>
    </row>
    <row r="60" spans="1:61" ht="27.6" x14ac:dyDescent="0.25">
      <c r="A60" s="34" t="s">
        <v>153</v>
      </c>
      <c r="B60" s="34" t="s">
        <v>72</v>
      </c>
      <c r="C60" s="34" t="s">
        <v>338</v>
      </c>
      <c r="D60" s="34" t="s">
        <v>339</v>
      </c>
      <c r="E60" s="46" t="s">
        <v>340</v>
      </c>
      <c r="F60" s="34"/>
      <c r="G60" s="34"/>
      <c r="H60" s="34"/>
      <c r="I60" s="34"/>
      <c r="J60" s="34" t="s">
        <v>341</v>
      </c>
      <c r="K60" s="34"/>
      <c r="L60" s="34"/>
      <c r="M60" s="34"/>
      <c r="N60" s="34"/>
      <c r="O60" s="34"/>
      <c r="P60" s="34" t="s">
        <v>1035</v>
      </c>
      <c r="Q60" s="14" t="s">
        <v>1036</v>
      </c>
    </row>
    <row r="61" spans="1:61" ht="43.2" x14ac:dyDescent="0.25">
      <c r="A61" s="14" t="s">
        <v>10</v>
      </c>
      <c r="B61" s="14" t="s">
        <v>342</v>
      </c>
      <c r="C61" s="56" t="s">
        <v>343</v>
      </c>
      <c r="D61" s="15" t="s">
        <v>344</v>
      </c>
      <c r="E61" s="29" t="s">
        <v>345</v>
      </c>
      <c r="K61" s="14" t="s">
        <v>48</v>
      </c>
      <c r="P61" s="14" t="s">
        <v>10</v>
      </c>
    </row>
    <row r="62" spans="1:61" ht="27.6" x14ac:dyDescent="0.25">
      <c r="A62" s="14" t="s">
        <v>346</v>
      </c>
      <c r="B62" s="14" t="s">
        <v>347</v>
      </c>
      <c r="C62" s="56" t="s">
        <v>348</v>
      </c>
      <c r="D62" s="19" t="s">
        <v>349</v>
      </c>
      <c r="E62" s="23" t="s">
        <v>350</v>
      </c>
      <c r="I62" s="14" t="b">
        <v>1</v>
      </c>
      <c r="P62" s="14" t="s">
        <v>14</v>
      </c>
      <c r="Q62" s="14" t="s">
        <v>1038</v>
      </c>
    </row>
    <row r="63" spans="1:61" ht="28.8" x14ac:dyDescent="0.25">
      <c r="A63" s="18" t="s">
        <v>351</v>
      </c>
      <c r="B63" s="18" t="s">
        <v>352</v>
      </c>
      <c r="C63" s="56" t="s">
        <v>353</v>
      </c>
      <c r="D63" s="15" t="s">
        <v>354</v>
      </c>
      <c r="E63" s="29" t="s">
        <v>355</v>
      </c>
      <c r="I63" s="14" t="b">
        <v>1</v>
      </c>
      <c r="P63" s="18" t="s">
        <v>14</v>
      </c>
      <c r="Q63" s="14" t="s">
        <v>1039</v>
      </c>
    </row>
    <row r="64" spans="1:61" x14ac:dyDescent="0.25">
      <c r="A64" s="14" t="s">
        <v>9</v>
      </c>
      <c r="B64" s="14" t="s">
        <v>356</v>
      </c>
      <c r="C64" s="56" t="s">
        <v>106</v>
      </c>
      <c r="D64" s="14" t="s">
        <v>107</v>
      </c>
      <c r="E64" s="55" t="s">
        <v>108</v>
      </c>
      <c r="I64" s="14" t="b">
        <v>1</v>
      </c>
      <c r="J64" s="14" t="s">
        <v>357</v>
      </c>
      <c r="P64" s="14" t="s">
        <v>9</v>
      </c>
    </row>
    <row r="65" spans="1:17" s="18" customFormat="1" x14ac:dyDescent="0.3">
      <c r="A65" s="18" t="s">
        <v>358</v>
      </c>
      <c r="B65" s="18" t="s">
        <v>359</v>
      </c>
      <c r="C65" s="57" t="s">
        <v>360</v>
      </c>
      <c r="D65" s="19" t="s">
        <v>361</v>
      </c>
      <c r="E65" s="16" t="s">
        <v>362</v>
      </c>
      <c r="F65" s="19"/>
      <c r="I65" s="18" t="b">
        <v>1</v>
      </c>
      <c r="P65" s="18" t="s">
        <v>14</v>
      </c>
      <c r="Q65" s="18" t="s">
        <v>1040</v>
      </c>
    </row>
    <row r="66" spans="1:17" ht="28.8" x14ac:dyDescent="0.25">
      <c r="A66" s="14" t="s">
        <v>363</v>
      </c>
      <c r="B66" s="14" t="s">
        <v>364</v>
      </c>
      <c r="C66" s="56" t="s">
        <v>365</v>
      </c>
      <c r="D66" s="58" t="s">
        <v>366</v>
      </c>
      <c r="E66" s="29" t="s">
        <v>367</v>
      </c>
      <c r="I66" s="14" t="b">
        <v>1</v>
      </c>
      <c r="P66" s="14" t="s">
        <v>14</v>
      </c>
      <c r="Q66" s="14" t="s">
        <v>1041</v>
      </c>
    </row>
    <row r="67" spans="1:17" x14ac:dyDescent="0.25">
      <c r="A67" s="14" t="s">
        <v>9</v>
      </c>
      <c r="B67" s="14" t="s">
        <v>368</v>
      </c>
      <c r="C67" s="15" t="s">
        <v>106</v>
      </c>
      <c r="D67" s="14" t="s">
        <v>107</v>
      </c>
      <c r="E67" s="55" t="s">
        <v>108</v>
      </c>
      <c r="I67" s="14" t="b">
        <v>1</v>
      </c>
      <c r="J67" s="14" t="s">
        <v>369</v>
      </c>
      <c r="P67" s="14" t="s">
        <v>9</v>
      </c>
    </row>
    <row r="68" spans="1:17" x14ac:dyDescent="0.25">
      <c r="A68" s="33" t="s">
        <v>280</v>
      </c>
      <c r="B68" s="33"/>
      <c r="C68" s="34"/>
      <c r="D68" s="33"/>
      <c r="E68" s="35"/>
      <c r="F68" s="34"/>
      <c r="G68" s="33"/>
      <c r="H68" s="33"/>
      <c r="I68" s="33"/>
      <c r="J68" s="33"/>
      <c r="K68" s="33"/>
      <c r="L68" s="33"/>
      <c r="M68" s="33"/>
      <c r="N68" s="33"/>
      <c r="O68" s="33"/>
      <c r="P68" s="33" t="s">
        <v>0</v>
      </c>
      <c r="Q68" s="14" t="s">
        <v>1036</v>
      </c>
    </row>
    <row r="69" spans="1:17" ht="14.4" x14ac:dyDescent="0.3">
      <c r="A69" s="33" t="s">
        <v>153</v>
      </c>
      <c r="B69" s="33" t="s">
        <v>370</v>
      </c>
      <c r="C69" s="34" t="s">
        <v>371</v>
      </c>
      <c r="D69" s="33" t="s">
        <v>372</v>
      </c>
      <c r="E69" s="35" t="s">
        <v>373</v>
      </c>
      <c r="F69" s="34"/>
      <c r="G69" s="33"/>
      <c r="H69" s="33"/>
      <c r="I69" s="33"/>
      <c r="J69" s="59" t="s">
        <v>374</v>
      </c>
      <c r="K69" s="33"/>
      <c r="L69" s="33"/>
      <c r="M69" s="33"/>
      <c r="N69" s="33"/>
      <c r="O69" s="33"/>
      <c r="P69" s="33" t="s">
        <v>1035</v>
      </c>
      <c r="Q69" s="14" t="s">
        <v>1036</v>
      </c>
    </row>
    <row r="70" spans="1:17" s="18" customFormat="1" ht="28.8" x14ac:dyDescent="0.3">
      <c r="A70" s="18" t="s">
        <v>10</v>
      </c>
      <c r="B70" s="18" t="s">
        <v>375</v>
      </c>
      <c r="C70" s="57" t="s">
        <v>376</v>
      </c>
      <c r="D70" s="19" t="s">
        <v>377</v>
      </c>
      <c r="E70" s="29" t="s">
        <v>378</v>
      </c>
      <c r="F70" s="19"/>
      <c r="J70" s="60"/>
      <c r="K70" s="18" t="s">
        <v>48</v>
      </c>
      <c r="P70" s="18" t="s">
        <v>10</v>
      </c>
    </row>
    <row r="71" spans="1:17" x14ac:dyDescent="0.25">
      <c r="A71" s="14" t="s">
        <v>379</v>
      </c>
      <c r="B71" s="14" t="s">
        <v>380</v>
      </c>
      <c r="C71" s="56" t="s">
        <v>381</v>
      </c>
      <c r="D71" s="14" t="s">
        <v>382</v>
      </c>
      <c r="E71" s="16" t="s">
        <v>383</v>
      </c>
      <c r="F71" s="15" t="s">
        <v>384</v>
      </c>
      <c r="G71" s="14" t="s">
        <v>385</v>
      </c>
      <c r="H71" s="14" t="s">
        <v>386</v>
      </c>
      <c r="I71" s="14" t="b">
        <v>1</v>
      </c>
      <c r="P71" s="14" t="s">
        <v>14</v>
      </c>
      <c r="Q71" s="14" t="s">
        <v>380</v>
      </c>
    </row>
    <row r="72" spans="1:17" x14ac:dyDescent="0.25">
      <c r="A72" s="14" t="s">
        <v>9</v>
      </c>
      <c r="B72" s="14" t="s">
        <v>387</v>
      </c>
      <c r="C72" s="56" t="s">
        <v>106</v>
      </c>
      <c r="D72" s="14" t="s">
        <v>107</v>
      </c>
      <c r="E72" s="55" t="s">
        <v>108</v>
      </c>
      <c r="I72" s="14" t="b">
        <v>1</v>
      </c>
      <c r="J72" s="14" t="s">
        <v>388</v>
      </c>
      <c r="P72" s="14" t="s">
        <v>9</v>
      </c>
    </row>
    <row r="73" spans="1:17" ht="27.6" x14ac:dyDescent="0.25">
      <c r="A73" s="14" t="s">
        <v>116</v>
      </c>
      <c r="B73" s="14" t="s">
        <v>389</v>
      </c>
      <c r="C73" s="56" t="s">
        <v>390</v>
      </c>
      <c r="D73" s="19" t="s">
        <v>391</v>
      </c>
      <c r="E73" s="16" t="s">
        <v>392</v>
      </c>
      <c r="I73" s="14" t="b">
        <v>1</v>
      </c>
      <c r="P73" s="14" t="s">
        <v>14</v>
      </c>
      <c r="Q73" s="14" t="s">
        <v>1034</v>
      </c>
    </row>
    <row r="74" spans="1:17" x14ac:dyDescent="0.25">
      <c r="A74" s="14" t="s">
        <v>393</v>
      </c>
      <c r="B74" s="14" t="s">
        <v>394</v>
      </c>
      <c r="C74" s="56" t="s">
        <v>395</v>
      </c>
      <c r="D74" s="14" t="s">
        <v>396</v>
      </c>
      <c r="E74" s="16" t="s">
        <v>397</v>
      </c>
      <c r="I74" s="14" t="b">
        <v>1</v>
      </c>
      <c r="J74" s="14" t="s">
        <v>398</v>
      </c>
      <c r="P74" s="14" t="s">
        <v>14</v>
      </c>
      <c r="Q74" s="14" t="s">
        <v>1042</v>
      </c>
    </row>
    <row r="75" spans="1:17" x14ac:dyDescent="0.25">
      <c r="A75" s="14" t="s">
        <v>9</v>
      </c>
      <c r="B75" s="14" t="s">
        <v>399</v>
      </c>
      <c r="C75" s="15" t="s">
        <v>106</v>
      </c>
      <c r="D75" s="14" t="s">
        <v>107</v>
      </c>
      <c r="E75" s="55" t="s">
        <v>108</v>
      </c>
      <c r="I75" s="14" t="b">
        <v>1</v>
      </c>
      <c r="J75" s="14" t="s">
        <v>400</v>
      </c>
      <c r="P75" s="14" t="s">
        <v>9</v>
      </c>
    </row>
    <row r="76" spans="1:17" x14ac:dyDescent="0.25">
      <c r="A76" s="14" t="s">
        <v>401</v>
      </c>
      <c r="B76" s="14" t="s">
        <v>402</v>
      </c>
      <c r="C76" s="15" t="s">
        <v>403</v>
      </c>
      <c r="D76" s="15" t="s">
        <v>404</v>
      </c>
      <c r="E76" s="16" t="s">
        <v>405</v>
      </c>
      <c r="I76" s="14" t="b">
        <v>1</v>
      </c>
      <c r="P76" s="14" t="s">
        <v>14</v>
      </c>
      <c r="Q76" s="14" t="s">
        <v>126</v>
      </c>
    </row>
    <row r="77" spans="1:17" s="18" customFormat="1" ht="43.2" x14ac:dyDescent="0.3">
      <c r="A77" s="18" t="s">
        <v>406</v>
      </c>
      <c r="B77" s="18" t="s">
        <v>407</v>
      </c>
      <c r="C77" s="57" t="s">
        <v>408</v>
      </c>
      <c r="D77" s="18" t="s">
        <v>409</v>
      </c>
      <c r="E77" s="23" t="s">
        <v>410</v>
      </c>
      <c r="F77" s="19" t="s">
        <v>411</v>
      </c>
      <c r="G77" s="19" t="s">
        <v>412</v>
      </c>
      <c r="H77" s="42" t="s">
        <v>413</v>
      </c>
      <c r="I77" s="18" t="b">
        <v>1</v>
      </c>
      <c r="P77" s="18" t="s">
        <v>14</v>
      </c>
      <c r="Q77" s="18" t="s">
        <v>407</v>
      </c>
    </row>
    <row r="78" spans="1:17" ht="43.2" x14ac:dyDescent="0.25">
      <c r="A78" s="14" t="s">
        <v>9</v>
      </c>
      <c r="B78" s="14" t="s">
        <v>414</v>
      </c>
      <c r="C78" s="15" t="s">
        <v>106</v>
      </c>
      <c r="D78" s="14" t="s">
        <v>107</v>
      </c>
      <c r="E78" s="55" t="s">
        <v>108</v>
      </c>
      <c r="H78" s="42" t="s">
        <v>413</v>
      </c>
      <c r="I78" s="14" t="b">
        <v>1</v>
      </c>
      <c r="J78" s="14" t="s">
        <v>415</v>
      </c>
      <c r="P78" s="14" t="s">
        <v>9</v>
      </c>
    </row>
    <row r="79" spans="1:17" s="18" customFormat="1" ht="43.2" x14ac:dyDescent="0.3">
      <c r="A79" s="18" t="s">
        <v>401</v>
      </c>
      <c r="B79" s="18" t="s">
        <v>416</v>
      </c>
      <c r="C79" s="19" t="s">
        <v>417</v>
      </c>
      <c r="D79" s="18" t="s">
        <v>418</v>
      </c>
      <c r="E79" s="16" t="s">
        <v>419</v>
      </c>
      <c r="F79" s="19" t="s">
        <v>411</v>
      </c>
      <c r="G79" s="19" t="s">
        <v>412</v>
      </c>
      <c r="H79" s="42" t="s">
        <v>413</v>
      </c>
      <c r="I79" s="18" t="b">
        <v>1</v>
      </c>
      <c r="P79" s="18" t="s">
        <v>14</v>
      </c>
      <c r="Q79" s="18" t="s">
        <v>126</v>
      </c>
    </row>
    <row r="80" spans="1:17" s="18" customFormat="1" ht="43.2" x14ac:dyDescent="0.3">
      <c r="A80" s="18" t="s">
        <v>420</v>
      </c>
      <c r="B80" s="18" t="s">
        <v>421</v>
      </c>
      <c r="C80" s="19" t="s">
        <v>422</v>
      </c>
      <c r="D80" s="18" t="s">
        <v>423</v>
      </c>
      <c r="E80" s="16" t="s">
        <v>424</v>
      </c>
      <c r="F80" s="19" t="s">
        <v>411</v>
      </c>
      <c r="G80" s="19" t="s">
        <v>412</v>
      </c>
      <c r="H80" s="42" t="s">
        <v>413</v>
      </c>
      <c r="I80" s="18" t="b">
        <v>1</v>
      </c>
      <c r="P80" s="18" t="s">
        <v>14</v>
      </c>
      <c r="Q80" s="18" t="s">
        <v>421</v>
      </c>
    </row>
    <row r="81" spans="1:17" x14ac:dyDescent="0.25">
      <c r="A81" s="14" t="s">
        <v>9</v>
      </c>
      <c r="B81" s="14" t="s">
        <v>425</v>
      </c>
      <c r="C81" s="15" t="s">
        <v>106</v>
      </c>
      <c r="D81" s="14" t="s">
        <v>107</v>
      </c>
      <c r="E81" s="55" t="s">
        <v>108</v>
      </c>
      <c r="H81" s="15"/>
      <c r="I81" s="14" t="b">
        <v>1</v>
      </c>
      <c r="J81" s="14" t="s">
        <v>426</v>
      </c>
      <c r="P81" s="14" t="s">
        <v>9</v>
      </c>
    </row>
    <row r="82" spans="1:17" s="18" customFormat="1" ht="43.2" x14ac:dyDescent="0.3">
      <c r="A82" s="18" t="s">
        <v>401</v>
      </c>
      <c r="B82" s="18" t="s">
        <v>427</v>
      </c>
      <c r="C82" s="57" t="s">
        <v>428</v>
      </c>
      <c r="D82" s="18" t="s">
        <v>429</v>
      </c>
      <c r="E82" s="16" t="s">
        <v>430</v>
      </c>
      <c r="F82" s="19" t="s">
        <v>411</v>
      </c>
      <c r="G82" s="19" t="s">
        <v>412</v>
      </c>
      <c r="H82" s="42" t="s">
        <v>413</v>
      </c>
      <c r="I82" s="18" t="b">
        <v>1</v>
      </c>
      <c r="P82" s="18" t="s">
        <v>14</v>
      </c>
      <c r="Q82" s="18" t="s">
        <v>126</v>
      </c>
    </row>
    <row r="83" spans="1:17" s="18" customFormat="1" x14ac:dyDescent="0.3">
      <c r="A83" s="18" t="s">
        <v>116</v>
      </c>
      <c r="B83" s="18" t="s">
        <v>431</v>
      </c>
      <c r="C83" s="57" t="s">
        <v>432</v>
      </c>
      <c r="D83" s="19" t="s">
        <v>433</v>
      </c>
      <c r="E83" s="16" t="s">
        <v>434</v>
      </c>
      <c r="F83" s="19"/>
      <c r="H83" s="19"/>
      <c r="I83" s="18" t="b">
        <v>1</v>
      </c>
      <c r="J83" s="18" t="s">
        <v>435</v>
      </c>
      <c r="P83" s="18" t="s">
        <v>14</v>
      </c>
      <c r="Q83" s="18" t="s">
        <v>1034</v>
      </c>
    </row>
    <row r="84" spans="1:17" s="18" customFormat="1" ht="27.6" x14ac:dyDescent="0.3">
      <c r="A84" s="18" t="s">
        <v>436</v>
      </c>
      <c r="B84" s="18" t="s">
        <v>437</v>
      </c>
      <c r="C84" s="57" t="s">
        <v>438</v>
      </c>
      <c r="D84" s="19" t="s">
        <v>439</v>
      </c>
      <c r="E84" s="16" t="s">
        <v>440</v>
      </c>
      <c r="F84" s="19" t="s">
        <v>441</v>
      </c>
      <c r="G84" s="19" t="s">
        <v>442</v>
      </c>
      <c r="H84" s="19" t="s">
        <v>331</v>
      </c>
      <c r="I84" s="18" t="b">
        <v>1</v>
      </c>
      <c r="J84" s="18" t="s">
        <v>443</v>
      </c>
      <c r="P84" s="18" t="s">
        <v>15</v>
      </c>
      <c r="Q84" s="18" t="s">
        <v>437</v>
      </c>
    </row>
    <row r="85" spans="1:17" s="18" customFormat="1" x14ac:dyDescent="0.25">
      <c r="A85" s="18" t="s">
        <v>9</v>
      </c>
      <c r="B85" s="18" t="s">
        <v>444</v>
      </c>
      <c r="C85" s="19" t="s">
        <v>106</v>
      </c>
      <c r="D85" s="18" t="s">
        <v>107</v>
      </c>
      <c r="E85" s="55" t="s">
        <v>108</v>
      </c>
      <c r="F85" s="19"/>
      <c r="I85" s="18" t="b">
        <v>1</v>
      </c>
      <c r="J85" s="18" t="s">
        <v>445</v>
      </c>
      <c r="P85" s="18" t="s">
        <v>9</v>
      </c>
    </row>
    <row r="86" spans="1:17" s="18" customFormat="1" ht="14.4" x14ac:dyDescent="0.3">
      <c r="A86" s="18" t="s">
        <v>12</v>
      </c>
      <c r="B86" s="18" t="s">
        <v>446</v>
      </c>
      <c r="C86" s="19" t="s">
        <v>447</v>
      </c>
      <c r="D86" s="18" t="s">
        <v>448</v>
      </c>
      <c r="E86" s="23" t="s">
        <v>449</v>
      </c>
      <c r="F86" s="19"/>
      <c r="I86" s="18" t="b">
        <v>1</v>
      </c>
      <c r="J86" s="60" t="s">
        <v>450</v>
      </c>
      <c r="L86" s="18" t="s">
        <v>451</v>
      </c>
      <c r="P86" s="18" t="s">
        <v>12</v>
      </c>
    </row>
    <row r="87" spans="1:17" s="18" customFormat="1" x14ac:dyDescent="0.3">
      <c r="A87" s="18" t="s">
        <v>116</v>
      </c>
      <c r="B87" s="18" t="s">
        <v>452</v>
      </c>
      <c r="C87" s="19" t="s">
        <v>453</v>
      </c>
      <c r="D87" s="18" t="s">
        <v>454</v>
      </c>
      <c r="E87" s="23" t="s">
        <v>455</v>
      </c>
      <c r="F87" s="19"/>
      <c r="I87" s="18" t="b">
        <v>1</v>
      </c>
      <c r="P87" s="18" t="s">
        <v>14</v>
      </c>
      <c r="Q87" s="18" t="s">
        <v>1034</v>
      </c>
    </row>
    <row r="88" spans="1:17" s="18" customFormat="1" x14ac:dyDescent="0.3">
      <c r="A88" s="18" t="s">
        <v>116</v>
      </c>
      <c r="B88" s="18" t="s">
        <v>456</v>
      </c>
      <c r="C88" s="19" t="s">
        <v>457</v>
      </c>
      <c r="D88" s="18" t="s">
        <v>458</v>
      </c>
      <c r="E88" s="23" t="s">
        <v>459</v>
      </c>
      <c r="F88" s="19"/>
      <c r="I88" s="18" t="b">
        <v>1</v>
      </c>
      <c r="P88" s="18" t="s">
        <v>14</v>
      </c>
      <c r="Q88" s="18" t="s">
        <v>1034</v>
      </c>
    </row>
    <row r="89" spans="1:17" s="18" customFormat="1" x14ac:dyDescent="0.3">
      <c r="A89" s="44" t="s">
        <v>280</v>
      </c>
      <c r="B89" s="44"/>
      <c r="C89" s="45"/>
      <c r="D89" s="44"/>
      <c r="E89" s="35"/>
      <c r="F89" s="45"/>
      <c r="G89" s="44"/>
      <c r="H89" s="44"/>
      <c r="I89" s="44"/>
      <c r="J89" s="44"/>
      <c r="K89" s="44"/>
      <c r="L89" s="44"/>
      <c r="M89" s="44"/>
      <c r="N89" s="44"/>
      <c r="O89" s="44"/>
      <c r="P89" s="44" t="s">
        <v>0</v>
      </c>
      <c r="Q89" s="18" t="s">
        <v>1036</v>
      </c>
    </row>
    <row r="90" spans="1:17" s="18" customFormat="1" ht="14.4" x14ac:dyDescent="0.3">
      <c r="A90" s="44" t="s">
        <v>153</v>
      </c>
      <c r="B90" s="44" t="s">
        <v>460</v>
      </c>
      <c r="C90" s="45" t="s">
        <v>461</v>
      </c>
      <c r="D90" s="44" t="s">
        <v>462</v>
      </c>
      <c r="E90" s="35" t="s">
        <v>463</v>
      </c>
      <c r="F90" s="45"/>
      <c r="G90" s="44"/>
      <c r="H90" s="44"/>
      <c r="I90" s="44"/>
      <c r="J90" s="61" t="s">
        <v>374</v>
      </c>
      <c r="K90" s="44"/>
      <c r="L90" s="44"/>
      <c r="M90" s="44"/>
      <c r="N90" s="44"/>
      <c r="O90" s="44"/>
      <c r="P90" s="44" t="s">
        <v>1035</v>
      </c>
      <c r="Q90" s="18" t="s">
        <v>1036</v>
      </c>
    </row>
    <row r="91" spans="1:17" s="18" customFormat="1" ht="43.2" x14ac:dyDescent="0.3">
      <c r="A91" s="18" t="s">
        <v>10</v>
      </c>
      <c r="B91" s="18" t="s">
        <v>464</v>
      </c>
      <c r="C91" s="19" t="s">
        <v>465</v>
      </c>
      <c r="D91" s="62" t="s">
        <v>466</v>
      </c>
      <c r="E91" s="29" t="s">
        <v>467</v>
      </c>
      <c r="F91" s="19"/>
      <c r="J91" s="60"/>
      <c r="K91" s="18" t="s">
        <v>48</v>
      </c>
      <c r="P91" s="18" t="s">
        <v>10</v>
      </c>
    </row>
    <row r="92" spans="1:17" s="18" customFormat="1" ht="27.6" x14ac:dyDescent="0.3">
      <c r="A92" s="18" t="s">
        <v>468</v>
      </c>
      <c r="B92" s="18" t="s">
        <v>469</v>
      </c>
      <c r="C92" s="19" t="s">
        <v>470</v>
      </c>
      <c r="D92" s="36" t="s">
        <v>471</v>
      </c>
      <c r="E92" s="16" t="s">
        <v>472</v>
      </c>
      <c r="F92" s="19" t="s">
        <v>308</v>
      </c>
      <c r="G92" s="18" t="s">
        <v>473</v>
      </c>
      <c r="H92" s="19" t="s">
        <v>474</v>
      </c>
      <c r="I92" s="18" t="b">
        <v>1</v>
      </c>
      <c r="L92" s="18" t="s">
        <v>475</v>
      </c>
      <c r="M92" s="18" t="s">
        <v>476</v>
      </c>
      <c r="P92" s="18" t="s">
        <v>14</v>
      </c>
      <c r="Q92" s="18" t="s">
        <v>469</v>
      </c>
    </row>
    <row r="93" spans="1:17" s="18" customFormat="1" x14ac:dyDescent="0.25">
      <c r="A93" s="18" t="s">
        <v>9</v>
      </c>
      <c r="B93" s="18" t="s">
        <v>477</v>
      </c>
      <c r="C93" s="19" t="s">
        <v>106</v>
      </c>
      <c r="D93" s="18" t="s">
        <v>107</v>
      </c>
      <c r="E93" s="55" t="s">
        <v>108</v>
      </c>
      <c r="F93" s="19"/>
      <c r="I93" s="18" t="b">
        <v>1</v>
      </c>
      <c r="J93" s="18" t="s">
        <v>478</v>
      </c>
      <c r="P93" s="18" t="s">
        <v>9</v>
      </c>
    </row>
    <row r="94" spans="1:17" s="18" customFormat="1" x14ac:dyDescent="0.3">
      <c r="A94" s="18" t="s">
        <v>479</v>
      </c>
      <c r="B94" s="18" t="s">
        <v>480</v>
      </c>
      <c r="C94" s="19" t="s">
        <v>481</v>
      </c>
      <c r="D94" s="18" t="s">
        <v>482</v>
      </c>
      <c r="E94" s="16" t="s">
        <v>483</v>
      </c>
      <c r="F94" s="19"/>
      <c r="I94" s="18" t="b">
        <v>1</v>
      </c>
      <c r="L94" s="18" t="s">
        <v>484</v>
      </c>
      <c r="M94" s="18" t="s">
        <v>485</v>
      </c>
      <c r="P94" s="18" t="s">
        <v>14</v>
      </c>
      <c r="Q94" s="18" t="s">
        <v>480</v>
      </c>
    </row>
    <row r="95" spans="1:17" s="18" customFormat="1" ht="14.4" x14ac:dyDescent="0.25">
      <c r="A95" s="18" t="s">
        <v>9</v>
      </c>
      <c r="B95" s="18" t="s">
        <v>486</v>
      </c>
      <c r="C95" s="19" t="s">
        <v>106</v>
      </c>
      <c r="D95" s="18" t="s">
        <v>107</v>
      </c>
      <c r="E95" s="55" t="s">
        <v>108</v>
      </c>
      <c r="F95" s="19"/>
      <c r="I95" s="18" t="b">
        <v>1</v>
      </c>
      <c r="J95" s="60" t="s">
        <v>487</v>
      </c>
      <c r="P95" s="18" t="s">
        <v>9</v>
      </c>
    </row>
    <row r="96" spans="1:17" s="18" customFormat="1" x14ac:dyDescent="0.3">
      <c r="A96" s="18" t="s">
        <v>358</v>
      </c>
      <c r="B96" s="18" t="s">
        <v>488</v>
      </c>
      <c r="C96" s="19" t="s">
        <v>489</v>
      </c>
      <c r="D96" s="18" t="s">
        <v>490</v>
      </c>
      <c r="E96" s="16" t="s">
        <v>491</v>
      </c>
      <c r="F96" s="19"/>
      <c r="I96" s="18" t="b">
        <v>1</v>
      </c>
      <c r="J96" s="18" t="s">
        <v>492</v>
      </c>
      <c r="P96" s="18" t="s">
        <v>14</v>
      </c>
      <c r="Q96" s="18" t="s">
        <v>1040</v>
      </c>
    </row>
    <row r="97" spans="1:17" s="18" customFormat="1" x14ac:dyDescent="0.25">
      <c r="A97" s="18" t="s">
        <v>63</v>
      </c>
      <c r="B97" s="18" t="s">
        <v>493</v>
      </c>
      <c r="C97" s="19" t="s">
        <v>494</v>
      </c>
      <c r="D97" s="18" t="s">
        <v>495</v>
      </c>
      <c r="E97" s="16" t="s">
        <v>496</v>
      </c>
      <c r="F97" s="19"/>
      <c r="I97" s="18" t="b">
        <v>1</v>
      </c>
      <c r="J97" s="14" t="s">
        <v>497</v>
      </c>
      <c r="L97" s="14"/>
      <c r="P97" s="18" t="s">
        <v>12</v>
      </c>
    </row>
    <row r="98" spans="1:17" s="18" customFormat="1" x14ac:dyDescent="0.3">
      <c r="A98" s="18" t="s">
        <v>116</v>
      </c>
      <c r="B98" s="18" t="s">
        <v>498</v>
      </c>
      <c r="C98" s="19" t="s">
        <v>499</v>
      </c>
      <c r="D98" s="18" t="s">
        <v>500</v>
      </c>
      <c r="E98" s="16" t="s">
        <v>501</v>
      </c>
      <c r="F98" s="19"/>
      <c r="I98" s="18" t="b">
        <v>1</v>
      </c>
      <c r="J98" s="18" t="s">
        <v>130</v>
      </c>
      <c r="P98" s="18" t="s">
        <v>14</v>
      </c>
      <c r="Q98" s="18" t="s">
        <v>1034</v>
      </c>
    </row>
    <row r="99" spans="1:17" s="18" customFormat="1" x14ac:dyDescent="0.3">
      <c r="A99" s="18" t="s">
        <v>502</v>
      </c>
      <c r="B99" s="18" t="s">
        <v>503</v>
      </c>
      <c r="C99" s="19" t="s">
        <v>504</v>
      </c>
      <c r="D99" s="18" t="s">
        <v>505</v>
      </c>
      <c r="E99" s="16" t="s">
        <v>506</v>
      </c>
      <c r="F99" s="19"/>
      <c r="I99" s="18" t="b">
        <v>1</v>
      </c>
      <c r="J99" s="18" t="s">
        <v>507</v>
      </c>
      <c r="P99" s="18" t="s">
        <v>14</v>
      </c>
      <c r="Q99" s="18" t="s">
        <v>1043</v>
      </c>
    </row>
    <row r="100" spans="1:17" s="18" customFormat="1" ht="14.4" x14ac:dyDescent="0.25">
      <c r="A100" s="18" t="s">
        <v>9</v>
      </c>
      <c r="B100" s="18" t="s">
        <v>508</v>
      </c>
      <c r="C100" s="19" t="s">
        <v>106</v>
      </c>
      <c r="D100" s="18" t="s">
        <v>107</v>
      </c>
      <c r="E100" s="55" t="s">
        <v>108</v>
      </c>
      <c r="F100" s="19"/>
      <c r="I100" s="18" t="b">
        <v>1</v>
      </c>
      <c r="J100" s="60" t="s">
        <v>509</v>
      </c>
      <c r="P100" s="18" t="s">
        <v>9</v>
      </c>
    </row>
    <row r="101" spans="1:17" s="18" customFormat="1" x14ac:dyDescent="0.3">
      <c r="A101" s="18" t="s">
        <v>358</v>
      </c>
      <c r="B101" s="18" t="s">
        <v>510</v>
      </c>
      <c r="C101" s="19" t="s">
        <v>511</v>
      </c>
      <c r="D101" s="18" t="s">
        <v>512</v>
      </c>
      <c r="E101" s="16" t="s">
        <v>513</v>
      </c>
      <c r="F101" s="19"/>
      <c r="I101" s="18" t="b">
        <v>1</v>
      </c>
      <c r="J101" s="18" t="s">
        <v>507</v>
      </c>
      <c r="P101" s="18" t="s">
        <v>14</v>
      </c>
      <c r="Q101" s="18" t="s">
        <v>1040</v>
      </c>
    </row>
    <row r="102" spans="1:17" s="18" customFormat="1" x14ac:dyDescent="0.3">
      <c r="A102" s="18" t="s">
        <v>502</v>
      </c>
      <c r="B102" s="18" t="s">
        <v>514</v>
      </c>
      <c r="C102" s="19" t="s">
        <v>515</v>
      </c>
      <c r="D102" s="18" t="s">
        <v>516</v>
      </c>
      <c r="E102" s="16" t="s">
        <v>517</v>
      </c>
      <c r="F102" s="19"/>
      <c r="I102" s="18" t="b">
        <v>1</v>
      </c>
      <c r="J102" s="18" t="s">
        <v>518</v>
      </c>
      <c r="P102" s="18" t="s">
        <v>14</v>
      </c>
      <c r="Q102" s="18" t="s">
        <v>1043</v>
      </c>
    </row>
    <row r="103" spans="1:17" s="18" customFormat="1" ht="14.4" x14ac:dyDescent="0.25">
      <c r="A103" s="18" t="s">
        <v>9</v>
      </c>
      <c r="B103" s="18" t="s">
        <v>519</v>
      </c>
      <c r="C103" s="19" t="s">
        <v>106</v>
      </c>
      <c r="D103" s="18" t="s">
        <v>107</v>
      </c>
      <c r="E103" s="55" t="s">
        <v>108</v>
      </c>
      <c r="F103" s="19"/>
      <c r="I103" s="18" t="b">
        <v>1</v>
      </c>
      <c r="J103" s="60" t="s">
        <v>520</v>
      </c>
      <c r="P103" s="18" t="s">
        <v>9</v>
      </c>
    </row>
    <row r="104" spans="1:17" s="18" customFormat="1" ht="14.4" customHeight="1" x14ac:dyDescent="0.3">
      <c r="A104" s="18" t="s">
        <v>116</v>
      </c>
      <c r="B104" s="18" t="s">
        <v>521</v>
      </c>
      <c r="C104" s="19" t="s">
        <v>522</v>
      </c>
      <c r="D104" s="18" t="s">
        <v>523</v>
      </c>
      <c r="E104" s="16" t="s">
        <v>524</v>
      </c>
      <c r="F104" s="19"/>
      <c r="I104" s="18" t="b">
        <v>1</v>
      </c>
      <c r="J104" s="18" t="s">
        <v>518</v>
      </c>
      <c r="P104" s="18" t="s">
        <v>14</v>
      </c>
      <c r="Q104" s="18" t="s">
        <v>1034</v>
      </c>
    </row>
    <row r="105" spans="1:17" s="18" customFormat="1" x14ac:dyDescent="0.3">
      <c r="A105" s="44" t="s">
        <v>280</v>
      </c>
      <c r="B105" s="44"/>
      <c r="C105" s="45"/>
      <c r="D105" s="44"/>
      <c r="E105" s="35"/>
      <c r="F105" s="45"/>
      <c r="G105" s="44"/>
      <c r="H105" s="44"/>
      <c r="I105" s="44"/>
      <c r="J105" s="44"/>
      <c r="K105" s="44"/>
      <c r="L105" s="44"/>
      <c r="M105" s="44"/>
      <c r="N105" s="44"/>
      <c r="O105" s="44"/>
      <c r="P105" s="44" t="s">
        <v>0</v>
      </c>
      <c r="Q105" s="18" t="s">
        <v>1036</v>
      </c>
    </row>
    <row r="106" spans="1:17" s="18" customFormat="1" ht="14.4" x14ac:dyDescent="0.3">
      <c r="A106" s="61" t="s">
        <v>153</v>
      </c>
      <c r="B106" s="61" t="s">
        <v>525</v>
      </c>
      <c r="C106" s="63" t="s">
        <v>526</v>
      </c>
      <c r="D106" s="61" t="s">
        <v>527</v>
      </c>
      <c r="E106" s="64" t="s">
        <v>528</v>
      </c>
      <c r="F106" s="63"/>
      <c r="G106" s="61"/>
      <c r="H106" s="61"/>
      <c r="I106" s="44"/>
      <c r="J106" s="61" t="s">
        <v>374</v>
      </c>
      <c r="K106" s="61"/>
      <c r="L106" s="61"/>
      <c r="M106" s="61"/>
      <c r="N106" s="61"/>
      <c r="O106" s="61"/>
      <c r="P106" s="61" t="s">
        <v>1035</v>
      </c>
      <c r="Q106" s="18" t="s">
        <v>1036</v>
      </c>
    </row>
    <row r="107" spans="1:17" s="18" customFormat="1" ht="43.2" x14ac:dyDescent="0.3">
      <c r="A107" s="60" t="s">
        <v>10</v>
      </c>
      <c r="B107" s="60" t="s">
        <v>529</v>
      </c>
      <c r="C107" s="57" t="s">
        <v>530</v>
      </c>
      <c r="D107" s="62" t="s">
        <v>531</v>
      </c>
      <c r="E107" s="29" t="s">
        <v>532</v>
      </c>
      <c r="F107" s="65"/>
      <c r="G107" s="60"/>
      <c r="H107" s="60"/>
      <c r="J107" s="60"/>
      <c r="K107" s="18" t="s">
        <v>48</v>
      </c>
      <c r="L107" s="60"/>
      <c r="M107" s="60"/>
      <c r="N107" s="60"/>
      <c r="O107" s="60"/>
      <c r="P107" s="60" t="s">
        <v>10</v>
      </c>
    </row>
    <row r="108" spans="1:17" s="18" customFormat="1" x14ac:dyDescent="0.3">
      <c r="A108" s="18" t="s">
        <v>116</v>
      </c>
      <c r="B108" s="18" t="s">
        <v>533</v>
      </c>
      <c r="C108" s="57" t="s">
        <v>534</v>
      </c>
      <c r="D108" s="18" t="s">
        <v>535</v>
      </c>
      <c r="E108" s="16" t="s">
        <v>536</v>
      </c>
      <c r="F108" s="19"/>
      <c r="I108" s="18" t="b">
        <v>1</v>
      </c>
      <c r="J108" s="18" t="s">
        <v>537</v>
      </c>
      <c r="P108" s="18" t="s">
        <v>14</v>
      </c>
      <c r="Q108" s="18" t="s">
        <v>1034</v>
      </c>
    </row>
    <row r="109" spans="1:17" s="18" customFormat="1" x14ac:dyDescent="0.3">
      <c r="A109" s="18" t="s">
        <v>538</v>
      </c>
      <c r="B109" s="18" t="s">
        <v>539</v>
      </c>
      <c r="C109" s="57" t="s">
        <v>540</v>
      </c>
      <c r="D109" s="18" t="s">
        <v>541</v>
      </c>
      <c r="E109" s="16" t="s">
        <v>542</v>
      </c>
      <c r="F109" s="19"/>
      <c r="I109" s="18" t="b">
        <v>1</v>
      </c>
      <c r="J109" s="18" t="s">
        <v>537</v>
      </c>
      <c r="P109" s="18" t="s">
        <v>14</v>
      </c>
      <c r="Q109" s="18" t="s">
        <v>1044</v>
      </c>
    </row>
    <row r="110" spans="1:17" s="18" customFormat="1" ht="41.4" x14ac:dyDescent="0.3">
      <c r="A110" s="18" t="s">
        <v>116</v>
      </c>
      <c r="B110" s="18" t="s">
        <v>44</v>
      </c>
      <c r="C110" s="57" t="s">
        <v>543</v>
      </c>
      <c r="D110" s="18" t="s">
        <v>544</v>
      </c>
      <c r="E110" s="40" t="s">
        <v>545</v>
      </c>
      <c r="F110" s="19" t="s">
        <v>546</v>
      </c>
      <c r="G110" s="19" t="s">
        <v>547</v>
      </c>
      <c r="H110" s="19" t="s">
        <v>548</v>
      </c>
      <c r="I110" s="18" t="b">
        <v>1</v>
      </c>
      <c r="P110" s="18" t="s">
        <v>14</v>
      </c>
      <c r="Q110" s="18" t="s">
        <v>1034</v>
      </c>
    </row>
    <row r="111" spans="1:17" s="18" customFormat="1" ht="27.6" x14ac:dyDescent="0.3">
      <c r="A111" s="18" t="s">
        <v>549</v>
      </c>
      <c r="B111" s="18" t="s">
        <v>550</v>
      </c>
      <c r="C111" s="57" t="s">
        <v>551</v>
      </c>
      <c r="D111" s="18" t="s">
        <v>552</v>
      </c>
      <c r="E111" s="16" t="s">
        <v>553</v>
      </c>
      <c r="F111" s="19" t="s">
        <v>441</v>
      </c>
      <c r="G111" s="18" t="s">
        <v>442</v>
      </c>
      <c r="H111" s="19" t="s">
        <v>554</v>
      </c>
      <c r="I111" s="18" t="b">
        <v>1</v>
      </c>
      <c r="J111" s="18" t="s">
        <v>555</v>
      </c>
      <c r="P111" s="18" t="s">
        <v>15</v>
      </c>
      <c r="Q111" s="18" t="s">
        <v>550</v>
      </c>
    </row>
    <row r="112" spans="1:17" s="18" customFormat="1" ht="14.4" x14ac:dyDescent="0.25">
      <c r="A112" s="18" t="s">
        <v>9</v>
      </c>
      <c r="B112" s="18" t="s">
        <v>556</v>
      </c>
      <c r="C112" s="57" t="s">
        <v>106</v>
      </c>
      <c r="D112" s="18" t="s">
        <v>107</v>
      </c>
      <c r="E112" s="55" t="s">
        <v>108</v>
      </c>
      <c r="F112" s="19"/>
      <c r="I112" s="18" t="b">
        <v>1</v>
      </c>
      <c r="J112" s="60" t="s">
        <v>557</v>
      </c>
      <c r="P112" s="18" t="s">
        <v>9</v>
      </c>
    </row>
    <row r="113" spans="1:17" s="18" customFormat="1" ht="28.8" x14ac:dyDescent="0.3">
      <c r="A113" s="18" t="s">
        <v>116</v>
      </c>
      <c r="B113" s="18" t="s">
        <v>558</v>
      </c>
      <c r="C113" s="57" t="s">
        <v>559</v>
      </c>
      <c r="D113" s="19" t="s">
        <v>560</v>
      </c>
      <c r="E113" s="31" t="s">
        <v>561</v>
      </c>
      <c r="F113" s="19"/>
      <c r="I113" s="18" t="b">
        <v>1</v>
      </c>
      <c r="P113" s="18" t="s">
        <v>14</v>
      </c>
      <c r="Q113" s="18" t="s">
        <v>1034</v>
      </c>
    </row>
    <row r="114" spans="1:17" s="18" customFormat="1" ht="14.4" x14ac:dyDescent="0.3">
      <c r="A114" s="18" t="s">
        <v>549</v>
      </c>
      <c r="B114" s="18" t="s">
        <v>562</v>
      </c>
      <c r="C114" s="19" t="s">
        <v>563</v>
      </c>
      <c r="D114" s="18" t="s">
        <v>564</v>
      </c>
      <c r="E114" s="28" t="s">
        <v>565</v>
      </c>
      <c r="F114" s="19" t="s">
        <v>441</v>
      </c>
      <c r="G114" s="18" t="s">
        <v>442</v>
      </c>
      <c r="H114" s="18" t="s">
        <v>566</v>
      </c>
      <c r="I114" s="18" t="b">
        <v>1</v>
      </c>
      <c r="J114" s="18" t="s">
        <v>567</v>
      </c>
      <c r="P114" s="18" t="s">
        <v>15</v>
      </c>
      <c r="Q114" s="18" t="s">
        <v>550</v>
      </c>
    </row>
    <row r="115" spans="1:17" s="18" customFormat="1" ht="14.4" x14ac:dyDescent="0.3">
      <c r="A115" s="18" t="s">
        <v>9</v>
      </c>
      <c r="B115" s="18" t="s">
        <v>568</v>
      </c>
      <c r="C115" s="19" t="s">
        <v>106</v>
      </c>
      <c r="D115" s="18" t="s">
        <v>107</v>
      </c>
      <c r="E115" s="28" t="s">
        <v>569</v>
      </c>
      <c r="F115" s="19"/>
      <c r="I115" s="18" t="b">
        <v>1</v>
      </c>
      <c r="J115" s="60" t="s">
        <v>570</v>
      </c>
      <c r="P115" s="18" t="s">
        <v>9</v>
      </c>
    </row>
    <row r="116" spans="1:17" s="18" customFormat="1" ht="14.4" x14ac:dyDescent="0.3">
      <c r="A116" s="18" t="s">
        <v>571</v>
      </c>
      <c r="B116" s="18" t="s">
        <v>572</v>
      </c>
      <c r="C116" s="19" t="s">
        <v>573</v>
      </c>
      <c r="D116" s="18" t="s">
        <v>574</v>
      </c>
      <c r="E116" s="28" t="s">
        <v>575</v>
      </c>
      <c r="F116" s="19"/>
      <c r="I116" s="18" t="b">
        <v>1</v>
      </c>
      <c r="J116" s="60" t="s">
        <v>450</v>
      </c>
      <c r="P116" s="18" t="s">
        <v>14</v>
      </c>
      <c r="Q116" s="18" t="s">
        <v>1045</v>
      </c>
    </row>
    <row r="117" spans="1:17" s="18" customFormat="1" ht="55.2" x14ac:dyDescent="0.3">
      <c r="A117" s="18" t="s">
        <v>571</v>
      </c>
      <c r="B117" s="18" t="s">
        <v>576</v>
      </c>
      <c r="C117" s="19" t="s">
        <v>577</v>
      </c>
      <c r="D117" s="18" t="s">
        <v>578</v>
      </c>
      <c r="E117" s="66" t="s">
        <v>579</v>
      </c>
      <c r="F117" s="57" t="s">
        <v>580</v>
      </c>
      <c r="G117" s="57" t="s">
        <v>581</v>
      </c>
      <c r="H117" s="57" t="s">
        <v>582</v>
      </c>
      <c r="I117" s="18" t="b">
        <v>1</v>
      </c>
      <c r="J117" s="60" t="s">
        <v>450</v>
      </c>
      <c r="P117" s="18" t="s">
        <v>14</v>
      </c>
      <c r="Q117" s="18" t="s">
        <v>1045</v>
      </c>
    </row>
    <row r="118" spans="1:17" s="18" customFormat="1" ht="69" x14ac:dyDescent="0.3">
      <c r="A118" s="18" t="s">
        <v>571</v>
      </c>
      <c r="B118" s="18" t="s">
        <v>583</v>
      </c>
      <c r="C118" s="19" t="s">
        <v>584</v>
      </c>
      <c r="D118" s="18" t="s">
        <v>585</v>
      </c>
      <c r="E118" s="66" t="s">
        <v>586</v>
      </c>
      <c r="F118" s="57" t="s">
        <v>587</v>
      </c>
      <c r="G118" s="57" t="s">
        <v>588</v>
      </c>
      <c r="H118" s="57" t="s">
        <v>589</v>
      </c>
      <c r="I118" s="18" t="b">
        <v>1</v>
      </c>
      <c r="J118" s="60" t="s">
        <v>450</v>
      </c>
      <c r="P118" s="18" t="s">
        <v>14</v>
      </c>
      <c r="Q118" s="18" t="s">
        <v>1045</v>
      </c>
    </row>
    <row r="119" spans="1:17" s="18" customFormat="1" ht="69" x14ac:dyDescent="0.3">
      <c r="A119" s="18" t="s">
        <v>571</v>
      </c>
      <c r="B119" s="18" t="s">
        <v>590</v>
      </c>
      <c r="C119" s="19" t="s">
        <v>591</v>
      </c>
      <c r="D119" s="18" t="s">
        <v>592</v>
      </c>
      <c r="E119" s="66" t="s">
        <v>593</v>
      </c>
      <c r="F119" s="57" t="s">
        <v>594</v>
      </c>
      <c r="G119" s="67" t="s">
        <v>595</v>
      </c>
      <c r="H119" s="57" t="s">
        <v>596</v>
      </c>
      <c r="I119" s="18" t="b">
        <v>1</v>
      </c>
      <c r="J119" s="60" t="s">
        <v>450</v>
      </c>
      <c r="P119" s="18" t="s">
        <v>14</v>
      </c>
      <c r="Q119" s="18" t="s">
        <v>1045</v>
      </c>
    </row>
    <row r="120" spans="1:17" s="18" customFormat="1" ht="14.4" x14ac:dyDescent="0.3">
      <c r="A120" s="18" t="s">
        <v>571</v>
      </c>
      <c r="B120" s="18" t="s">
        <v>597</v>
      </c>
      <c r="C120" s="18" t="s">
        <v>598</v>
      </c>
      <c r="D120" s="18" t="s">
        <v>599</v>
      </c>
      <c r="E120" s="66" t="s">
        <v>600</v>
      </c>
      <c r="F120" s="57"/>
      <c r="G120" s="68"/>
      <c r="H120" s="68"/>
      <c r="I120" s="18" t="b">
        <v>1</v>
      </c>
      <c r="J120" s="60" t="s">
        <v>450</v>
      </c>
      <c r="P120" s="18" t="s">
        <v>14</v>
      </c>
      <c r="Q120" s="18" t="s">
        <v>1045</v>
      </c>
    </row>
    <row r="121" spans="1:17" s="18" customFormat="1" ht="41.4" x14ac:dyDescent="0.3">
      <c r="A121" s="18" t="s">
        <v>571</v>
      </c>
      <c r="B121" s="18" t="s">
        <v>601</v>
      </c>
      <c r="C121" s="19" t="s">
        <v>602</v>
      </c>
      <c r="D121" s="18" t="s">
        <v>603</v>
      </c>
      <c r="E121" s="66" t="s">
        <v>604</v>
      </c>
      <c r="F121" s="57" t="s">
        <v>605</v>
      </c>
      <c r="G121" s="69" t="s">
        <v>606</v>
      </c>
      <c r="H121" s="68" t="s">
        <v>607</v>
      </c>
      <c r="I121" s="18" t="b">
        <v>1</v>
      </c>
      <c r="P121" s="18" t="s">
        <v>14</v>
      </c>
      <c r="Q121" s="18" t="s">
        <v>1045</v>
      </c>
    </row>
    <row r="122" spans="1:17" s="18" customFormat="1" ht="27.6" x14ac:dyDescent="0.3">
      <c r="A122" s="18" t="s">
        <v>571</v>
      </c>
      <c r="B122" s="18" t="s">
        <v>608</v>
      </c>
      <c r="C122" s="19" t="s">
        <v>609</v>
      </c>
      <c r="D122" s="18" t="s">
        <v>610</v>
      </c>
      <c r="E122" s="66" t="s">
        <v>611</v>
      </c>
      <c r="F122" s="57" t="s">
        <v>612</v>
      </c>
      <c r="G122" s="68" t="s">
        <v>613</v>
      </c>
      <c r="H122" s="68" t="s">
        <v>614</v>
      </c>
      <c r="I122" s="18" t="b">
        <v>1</v>
      </c>
      <c r="P122" s="18" t="s">
        <v>14</v>
      </c>
      <c r="Q122" s="18" t="s">
        <v>1045</v>
      </c>
    </row>
    <row r="123" spans="1:17" s="18" customFormat="1" ht="14.4" x14ac:dyDescent="0.3">
      <c r="A123" s="18" t="s">
        <v>116</v>
      </c>
      <c r="B123" s="18" t="s">
        <v>615</v>
      </c>
      <c r="C123" s="19" t="s">
        <v>616</v>
      </c>
      <c r="D123" s="18" t="s">
        <v>617</v>
      </c>
      <c r="E123" s="66" t="s">
        <v>618</v>
      </c>
      <c r="F123" s="57"/>
      <c r="G123" s="68"/>
      <c r="H123" s="68"/>
      <c r="I123" s="18" t="b">
        <v>1</v>
      </c>
      <c r="P123" s="18" t="s">
        <v>14</v>
      </c>
      <c r="Q123" s="18" t="s">
        <v>1034</v>
      </c>
    </row>
    <row r="124" spans="1:17" s="18" customFormat="1" ht="14.4" x14ac:dyDescent="0.3">
      <c r="A124" s="18" t="s">
        <v>116</v>
      </c>
      <c r="B124" s="18" t="s">
        <v>619</v>
      </c>
      <c r="C124" s="19" t="s">
        <v>620</v>
      </c>
      <c r="D124" s="18" t="s">
        <v>621</v>
      </c>
      <c r="E124" s="66" t="s">
        <v>622</v>
      </c>
      <c r="F124" s="57"/>
      <c r="G124" s="68"/>
      <c r="H124" s="68"/>
      <c r="I124" s="18" t="b">
        <v>1</v>
      </c>
      <c r="P124" s="18" t="s">
        <v>14</v>
      </c>
      <c r="Q124" s="18" t="s">
        <v>1034</v>
      </c>
    </row>
    <row r="125" spans="1:17" s="18" customFormat="1" ht="27.6" x14ac:dyDescent="0.3">
      <c r="A125" s="18" t="s">
        <v>623</v>
      </c>
      <c r="B125" s="18" t="s">
        <v>624</v>
      </c>
      <c r="C125" s="19" t="s">
        <v>625</v>
      </c>
      <c r="D125" s="18" t="s">
        <v>626</v>
      </c>
      <c r="E125" s="66" t="s">
        <v>627</v>
      </c>
      <c r="F125" s="57" t="s">
        <v>441</v>
      </c>
      <c r="G125" s="68" t="s">
        <v>442</v>
      </c>
      <c r="H125" s="19" t="s">
        <v>554</v>
      </c>
      <c r="I125" s="18" t="b">
        <v>1</v>
      </c>
      <c r="J125" s="18" t="s">
        <v>628</v>
      </c>
      <c r="P125" s="18" t="s">
        <v>15</v>
      </c>
      <c r="Q125" s="18" t="s">
        <v>1046</v>
      </c>
    </row>
    <row r="126" spans="1:17" s="18" customFormat="1" ht="14.4" x14ac:dyDescent="0.25">
      <c r="A126" s="18" t="s">
        <v>9</v>
      </c>
      <c r="B126" s="18" t="s">
        <v>629</v>
      </c>
      <c r="C126" s="19" t="s">
        <v>106</v>
      </c>
      <c r="D126" s="18" t="s">
        <v>107</v>
      </c>
      <c r="E126" s="55" t="s">
        <v>108</v>
      </c>
      <c r="F126" s="57"/>
      <c r="G126" s="68"/>
      <c r="H126" s="68"/>
      <c r="I126" s="18" t="b">
        <v>1</v>
      </c>
      <c r="J126" s="60" t="s">
        <v>630</v>
      </c>
      <c r="P126" s="18" t="s">
        <v>9</v>
      </c>
    </row>
    <row r="127" spans="1:17" s="18" customFormat="1" ht="14.4" x14ac:dyDescent="0.3">
      <c r="A127" s="44" t="s">
        <v>280</v>
      </c>
      <c r="B127" s="61"/>
      <c r="C127" s="63"/>
      <c r="D127" s="44"/>
      <c r="E127" s="35"/>
      <c r="F127" s="45"/>
      <c r="G127" s="44"/>
      <c r="H127" s="44"/>
      <c r="I127" s="44"/>
      <c r="J127" s="44"/>
      <c r="K127" s="44"/>
      <c r="L127" s="44"/>
      <c r="M127" s="44"/>
      <c r="N127" s="44"/>
      <c r="O127" s="44"/>
      <c r="P127" s="44" t="s">
        <v>0</v>
      </c>
      <c r="Q127" s="18" t="s">
        <v>1036</v>
      </c>
    </row>
    <row r="128" spans="1:17" s="18" customFormat="1" ht="14.4" x14ac:dyDescent="0.3">
      <c r="A128" s="61" t="s">
        <v>153</v>
      </c>
      <c r="B128" s="61" t="s">
        <v>631</v>
      </c>
      <c r="C128" s="63" t="s">
        <v>632</v>
      </c>
      <c r="D128" s="61" t="s">
        <v>633</v>
      </c>
      <c r="E128" s="64" t="s">
        <v>634</v>
      </c>
      <c r="F128" s="63"/>
      <c r="G128" s="61"/>
      <c r="H128" s="61"/>
      <c r="I128" s="44"/>
      <c r="J128" s="61" t="s">
        <v>374</v>
      </c>
      <c r="K128" s="61"/>
      <c r="L128" s="61"/>
      <c r="M128" s="61"/>
      <c r="N128" s="61"/>
      <c r="O128" s="61"/>
      <c r="P128" s="61" t="s">
        <v>1035</v>
      </c>
      <c r="Q128" s="18" t="s">
        <v>1036</v>
      </c>
    </row>
    <row r="129" spans="1:17" s="18" customFormat="1" ht="55.2" x14ac:dyDescent="0.3">
      <c r="A129" s="60" t="s">
        <v>10</v>
      </c>
      <c r="B129" s="60" t="s">
        <v>635</v>
      </c>
      <c r="C129" s="57" t="s">
        <v>636</v>
      </c>
      <c r="D129" s="57" t="s">
        <v>637</v>
      </c>
      <c r="E129" s="29" t="s">
        <v>638</v>
      </c>
      <c r="F129" s="65"/>
      <c r="G129" s="60"/>
      <c r="H129" s="60"/>
      <c r="J129" s="60"/>
      <c r="K129" s="18" t="s">
        <v>48</v>
      </c>
      <c r="L129" s="60"/>
      <c r="M129" s="60"/>
      <c r="N129" s="60"/>
      <c r="O129" s="60"/>
      <c r="P129" s="60" t="s">
        <v>10</v>
      </c>
    </row>
    <row r="130" spans="1:17" s="18" customFormat="1" ht="14.4" x14ac:dyDescent="0.3">
      <c r="A130" s="60" t="s">
        <v>571</v>
      </c>
      <c r="B130" s="60" t="s">
        <v>639</v>
      </c>
      <c r="C130" s="57" t="s">
        <v>640</v>
      </c>
      <c r="D130" s="70" t="s">
        <v>641</v>
      </c>
      <c r="E130" s="28" t="s">
        <v>642</v>
      </c>
      <c r="F130" s="19"/>
      <c r="I130" s="18" t="b">
        <v>1</v>
      </c>
      <c r="P130" s="60" t="s">
        <v>14</v>
      </c>
      <c r="Q130" s="18" t="s">
        <v>1045</v>
      </c>
    </row>
    <row r="131" spans="1:17" s="18" customFormat="1" ht="27.6" x14ac:dyDescent="0.3">
      <c r="A131" s="60" t="s">
        <v>643</v>
      </c>
      <c r="B131" s="60" t="s">
        <v>644</v>
      </c>
      <c r="C131" s="57" t="s">
        <v>645</v>
      </c>
      <c r="D131" s="70" t="s">
        <v>646</v>
      </c>
      <c r="E131" s="28" t="s">
        <v>647</v>
      </c>
      <c r="F131" s="19" t="s">
        <v>441</v>
      </c>
      <c r="G131" s="18" t="s">
        <v>442</v>
      </c>
      <c r="H131" s="19" t="s">
        <v>554</v>
      </c>
      <c r="I131" s="18" t="b">
        <v>1</v>
      </c>
      <c r="J131" s="60" t="s">
        <v>648</v>
      </c>
      <c r="P131" s="60" t="s">
        <v>15</v>
      </c>
      <c r="Q131" s="18" t="s">
        <v>639</v>
      </c>
    </row>
    <row r="132" spans="1:17" s="18" customFormat="1" ht="14.4" x14ac:dyDescent="0.3">
      <c r="A132" s="60" t="s">
        <v>9</v>
      </c>
      <c r="B132" s="60" t="s">
        <v>649</v>
      </c>
      <c r="C132" s="57" t="s">
        <v>106</v>
      </c>
      <c r="D132" s="68" t="s">
        <v>107</v>
      </c>
      <c r="E132" s="28" t="s">
        <v>650</v>
      </c>
      <c r="F132" s="19"/>
      <c r="I132" s="18" t="b">
        <v>1</v>
      </c>
      <c r="J132" s="60" t="s">
        <v>651</v>
      </c>
      <c r="P132" s="60" t="s">
        <v>9</v>
      </c>
    </row>
    <row r="133" spans="1:17" s="18" customFormat="1" ht="27.6" x14ac:dyDescent="0.3">
      <c r="A133" s="60" t="s">
        <v>652</v>
      </c>
      <c r="B133" s="60" t="s">
        <v>653</v>
      </c>
      <c r="C133" s="57" t="s">
        <v>654</v>
      </c>
      <c r="D133" s="57" t="s">
        <v>655</v>
      </c>
      <c r="E133" s="57" t="s">
        <v>656</v>
      </c>
      <c r="F133" s="19" t="s">
        <v>329</v>
      </c>
      <c r="G133" s="18" t="s">
        <v>473</v>
      </c>
      <c r="H133" s="19" t="s">
        <v>657</v>
      </c>
      <c r="I133" s="18" t="b">
        <v>1</v>
      </c>
      <c r="J133" s="18" t="s">
        <v>658</v>
      </c>
      <c r="P133" s="60" t="s">
        <v>15</v>
      </c>
      <c r="Q133" s="18" t="s">
        <v>1047</v>
      </c>
    </row>
    <row r="134" spans="1:17" s="18" customFormat="1" ht="14.4" x14ac:dyDescent="0.3">
      <c r="A134" s="60" t="s">
        <v>9</v>
      </c>
      <c r="B134" s="60" t="s">
        <v>659</v>
      </c>
      <c r="C134" s="57" t="s">
        <v>106</v>
      </c>
      <c r="D134" s="68" t="s">
        <v>107</v>
      </c>
      <c r="E134" s="28" t="s">
        <v>650</v>
      </c>
      <c r="F134" s="19"/>
      <c r="I134" s="18" t="b">
        <v>1</v>
      </c>
      <c r="J134" s="60" t="s">
        <v>660</v>
      </c>
      <c r="P134" s="60" t="s">
        <v>9</v>
      </c>
    </row>
    <row r="135" spans="1:17" s="18" customFormat="1" ht="14.4" x14ac:dyDescent="0.3">
      <c r="A135" s="60" t="s">
        <v>12</v>
      </c>
      <c r="B135" s="60" t="s">
        <v>661</v>
      </c>
      <c r="C135" s="57" t="s">
        <v>662</v>
      </c>
      <c r="D135" s="57" t="s">
        <v>663</v>
      </c>
      <c r="E135" s="28" t="s">
        <v>664</v>
      </c>
      <c r="F135" s="19"/>
      <c r="I135" s="18" t="b">
        <v>1</v>
      </c>
      <c r="J135" s="18" t="s">
        <v>665</v>
      </c>
      <c r="P135" s="60" t="s">
        <v>12</v>
      </c>
    </row>
    <row r="136" spans="1:17" s="18" customFormat="1" ht="14.4" x14ac:dyDescent="0.3">
      <c r="A136" s="60" t="s">
        <v>666</v>
      </c>
      <c r="B136" s="60" t="s">
        <v>667</v>
      </c>
      <c r="C136" s="57" t="s">
        <v>668</v>
      </c>
      <c r="D136" s="57" t="s">
        <v>669</v>
      </c>
      <c r="E136" s="28" t="s">
        <v>670</v>
      </c>
      <c r="F136" s="19" t="s">
        <v>441</v>
      </c>
      <c r="G136" s="18" t="s">
        <v>442</v>
      </c>
      <c r="H136" s="18" t="s">
        <v>566</v>
      </c>
      <c r="I136" s="18" t="b">
        <v>1</v>
      </c>
      <c r="J136" s="60" t="s">
        <v>658</v>
      </c>
      <c r="P136" s="60" t="s">
        <v>15</v>
      </c>
      <c r="Q136" s="18" t="s">
        <v>1048</v>
      </c>
    </row>
    <row r="137" spans="1:17" s="18" customFormat="1" ht="14.4" x14ac:dyDescent="0.3">
      <c r="A137" s="60" t="s">
        <v>9</v>
      </c>
      <c r="B137" s="60" t="s">
        <v>671</v>
      </c>
      <c r="C137" s="57" t="s">
        <v>106</v>
      </c>
      <c r="D137" s="68" t="s">
        <v>107</v>
      </c>
      <c r="E137" s="28" t="s">
        <v>650</v>
      </c>
      <c r="F137" s="19"/>
      <c r="I137" s="18" t="b">
        <v>1</v>
      </c>
      <c r="J137" s="60" t="s">
        <v>672</v>
      </c>
      <c r="P137" s="60" t="s">
        <v>9</v>
      </c>
    </row>
    <row r="138" spans="1:17" s="18" customFormat="1" ht="27.6" x14ac:dyDescent="0.3">
      <c r="A138" s="60" t="s">
        <v>673</v>
      </c>
      <c r="B138" s="60" t="s">
        <v>674</v>
      </c>
      <c r="C138" s="57" t="s">
        <v>675</v>
      </c>
      <c r="D138" s="57" t="s">
        <v>676</v>
      </c>
      <c r="E138" s="57" t="s">
        <v>677</v>
      </c>
      <c r="F138" s="19" t="s">
        <v>329</v>
      </c>
      <c r="G138" s="18" t="s">
        <v>473</v>
      </c>
      <c r="H138" s="19" t="s">
        <v>657</v>
      </c>
      <c r="I138" s="18" t="b">
        <v>1</v>
      </c>
      <c r="J138" s="18" t="s">
        <v>678</v>
      </c>
      <c r="P138" s="60" t="s">
        <v>15</v>
      </c>
      <c r="Q138" s="18" t="s">
        <v>1049</v>
      </c>
    </row>
    <row r="139" spans="1:17" s="18" customFormat="1" ht="14.4" x14ac:dyDescent="0.3">
      <c r="A139" s="60" t="s">
        <v>9</v>
      </c>
      <c r="B139" s="60" t="s">
        <v>679</v>
      </c>
      <c r="C139" s="57" t="s">
        <v>106</v>
      </c>
      <c r="D139" s="68" t="s">
        <v>107</v>
      </c>
      <c r="E139" s="28" t="s">
        <v>650</v>
      </c>
      <c r="F139" s="19"/>
      <c r="I139" s="18" t="b">
        <v>1</v>
      </c>
      <c r="J139" s="60" t="s">
        <v>680</v>
      </c>
      <c r="P139" s="60" t="s">
        <v>9</v>
      </c>
    </row>
    <row r="140" spans="1:17" s="18" customFormat="1" ht="14.4" x14ac:dyDescent="0.3">
      <c r="A140" s="60" t="s">
        <v>12</v>
      </c>
      <c r="B140" s="60" t="s">
        <v>681</v>
      </c>
      <c r="C140" s="57" t="s">
        <v>682</v>
      </c>
      <c r="D140" s="57" t="s">
        <v>683</v>
      </c>
      <c r="E140" s="28" t="s">
        <v>684</v>
      </c>
      <c r="F140" s="19"/>
      <c r="I140" s="18" t="b">
        <v>1</v>
      </c>
      <c r="J140" s="18" t="s">
        <v>685</v>
      </c>
      <c r="P140" s="60" t="s">
        <v>12</v>
      </c>
    </row>
    <row r="141" spans="1:17" s="18" customFormat="1" ht="14.4" x14ac:dyDescent="0.3">
      <c r="A141" s="60" t="s">
        <v>666</v>
      </c>
      <c r="B141" s="60" t="s">
        <v>686</v>
      </c>
      <c r="C141" s="57" t="s">
        <v>687</v>
      </c>
      <c r="D141" s="57" t="s">
        <v>688</v>
      </c>
      <c r="E141" s="28" t="s">
        <v>689</v>
      </c>
      <c r="F141" s="19" t="s">
        <v>441</v>
      </c>
      <c r="G141" s="18" t="s">
        <v>442</v>
      </c>
      <c r="H141" s="18" t="s">
        <v>566</v>
      </c>
      <c r="I141" s="18" t="b">
        <v>1</v>
      </c>
      <c r="J141" s="60" t="s">
        <v>678</v>
      </c>
      <c r="P141" s="60" t="s">
        <v>15</v>
      </c>
      <c r="Q141" s="18" t="s">
        <v>1048</v>
      </c>
    </row>
    <row r="142" spans="1:17" s="18" customFormat="1" ht="14.4" x14ac:dyDescent="0.3">
      <c r="A142" s="60" t="s">
        <v>9</v>
      </c>
      <c r="B142" s="60" t="s">
        <v>690</v>
      </c>
      <c r="C142" s="57" t="s">
        <v>106</v>
      </c>
      <c r="D142" s="68" t="s">
        <v>107</v>
      </c>
      <c r="E142" s="28" t="s">
        <v>650</v>
      </c>
      <c r="F142" s="19"/>
      <c r="I142" s="18" t="b">
        <v>1</v>
      </c>
      <c r="J142" s="60" t="s">
        <v>691</v>
      </c>
      <c r="P142" s="60" t="s">
        <v>9</v>
      </c>
    </row>
    <row r="143" spans="1:17" s="18" customFormat="1" ht="27.6" x14ac:dyDescent="0.3">
      <c r="A143" s="60" t="s">
        <v>652</v>
      </c>
      <c r="B143" s="60" t="s">
        <v>692</v>
      </c>
      <c r="C143" s="57" t="s">
        <v>693</v>
      </c>
      <c r="D143" s="57" t="s">
        <v>694</v>
      </c>
      <c r="E143" s="57" t="s">
        <v>695</v>
      </c>
      <c r="F143" s="19" t="s">
        <v>329</v>
      </c>
      <c r="G143" s="18" t="s">
        <v>473</v>
      </c>
      <c r="H143" s="19" t="s">
        <v>657</v>
      </c>
      <c r="I143" s="18" t="b">
        <v>1</v>
      </c>
      <c r="J143" s="18" t="s">
        <v>696</v>
      </c>
      <c r="P143" s="60" t="s">
        <v>15</v>
      </c>
      <c r="Q143" s="18" t="s">
        <v>1047</v>
      </c>
    </row>
    <row r="144" spans="1:17" s="18" customFormat="1" ht="14.4" x14ac:dyDescent="0.3">
      <c r="A144" s="60" t="s">
        <v>9</v>
      </c>
      <c r="B144" s="60" t="s">
        <v>697</v>
      </c>
      <c r="C144" s="57" t="s">
        <v>106</v>
      </c>
      <c r="D144" s="68" t="s">
        <v>107</v>
      </c>
      <c r="E144" s="28" t="s">
        <v>650</v>
      </c>
      <c r="F144" s="19"/>
      <c r="I144" s="18" t="b">
        <v>1</v>
      </c>
      <c r="J144" s="60" t="s">
        <v>698</v>
      </c>
      <c r="P144" s="60" t="s">
        <v>9</v>
      </c>
    </row>
    <row r="145" spans="1:17" s="18" customFormat="1" ht="27.6" x14ac:dyDescent="0.3">
      <c r="A145" s="60" t="s">
        <v>12</v>
      </c>
      <c r="B145" s="60" t="s">
        <v>699</v>
      </c>
      <c r="C145" s="57" t="s">
        <v>700</v>
      </c>
      <c r="D145" s="57" t="s">
        <v>701</v>
      </c>
      <c r="E145" s="28" t="s">
        <v>702</v>
      </c>
      <c r="F145" s="19"/>
      <c r="I145" s="18" t="b">
        <v>1</v>
      </c>
      <c r="J145" s="18" t="s">
        <v>703</v>
      </c>
      <c r="P145" s="60" t="s">
        <v>12</v>
      </c>
    </row>
    <row r="146" spans="1:17" s="18" customFormat="1" ht="27.6" x14ac:dyDescent="0.3">
      <c r="A146" s="60" t="s">
        <v>666</v>
      </c>
      <c r="B146" s="60" t="s">
        <v>704</v>
      </c>
      <c r="C146" s="57" t="s">
        <v>705</v>
      </c>
      <c r="D146" s="57" t="s">
        <v>706</v>
      </c>
      <c r="E146" s="28" t="s">
        <v>707</v>
      </c>
      <c r="F146" s="19" t="s">
        <v>441</v>
      </c>
      <c r="G146" s="18" t="s">
        <v>442</v>
      </c>
      <c r="H146" s="18" t="s">
        <v>566</v>
      </c>
      <c r="I146" s="18" t="b">
        <v>1</v>
      </c>
      <c r="J146" s="18" t="s">
        <v>696</v>
      </c>
      <c r="P146" s="60" t="s">
        <v>15</v>
      </c>
      <c r="Q146" s="18" t="s">
        <v>1048</v>
      </c>
    </row>
    <row r="147" spans="1:17" s="18" customFormat="1" ht="14.4" x14ac:dyDescent="0.3">
      <c r="A147" s="60" t="s">
        <v>9</v>
      </c>
      <c r="B147" s="60" t="s">
        <v>708</v>
      </c>
      <c r="C147" s="57" t="s">
        <v>106</v>
      </c>
      <c r="D147" s="68" t="s">
        <v>107</v>
      </c>
      <c r="E147" s="28" t="s">
        <v>650</v>
      </c>
      <c r="F147" s="19"/>
      <c r="I147" s="18" t="b">
        <v>1</v>
      </c>
      <c r="J147" s="60" t="s">
        <v>709</v>
      </c>
      <c r="P147" s="60" t="s">
        <v>9</v>
      </c>
    </row>
    <row r="148" spans="1:17" s="18" customFormat="1" ht="55.8" x14ac:dyDescent="0.3">
      <c r="A148" s="60" t="s">
        <v>710</v>
      </c>
      <c r="B148" s="60" t="s">
        <v>711</v>
      </c>
      <c r="C148" s="57" t="s">
        <v>712</v>
      </c>
      <c r="D148" s="57" t="s">
        <v>713</v>
      </c>
      <c r="E148" s="71" t="s">
        <v>714</v>
      </c>
      <c r="F148" s="19" t="s">
        <v>441</v>
      </c>
      <c r="G148" s="18" t="s">
        <v>442</v>
      </c>
      <c r="H148" s="18" t="s">
        <v>566</v>
      </c>
      <c r="I148" s="18" t="b">
        <v>1</v>
      </c>
      <c r="J148" s="60" t="s">
        <v>648</v>
      </c>
      <c r="L148" s="18" t="s">
        <v>715</v>
      </c>
      <c r="M148" s="18" t="s">
        <v>716</v>
      </c>
      <c r="P148" s="60" t="s">
        <v>15</v>
      </c>
      <c r="Q148" s="18" t="s">
        <v>711</v>
      </c>
    </row>
    <row r="149" spans="1:17" s="18" customFormat="1" ht="14.4" x14ac:dyDescent="0.3">
      <c r="A149" s="60" t="s">
        <v>717</v>
      </c>
      <c r="B149" s="26" t="s">
        <v>718</v>
      </c>
      <c r="C149" s="57" t="s">
        <v>719</v>
      </c>
      <c r="D149" s="68" t="s">
        <v>720</v>
      </c>
      <c r="E149" s="28" t="s">
        <v>721</v>
      </c>
      <c r="F149" s="19" t="s">
        <v>441</v>
      </c>
      <c r="G149" s="18" t="s">
        <v>442</v>
      </c>
      <c r="H149" s="18" t="s">
        <v>566</v>
      </c>
      <c r="I149" s="18" t="b">
        <v>1</v>
      </c>
      <c r="J149" s="18" t="s">
        <v>722</v>
      </c>
      <c r="P149" s="60" t="s">
        <v>15</v>
      </c>
      <c r="Q149" s="18" t="s">
        <v>1050</v>
      </c>
    </row>
    <row r="150" spans="1:17" s="18" customFormat="1" ht="14.4" x14ac:dyDescent="0.3">
      <c r="A150" s="60" t="s">
        <v>9</v>
      </c>
      <c r="B150" s="26" t="s">
        <v>723</v>
      </c>
      <c r="C150" s="57" t="s">
        <v>106</v>
      </c>
      <c r="D150" s="68" t="s">
        <v>107</v>
      </c>
      <c r="E150" s="28" t="s">
        <v>650</v>
      </c>
      <c r="F150" s="19"/>
      <c r="I150" s="18" t="b">
        <v>1</v>
      </c>
      <c r="J150" s="60" t="s">
        <v>724</v>
      </c>
      <c r="P150" s="60" t="s">
        <v>9</v>
      </c>
    </row>
    <row r="151" spans="1:17" s="18" customFormat="1" ht="14.4" x14ac:dyDescent="0.3">
      <c r="A151" s="60" t="s">
        <v>725</v>
      </c>
      <c r="B151" s="26" t="s">
        <v>726</v>
      </c>
      <c r="C151" s="57" t="s">
        <v>727</v>
      </c>
      <c r="D151" s="68" t="s">
        <v>728</v>
      </c>
      <c r="E151" s="28" t="s">
        <v>729</v>
      </c>
      <c r="F151" s="19" t="s">
        <v>441</v>
      </c>
      <c r="G151" s="18" t="s">
        <v>442</v>
      </c>
      <c r="H151" s="18" t="s">
        <v>566</v>
      </c>
      <c r="I151" s="18" t="b">
        <v>1</v>
      </c>
      <c r="J151" s="18" t="s">
        <v>730</v>
      </c>
      <c r="P151" s="60" t="s">
        <v>15</v>
      </c>
      <c r="Q151" s="18" t="s">
        <v>1051</v>
      </c>
    </row>
    <row r="152" spans="1:17" s="18" customFormat="1" ht="14.4" x14ac:dyDescent="0.3">
      <c r="A152" s="60" t="s">
        <v>9</v>
      </c>
      <c r="B152" s="26" t="s">
        <v>731</v>
      </c>
      <c r="C152" s="57" t="s">
        <v>106</v>
      </c>
      <c r="D152" s="18" t="s">
        <v>107</v>
      </c>
      <c r="E152" s="28" t="s">
        <v>650</v>
      </c>
      <c r="F152" s="19"/>
      <c r="I152" s="18" t="b">
        <v>1</v>
      </c>
      <c r="J152" s="60" t="s">
        <v>732</v>
      </c>
      <c r="P152" s="60" t="s">
        <v>9</v>
      </c>
    </row>
    <row r="153" spans="1:17" s="18" customFormat="1" ht="14.4" x14ac:dyDescent="0.3">
      <c r="A153" s="60" t="s">
        <v>733</v>
      </c>
      <c r="B153" s="26" t="s">
        <v>734</v>
      </c>
      <c r="C153" s="57" t="s">
        <v>735</v>
      </c>
      <c r="D153" s="18" t="s">
        <v>736</v>
      </c>
      <c r="E153" s="28" t="s">
        <v>737</v>
      </c>
      <c r="F153" s="19" t="s">
        <v>441</v>
      </c>
      <c r="G153" s="18" t="s">
        <v>442</v>
      </c>
      <c r="H153" s="18" t="s">
        <v>566</v>
      </c>
      <c r="I153" s="18" t="b">
        <v>1</v>
      </c>
      <c r="J153" s="18" t="s">
        <v>738</v>
      </c>
      <c r="P153" s="60" t="s">
        <v>15</v>
      </c>
      <c r="Q153" s="18" t="s">
        <v>1052</v>
      </c>
    </row>
    <row r="154" spans="1:17" s="18" customFormat="1" ht="14.4" x14ac:dyDescent="0.3">
      <c r="A154" s="60" t="s">
        <v>9</v>
      </c>
      <c r="B154" s="26" t="s">
        <v>739</v>
      </c>
      <c r="C154" s="57" t="s">
        <v>106</v>
      </c>
      <c r="D154" s="18" t="s">
        <v>107</v>
      </c>
      <c r="E154" s="28" t="s">
        <v>650</v>
      </c>
      <c r="F154" s="19"/>
      <c r="I154" s="18" t="b">
        <v>1</v>
      </c>
      <c r="J154" s="60" t="s">
        <v>740</v>
      </c>
      <c r="P154" s="60" t="s">
        <v>9</v>
      </c>
    </row>
    <row r="155" spans="1:17" s="18" customFormat="1" ht="27.6" x14ac:dyDescent="0.3">
      <c r="A155" s="60" t="s">
        <v>741</v>
      </c>
      <c r="B155" s="26" t="s">
        <v>742</v>
      </c>
      <c r="C155" s="57" t="s">
        <v>743</v>
      </c>
      <c r="D155" s="18" t="s">
        <v>744</v>
      </c>
      <c r="E155" s="28" t="s">
        <v>745</v>
      </c>
      <c r="F155" s="19" t="s">
        <v>441</v>
      </c>
      <c r="G155" s="18" t="s">
        <v>442</v>
      </c>
      <c r="H155" s="18" t="s">
        <v>566</v>
      </c>
      <c r="I155" s="18" t="b">
        <v>1</v>
      </c>
      <c r="J155" s="72" t="s">
        <v>746</v>
      </c>
      <c r="L155" s="18" t="s">
        <v>715</v>
      </c>
      <c r="M155" s="18" t="s">
        <v>716</v>
      </c>
      <c r="P155" s="60" t="s">
        <v>15</v>
      </c>
      <c r="Q155" s="18" t="s">
        <v>67</v>
      </c>
    </row>
    <row r="156" spans="1:17" s="18" customFormat="1" ht="14.4" x14ac:dyDescent="0.3">
      <c r="A156" s="60" t="s">
        <v>9</v>
      </c>
      <c r="B156" s="26" t="s">
        <v>747</v>
      </c>
      <c r="C156" s="57" t="s">
        <v>106</v>
      </c>
      <c r="D156" s="18" t="s">
        <v>107</v>
      </c>
      <c r="E156" s="28" t="s">
        <v>650</v>
      </c>
      <c r="F156" s="19"/>
      <c r="I156" s="18" t="b">
        <v>1</v>
      </c>
      <c r="J156" s="60" t="s">
        <v>748</v>
      </c>
      <c r="P156" s="60" t="s">
        <v>9</v>
      </c>
    </row>
    <row r="157" spans="1:17" s="18" customFormat="1" ht="28.8" x14ac:dyDescent="0.3">
      <c r="A157" s="60" t="s">
        <v>571</v>
      </c>
      <c r="B157" s="60" t="s">
        <v>749</v>
      </c>
      <c r="C157" s="19" t="s">
        <v>750</v>
      </c>
      <c r="D157" s="19" t="s">
        <v>751</v>
      </c>
      <c r="E157" s="29" t="s">
        <v>752</v>
      </c>
      <c r="F157" s="19"/>
      <c r="I157" s="18" t="b">
        <v>1</v>
      </c>
      <c r="P157" s="60" t="s">
        <v>14</v>
      </c>
      <c r="Q157" s="18" t="s">
        <v>1045</v>
      </c>
    </row>
    <row r="158" spans="1:17" s="18" customFormat="1" ht="27.6" x14ac:dyDescent="0.3">
      <c r="A158" s="60" t="s">
        <v>753</v>
      </c>
      <c r="B158" s="60" t="s">
        <v>754</v>
      </c>
      <c r="C158" s="19" t="s">
        <v>755</v>
      </c>
      <c r="D158" s="19" t="s">
        <v>756</v>
      </c>
      <c r="E158" s="28" t="s">
        <v>757</v>
      </c>
      <c r="F158" s="19" t="s">
        <v>441</v>
      </c>
      <c r="G158" s="18" t="s">
        <v>442</v>
      </c>
      <c r="H158" s="19" t="s">
        <v>554</v>
      </c>
      <c r="I158" s="18" t="b">
        <v>1</v>
      </c>
      <c r="J158" s="18" t="s">
        <v>758</v>
      </c>
      <c r="L158" s="18" t="s">
        <v>759</v>
      </c>
      <c r="M158" s="18" t="s">
        <v>760</v>
      </c>
      <c r="P158" s="60" t="s">
        <v>15</v>
      </c>
      <c r="Q158" s="18" t="s">
        <v>749</v>
      </c>
    </row>
    <row r="159" spans="1:17" s="18" customFormat="1" ht="14.4" x14ac:dyDescent="0.25">
      <c r="A159" s="60" t="s">
        <v>9</v>
      </c>
      <c r="B159" s="60" t="s">
        <v>761</v>
      </c>
      <c r="C159" s="19" t="s">
        <v>106</v>
      </c>
      <c r="D159" s="19" t="s">
        <v>107</v>
      </c>
      <c r="E159" s="55" t="s">
        <v>108</v>
      </c>
      <c r="F159" s="19"/>
      <c r="I159" s="18" t="b">
        <v>1</v>
      </c>
      <c r="J159" s="60" t="s">
        <v>762</v>
      </c>
      <c r="P159" s="60" t="s">
        <v>9</v>
      </c>
    </row>
    <row r="160" spans="1:17" s="18" customFormat="1" ht="27.6" x14ac:dyDescent="0.3">
      <c r="A160" s="60" t="s">
        <v>763</v>
      </c>
      <c r="B160" s="60" t="s">
        <v>764</v>
      </c>
      <c r="C160" s="19" t="s">
        <v>765</v>
      </c>
      <c r="D160" s="19" t="s">
        <v>766</v>
      </c>
      <c r="E160" s="28" t="s">
        <v>767</v>
      </c>
      <c r="F160" s="19" t="s">
        <v>441</v>
      </c>
      <c r="G160" s="18" t="s">
        <v>442</v>
      </c>
      <c r="H160" s="19" t="s">
        <v>554</v>
      </c>
      <c r="I160" s="18" t="b">
        <v>1</v>
      </c>
      <c r="J160" s="18" t="s">
        <v>758</v>
      </c>
      <c r="L160" s="18" t="s">
        <v>759</v>
      </c>
      <c r="M160" s="18" t="s">
        <v>760</v>
      </c>
      <c r="P160" s="60" t="s">
        <v>15</v>
      </c>
      <c r="Q160" s="18" t="s">
        <v>764</v>
      </c>
    </row>
    <row r="161" spans="1:17" s="18" customFormat="1" ht="14.4" x14ac:dyDescent="0.25">
      <c r="A161" s="60" t="s">
        <v>9</v>
      </c>
      <c r="B161" s="60" t="s">
        <v>768</v>
      </c>
      <c r="C161" s="19" t="s">
        <v>106</v>
      </c>
      <c r="D161" s="19" t="s">
        <v>107</v>
      </c>
      <c r="E161" s="55" t="s">
        <v>108</v>
      </c>
      <c r="F161" s="19"/>
      <c r="I161" s="18" t="b">
        <v>1</v>
      </c>
      <c r="J161" s="60" t="s">
        <v>769</v>
      </c>
      <c r="P161" s="60" t="s">
        <v>9</v>
      </c>
    </row>
    <row r="162" spans="1:17" s="18" customFormat="1" ht="28.8" x14ac:dyDescent="0.3">
      <c r="A162" s="60" t="s">
        <v>571</v>
      </c>
      <c r="B162" s="60" t="s">
        <v>770</v>
      </c>
      <c r="C162" s="19" t="s">
        <v>771</v>
      </c>
      <c r="D162" s="36" t="s">
        <v>772</v>
      </c>
      <c r="E162" s="31" t="s">
        <v>773</v>
      </c>
      <c r="F162" s="19"/>
      <c r="I162" s="18" t="b">
        <v>1</v>
      </c>
      <c r="P162" s="60" t="s">
        <v>14</v>
      </c>
      <c r="Q162" s="18" t="s">
        <v>1045</v>
      </c>
    </row>
    <row r="163" spans="1:17" s="18" customFormat="1" ht="14.4" x14ac:dyDescent="0.3">
      <c r="A163" s="60" t="s">
        <v>774</v>
      </c>
      <c r="B163" s="60" t="s">
        <v>775</v>
      </c>
      <c r="C163" s="19" t="s">
        <v>776</v>
      </c>
      <c r="D163" s="18" t="s">
        <v>777</v>
      </c>
      <c r="E163" s="28" t="s">
        <v>778</v>
      </c>
      <c r="F163" s="19"/>
      <c r="I163" s="18" t="b">
        <v>1</v>
      </c>
      <c r="J163" s="18" t="s">
        <v>779</v>
      </c>
      <c r="L163" s="18" t="s">
        <v>780</v>
      </c>
      <c r="M163" s="18" t="s">
        <v>781</v>
      </c>
      <c r="P163" s="60" t="s">
        <v>14</v>
      </c>
      <c r="Q163" s="18" t="s">
        <v>1053</v>
      </c>
    </row>
    <row r="164" spans="1:17" s="18" customFormat="1" ht="14.4" x14ac:dyDescent="0.25">
      <c r="A164" s="60" t="s">
        <v>9</v>
      </c>
      <c r="B164" s="60" t="s">
        <v>782</v>
      </c>
      <c r="C164" s="19" t="s">
        <v>106</v>
      </c>
      <c r="D164" s="18" t="s">
        <v>107</v>
      </c>
      <c r="E164" s="55" t="s">
        <v>108</v>
      </c>
      <c r="F164" s="19"/>
      <c r="I164" s="18" t="b">
        <v>1</v>
      </c>
      <c r="J164" s="60" t="s">
        <v>783</v>
      </c>
      <c r="P164" s="60" t="s">
        <v>9</v>
      </c>
    </row>
    <row r="165" spans="1:17" s="18" customFormat="1" ht="28.8" x14ac:dyDescent="0.3">
      <c r="A165" s="60" t="s">
        <v>116</v>
      </c>
      <c r="B165" s="60" t="s">
        <v>784</v>
      </c>
      <c r="C165" s="19" t="s">
        <v>785</v>
      </c>
      <c r="D165" s="36" t="s">
        <v>786</v>
      </c>
      <c r="E165" s="31" t="s">
        <v>787</v>
      </c>
      <c r="F165" s="19"/>
      <c r="I165" s="18" t="b">
        <v>1</v>
      </c>
      <c r="P165" s="60" t="s">
        <v>14</v>
      </c>
      <c r="Q165" s="18" t="s">
        <v>1034</v>
      </c>
    </row>
    <row r="166" spans="1:17" s="18" customFormat="1" ht="14.4" x14ac:dyDescent="0.3">
      <c r="A166" s="60" t="s">
        <v>774</v>
      </c>
      <c r="B166" s="60" t="s">
        <v>788</v>
      </c>
      <c r="C166" s="19" t="s">
        <v>776</v>
      </c>
      <c r="D166" s="18" t="s">
        <v>777</v>
      </c>
      <c r="E166" s="28" t="s">
        <v>778</v>
      </c>
      <c r="F166" s="19"/>
      <c r="I166" s="18" t="b">
        <v>1</v>
      </c>
      <c r="J166" s="18" t="s">
        <v>789</v>
      </c>
      <c r="L166" s="18" t="s">
        <v>780</v>
      </c>
      <c r="M166" s="18" t="s">
        <v>781</v>
      </c>
      <c r="P166" s="60" t="s">
        <v>14</v>
      </c>
      <c r="Q166" s="18" t="s">
        <v>1053</v>
      </c>
    </row>
    <row r="167" spans="1:17" s="18" customFormat="1" ht="14.4" x14ac:dyDescent="0.25">
      <c r="A167" s="60" t="s">
        <v>9</v>
      </c>
      <c r="B167" s="60" t="s">
        <v>790</v>
      </c>
      <c r="C167" s="19" t="s">
        <v>106</v>
      </c>
      <c r="D167" s="18" t="s">
        <v>107</v>
      </c>
      <c r="E167" s="55" t="s">
        <v>108</v>
      </c>
      <c r="F167" s="19"/>
      <c r="I167" s="18" t="b">
        <v>1</v>
      </c>
      <c r="J167" s="60" t="s">
        <v>791</v>
      </c>
      <c r="P167" s="60" t="s">
        <v>9</v>
      </c>
    </row>
    <row r="168" spans="1:17" s="18" customFormat="1" ht="54" customHeight="1" x14ac:dyDescent="0.3">
      <c r="A168" s="60" t="s">
        <v>571</v>
      </c>
      <c r="B168" s="60" t="s">
        <v>792</v>
      </c>
      <c r="C168" s="57" t="s">
        <v>793</v>
      </c>
      <c r="D168" s="73" t="s">
        <v>794</v>
      </c>
      <c r="E168" s="29" t="s">
        <v>795</v>
      </c>
      <c r="F168" s="19"/>
      <c r="I168" s="18" t="b">
        <v>1</v>
      </c>
      <c r="P168" s="60" t="s">
        <v>14</v>
      </c>
      <c r="Q168" s="18" t="s">
        <v>1045</v>
      </c>
    </row>
    <row r="169" spans="1:17" s="18" customFormat="1" ht="27.6" x14ac:dyDescent="0.3">
      <c r="A169" s="60" t="s">
        <v>796</v>
      </c>
      <c r="B169" s="60" t="s">
        <v>47</v>
      </c>
      <c r="C169" s="57" t="s">
        <v>797</v>
      </c>
      <c r="D169" s="18" t="s">
        <v>798</v>
      </c>
      <c r="E169" s="28" t="s">
        <v>799</v>
      </c>
      <c r="F169" s="19" t="s">
        <v>441</v>
      </c>
      <c r="G169" s="18" t="s">
        <v>442</v>
      </c>
      <c r="H169" s="19" t="s">
        <v>554</v>
      </c>
      <c r="I169" s="18" t="b">
        <v>1</v>
      </c>
      <c r="J169" s="18" t="s">
        <v>800</v>
      </c>
      <c r="L169" s="18" t="s">
        <v>780</v>
      </c>
      <c r="M169" s="18" t="s">
        <v>781</v>
      </c>
      <c r="P169" s="60" t="s">
        <v>15</v>
      </c>
      <c r="Q169" s="18" t="s">
        <v>1054</v>
      </c>
    </row>
    <row r="170" spans="1:17" s="18" customFormat="1" ht="14.4" x14ac:dyDescent="0.25">
      <c r="A170" s="60" t="s">
        <v>9</v>
      </c>
      <c r="B170" s="60" t="s">
        <v>801</v>
      </c>
      <c r="C170" s="57" t="s">
        <v>106</v>
      </c>
      <c r="D170" s="18" t="s">
        <v>107</v>
      </c>
      <c r="E170" s="55" t="s">
        <v>108</v>
      </c>
      <c r="F170" s="19"/>
      <c r="I170" s="18" t="b">
        <v>1</v>
      </c>
      <c r="J170" s="60" t="s">
        <v>802</v>
      </c>
      <c r="P170" s="60" t="s">
        <v>9</v>
      </c>
    </row>
    <row r="171" spans="1:17" s="18" customFormat="1" ht="14.4" x14ac:dyDescent="0.3">
      <c r="A171" s="44" t="s">
        <v>280</v>
      </c>
      <c r="B171" s="61"/>
      <c r="C171" s="45"/>
      <c r="D171" s="44"/>
      <c r="E171" s="35"/>
      <c r="F171" s="45"/>
      <c r="G171" s="44"/>
      <c r="H171" s="44"/>
      <c r="I171" s="44"/>
      <c r="J171" s="44"/>
      <c r="K171" s="44"/>
      <c r="L171" s="44"/>
      <c r="M171" s="44"/>
      <c r="N171" s="44"/>
      <c r="O171" s="44"/>
      <c r="P171" s="44" t="s">
        <v>0</v>
      </c>
      <c r="Q171" s="18" t="s">
        <v>1036</v>
      </c>
    </row>
    <row r="172" spans="1:17" s="18" customFormat="1" ht="14.4" x14ac:dyDescent="0.3">
      <c r="A172" s="61" t="s">
        <v>153</v>
      </c>
      <c r="B172" s="61" t="s">
        <v>46</v>
      </c>
      <c r="C172" s="63" t="s">
        <v>803</v>
      </c>
      <c r="D172" s="61" t="s">
        <v>804</v>
      </c>
      <c r="E172" s="64" t="s">
        <v>805</v>
      </c>
      <c r="F172" s="63"/>
      <c r="G172" s="61"/>
      <c r="H172" s="61"/>
      <c r="I172" s="44"/>
      <c r="J172" s="61" t="s">
        <v>374</v>
      </c>
      <c r="K172" s="61"/>
      <c r="L172" s="61"/>
      <c r="M172" s="61"/>
      <c r="N172" s="61"/>
      <c r="O172" s="61"/>
      <c r="P172" s="61" t="s">
        <v>1035</v>
      </c>
      <c r="Q172" s="18" t="s">
        <v>1036</v>
      </c>
    </row>
    <row r="173" spans="1:17" s="18" customFormat="1" ht="82.5" customHeight="1" x14ac:dyDescent="0.3">
      <c r="A173" s="60" t="s">
        <v>10</v>
      </c>
      <c r="B173" s="60" t="s">
        <v>806</v>
      </c>
      <c r="C173" s="19" t="s">
        <v>807</v>
      </c>
      <c r="D173" s="65" t="s">
        <v>808</v>
      </c>
      <c r="E173" s="29" t="s">
        <v>809</v>
      </c>
      <c r="F173" s="65"/>
      <c r="G173" s="60"/>
      <c r="H173" s="60"/>
      <c r="J173" s="60"/>
      <c r="K173" s="18" t="s">
        <v>48</v>
      </c>
      <c r="L173" s="60"/>
      <c r="M173" s="60"/>
      <c r="N173" s="60"/>
      <c r="O173" s="60"/>
      <c r="P173" s="60" t="s">
        <v>10</v>
      </c>
    </row>
    <row r="174" spans="1:17" s="18" customFormat="1" ht="28.8" x14ac:dyDescent="0.3">
      <c r="A174" s="61" t="s">
        <v>153</v>
      </c>
      <c r="B174" s="61" t="s">
        <v>810</v>
      </c>
      <c r="C174" s="63" t="s">
        <v>811</v>
      </c>
      <c r="D174" s="61" t="s">
        <v>812</v>
      </c>
      <c r="E174" s="64" t="s">
        <v>813</v>
      </c>
      <c r="F174" s="63" t="s">
        <v>814</v>
      </c>
      <c r="G174" s="61" t="s">
        <v>815</v>
      </c>
      <c r="H174" s="61" t="s">
        <v>816</v>
      </c>
      <c r="I174" s="44"/>
      <c r="J174" s="61"/>
      <c r="K174" s="61"/>
      <c r="L174" s="61"/>
      <c r="M174" s="61"/>
      <c r="N174" s="61"/>
      <c r="O174" s="61"/>
      <c r="P174" s="61" t="s">
        <v>1035</v>
      </c>
      <c r="Q174" s="18" t="s">
        <v>1036</v>
      </c>
    </row>
    <row r="175" spans="1:17" s="18" customFormat="1" ht="14.4" x14ac:dyDescent="0.3">
      <c r="A175" s="18" t="s">
        <v>571</v>
      </c>
      <c r="B175" s="60" t="s">
        <v>817</v>
      </c>
      <c r="C175" s="19" t="s">
        <v>818</v>
      </c>
      <c r="D175" s="18" t="s">
        <v>819</v>
      </c>
      <c r="E175" s="16" t="s">
        <v>820</v>
      </c>
      <c r="F175" s="19"/>
      <c r="I175" s="18" t="b">
        <v>1</v>
      </c>
      <c r="P175" s="18" t="s">
        <v>14</v>
      </c>
      <c r="Q175" s="18" t="s">
        <v>1045</v>
      </c>
    </row>
    <row r="176" spans="1:17" s="74" customFormat="1" ht="14.4" x14ac:dyDescent="0.3">
      <c r="A176" s="18" t="s">
        <v>571</v>
      </c>
      <c r="B176" s="60" t="s">
        <v>821</v>
      </c>
      <c r="C176" s="57" t="s">
        <v>822</v>
      </c>
      <c r="D176" s="57" t="s">
        <v>823</v>
      </c>
      <c r="E176" s="16" t="s">
        <v>824</v>
      </c>
      <c r="F176" s="19"/>
      <c r="G176" s="18"/>
      <c r="H176" s="18"/>
      <c r="I176" s="18" t="b">
        <v>1</v>
      </c>
      <c r="J176" s="18"/>
      <c r="K176" s="18"/>
      <c r="L176" s="18"/>
      <c r="M176" s="18"/>
      <c r="N176" s="18"/>
      <c r="P176" s="18" t="s">
        <v>14</v>
      </c>
      <c r="Q176" s="74" t="s">
        <v>1045</v>
      </c>
    </row>
    <row r="177" spans="1:17" s="18" customFormat="1" ht="14.4" x14ac:dyDescent="0.3">
      <c r="A177" s="18" t="s">
        <v>571</v>
      </c>
      <c r="B177" s="60" t="s">
        <v>825</v>
      </c>
      <c r="C177" s="57" t="s">
        <v>826</v>
      </c>
      <c r="D177" s="57" t="s">
        <v>827</v>
      </c>
      <c r="E177" s="16" t="s">
        <v>828</v>
      </c>
      <c r="F177" s="19"/>
      <c r="I177" s="18" t="b">
        <v>1</v>
      </c>
      <c r="P177" s="18" t="s">
        <v>14</v>
      </c>
      <c r="Q177" s="18" t="s">
        <v>1045</v>
      </c>
    </row>
    <row r="178" spans="1:17" s="18" customFormat="1" ht="14.4" x14ac:dyDescent="0.3">
      <c r="A178" s="18" t="s">
        <v>571</v>
      </c>
      <c r="B178" s="60" t="s">
        <v>829</v>
      </c>
      <c r="C178" s="19" t="s">
        <v>830</v>
      </c>
      <c r="D178" s="18" t="s">
        <v>831</v>
      </c>
      <c r="E178" s="16" t="s">
        <v>832</v>
      </c>
      <c r="F178" s="19"/>
      <c r="I178" s="18" t="b">
        <v>1</v>
      </c>
      <c r="P178" s="18" t="s">
        <v>14</v>
      </c>
      <c r="Q178" s="18" t="s">
        <v>1045</v>
      </c>
    </row>
    <row r="179" spans="1:17" s="18" customFormat="1" ht="14.4" x14ac:dyDescent="0.3">
      <c r="A179" s="18" t="s">
        <v>571</v>
      </c>
      <c r="B179" s="60" t="s">
        <v>833</v>
      </c>
      <c r="C179" s="19" t="s">
        <v>834</v>
      </c>
      <c r="D179" s="18" t="s">
        <v>835</v>
      </c>
      <c r="E179" s="40" t="s">
        <v>836</v>
      </c>
      <c r="F179" s="19"/>
      <c r="I179" s="18" t="b">
        <v>1</v>
      </c>
      <c r="P179" s="18" t="s">
        <v>14</v>
      </c>
      <c r="Q179" s="18" t="s">
        <v>1045</v>
      </c>
    </row>
    <row r="180" spans="1:17" s="18" customFormat="1" ht="14.4" x14ac:dyDescent="0.3">
      <c r="A180" s="18" t="s">
        <v>571</v>
      </c>
      <c r="B180" s="60" t="s">
        <v>837</v>
      </c>
      <c r="C180" s="19" t="s">
        <v>838</v>
      </c>
      <c r="D180" s="18" t="s">
        <v>839</v>
      </c>
      <c r="E180" s="40" t="s">
        <v>840</v>
      </c>
      <c r="F180" s="19"/>
      <c r="I180" s="18" t="b">
        <v>1</v>
      </c>
      <c r="P180" s="18" t="s">
        <v>14</v>
      </c>
      <c r="Q180" s="18" t="s">
        <v>1045</v>
      </c>
    </row>
    <row r="181" spans="1:17" s="18" customFormat="1" ht="14.4" x14ac:dyDescent="0.3">
      <c r="A181" s="18" t="s">
        <v>571</v>
      </c>
      <c r="B181" s="60" t="s">
        <v>841</v>
      </c>
      <c r="C181" s="57" t="s">
        <v>842</v>
      </c>
      <c r="D181" s="57" t="s">
        <v>843</v>
      </c>
      <c r="E181" s="40" t="s">
        <v>844</v>
      </c>
      <c r="F181" s="19"/>
      <c r="P181" s="18" t="s">
        <v>14</v>
      </c>
      <c r="Q181" s="18" t="s">
        <v>1045</v>
      </c>
    </row>
    <row r="182" spans="1:17" s="18" customFormat="1" ht="14.4" x14ac:dyDescent="0.3">
      <c r="A182" s="18" t="s">
        <v>571</v>
      </c>
      <c r="B182" s="60" t="s">
        <v>845</v>
      </c>
      <c r="C182" s="19" t="s">
        <v>846</v>
      </c>
      <c r="D182" s="18" t="s">
        <v>847</v>
      </c>
      <c r="E182" s="40" t="s">
        <v>848</v>
      </c>
      <c r="F182" s="19"/>
      <c r="I182" s="18" t="b">
        <v>1</v>
      </c>
      <c r="P182" s="18" t="s">
        <v>14</v>
      </c>
      <c r="Q182" s="18" t="s">
        <v>1045</v>
      </c>
    </row>
    <row r="183" spans="1:17" s="18" customFormat="1" ht="14.4" x14ac:dyDescent="0.3">
      <c r="A183" s="18" t="s">
        <v>571</v>
      </c>
      <c r="B183" s="60" t="s">
        <v>849</v>
      </c>
      <c r="C183" s="19" t="s">
        <v>850</v>
      </c>
      <c r="D183" s="18" t="s">
        <v>851</v>
      </c>
      <c r="E183" s="40" t="s">
        <v>852</v>
      </c>
      <c r="F183" s="19"/>
      <c r="I183" s="18" t="b">
        <v>1</v>
      </c>
      <c r="P183" s="18" t="s">
        <v>14</v>
      </c>
      <c r="Q183" s="18" t="s">
        <v>1045</v>
      </c>
    </row>
    <row r="184" spans="1:17" s="18" customFormat="1" ht="14.4" x14ac:dyDescent="0.3">
      <c r="A184" s="18" t="s">
        <v>571</v>
      </c>
      <c r="B184" s="60" t="s">
        <v>853</v>
      </c>
      <c r="C184" s="19" t="s">
        <v>854</v>
      </c>
      <c r="D184" s="18" t="s">
        <v>855</v>
      </c>
      <c r="E184" s="40" t="s">
        <v>856</v>
      </c>
      <c r="F184" s="19"/>
      <c r="I184" s="18" t="b">
        <v>1</v>
      </c>
      <c r="P184" s="18" t="s">
        <v>14</v>
      </c>
      <c r="Q184" s="18" t="s">
        <v>1045</v>
      </c>
    </row>
    <row r="185" spans="1:17" s="18" customFormat="1" ht="14.4" x14ac:dyDescent="0.3">
      <c r="A185" s="18" t="s">
        <v>571</v>
      </c>
      <c r="B185" s="60" t="s">
        <v>857</v>
      </c>
      <c r="C185" s="19" t="s">
        <v>858</v>
      </c>
      <c r="D185" s="18" t="s">
        <v>859</v>
      </c>
      <c r="E185" s="40" t="s">
        <v>860</v>
      </c>
      <c r="F185" s="19"/>
      <c r="I185" s="18" t="b">
        <v>1</v>
      </c>
      <c r="P185" s="18" t="s">
        <v>14</v>
      </c>
      <c r="Q185" s="18" t="s">
        <v>1045</v>
      </c>
    </row>
    <row r="186" spans="1:17" s="18" customFormat="1" ht="14.4" x14ac:dyDescent="0.3">
      <c r="A186" s="44" t="s">
        <v>280</v>
      </c>
      <c r="B186" s="61"/>
      <c r="C186" s="45"/>
      <c r="D186" s="44"/>
      <c r="E186" s="35"/>
      <c r="F186" s="45"/>
      <c r="G186" s="44"/>
      <c r="H186" s="44"/>
      <c r="I186" s="44"/>
      <c r="J186" s="44"/>
      <c r="K186" s="44"/>
      <c r="L186" s="44"/>
      <c r="M186" s="44"/>
      <c r="N186" s="44"/>
      <c r="O186" s="44"/>
      <c r="P186" s="44" t="s">
        <v>0</v>
      </c>
      <c r="Q186" s="18" t="s">
        <v>1036</v>
      </c>
    </row>
    <row r="187" spans="1:17" s="18" customFormat="1" ht="27.6" x14ac:dyDescent="0.3">
      <c r="A187" s="18" t="s">
        <v>861</v>
      </c>
      <c r="B187" s="60" t="s">
        <v>862</v>
      </c>
      <c r="C187" s="19" t="s">
        <v>863</v>
      </c>
      <c r="D187" s="19" t="s">
        <v>864</v>
      </c>
      <c r="E187" s="16" t="s">
        <v>865</v>
      </c>
      <c r="F187" s="19"/>
      <c r="I187" s="18" t="b">
        <v>1</v>
      </c>
      <c r="P187" s="18" t="s">
        <v>14</v>
      </c>
      <c r="Q187" s="18" t="s">
        <v>1055</v>
      </c>
    </row>
    <row r="188" spans="1:17" s="18" customFormat="1" ht="14.4" x14ac:dyDescent="0.25">
      <c r="A188" s="18" t="s">
        <v>9</v>
      </c>
      <c r="B188" s="60" t="s">
        <v>866</v>
      </c>
      <c r="C188" s="19" t="s">
        <v>106</v>
      </c>
      <c r="D188" s="18" t="s">
        <v>107</v>
      </c>
      <c r="E188" s="55" t="s">
        <v>108</v>
      </c>
      <c r="F188" s="19"/>
      <c r="I188" s="18" t="b">
        <v>1</v>
      </c>
      <c r="J188" s="60" t="s">
        <v>867</v>
      </c>
      <c r="P188" s="18" t="s">
        <v>9</v>
      </c>
    </row>
    <row r="189" spans="1:17" s="18" customFormat="1" ht="57.6" x14ac:dyDescent="0.3">
      <c r="A189" s="61" t="s">
        <v>153</v>
      </c>
      <c r="B189" s="61" t="s">
        <v>868</v>
      </c>
      <c r="C189" s="63" t="s">
        <v>869</v>
      </c>
      <c r="D189" s="61" t="s">
        <v>870</v>
      </c>
      <c r="E189" s="64" t="s">
        <v>871</v>
      </c>
      <c r="F189" s="63" t="s">
        <v>872</v>
      </c>
      <c r="G189" s="63" t="s">
        <v>873</v>
      </c>
      <c r="H189" s="63" t="s">
        <v>874</v>
      </c>
      <c r="I189" s="44"/>
      <c r="J189" s="61"/>
      <c r="K189" s="61"/>
      <c r="L189" s="61"/>
      <c r="M189" s="61"/>
      <c r="N189" s="61"/>
      <c r="O189" s="61"/>
      <c r="P189" s="61" t="s">
        <v>1035</v>
      </c>
      <c r="Q189" s="18" t="s">
        <v>1036</v>
      </c>
    </row>
    <row r="190" spans="1:17" s="18" customFormat="1" ht="14.4" x14ac:dyDescent="0.3">
      <c r="A190" s="60" t="s">
        <v>875</v>
      </c>
      <c r="B190" s="60" t="s">
        <v>876</v>
      </c>
      <c r="C190" s="65" t="s">
        <v>877</v>
      </c>
      <c r="D190" s="60" t="s">
        <v>878</v>
      </c>
      <c r="E190" s="28" t="s">
        <v>879</v>
      </c>
      <c r="F190" s="65"/>
      <c r="G190" s="60"/>
      <c r="H190" s="60"/>
      <c r="I190" s="18" t="b">
        <v>1</v>
      </c>
      <c r="J190" s="60"/>
      <c r="K190" s="60"/>
      <c r="L190" s="60"/>
      <c r="M190" s="60"/>
      <c r="N190" s="60"/>
      <c r="O190" s="60"/>
      <c r="P190" s="60" t="s">
        <v>14</v>
      </c>
      <c r="Q190" s="18" t="s">
        <v>868</v>
      </c>
    </row>
    <row r="191" spans="1:17" s="18" customFormat="1" ht="14.4" x14ac:dyDescent="0.3">
      <c r="A191" s="60" t="s">
        <v>875</v>
      </c>
      <c r="B191" s="60" t="s">
        <v>880</v>
      </c>
      <c r="C191" s="65" t="s">
        <v>881</v>
      </c>
      <c r="D191" s="60" t="s">
        <v>882</v>
      </c>
      <c r="E191" s="28" t="s">
        <v>883</v>
      </c>
      <c r="F191" s="65"/>
      <c r="G191" s="60"/>
      <c r="H191" s="60"/>
      <c r="I191" s="18" t="b">
        <v>1</v>
      </c>
      <c r="J191" s="60"/>
      <c r="K191" s="60"/>
      <c r="L191" s="60"/>
      <c r="M191" s="60"/>
      <c r="N191" s="60"/>
      <c r="O191" s="60"/>
      <c r="P191" s="60" t="s">
        <v>14</v>
      </c>
      <c r="Q191" s="18" t="s">
        <v>868</v>
      </c>
    </row>
    <row r="192" spans="1:17" s="18" customFormat="1" ht="14.4" x14ac:dyDescent="0.3">
      <c r="A192" s="60" t="s">
        <v>875</v>
      </c>
      <c r="B192" s="60" t="s">
        <v>884</v>
      </c>
      <c r="C192" s="65" t="s">
        <v>885</v>
      </c>
      <c r="D192" s="60" t="s">
        <v>886</v>
      </c>
      <c r="E192" s="28" t="s">
        <v>887</v>
      </c>
      <c r="F192" s="65"/>
      <c r="G192" s="60"/>
      <c r="H192" s="60"/>
      <c r="I192" s="18" t="b">
        <v>1</v>
      </c>
      <c r="J192" s="60"/>
      <c r="K192" s="60"/>
      <c r="L192" s="60"/>
      <c r="M192" s="60"/>
      <c r="N192" s="60"/>
      <c r="O192" s="60"/>
      <c r="P192" s="60" t="s">
        <v>14</v>
      </c>
      <c r="Q192" s="18" t="s">
        <v>868</v>
      </c>
    </row>
    <row r="193" spans="1:17" s="18" customFormat="1" ht="14.4" x14ac:dyDescent="0.3">
      <c r="A193" s="60" t="s">
        <v>875</v>
      </c>
      <c r="B193" s="60" t="s">
        <v>888</v>
      </c>
      <c r="C193" s="65" t="s">
        <v>889</v>
      </c>
      <c r="D193" s="60" t="s">
        <v>890</v>
      </c>
      <c r="E193" s="28" t="s">
        <v>891</v>
      </c>
      <c r="F193" s="65"/>
      <c r="G193" s="60"/>
      <c r="H193" s="60"/>
      <c r="I193" s="18" t="b">
        <v>1</v>
      </c>
      <c r="J193" s="60"/>
      <c r="K193" s="60"/>
      <c r="L193" s="60"/>
      <c r="M193" s="60"/>
      <c r="N193" s="60"/>
      <c r="O193" s="60"/>
      <c r="P193" s="60" t="s">
        <v>14</v>
      </c>
      <c r="Q193" s="18" t="s">
        <v>868</v>
      </c>
    </row>
    <row r="194" spans="1:17" s="18" customFormat="1" ht="14.4" x14ac:dyDescent="0.3">
      <c r="A194" s="60" t="s">
        <v>875</v>
      </c>
      <c r="B194" s="60" t="s">
        <v>892</v>
      </c>
      <c r="C194" s="65" t="s">
        <v>893</v>
      </c>
      <c r="D194" s="60" t="s">
        <v>894</v>
      </c>
      <c r="E194" s="28" t="s">
        <v>895</v>
      </c>
      <c r="F194" s="65"/>
      <c r="G194" s="60"/>
      <c r="H194" s="60"/>
      <c r="I194" s="18" t="b">
        <v>1</v>
      </c>
      <c r="J194" s="60"/>
      <c r="K194" s="60"/>
      <c r="L194" s="60"/>
      <c r="M194" s="60"/>
      <c r="N194" s="60"/>
      <c r="O194" s="60"/>
      <c r="P194" s="60" t="s">
        <v>14</v>
      </c>
      <c r="Q194" s="18" t="s">
        <v>868</v>
      </c>
    </row>
    <row r="195" spans="1:17" s="18" customFormat="1" ht="14.4" x14ac:dyDescent="0.3">
      <c r="A195" s="44" t="s">
        <v>280</v>
      </c>
      <c r="B195" s="61"/>
      <c r="C195" s="63"/>
      <c r="D195" s="61"/>
      <c r="E195" s="64"/>
      <c r="F195" s="63"/>
      <c r="G195" s="61"/>
      <c r="H195" s="61"/>
      <c r="I195" s="44"/>
      <c r="J195" s="61"/>
      <c r="K195" s="61"/>
      <c r="L195" s="61"/>
      <c r="M195" s="61"/>
      <c r="N195" s="61"/>
      <c r="O195" s="61"/>
      <c r="P195" s="44" t="s">
        <v>0</v>
      </c>
      <c r="Q195" s="18" t="s">
        <v>1036</v>
      </c>
    </row>
    <row r="196" spans="1:17" s="18" customFormat="1" ht="28.8" x14ac:dyDescent="0.3">
      <c r="A196" s="61" t="s">
        <v>153</v>
      </c>
      <c r="B196" s="61" t="s">
        <v>896</v>
      </c>
      <c r="C196" s="63" t="s">
        <v>897</v>
      </c>
      <c r="D196" s="61" t="s">
        <v>898</v>
      </c>
      <c r="E196" s="75" t="s">
        <v>899</v>
      </c>
      <c r="F196" s="63" t="s">
        <v>814</v>
      </c>
      <c r="G196" s="63" t="s">
        <v>815</v>
      </c>
      <c r="H196" s="61" t="s">
        <v>816</v>
      </c>
      <c r="I196" s="44"/>
      <c r="J196" s="61"/>
      <c r="K196" s="61"/>
      <c r="L196" s="61"/>
      <c r="M196" s="61"/>
      <c r="N196" s="61"/>
      <c r="O196" s="61"/>
      <c r="P196" s="61" t="s">
        <v>1035</v>
      </c>
      <c r="Q196" s="18" t="s">
        <v>1036</v>
      </c>
    </row>
    <row r="197" spans="1:17" s="18" customFormat="1" ht="14.4" x14ac:dyDescent="0.3">
      <c r="A197" s="60" t="s">
        <v>538</v>
      </c>
      <c r="B197" s="60" t="s">
        <v>900</v>
      </c>
      <c r="C197" s="65" t="s">
        <v>877</v>
      </c>
      <c r="D197" s="60" t="s">
        <v>878</v>
      </c>
      <c r="E197" s="28" t="s">
        <v>879</v>
      </c>
      <c r="F197" s="65"/>
      <c r="G197" s="60"/>
      <c r="H197" s="60"/>
      <c r="I197" s="18" t="b">
        <v>1</v>
      </c>
      <c r="J197" s="60" t="s">
        <v>901</v>
      </c>
      <c r="K197" s="60"/>
      <c r="L197" s="60"/>
      <c r="M197" s="60"/>
      <c r="N197" s="60"/>
      <c r="O197" s="60"/>
      <c r="P197" s="60" t="s">
        <v>14</v>
      </c>
      <c r="Q197" s="18" t="s">
        <v>1044</v>
      </c>
    </row>
    <row r="198" spans="1:17" s="18" customFormat="1" ht="14.4" x14ac:dyDescent="0.3">
      <c r="A198" s="60" t="s">
        <v>538</v>
      </c>
      <c r="B198" s="60" t="s">
        <v>902</v>
      </c>
      <c r="C198" s="65" t="s">
        <v>881</v>
      </c>
      <c r="D198" s="60" t="s">
        <v>882</v>
      </c>
      <c r="E198" s="28" t="s">
        <v>883</v>
      </c>
      <c r="F198" s="65"/>
      <c r="G198" s="60"/>
      <c r="H198" s="60"/>
      <c r="I198" s="18" t="b">
        <v>1</v>
      </c>
      <c r="J198" s="60" t="s">
        <v>903</v>
      </c>
      <c r="K198" s="60"/>
      <c r="L198" s="60"/>
      <c r="M198" s="60"/>
      <c r="N198" s="60"/>
      <c r="O198" s="60"/>
      <c r="P198" s="60" t="s">
        <v>14</v>
      </c>
      <c r="Q198" s="18" t="s">
        <v>1044</v>
      </c>
    </row>
    <row r="199" spans="1:17" s="18" customFormat="1" ht="14.4" x14ac:dyDescent="0.3">
      <c r="A199" s="60" t="s">
        <v>538</v>
      </c>
      <c r="B199" s="60" t="s">
        <v>904</v>
      </c>
      <c r="C199" s="65" t="s">
        <v>885</v>
      </c>
      <c r="D199" s="60" t="s">
        <v>886</v>
      </c>
      <c r="E199" s="28" t="s">
        <v>887</v>
      </c>
      <c r="F199" s="65"/>
      <c r="G199" s="60"/>
      <c r="H199" s="60"/>
      <c r="I199" s="18" t="b">
        <v>1</v>
      </c>
      <c r="J199" s="60" t="s">
        <v>905</v>
      </c>
      <c r="K199" s="60"/>
      <c r="L199" s="60"/>
      <c r="M199" s="60"/>
      <c r="N199" s="60"/>
      <c r="O199" s="60"/>
      <c r="P199" s="60" t="s">
        <v>14</v>
      </c>
      <c r="Q199" s="18" t="s">
        <v>1044</v>
      </c>
    </row>
    <row r="200" spans="1:17" s="18" customFormat="1" ht="14.4" x14ac:dyDescent="0.3">
      <c r="A200" s="60" t="s">
        <v>538</v>
      </c>
      <c r="B200" s="60" t="s">
        <v>906</v>
      </c>
      <c r="C200" s="65" t="s">
        <v>889</v>
      </c>
      <c r="D200" s="60" t="s">
        <v>890</v>
      </c>
      <c r="E200" s="28" t="s">
        <v>891</v>
      </c>
      <c r="F200" s="65"/>
      <c r="G200" s="60"/>
      <c r="H200" s="60"/>
      <c r="I200" s="18" t="b">
        <v>1</v>
      </c>
      <c r="J200" s="60" t="s">
        <v>907</v>
      </c>
      <c r="K200" s="60"/>
      <c r="L200" s="60"/>
      <c r="M200" s="60"/>
      <c r="N200" s="60"/>
      <c r="O200" s="60"/>
      <c r="P200" s="60" t="s">
        <v>14</v>
      </c>
      <c r="Q200" s="18" t="s">
        <v>1044</v>
      </c>
    </row>
    <row r="201" spans="1:17" s="18" customFormat="1" ht="14.4" x14ac:dyDescent="0.3">
      <c r="A201" s="60" t="s">
        <v>538</v>
      </c>
      <c r="B201" s="60" t="s">
        <v>908</v>
      </c>
      <c r="C201" s="65" t="s">
        <v>893</v>
      </c>
      <c r="D201" s="60" t="s">
        <v>894</v>
      </c>
      <c r="E201" s="28" t="s">
        <v>895</v>
      </c>
      <c r="F201" s="65"/>
      <c r="G201" s="60"/>
      <c r="H201" s="60"/>
      <c r="I201" s="18" t="b">
        <v>1</v>
      </c>
      <c r="J201" s="60" t="s">
        <v>909</v>
      </c>
      <c r="K201" s="60"/>
      <c r="L201" s="60"/>
      <c r="M201" s="60"/>
      <c r="N201" s="60"/>
      <c r="O201" s="60"/>
      <c r="P201" s="60" t="s">
        <v>14</v>
      </c>
      <c r="Q201" s="18" t="s">
        <v>1044</v>
      </c>
    </row>
    <row r="202" spans="1:17" s="18" customFormat="1" ht="14.4" x14ac:dyDescent="0.3">
      <c r="A202" s="44" t="s">
        <v>280</v>
      </c>
      <c r="B202" s="61"/>
      <c r="C202" s="63"/>
      <c r="D202" s="61"/>
      <c r="E202" s="64"/>
      <c r="F202" s="63"/>
      <c r="G202" s="61"/>
      <c r="H202" s="61"/>
      <c r="I202" s="44"/>
      <c r="J202" s="61"/>
      <c r="K202" s="61"/>
      <c r="L202" s="61"/>
      <c r="M202" s="61"/>
      <c r="N202" s="61"/>
      <c r="O202" s="61"/>
      <c r="P202" s="44" t="s">
        <v>0</v>
      </c>
      <c r="Q202" s="18" t="s">
        <v>1036</v>
      </c>
    </row>
    <row r="203" spans="1:17" s="18" customFormat="1" ht="27.6" x14ac:dyDescent="0.3">
      <c r="A203" s="60" t="s">
        <v>116</v>
      </c>
      <c r="B203" s="60" t="s">
        <v>910</v>
      </c>
      <c r="C203" s="57" t="s">
        <v>911</v>
      </c>
      <c r="D203" s="19" t="s">
        <v>912</v>
      </c>
      <c r="E203" s="28" t="s">
        <v>913</v>
      </c>
      <c r="F203" s="19"/>
      <c r="H203" s="19"/>
      <c r="I203" s="18" t="b">
        <v>1</v>
      </c>
      <c r="J203" s="60"/>
      <c r="P203" s="60" t="s">
        <v>14</v>
      </c>
      <c r="Q203" s="18" t="s">
        <v>1034</v>
      </c>
    </row>
    <row r="204" spans="1:17" s="18" customFormat="1" ht="14.4" x14ac:dyDescent="0.3">
      <c r="A204" s="60" t="s">
        <v>914</v>
      </c>
      <c r="B204" s="60" t="s">
        <v>915</v>
      </c>
      <c r="C204" s="19" t="s">
        <v>916</v>
      </c>
      <c r="D204" s="18" t="s">
        <v>917</v>
      </c>
      <c r="E204" s="40" t="s">
        <v>918</v>
      </c>
      <c r="F204" s="19"/>
      <c r="I204" s="18" t="b">
        <v>1</v>
      </c>
      <c r="J204" s="60" t="s">
        <v>919</v>
      </c>
      <c r="P204" s="60" t="s">
        <v>14</v>
      </c>
      <c r="Q204" s="18" t="s">
        <v>1056</v>
      </c>
    </row>
    <row r="205" spans="1:17" s="18" customFormat="1" ht="14.4" x14ac:dyDescent="0.3">
      <c r="A205" s="60" t="s">
        <v>920</v>
      </c>
      <c r="B205" s="60" t="s">
        <v>921</v>
      </c>
      <c r="C205" s="19" t="s">
        <v>922</v>
      </c>
      <c r="D205" s="18" t="s">
        <v>923</v>
      </c>
      <c r="E205" s="28" t="s">
        <v>924</v>
      </c>
      <c r="F205" s="19"/>
      <c r="I205" s="18" t="b">
        <v>1</v>
      </c>
      <c r="J205" s="60" t="s">
        <v>919</v>
      </c>
      <c r="P205" s="60" t="s">
        <v>14</v>
      </c>
      <c r="Q205" s="18" t="s">
        <v>921</v>
      </c>
    </row>
    <row r="206" spans="1:17" s="18" customFormat="1" ht="14.4" x14ac:dyDescent="0.25">
      <c r="A206" s="60" t="s">
        <v>9</v>
      </c>
      <c r="B206" s="60" t="s">
        <v>925</v>
      </c>
      <c r="C206" s="19" t="s">
        <v>106</v>
      </c>
      <c r="D206" s="18" t="s">
        <v>107</v>
      </c>
      <c r="E206" s="55" t="s">
        <v>108</v>
      </c>
      <c r="F206" s="19"/>
      <c r="I206" s="18" t="b">
        <v>1</v>
      </c>
      <c r="J206" s="60" t="s">
        <v>926</v>
      </c>
      <c r="P206" s="60" t="s">
        <v>9</v>
      </c>
    </row>
    <row r="207" spans="1:17" s="18" customFormat="1" ht="14.4" x14ac:dyDescent="0.3">
      <c r="A207" s="60" t="s">
        <v>927</v>
      </c>
      <c r="B207" s="60" t="s">
        <v>928</v>
      </c>
      <c r="C207" s="19" t="s">
        <v>929</v>
      </c>
      <c r="D207" s="68" t="s">
        <v>930</v>
      </c>
      <c r="E207" s="28" t="s">
        <v>931</v>
      </c>
      <c r="F207" s="19" t="s">
        <v>932</v>
      </c>
      <c r="G207" s="18" t="s">
        <v>933</v>
      </c>
      <c r="H207" s="18" t="s">
        <v>934</v>
      </c>
      <c r="I207" s="18" t="b">
        <v>1</v>
      </c>
      <c r="K207" s="60"/>
      <c r="L207" s="60" t="s">
        <v>935</v>
      </c>
      <c r="P207" s="60" t="s">
        <v>15</v>
      </c>
      <c r="Q207" s="18" t="s">
        <v>928</v>
      </c>
    </row>
    <row r="208" spans="1:17" s="18" customFormat="1" ht="14.4" x14ac:dyDescent="0.3">
      <c r="A208" s="60" t="s">
        <v>9</v>
      </c>
      <c r="B208" s="60" t="s">
        <v>936</v>
      </c>
      <c r="C208" s="19" t="s">
        <v>106</v>
      </c>
      <c r="D208" s="18" t="s">
        <v>107</v>
      </c>
      <c r="E208" s="28" t="s">
        <v>650</v>
      </c>
      <c r="F208" s="19"/>
      <c r="I208" s="18" t="b">
        <v>1</v>
      </c>
      <c r="J208" s="60" t="s">
        <v>937</v>
      </c>
      <c r="P208" s="60" t="s">
        <v>9</v>
      </c>
    </row>
    <row r="209" spans="1:17" s="18" customFormat="1" ht="14.4" x14ac:dyDescent="0.3">
      <c r="A209" s="39" t="s">
        <v>116</v>
      </c>
      <c r="B209" s="39" t="s">
        <v>938</v>
      </c>
      <c r="C209" s="19" t="s">
        <v>939</v>
      </c>
      <c r="D209" s="18" t="s">
        <v>940</v>
      </c>
      <c r="E209" s="40" t="s">
        <v>941</v>
      </c>
      <c r="F209" s="19"/>
      <c r="I209" s="18" t="b">
        <v>1</v>
      </c>
      <c r="J209" s="39"/>
      <c r="P209" s="39" t="s">
        <v>14</v>
      </c>
      <c r="Q209" s="18" t="s">
        <v>1034</v>
      </c>
    </row>
    <row r="210" spans="1:17" s="18" customFormat="1" ht="14.4" x14ac:dyDescent="0.3">
      <c r="A210" s="39" t="s">
        <v>942</v>
      </c>
      <c r="B210" s="39" t="s">
        <v>943</v>
      </c>
      <c r="C210" s="19" t="s">
        <v>944</v>
      </c>
      <c r="D210" s="18" t="s">
        <v>945</v>
      </c>
      <c r="E210" s="40" t="s">
        <v>946</v>
      </c>
      <c r="F210" s="19"/>
      <c r="I210" s="18" t="b">
        <v>1</v>
      </c>
      <c r="J210" s="60" t="s">
        <v>947</v>
      </c>
      <c r="P210" s="39" t="s">
        <v>15</v>
      </c>
      <c r="Q210" s="18" t="s">
        <v>938</v>
      </c>
    </row>
    <row r="211" spans="1:17" s="18" customFormat="1" ht="14.4" x14ac:dyDescent="0.25">
      <c r="A211" s="39" t="s">
        <v>9</v>
      </c>
      <c r="B211" s="39" t="s">
        <v>948</v>
      </c>
      <c r="C211" s="19" t="s">
        <v>106</v>
      </c>
      <c r="D211" s="18" t="s">
        <v>107</v>
      </c>
      <c r="E211" s="55" t="s">
        <v>108</v>
      </c>
      <c r="F211" s="19"/>
      <c r="I211" s="18" t="b">
        <v>1</v>
      </c>
      <c r="J211" s="39" t="s">
        <v>949</v>
      </c>
      <c r="P211" s="39" t="s">
        <v>9</v>
      </c>
    </row>
    <row r="212" spans="1:17" s="18" customFormat="1" ht="27.6" x14ac:dyDescent="0.25">
      <c r="A212" s="39" t="s">
        <v>950</v>
      </c>
      <c r="B212" s="39" t="s">
        <v>951</v>
      </c>
      <c r="C212" s="19" t="s">
        <v>952</v>
      </c>
      <c r="D212" s="14" t="s">
        <v>953</v>
      </c>
      <c r="E212" s="16" t="s">
        <v>954</v>
      </c>
      <c r="F212" s="19" t="s">
        <v>955</v>
      </c>
      <c r="I212" s="18" t="b">
        <v>1</v>
      </c>
      <c r="J212" s="39"/>
      <c r="P212" s="39" t="s">
        <v>14</v>
      </c>
      <c r="Q212" s="18" t="s">
        <v>1057</v>
      </c>
    </row>
    <row r="213" spans="1:17" s="18" customFormat="1" ht="14.4" x14ac:dyDescent="0.25">
      <c r="A213" s="39" t="s">
        <v>9</v>
      </c>
      <c r="B213" s="39" t="s">
        <v>956</v>
      </c>
      <c r="C213" s="19" t="s">
        <v>106</v>
      </c>
      <c r="D213" s="18" t="s">
        <v>107</v>
      </c>
      <c r="E213" s="55" t="s">
        <v>108</v>
      </c>
      <c r="F213" s="19"/>
      <c r="I213" s="18" t="b">
        <v>1</v>
      </c>
      <c r="J213" s="39" t="s">
        <v>957</v>
      </c>
      <c r="P213" s="39" t="s">
        <v>9</v>
      </c>
    </row>
    <row r="214" spans="1:17" s="18" customFormat="1" ht="27.6" x14ac:dyDescent="0.3">
      <c r="A214" s="39" t="s">
        <v>950</v>
      </c>
      <c r="B214" s="39" t="s">
        <v>958</v>
      </c>
      <c r="C214" s="19" t="s">
        <v>959</v>
      </c>
      <c r="D214" s="18" t="s">
        <v>960</v>
      </c>
      <c r="E214" s="16" t="s">
        <v>961</v>
      </c>
      <c r="F214" s="19" t="s">
        <v>955</v>
      </c>
      <c r="I214" s="18" t="b">
        <v>1</v>
      </c>
      <c r="J214" s="39" t="s">
        <v>962</v>
      </c>
      <c r="L214" s="18" t="s">
        <v>963</v>
      </c>
      <c r="P214" s="39" t="s">
        <v>14</v>
      </c>
      <c r="Q214" s="18" t="s">
        <v>1057</v>
      </c>
    </row>
    <row r="215" spans="1:17" s="18" customFormat="1" ht="14.4" x14ac:dyDescent="0.25">
      <c r="A215" s="39" t="s">
        <v>9</v>
      </c>
      <c r="B215" s="39" t="s">
        <v>964</v>
      </c>
      <c r="C215" s="19" t="s">
        <v>106</v>
      </c>
      <c r="D215" s="18" t="s">
        <v>107</v>
      </c>
      <c r="E215" s="55" t="s">
        <v>108</v>
      </c>
      <c r="F215" s="19"/>
      <c r="I215" s="18" t="b">
        <v>1</v>
      </c>
      <c r="J215" s="39" t="s">
        <v>965</v>
      </c>
      <c r="P215" s="39" t="s">
        <v>9</v>
      </c>
    </row>
    <row r="216" spans="1:17" s="18" customFormat="1" ht="27.6" x14ac:dyDescent="0.3">
      <c r="A216" s="39" t="s">
        <v>950</v>
      </c>
      <c r="B216" s="39" t="s">
        <v>966</v>
      </c>
      <c r="C216" s="19" t="s">
        <v>967</v>
      </c>
      <c r="D216" s="18" t="s">
        <v>968</v>
      </c>
      <c r="E216" s="16" t="s">
        <v>969</v>
      </c>
      <c r="F216" s="19" t="s">
        <v>955</v>
      </c>
      <c r="G216" s="18" t="s">
        <v>933</v>
      </c>
      <c r="H216" s="18" t="s">
        <v>934</v>
      </c>
      <c r="I216" s="18" t="b">
        <v>1</v>
      </c>
      <c r="J216" s="39" t="s">
        <v>970</v>
      </c>
      <c r="L216" s="18" t="s">
        <v>971</v>
      </c>
      <c r="P216" s="39" t="s">
        <v>14</v>
      </c>
      <c r="Q216" s="18" t="s">
        <v>1057</v>
      </c>
    </row>
    <row r="217" spans="1:17" s="18" customFormat="1" ht="14.4" x14ac:dyDescent="0.25">
      <c r="A217" s="60" t="s">
        <v>9</v>
      </c>
      <c r="B217" s="60" t="s">
        <v>972</v>
      </c>
      <c r="C217" s="19" t="s">
        <v>106</v>
      </c>
      <c r="D217" s="18" t="s">
        <v>107</v>
      </c>
      <c r="E217" s="55" t="s">
        <v>108</v>
      </c>
      <c r="F217" s="19"/>
      <c r="I217" s="18" t="b">
        <v>1</v>
      </c>
      <c r="J217" s="60" t="s">
        <v>973</v>
      </c>
      <c r="P217" s="60" t="s">
        <v>9</v>
      </c>
    </row>
    <row r="218" spans="1:17" s="18" customFormat="1" ht="14.4" x14ac:dyDescent="0.3">
      <c r="A218" s="44" t="s">
        <v>280</v>
      </c>
      <c r="B218" s="61"/>
      <c r="C218" s="45"/>
      <c r="D218" s="44"/>
      <c r="E218" s="35"/>
      <c r="F218" s="45"/>
      <c r="G218" s="44"/>
      <c r="H218" s="44"/>
      <c r="I218" s="44"/>
      <c r="J218" s="44"/>
      <c r="K218" s="44"/>
      <c r="L218" s="44"/>
      <c r="M218" s="44"/>
      <c r="N218" s="44"/>
      <c r="O218" s="44"/>
      <c r="P218" s="44" t="s">
        <v>0</v>
      </c>
      <c r="Q218" s="18" t="s">
        <v>1036</v>
      </c>
    </row>
    <row r="219" spans="1:17" s="18" customFormat="1" ht="14.4" x14ac:dyDescent="0.3">
      <c r="A219" s="61" t="s">
        <v>153</v>
      </c>
      <c r="B219" s="61" t="s">
        <v>974</v>
      </c>
      <c r="C219" s="63" t="s">
        <v>975</v>
      </c>
      <c r="D219" s="61" t="s">
        <v>976</v>
      </c>
      <c r="E219" s="64" t="s">
        <v>977</v>
      </c>
      <c r="F219" s="63"/>
      <c r="G219" s="61"/>
      <c r="H219" s="61"/>
      <c r="I219" s="44"/>
      <c r="J219" s="61" t="s">
        <v>374</v>
      </c>
      <c r="K219" s="61"/>
      <c r="L219" s="61"/>
      <c r="M219" s="61"/>
      <c r="N219" s="61"/>
      <c r="O219" s="61"/>
      <c r="P219" s="61" t="s">
        <v>1035</v>
      </c>
      <c r="Q219" s="18" t="s">
        <v>1036</v>
      </c>
    </row>
    <row r="220" spans="1:17" s="18" customFormat="1" ht="43.2" x14ac:dyDescent="0.3">
      <c r="A220" s="60" t="s">
        <v>10</v>
      </c>
      <c r="B220" s="60" t="s">
        <v>978</v>
      </c>
      <c r="C220" s="57" t="s">
        <v>979</v>
      </c>
      <c r="D220" s="60" t="s">
        <v>980</v>
      </c>
      <c r="E220" s="29" t="s">
        <v>981</v>
      </c>
      <c r="F220" s="65"/>
      <c r="G220" s="60"/>
      <c r="H220" s="60"/>
      <c r="J220" s="60"/>
      <c r="K220" s="18" t="s">
        <v>48</v>
      </c>
      <c r="L220" s="60"/>
      <c r="M220" s="60"/>
      <c r="N220" s="60"/>
      <c r="O220" s="60"/>
      <c r="P220" s="60" t="s">
        <v>10</v>
      </c>
    </row>
    <row r="221" spans="1:17" s="18" customFormat="1" ht="27.6" x14ac:dyDescent="0.3">
      <c r="A221" s="18" t="s">
        <v>982</v>
      </c>
      <c r="B221" s="60" t="s">
        <v>983</v>
      </c>
      <c r="C221" s="57" t="s">
        <v>984</v>
      </c>
      <c r="D221" s="36" t="s">
        <v>985</v>
      </c>
      <c r="E221" s="16" t="s">
        <v>986</v>
      </c>
      <c r="F221" s="19" t="s">
        <v>308</v>
      </c>
      <c r="G221" s="18" t="s">
        <v>473</v>
      </c>
      <c r="H221" s="19" t="s">
        <v>987</v>
      </c>
      <c r="I221" s="18" t="b">
        <v>1</v>
      </c>
      <c r="L221" s="18" t="s">
        <v>988</v>
      </c>
      <c r="M221" s="18" t="s">
        <v>989</v>
      </c>
      <c r="P221" s="18" t="s">
        <v>14</v>
      </c>
      <c r="Q221" s="18" t="s">
        <v>983</v>
      </c>
    </row>
    <row r="222" spans="1:17" s="18" customFormat="1" ht="14.4" x14ac:dyDescent="0.25">
      <c r="A222" s="18" t="s">
        <v>9</v>
      </c>
      <c r="B222" s="60" t="s">
        <v>990</v>
      </c>
      <c r="C222" s="57" t="s">
        <v>106</v>
      </c>
      <c r="D222" s="18" t="s">
        <v>107</v>
      </c>
      <c r="E222" s="55" t="s">
        <v>108</v>
      </c>
      <c r="F222" s="19"/>
      <c r="I222" s="18" t="b">
        <v>1</v>
      </c>
      <c r="J222" s="60" t="s">
        <v>991</v>
      </c>
      <c r="P222" s="18" t="s">
        <v>9</v>
      </c>
    </row>
    <row r="223" spans="1:17" s="18" customFormat="1" ht="27.6" x14ac:dyDescent="0.3">
      <c r="A223" s="18" t="s">
        <v>992</v>
      </c>
      <c r="B223" s="60" t="s">
        <v>993</v>
      </c>
      <c r="C223" s="57" t="s">
        <v>994</v>
      </c>
      <c r="D223" s="36" t="s">
        <v>995</v>
      </c>
      <c r="E223" s="16" t="s">
        <v>996</v>
      </c>
      <c r="F223" s="19" t="s">
        <v>308</v>
      </c>
      <c r="G223" s="18" t="s">
        <v>473</v>
      </c>
      <c r="H223" s="19" t="s">
        <v>987</v>
      </c>
      <c r="I223" s="18" t="b">
        <v>1</v>
      </c>
      <c r="L223" s="18" t="s">
        <v>988</v>
      </c>
      <c r="M223" s="18" t="s">
        <v>989</v>
      </c>
      <c r="P223" s="18" t="s">
        <v>14</v>
      </c>
      <c r="Q223" s="18" t="s">
        <v>993</v>
      </c>
    </row>
    <row r="224" spans="1:17" s="18" customFormat="1" ht="14.4" x14ac:dyDescent="0.25">
      <c r="A224" s="18" t="s">
        <v>9</v>
      </c>
      <c r="B224" s="60" t="s">
        <v>997</v>
      </c>
      <c r="C224" s="57" t="s">
        <v>106</v>
      </c>
      <c r="D224" s="18" t="s">
        <v>107</v>
      </c>
      <c r="E224" s="55" t="s">
        <v>108</v>
      </c>
      <c r="F224" s="19"/>
      <c r="I224" s="18" t="b">
        <v>1</v>
      </c>
      <c r="J224" s="60" t="s">
        <v>998</v>
      </c>
      <c r="P224" s="18" t="s">
        <v>9</v>
      </c>
    </row>
    <row r="225" spans="1:17" s="18" customFormat="1" ht="27.6" x14ac:dyDescent="0.3">
      <c r="A225" s="18" t="s">
        <v>992</v>
      </c>
      <c r="B225" s="60" t="s">
        <v>999</v>
      </c>
      <c r="C225" s="57" t="s">
        <v>1000</v>
      </c>
      <c r="D225" s="36" t="s">
        <v>1001</v>
      </c>
      <c r="E225" s="23" t="s">
        <v>1002</v>
      </c>
      <c r="F225" s="19" t="s">
        <v>308</v>
      </c>
      <c r="G225" s="18" t="s">
        <v>473</v>
      </c>
      <c r="H225" s="19" t="s">
        <v>987</v>
      </c>
      <c r="I225" s="18" t="b">
        <v>1</v>
      </c>
      <c r="L225" s="18" t="s">
        <v>988</v>
      </c>
      <c r="M225" s="18" t="s">
        <v>989</v>
      </c>
      <c r="P225" s="18" t="s">
        <v>14</v>
      </c>
      <c r="Q225" s="18" t="s">
        <v>993</v>
      </c>
    </row>
    <row r="226" spans="1:17" s="18" customFormat="1" ht="14.4" x14ac:dyDescent="0.25">
      <c r="A226" s="18" t="s">
        <v>9</v>
      </c>
      <c r="B226" s="60" t="s">
        <v>1003</v>
      </c>
      <c r="C226" s="57" t="s">
        <v>106</v>
      </c>
      <c r="D226" s="18" t="s">
        <v>107</v>
      </c>
      <c r="E226" s="55" t="s">
        <v>108</v>
      </c>
      <c r="F226" s="19"/>
      <c r="I226" s="18" t="b">
        <v>1</v>
      </c>
      <c r="J226" s="60" t="s">
        <v>1004</v>
      </c>
      <c r="P226" s="18" t="s">
        <v>9</v>
      </c>
    </row>
    <row r="227" spans="1:17" s="18" customFormat="1" ht="27.6" x14ac:dyDescent="0.3">
      <c r="A227" s="18" t="s">
        <v>1005</v>
      </c>
      <c r="B227" s="60" t="s">
        <v>1006</v>
      </c>
      <c r="C227" s="57" t="s">
        <v>1007</v>
      </c>
      <c r="D227" s="57" t="s">
        <v>1008</v>
      </c>
      <c r="E227" s="16" t="s">
        <v>1009</v>
      </c>
      <c r="F227" s="19" t="s">
        <v>1010</v>
      </c>
      <c r="G227" s="19" t="s">
        <v>1011</v>
      </c>
      <c r="H227" s="18" t="s">
        <v>1012</v>
      </c>
      <c r="I227" s="18" t="b">
        <v>1</v>
      </c>
      <c r="J227" s="60"/>
      <c r="L227" s="18" t="s">
        <v>1013</v>
      </c>
      <c r="P227" s="18" t="s">
        <v>15</v>
      </c>
      <c r="Q227" s="18" t="s">
        <v>1006</v>
      </c>
    </row>
    <row r="228" spans="1:17" s="18" customFormat="1" ht="14.4" x14ac:dyDescent="0.3">
      <c r="A228" s="18" t="s">
        <v>1014</v>
      </c>
      <c r="B228" s="60" t="s">
        <v>1015</v>
      </c>
      <c r="C228" s="57" t="s">
        <v>106</v>
      </c>
      <c r="D228" s="18" t="s">
        <v>107</v>
      </c>
      <c r="E228" s="16" t="s">
        <v>650</v>
      </c>
      <c r="F228" s="19"/>
      <c r="I228" s="18" t="b">
        <v>1</v>
      </c>
      <c r="J228" s="60" t="s">
        <v>1004</v>
      </c>
      <c r="P228" s="18" t="s">
        <v>9</v>
      </c>
    </row>
    <row r="229" spans="1:17" s="18" customFormat="1" ht="69.75" customHeight="1" x14ac:dyDescent="0.3">
      <c r="A229" s="18" t="s">
        <v>1016</v>
      </c>
      <c r="B229" s="60" t="s">
        <v>1017</v>
      </c>
      <c r="C229" s="19" t="s">
        <v>1018</v>
      </c>
      <c r="D229" s="18" t="s">
        <v>1019</v>
      </c>
      <c r="E229" s="23" t="s">
        <v>1020</v>
      </c>
      <c r="F229" s="19" t="s">
        <v>1021</v>
      </c>
      <c r="G229" s="18" t="s">
        <v>1022</v>
      </c>
      <c r="H229" s="19" t="s">
        <v>934</v>
      </c>
      <c r="I229" s="18" t="b">
        <v>1</v>
      </c>
      <c r="L229" s="18" t="s">
        <v>1023</v>
      </c>
      <c r="M229" s="18" t="s">
        <v>716</v>
      </c>
      <c r="P229" s="18" t="s">
        <v>15</v>
      </c>
      <c r="Q229" s="18" t="s">
        <v>1058</v>
      </c>
    </row>
    <row r="230" spans="1:17" s="18" customFormat="1" ht="14.4" x14ac:dyDescent="0.25">
      <c r="A230" s="18" t="s">
        <v>9</v>
      </c>
      <c r="B230" s="60" t="s">
        <v>1024</v>
      </c>
      <c r="C230" s="57" t="s">
        <v>106</v>
      </c>
      <c r="D230" s="18" t="s">
        <v>107</v>
      </c>
      <c r="E230" s="55" t="s">
        <v>108</v>
      </c>
      <c r="F230" s="19"/>
      <c r="I230" s="18" t="b">
        <v>1</v>
      </c>
      <c r="J230" s="60" t="s">
        <v>1025</v>
      </c>
      <c r="P230" s="18" t="s">
        <v>9</v>
      </c>
    </row>
    <row r="231" spans="1:17" s="18" customFormat="1" ht="14.4" x14ac:dyDescent="0.3">
      <c r="A231" s="44" t="s">
        <v>280</v>
      </c>
      <c r="B231" s="61"/>
      <c r="C231" s="45"/>
      <c r="D231" s="44"/>
      <c r="E231" s="35"/>
      <c r="F231" s="45"/>
      <c r="G231" s="44"/>
      <c r="H231" s="44"/>
      <c r="I231" s="44"/>
      <c r="J231" s="44"/>
      <c r="K231" s="44"/>
      <c r="L231" s="44"/>
      <c r="M231" s="44"/>
      <c r="N231" s="44"/>
      <c r="O231" s="44"/>
      <c r="P231" s="44" t="s">
        <v>0</v>
      </c>
      <c r="Q231" s="18" t="s">
        <v>1036</v>
      </c>
    </row>
    <row r="232" spans="1:17" s="18" customFormat="1" x14ac:dyDescent="0.3">
      <c r="A232" s="18" t="s">
        <v>10</v>
      </c>
      <c r="B232" s="18" t="s">
        <v>1026</v>
      </c>
      <c r="C232" s="19" t="s">
        <v>1027</v>
      </c>
      <c r="D232" s="18" t="s">
        <v>1028</v>
      </c>
      <c r="E232" s="16" t="s">
        <v>1029</v>
      </c>
      <c r="F232" s="19"/>
      <c r="K232" s="18" t="s">
        <v>48</v>
      </c>
      <c r="P232" s="18" t="s">
        <v>10</v>
      </c>
    </row>
    <row r="233" spans="1:17" s="18" customFormat="1" x14ac:dyDescent="0.3">
      <c r="A233" s="18" t="s">
        <v>0</v>
      </c>
      <c r="B233" s="18" t="s">
        <v>68</v>
      </c>
      <c r="C233" s="19"/>
      <c r="E233" s="16"/>
      <c r="F233" s="19"/>
      <c r="P233" s="18" t="s">
        <v>0</v>
      </c>
    </row>
    <row r="234" spans="1:17" s="18" customFormat="1" x14ac:dyDescent="0.3">
      <c r="A234" s="18" t="s">
        <v>11</v>
      </c>
      <c r="B234" s="18" t="s">
        <v>1030</v>
      </c>
      <c r="C234" s="19" t="s">
        <v>1031</v>
      </c>
      <c r="D234" s="18" t="s">
        <v>1032</v>
      </c>
      <c r="E234" s="16" t="s">
        <v>1033</v>
      </c>
      <c r="F234" s="19"/>
      <c r="P234" s="18" t="s">
        <v>11</v>
      </c>
    </row>
    <row r="237" spans="1:17" x14ac:dyDescent="0.25">
      <c r="C237" s="19"/>
    </row>
  </sheetData>
  <autoFilter ref="A1:O2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analysis_plan</vt:lpstr>
      <vt:lpstr>survey</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Dell</cp:lastModifiedBy>
  <dcterms:created xsi:type="dcterms:W3CDTF">2018-05-30T15:33:41Z</dcterms:created>
  <dcterms:modified xsi:type="dcterms:W3CDTF">2020-01-22T05:23:26Z</dcterms:modified>
</cp:coreProperties>
</file>