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\Documents\Election Prediction Model\Previous Election Data\Candidate Data\2014 Predictions\"/>
    </mc:Choice>
  </mc:AlternateContent>
  <bookViews>
    <workbookView xWindow="0" yWindow="0" windowWidth="19560" windowHeight="8340"/>
  </bookViews>
  <sheets>
    <sheet name="Order 2 Interaction" sheetId="1" r:id="rId1"/>
  </sheets>
  <calcPr calcId="0"/>
</workbook>
</file>

<file path=xl/calcChain.xml><?xml version="1.0" encoding="utf-8"?>
<calcChain xmlns="http://schemas.openxmlformats.org/spreadsheetml/2006/main">
  <c r="V370" i="1" l="1" a="1"/>
  <c r="V370" i="1" s="1"/>
  <c r="Q370" i="1"/>
  <c r="V369" i="1" a="1"/>
  <c r="V369" i="1" s="1"/>
  <c r="Q369" i="1"/>
  <c r="V368" i="1" a="1"/>
  <c r="V368" i="1" s="1"/>
  <c r="Q368" i="1"/>
  <c r="V367" i="1" a="1"/>
  <c r="V367" i="1" s="1"/>
  <c r="Q367" i="1"/>
  <c r="V366" i="1" a="1"/>
  <c r="V366" i="1" s="1"/>
  <c r="Q366" i="1"/>
  <c r="V365" i="1" a="1"/>
  <c r="V365" i="1" s="1"/>
  <c r="Q365" i="1"/>
  <c r="V364" i="1" a="1"/>
  <c r="V364" i="1" s="1"/>
  <c r="Q364" i="1"/>
  <c r="V363" i="1" a="1"/>
  <c r="V363" i="1" s="1"/>
  <c r="Q363" i="1"/>
  <c r="V362" i="1" a="1"/>
  <c r="V362" i="1" s="1"/>
  <c r="Q362" i="1"/>
  <c r="V361" i="1" a="1"/>
  <c r="V361" i="1" s="1"/>
  <c r="Q361" i="1"/>
  <c r="V360" i="1" a="1"/>
  <c r="V360" i="1" s="1"/>
  <c r="Q360" i="1"/>
  <c r="V359" i="1" a="1"/>
  <c r="V359" i="1" s="1"/>
  <c r="Q359" i="1"/>
  <c r="V358" i="1" a="1"/>
  <c r="V358" i="1" s="1"/>
  <c r="Q358" i="1"/>
  <c r="V357" i="1" a="1"/>
  <c r="V357" i="1" s="1"/>
  <c r="Q357" i="1"/>
  <c r="V356" i="1" a="1"/>
  <c r="V356" i="1" s="1"/>
  <c r="Q356" i="1"/>
  <c r="V355" i="1" a="1"/>
  <c r="V355" i="1" s="1"/>
  <c r="Q355" i="1"/>
  <c r="V354" i="1" a="1"/>
  <c r="V354" i="1" s="1"/>
  <c r="Q354" i="1"/>
  <c r="V353" i="1" a="1"/>
  <c r="V353" i="1" s="1"/>
  <c r="Q353" i="1"/>
  <c r="V352" i="1" a="1"/>
  <c r="V352" i="1" s="1"/>
  <c r="Q352" i="1"/>
  <c r="V351" i="1" a="1"/>
  <c r="V351" i="1" s="1"/>
  <c r="Q351" i="1"/>
  <c r="V350" i="1" a="1"/>
  <c r="V350" i="1" s="1"/>
  <c r="Q350" i="1"/>
  <c r="V349" i="1" a="1"/>
  <c r="V349" i="1" s="1"/>
  <c r="Q349" i="1"/>
  <c r="V348" i="1" a="1"/>
  <c r="V348" i="1" s="1"/>
  <c r="Q348" i="1"/>
  <c r="V347" i="1" a="1"/>
  <c r="V347" i="1" s="1"/>
  <c r="Q347" i="1"/>
  <c r="V346" i="1" a="1"/>
  <c r="V346" i="1" s="1"/>
  <c r="Q346" i="1"/>
  <c r="V345" i="1" a="1"/>
  <c r="V345" i="1" s="1"/>
  <c r="Q345" i="1"/>
  <c r="V344" i="1" a="1"/>
  <c r="V344" i="1" s="1"/>
  <c r="Q344" i="1"/>
  <c r="V343" i="1" a="1"/>
  <c r="V343" i="1" s="1"/>
  <c r="Q343" i="1"/>
  <c r="V342" i="1" a="1"/>
  <c r="V342" i="1" s="1"/>
  <c r="Q342" i="1"/>
  <c r="V341" i="1" a="1"/>
  <c r="V341" i="1" s="1"/>
  <c r="Q341" i="1"/>
  <c r="V340" i="1" a="1"/>
  <c r="V340" i="1" s="1"/>
  <c r="Q340" i="1"/>
  <c r="V339" i="1" a="1"/>
  <c r="V339" i="1" s="1"/>
  <c r="Q339" i="1"/>
  <c r="V338" i="1" a="1"/>
  <c r="V338" i="1" s="1"/>
  <c r="Q338" i="1"/>
  <c r="V337" i="1" a="1"/>
  <c r="V337" i="1" s="1"/>
  <c r="Q337" i="1"/>
  <c r="V336" i="1" a="1"/>
  <c r="V336" i="1" s="1"/>
  <c r="Q336" i="1"/>
  <c r="V335" i="1" a="1"/>
  <c r="V335" i="1" s="1"/>
  <c r="Q335" i="1"/>
  <c r="V334" i="1" a="1"/>
  <c r="V334" i="1" s="1"/>
  <c r="Q334" i="1"/>
  <c r="V333" i="1" a="1"/>
  <c r="V333" i="1" s="1"/>
  <c r="Q333" i="1"/>
  <c r="V332" i="1" a="1"/>
  <c r="V332" i="1" s="1"/>
  <c r="Q332" i="1"/>
  <c r="V331" i="1" a="1"/>
  <c r="V331" i="1" s="1"/>
  <c r="Q331" i="1"/>
  <c r="V330" i="1" a="1"/>
  <c r="V330" i="1" s="1"/>
  <c r="Q330" i="1"/>
  <c r="V329" i="1" a="1"/>
  <c r="V329" i="1" s="1"/>
  <c r="Q329" i="1"/>
  <c r="V328" i="1" a="1"/>
  <c r="V328" i="1" s="1"/>
  <c r="Q328" i="1"/>
  <c r="V327" i="1" a="1"/>
  <c r="V327" i="1" s="1"/>
  <c r="Q327" i="1"/>
  <c r="V326" i="1" a="1"/>
  <c r="V326" i="1" s="1"/>
  <c r="Q326" i="1"/>
  <c r="V325" i="1" a="1"/>
  <c r="V325" i="1" s="1"/>
  <c r="Q325" i="1"/>
  <c r="V324" i="1" a="1"/>
  <c r="V324" i="1" s="1"/>
  <c r="Q324" i="1"/>
  <c r="V323" i="1" a="1"/>
  <c r="V323" i="1" s="1"/>
  <c r="Q323" i="1"/>
  <c r="V322" i="1" a="1"/>
  <c r="V322" i="1" s="1"/>
  <c r="Q322" i="1"/>
  <c r="V321" i="1" a="1"/>
  <c r="V321" i="1" s="1"/>
  <c r="Q321" i="1"/>
  <c r="V320" i="1" a="1"/>
  <c r="V320" i="1" s="1"/>
  <c r="Q320" i="1"/>
  <c r="V319" i="1" a="1"/>
  <c r="V319" i="1" s="1"/>
  <c r="Q319" i="1"/>
  <c r="V318" i="1" a="1"/>
  <c r="V318" i="1" s="1"/>
  <c r="Q318" i="1"/>
  <c r="V317" i="1" a="1"/>
  <c r="V317" i="1" s="1"/>
  <c r="R317" i="1"/>
  <c r="Q317" i="1"/>
  <c r="V316" i="1" a="1"/>
  <c r="V316" i="1" s="1"/>
  <c r="R316" i="1"/>
  <c r="T316" i="1" s="1"/>
  <c r="Q316" i="1"/>
  <c r="V315" i="1" a="1"/>
  <c r="V315" i="1" s="1"/>
  <c r="R315" i="1"/>
  <c r="Q315" i="1"/>
  <c r="V314" i="1" a="1"/>
  <c r="V314" i="1" s="1"/>
  <c r="R314" i="1"/>
  <c r="T314" i="1" s="1"/>
  <c r="Q314" i="1"/>
  <c r="V313" i="1" a="1"/>
  <c r="V313" i="1" s="1"/>
  <c r="R313" i="1"/>
  <c r="Q313" i="1"/>
  <c r="V312" i="1" a="1"/>
  <c r="V312" i="1" s="1"/>
  <c r="R312" i="1"/>
  <c r="T312" i="1" s="1"/>
  <c r="Q312" i="1"/>
  <c r="V311" i="1" a="1"/>
  <c r="V311" i="1" s="1"/>
  <c r="R311" i="1"/>
  <c r="Q311" i="1"/>
  <c r="V310" i="1" a="1"/>
  <c r="V310" i="1" s="1"/>
  <c r="R310" i="1"/>
  <c r="T310" i="1" s="1"/>
  <c r="Q310" i="1"/>
  <c r="V309" i="1" a="1"/>
  <c r="V309" i="1" s="1"/>
  <c r="R309" i="1"/>
  <c r="Q309" i="1"/>
  <c r="V308" i="1" a="1"/>
  <c r="V308" i="1" s="1"/>
  <c r="R308" i="1"/>
  <c r="T308" i="1" s="1"/>
  <c r="Q308" i="1"/>
  <c r="V307" i="1" a="1"/>
  <c r="V307" i="1" s="1"/>
  <c r="R307" i="1"/>
  <c r="Q307" i="1"/>
  <c r="V306" i="1"/>
  <c r="V306" i="1" a="1"/>
  <c r="R306" i="1"/>
  <c r="Q306" i="1"/>
  <c r="V305" i="1"/>
  <c r="V305" i="1" a="1"/>
  <c r="R305" i="1"/>
  <c r="Q305" i="1"/>
  <c r="V304" i="1"/>
  <c r="V304" i="1" a="1"/>
  <c r="Q304" i="1"/>
  <c r="V303" i="1"/>
  <c r="V303" i="1" a="1"/>
  <c r="Q303" i="1"/>
  <c r="V302" i="1"/>
  <c r="V302" i="1" a="1"/>
  <c r="Q302" i="1"/>
  <c r="V301" i="1"/>
  <c r="V301" i="1" a="1"/>
  <c r="Q301" i="1"/>
  <c r="V300" i="1"/>
  <c r="V300" i="1" a="1"/>
  <c r="Q300" i="1"/>
  <c r="V299" i="1"/>
  <c r="V299" i="1" a="1"/>
  <c r="Q299" i="1"/>
  <c r="V298" i="1"/>
  <c r="V298" i="1" a="1"/>
  <c r="Q298" i="1"/>
  <c r="V297" i="1"/>
  <c r="V297" i="1" a="1"/>
  <c r="Q297" i="1"/>
  <c r="V296" i="1"/>
  <c r="V296" i="1" a="1"/>
  <c r="R296" i="1"/>
  <c r="Q296" i="1"/>
  <c r="V295" i="1"/>
  <c r="V295" i="1" a="1"/>
  <c r="Q295" i="1"/>
  <c r="V294" i="1"/>
  <c r="V294" i="1" a="1"/>
  <c r="Q294" i="1"/>
  <c r="V293" i="1"/>
  <c r="V293" i="1" a="1"/>
  <c r="Q293" i="1"/>
  <c r="V292" i="1"/>
  <c r="V292" i="1" a="1"/>
  <c r="Q292" i="1"/>
  <c r="V291" i="1"/>
  <c r="V291" i="1" a="1"/>
  <c r="Q291" i="1"/>
  <c r="V290" i="1"/>
  <c r="V290" i="1" a="1"/>
  <c r="Q290" i="1"/>
  <c r="V289" i="1"/>
  <c r="V289" i="1" a="1"/>
  <c r="Q289" i="1"/>
  <c r="V288" i="1"/>
  <c r="V288" i="1" a="1"/>
  <c r="Q288" i="1"/>
  <c r="V287" i="1"/>
  <c r="V287" i="1" a="1"/>
  <c r="Q287" i="1"/>
  <c r="V286" i="1"/>
  <c r="V286" i="1" a="1"/>
  <c r="Q286" i="1"/>
  <c r="V285" i="1"/>
  <c r="V285" i="1" a="1"/>
  <c r="Q285" i="1"/>
  <c r="V284" i="1"/>
  <c r="V284" i="1" a="1"/>
  <c r="Q284" i="1"/>
  <c r="V283" i="1"/>
  <c r="V283" i="1" a="1"/>
  <c r="Q283" i="1"/>
  <c r="V282" i="1"/>
  <c r="V282" i="1" a="1"/>
  <c r="Q282" i="1"/>
  <c r="V281" i="1"/>
  <c r="V281" i="1" a="1"/>
  <c r="Q281" i="1"/>
  <c r="V280" i="1"/>
  <c r="V280" i="1" a="1"/>
  <c r="Q280" i="1"/>
  <c r="V279" i="1"/>
  <c r="V279" i="1" a="1"/>
  <c r="Q279" i="1"/>
  <c r="V278" i="1" a="1"/>
  <c r="V278" i="1" s="1"/>
  <c r="Q278" i="1"/>
  <c r="V277" i="1" a="1"/>
  <c r="V277" i="1" s="1"/>
  <c r="Q277" i="1"/>
  <c r="V276" i="1" a="1"/>
  <c r="V276" i="1" s="1"/>
  <c r="Q276" i="1"/>
  <c r="V275" i="1" a="1"/>
  <c r="V275" i="1" s="1"/>
  <c r="Q275" i="1"/>
  <c r="V274" i="1" a="1"/>
  <c r="V274" i="1" s="1"/>
  <c r="Q274" i="1"/>
  <c r="V273" i="1" a="1"/>
  <c r="V273" i="1" s="1"/>
  <c r="Q273" i="1"/>
  <c r="V272" i="1" a="1"/>
  <c r="V272" i="1" s="1"/>
  <c r="Q272" i="1"/>
  <c r="V271" i="1" a="1"/>
  <c r="V271" i="1" s="1"/>
  <c r="Q271" i="1"/>
  <c r="V270" i="1" a="1"/>
  <c r="V270" i="1" s="1"/>
  <c r="Q270" i="1"/>
  <c r="V269" i="1" a="1"/>
  <c r="V269" i="1" s="1"/>
  <c r="Q269" i="1"/>
  <c r="V268" i="1" a="1"/>
  <c r="V268" i="1" s="1"/>
  <c r="Q268" i="1"/>
  <c r="V267" i="1" a="1"/>
  <c r="V267" i="1" s="1"/>
  <c r="Q267" i="1"/>
  <c r="V266" i="1" a="1"/>
  <c r="V266" i="1" s="1"/>
  <c r="Q266" i="1"/>
  <c r="V265" i="1" a="1"/>
  <c r="V265" i="1" s="1"/>
  <c r="Q265" i="1"/>
  <c r="V264" i="1" a="1"/>
  <c r="V264" i="1" s="1"/>
  <c r="Q264" i="1"/>
  <c r="V263" i="1" a="1"/>
  <c r="V263" i="1" s="1"/>
  <c r="Q263" i="1"/>
  <c r="V262" i="1" a="1"/>
  <c r="V262" i="1" s="1"/>
  <c r="Q262" i="1"/>
  <c r="V261" i="1" a="1"/>
  <c r="V261" i="1" s="1"/>
  <c r="Q261" i="1"/>
  <c r="V260" i="1" a="1"/>
  <c r="V260" i="1" s="1"/>
  <c r="Q260" i="1"/>
  <c r="V259" i="1" a="1"/>
  <c r="V259" i="1" s="1"/>
  <c r="Q259" i="1"/>
  <c r="V258" i="1" a="1"/>
  <c r="V258" i="1" s="1"/>
  <c r="Q258" i="1"/>
  <c r="V257" i="1" a="1"/>
  <c r="V257" i="1" s="1"/>
  <c r="Q257" i="1"/>
  <c r="R304" i="1" s="1"/>
  <c r="V256" i="1" a="1"/>
  <c r="V256" i="1" s="1"/>
  <c r="R256" i="1"/>
  <c r="Q256" i="1"/>
  <c r="V255" i="1" a="1"/>
  <c r="V255" i="1" s="1"/>
  <c r="Q255" i="1"/>
  <c r="V254" i="1" a="1"/>
  <c r="V254" i="1" s="1"/>
  <c r="Q254" i="1"/>
  <c r="V253" i="1" a="1"/>
  <c r="V253" i="1" s="1"/>
  <c r="Q253" i="1"/>
  <c r="V252" i="1" a="1"/>
  <c r="V252" i="1" s="1"/>
  <c r="R252" i="1"/>
  <c r="Q252" i="1"/>
  <c r="V251" i="1" a="1"/>
  <c r="V251" i="1" s="1"/>
  <c r="Q251" i="1"/>
  <c r="R253" i="1" s="1"/>
  <c r="V250" i="1" a="1"/>
  <c r="V250" i="1" s="1"/>
  <c r="Q250" i="1"/>
  <c r="V249" i="1" a="1"/>
  <c r="V249" i="1" s="1"/>
  <c r="Q249" i="1"/>
  <c r="R248" i="1" s="1"/>
  <c r="V248" i="1" a="1"/>
  <c r="V248" i="1" s="1"/>
  <c r="Q248" i="1"/>
  <c r="V247" i="1" a="1"/>
  <c r="V247" i="1" s="1"/>
  <c r="Q247" i="1"/>
  <c r="V246" i="1" a="1"/>
  <c r="V246" i="1" s="1"/>
  <c r="Q246" i="1"/>
  <c r="V245" i="1" a="1"/>
  <c r="V245" i="1" s="1"/>
  <c r="Q245" i="1"/>
  <c r="V244" i="1" a="1"/>
  <c r="V244" i="1" s="1"/>
  <c r="Q244" i="1"/>
  <c r="V243" i="1" a="1"/>
  <c r="V243" i="1" s="1"/>
  <c r="Q243" i="1"/>
  <c r="V242" i="1" a="1"/>
  <c r="V242" i="1" s="1"/>
  <c r="Q242" i="1"/>
  <c r="V241" i="1" a="1"/>
  <c r="V241" i="1" s="1"/>
  <c r="Q241" i="1"/>
  <c r="V240" i="1" a="1"/>
  <c r="V240" i="1" s="1"/>
  <c r="R240" i="1"/>
  <c r="Q240" i="1"/>
  <c r="V239" i="1" a="1"/>
  <c r="V239" i="1" s="1"/>
  <c r="Q239" i="1"/>
  <c r="V238" i="1" a="1"/>
  <c r="V238" i="1" s="1"/>
  <c r="Q238" i="1"/>
  <c r="V237" i="1" a="1"/>
  <c r="V237" i="1" s="1"/>
  <c r="Q237" i="1"/>
  <c r="V236" i="1" a="1"/>
  <c r="V236" i="1" s="1"/>
  <c r="Q236" i="1"/>
  <c r="V235" i="1" a="1"/>
  <c r="V235" i="1" s="1"/>
  <c r="Q235" i="1"/>
  <c r="V234" i="1" a="1"/>
  <c r="V234" i="1" s="1"/>
  <c r="Q234" i="1"/>
  <c r="V233" i="1" a="1"/>
  <c r="V233" i="1" s="1"/>
  <c r="Q233" i="1"/>
  <c r="V232" i="1" a="1"/>
  <c r="V232" i="1" s="1"/>
  <c r="Q232" i="1"/>
  <c r="V231" i="1" a="1"/>
  <c r="V231" i="1" s="1"/>
  <c r="Q231" i="1"/>
  <c r="V230" i="1" a="1"/>
  <c r="V230" i="1" s="1"/>
  <c r="R230" i="1"/>
  <c r="Q230" i="1"/>
  <c r="V229" i="1" a="1"/>
  <c r="V229" i="1" s="1"/>
  <c r="R229" i="1"/>
  <c r="T229" i="1" s="1"/>
  <c r="Q229" i="1"/>
  <c r="V228" i="1" a="1"/>
  <c r="V228" i="1" s="1"/>
  <c r="R228" i="1"/>
  <c r="Q228" i="1"/>
  <c r="V227" i="1" a="1"/>
  <c r="V227" i="1" s="1"/>
  <c r="R227" i="1"/>
  <c r="T227" i="1" s="1"/>
  <c r="Q227" i="1"/>
  <c r="V226" i="1" a="1"/>
  <c r="V226" i="1" s="1"/>
  <c r="R226" i="1"/>
  <c r="Q226" i="1"/>
  <c r="V225" i="1" a="1"/>
  <c r="V225" i="1" s="1"/>
  <c r="R225" i="1"/>
  <c r="T225" i="1" s="1"/>
  <c r="Q225" i="1"/>
  <c r="V224" i="1" a="1"/>
  <c r="V224" i="1" s="1"/>
  <c r="R224" i="1"/>
  <c r="Q224" i="1"/>
  <c r="V223" i="1"/>
  <c r="V223" i="1" a="1"/>
  <c r="R223" i="1"/>
  <c r="Q223" i="1"/>
  <c r="R361" i="1" s="1"/>
  <c r="V222" i="1"/>
  <c r="V222" i="1" a="1"/>
  <c r="R222" i="1"/>
  <c r="Q222" i="1"/>
  <c r="V221" i="1"/>
  <c r="V221" i="1" a="1"/>
  <c r="R221" i="1"/>
  <c r="Q221" i="1"/>
  <c r="V220" i="1"/>
  <c r="V220" i="1" a="1"/>
  <c r="R220" i="1"/>
  <c r="Q220" i="1"/>
  <c r="V219" i="1"/>
  <c r="V219" i="1" a="1"/>
  <c r="R219" i="1"/>
  <c r="Q219" i="1"/>
  <c r="V218" i="1"/>
  <c r="V218" i="1" a="1"/>
  <c r="R218" i="1"/>
  <c r="Q218" i="1"/>
  <c r="V217" i="1"/>
  <c r="V217" i="1" a="1"/>
  <c r="R217" i="1"/>
  <c r="Q217" i="1"/>
  <c r="V216" i="1"/>
  <c r="V216" i="1" a="1"/>
  <c r="R216" i="1"/>
  <c r="Q216" i="1"/>
  <c r="V215" i="1"/>
  <c r="V215" i="1" a="1"/>
  <c r="R215" i="1"/>
  <c r="Q215" i="1"/>
  <c r="R359" i="1" s="1"/>
  <c r="V214" i="1"/>
  <c r="V214" i="1" a="1"/>
  <c r="R214" i="1"/>
  <c r="Q214" i="1"/>
  <c r="V213" i="1"/>
  <c r="V213" i="1" a="1"/>
  <c r="R213" i="1"/>
  <c r="Q213" i="1"/>
  <c r="V212" i="1"/>
  <c r="V212" i="1" a="1"/>
  <c r="R212" i="1"/>
  <c r="Q212" i="1"/>
  <c r="V211" i="1"/>
  <c r="V211" i="1" a="1"/>
  <c r="R211" i="1"/>
  <c r="Q211" i="1"/>
  <c r="R358" i="1" s="1"/>
  <c r="V210" i="1"/>
  <c r="V210" i="1" a="1"/>
  <c r="Q210" i="1"/>
  <c r="V209" i="1"/>
  <c r="V209" i="1" a="1"/>
  <c r="R209" i="1"/>
  <c r="Q209" i="1"/>
  <c r="V208" i="1"/>
  <c r="V208" i="1" a="1"/>
  <c r="Q208" i="1"/>
  <c r="V207" i="1"/>
  <c r="V207" i="1" a="1"/>
  <c r="Q207" i="1"/>
  <c r="V206" i="1"/>
  <c r="V206" i="1" a="1"/>
  <c r="R206" i="1"/>
  <c r="Q206" i="1"/>
  <c r="V205" i="1"/>
  <c r="V205" i="1" a="1"/>
  <c r="Q205" i="1"/>
  <c r="R207" i="1" s="1"/>
  <c r="V204" i="1"/>
  <c r="V204" i="1" a="1"/>
  <c r="R204" i="1"/>
  <c r="Q204" i="1"/>
  <c r="V203" i="1"/>
  <c r="V203" i="1" a="1"/>
  <c r="Q203" i="1"/>
  <c r="V202" i="1"/>
  <c r="V202" i="1" a="1"/>
  <c r="Q202" i="1"/>
  <c r="V201" i="1"/>
  <c r="V201" i="1" a="1"/>
  <c r="Q201" i="1"/>
  <c r="V200" i="1" a="1"/>
  <c r="V200" i="1" s="1"/>
  <c r="S200" i="1"/>
  <c r="R200" i="1"/>
  <c r="T200" i="1" s="1"/>
  <c r="Q200" i="1"/>
  <c r="V199" i="1" a="1"/>
  <c r="V199" i="1" s="1"/>
  <c r="Q199" i="1"/>
  <c r="R199" i="1" s="1"/>
  <c r="V198" i="1" a="1"/>
  <c r="V198" i="1" s="1"/>
  <c r="R198" i="1"/>
  <c r="T198" i="1" s="1"/>
  <c r="Q198" i="1"/>
  <c r="R203" i="1" s="1"/>
  <c r="V197" i="1" a="1"/>
  <c r="V197" i="1" s="1"/>
  <c r="Q197" i="1"/>
  <c r="V196" i="1" a="1"/>
  <c r="V196" i="1" s="1"/>
  <c r="Q196" i="1"/>
  <c r="V195" i="1" a="1"/>
  <c r="V195" i="1" s="1"/>
  <c r="Q195" i="1"/>
  <c r="R197" i="1" s="1"/>
  <c r="V194" i="1" a="1"/>
  <c r="V194" i="1" s="1"/>
  <c r="Q194" i="1"/>
  <c r="V193" i="1" a="1"/>
  <c r="V193" i="1" s="1"/>
  <c r="Q193" i="1"/>
  <c r="V192" i="1" a="1"/>
  <c r="V192" i="1" s="1"/>
  <c r="Q192" i="1"/>
  <c r="V191" i="1" a="1"/>
  <c r="V191" i="1" s="1"/>
  <c r="Q191" i="1"/>
  <c r="R193" i="1" s="1"/>
  <c r="V190" i="1" a="1"/>
  <c r="V190" i="1" s="1"/>
  <c r="Q190" i="1"/>
  <c r="V189" i="1" a="1"/>
  <c r="V189" i="1" s="1"/>
  <c r="Q189" i="1"/>
  <c r="V188" i="1" a="1"/>
  <c r="V188" i="1" s="1"/>
  <c r="Q188" i="1"/>
  <c r="V187" i="1" a="1"/>
  <c r="V187" i="1" s="1"/>
  <c r="Q187" i="1"/>
  <c r="R190" i="1" s="1"/>
  <c r="V186" i="1" a="1"/>
  <c r="V186" i="1" s="1"/>
  <c r="R186" i="1"/>
  <c r="T186" i="1" s="1"/>
  <c r="Q186" i="1"/>
  <c r="V185" i="1" a="1"/>
  <c r="V185" i="1" s="1"/>
  <c r="Q185" i="1"/>
  <c r="V184" i="1" a="1"/>
  <c r="V184" i="1" s="1"/>
  <c r="Q184" i="1"/>
  <c r="V183" i="1" a="1"/>
  <c r="V183" i="1" s="1"/>
  <c r="Q183" i="1"/>
  <c r="R185" i="1" s="1"/>
  <c r="V182" i="1" a="1"/>
  <c r="V182" i="1" s="1"/>
  <c r="R182" i="1"/>
  <c r="T182" i="1" s="1"/>
  <c r="Q182" i="1"/>
  <c r="V181" i="1" a="1"/>
  <c r="V181" i="1" s="1"/>
  <c r="Q181" i="1"/>
  <c r="V180" i="1" a="1"/>
  <c r="V180" i="1" s="1"/>
  <c r="Q180" i="1"/>
  <c r="V179" i="1" a="1"/>
  <c r="V179" i="1" s="1"/>
  <c r="Q179" i="1"/>
  <c r="V178" i="1" a="1"/>
  <c r="V178" i="1" s="1"/>
  <c r="R178" i="1"/>
  <c r="T178" i="1" s="1"/>
  <c r="Q178" i="1"/>
  <c r="V177" i="1" a="1"/>
  <c r="V177" i="1" s="1"/>
  <c r="Q177" i="1"/>
  <c r="R179" i="1" s="1"/>
  <c r="V176" i="1" a="1"/>
  <c r="V176" i="1" s="1"/>
  <c r="Q176" i="1"/>
  <c r="V175" i="1" a="1"/>
  <c r="V175" i="1" s="1"/>
  <c r="Q175" i="1"/>
  <c r="R172" i="1" s="1"/>
  <c r="V174" i="1" a="1"/>
  <c r="V174" i="1" s="1"/>
  <c r="R174" i="1"/>
  <c r="T174" i="1" s="1"/>
  <c r="Q174" i="1"/>
  <c r="V173" i="1" a="1"/>
  <c r="V173" i="1" s="1"/>
  <c r="Q173" i="1"/>
  <c r="R173" i="1" s="1"/>
  <c r="V172" i="1" a="1"/>
  <c r="V172" i="1" s="1"/>
  <c r="Q172" i="1"/>
  <c r="V171" i="1" a="1"/>
  <c r="V171" i="1" s="1"/>
  <c r="Q171" i="1"/>
  <c r="R168" i="1" s="1"/>
  <c r="V170" i="1" a="1"/>
  <c r="V170" i="1" s="1"/>
  <c r="R170" i="1"/>
  <c r="T170" i="1" s="1"/>
  <c r="Q170" i="1"/>
  <c r="V169" i="1" a="1"/>
  <c r="V169" i="1" s="1"/>
  <c r="Q169" i="1"/>
  <c r="R169" i="1" s="1"/>
  <c r="V168" i="1" a="1"/>
  <c r="V168" i="1" s="1"/>
  <c r="Q168" i="1"/>
  <c r="V167" i="1" a="1"/>
  <c r="V167" i="1" s="1"/>
  <c r="Q167" i="1"/>
  <c r="R164" i="1" s="1"/>
  <c r="V166" i="1" a="1"/>
  <c r="V166" i="1" s="1"/>
  <c r="R166" i="1"/>
  <c r="T166" i="1" s="1"/>
  <c r="Q166" i="1"/>
  <c r="V165" i="1" a="1"/>
  <c r="V165" i="1" s="1"/>
  <c r="Q165" i="1"/>
  <c r="R165" i="1" s="1"/>
  <c r="V164" i="1" a="1"/>
  <c r="V164" i="1" s="1"/>
  <c r="Q164" i="1"/>
  <c r="V163" i="1" a="1"/>
  <c r="V163" i="1" s="1"/>
  <c r="Q163" i="1"/>
  <c r="V162" i="1" a="1"/>
  <c r="V162" i="1" s="1"/>
  <c r="R162" i="1"/>
  <c r="Q162" i="1"/>
  <c r="V161" i="1" a="1"/>
  <c r="V161" i="1" s="1"/>
  <c r="Q161" i="1"/>
  <c r="R163" i="1" s="1"/>
  <c r="V160" i="1" a="1"/>
  <c r="V160" i="1" s="1"/>
  <c r="Q160" i="1"/>
  <c r="V159" i="1" a="1"/>
  <c r="V159" i="1" s="1"/>
  <c r="Q159" i="1"/>
  <c r="R156" i="1" s="1"/>
  <c r="V158" i="1" a="1"/>
  <c r="V158" i="1" s="1"/>
  <c r="R158" i="1"/>
  <c r="Q158" i="1"/>
  <c r="V157" i="1" a="1"/>
  <c r="V157" i="1" s="1"/>
  <c r="Q157" i="1"/>
  <c r="R157" i="1" s="1"/>
  <c r="V156" i="1" a="1"/>
  <c r="V156" i="1" s="1"/>
  <c r="Q156" i="1"/>
  <c r="V155" i="1" a="1"/>
  <c r="V155" i="1" s="1"/>
  <c r="Q155" i="1"/>
  <c r="V154" i="1" a="1"/>
  <c r="V154" i="1" s="1"/>
  <c r="Q154" i="1"/>
  <c r="V153" i="1" a="1"/>
  <c r="V153" i="1" s="1"/>
  <c r="Q153" i="1"/>
  <c r="V152" i="1" a="1"/>
  <c r="V152" i="1" s="1"/>
  <c r="Q152" i="1"/>
  <c r="V151" i="1" a="1"/>
  <c r="V151" i="1" s="1"/>
  <c r="Q151" i="1"/>
  <c r="R154" i="1" s="1"/>
  <c r="V150" i="1" a="1"/>
  <c r="V150" i="1" s="1"/>
  <c r="Q150" i="1"/>
  <c r="V149" i="1" a="1"/>
  <c r="V149" i="1" s="1"/>
  <c r="Q149" i="1"/>
  <c r="R149" i="1" s="1"/>
  <c r="V148" i="1" a="1"/>
  <c r="V148" i="1" s="1"/>
  <c r="R148" i="1"/>
  <c r="Q148" i="1"/>
  <c r="V147" i="1" a="1"/>
  <c r="V147" i="1" s="1"/>
  <c r="Q147" i="1"/>
  <c r="V146" i="1" a="1"/>
  <c r="V146" i="1" s="1"/>
  <c r="Q146" i="1"/>
  <c r="V145" i="1" a="1"/>
  <c r="V145" i="1" s="1"/>
  <c r="Q145" i="1"/>
  <c r="V144" i="1" a="1"/>
  <c r="V144" i="1" s="1"/>
  <c r="Q144" i="1"/>
  <c r="V143" i="1" a="1"/>
  <c r="V143" i="1" s="1"/>
  <c r="Q143" i="1"/>
  <c r="R143" i="1" s="1"/>
  <c r="V142" i="1" a="1"/>
  <c r="V142" i="1" s="1"/>
  <c r="R142" i="1"/>
  <c r="Q142" i="1"/>
  <c r="V141" i="1" a="1"/>
  <c r="V141" i="1" s="1"/>
  <c r="Q141" i="1"/>
  <c r="R138" i="1" s="1"/>
  <c r="V140" i="1" a="1"/>
  <c r="V140" i="1" s="1"/>
  <c r="Q140" i="1"/>
  <c r="V139" i="1" a="1"/>
  <c r="V139" i="1" s="1"/>
  <c r="Q139" i="1"/>
  <c r="V138" i="1" a="1"/>
  <c r="V138" i="1" s="1"/>
  <c r="Q138" i="1"/>
  <c r="V137" i="1" a="1"/>
  <c r="V137" i="1" s="1"/>
  <c r="Q137" i="1"/>
  <c r="V136" i="1" a="1"/>
  <c r="V136" i="1" s="1"/>
  <c r="Q136" i="1"/>
  <c r="V135" i="1" a="1"/>
  <c r="V135" i="1" s="1"/>
  <c r="Q135" i="1"/>
  <c r="V134" i="1" a="1"/>
  <c r="V134" i="1" s="1"/>
  <c r="Q134" i="1"/>
  <c r="V133" i="1" a="1"/>
  <c r="V133" i="1" s="1"/>
  <c r="Q133" i="1"/>
  <c r="V132" i="1" a="1"/>
  <c r="V132" i="1" s="1"/>
  <c r="Q132" i="1"/>
  <c r="V131" i="1" a="1"/>
  <c r="V131" i="1" s="1"/>
  <c r="Q131" i="1"/>
  <c r="V130" i="1" a="1"/>
  <c r="V130" i="1" s="1"/>
  <c r="Q130" i="1"/>
  <c r="V129" i="1" a="1"/>
  <c r="V129" i="1" s="1"/>
  <c r="Q129" i="1"/>
  <c r="R132" i="1" s="1"/>
  <c r="V128" i="1" a="1"/>
  <c r="V128" i="1" s="1"/>
  <c r="Q128" i="1"/>
  <c r="V127" i="1" a="1"/>
  <c r="V127" i="1" s="1"/>
  <c r="Q127" i="1"/>
  <c r="V126" i="1" a="1"/>
  <c r="V126" i="1" s="1"/>
  <c r="Q126" i="1"/>
  <c r="V125" i="1" a="1"/>
  <c r="V125" i="1" s="1"/>
  <c r="Q125" i="1"/>
  <c r="V124" i="1" a="1"/>
  <c r="V124" i="1" s="1"/>
  <c r="Q124" i="1"/>
  <c r="V123" i="1" a="1"/>
  <c r="V123" i="1" s="1"/>
  <c r="Q123" i="1"/>
  <c r="R123" i="1" s="1"/>
  <c r="V122" i="1" a="1"/>
  <c r="V122" i="1" s="1"/>
  <c r="R122" i="1"/>
  <c r="Q122" i="1"/>
  <c r="V121" i="1" a="1"/>
  <c r="V121" i="1" s="1"/>
  <c r="Q121" i="1"/>
  <c r="V120" i="1" a="1"/>
  <c r="V120" i="1" s="1"/>
  <c r="Q120" i="1"/>
  <c r="V119" i="1" a="1"/>
  <c r="V119" i="1" s="1"/>
  <c r="Q119" i="1"/>
  <c r="V118" i="1" a="1"/>
  <c r="V118" i="1" s="1"/>
  <c r="R118" i="1"/>
  <c r="Q118" i="1"/>
  <c r="V117" i="1" a="1"/>
  <c r="V117" i="1" s="1"/>
  <c r="Q117" i="1"/>
  <c r="V116" i="1" a="1"/>
  <c r="V116" i="1" s="1"/>
  <c r="Q116" i="1"/>
  <c r="V115" i="1" a="1"/>
  <c r="V115" i="1" s="1"/>
  <c r="Q115" i="1"/>
  <c r="V114" i="1" a="1"/>
  <c r="V114" i="1" s="1"/>
  <c r="Q114" i="1"/>
  <c r="V113" i="1" a="1"/>
  <c r="V113" i="1" s="1"/>
  <c r="Q113" i="1"/>
  <c r="R114" i="1" s="1"/>
  <c r="V112" i="1" a="1"/>
  <c r="V112" i="1" s="1"/>
  <c r="Q112" i="1"/>
  <c r="V111" i="1" a="1"/>
  <c r="V111" i="1" s="1"/>
  <c r="Q111" i="1"/>
  <c r="V110" i="1" a="1"/>
  <c r="V110" i="1" s="1"/>
  <c r="R110" i="1"/>
  <c r="Q110" i="1"/>
  <c r="V109" i="1" a="1"/>
  <c r="V109" i="1" s="1"/>
  <c r="Q109" i="1"/>
  <c r="V108" i="1" a="1"/>
  <c r="V108" i="1" s="1"/>
  <c r="Q108" i="1"/>
  <c r="V107" i="1" a="1"/>
  <c r="V107" i="1" s="1"/>
  <c r="Q107" i="1"/>
  <c r="V106" i="1" a="1"/>
  <c r="V106" i="1" s="1"/>
  <c r="Q106" i="1"/>
  <c r="V105" i="1" a="1"/>
  <c r="V105" i="1" s="1"/>
  <c r="Q105" i="1"/>
  <c r="R106" i="1" s="1"/>
  <c r="V104" i="1" a="1"/>
  <c r="V104" i="1" s="1"/>
  <c r="Q104" i="1"/>
  <c r="V103" i="1" a="1"/>
  <c r="V103" i="1" s="1"/>
  <c r="Q103" i="1"/>
  <c r="V102" i="1" a="1"/>
  <c r="V102" i="1" s="1"/>
  <c r="Q102" i="1"/>
  <c r="V101" i="1" a="1"/>
  <c r="V101" i="1" s="1"/>
  <c r="Q101" i="1"/>
  <c r="R98" i="1" s="1"/>
  <c r="V100" i="1" a="1"/>
  <c r="V100" i="1" s="1"/>
  <c r="Q100" i="1"/>
  <c r="V99" i="1" a="1"/>
  <c r="V99" i="1" s="1"/>
  <c r="Q99" i="1"/>
  <c r="V98" i="1" a="1"/>
  <c r="V98" i="1" s="1"/>
  <c r="Q98" i="1"/>
  <c r="V97" i="1" a="1"/>
  <c r="V97" i="1" s="1"/>
  <c r="Q97" i="1"/>
  <c r="V96" i="1" a="1"/>
  <c r="V96" i="1" s="1"/>
  <c r="Q96" i="1"/>
  <c r="V95" i="1" a="1"/>
  <c r="V95" i="1" s="1"/>
  <c r="Q95" i="1"/>
  <c r="R97" i="1" s="1"/>
  <c r="V94" i="1" a="1"/>
  <c r="V94" i="1" s="1"/>
  <c r="R94" i="1"/>
  <c r="T94" i="1" s="1"/>
  <c r="Q94" i="1"/>
  <c r="V93" i="1" a="1"/>
  <c r="V93" i="1" s="1"/>
  <c r="Q93" i="1"/>
  <c r="V92" i="1" a="1"/>
  <c r="V92" i="1" s="1"/>
  <c r="R92" i="1"/>
  <c r="Q92" i="1"/>
  <c r="V91" i="1" a="1"/>
  <c r="V91" i="1" s="1"/>
  <c r="R91" i="1"/>
  <c r="Q91" i="1"/>
  <c r="V90" i="1" a="1"/>
  <c r="V90" i="1" s="1"/>
  <c r="Q90" i="1"/>
  <c r="V89" i="1" a="1"/>
  <c r="V89" i="1" s="1"/>
  <c r="Q89" i="1"/>
  <c r="R89" i="1" s="1"/>
  <c r="V88" i="1" a="1"/>
  <c r="V88" i="1" s="1"/>
  <c r="Q88" i="1"/>
  <c r="V87" i="1" a="1"/>
  <c r="V87" i="1" s="1"/>
  <c r="Q87" i="1"/>
  <c r="V86" i="1" a="1"/>
  <c r="V86" i="1" s="1"/>
  <c r="R86" i="1"/>
  <c r="T86" i="1" s="1"/>
  <c r="Q86" i="1"/>
  <c r="V85" i="1" a="1"/>
  <c r="V85" i="1" s="1"/>
  <c r="Q85" i="1"/>
  <c r="R87" i="1" s="1"/>
  <c r="V84" i="1" a="1"/>
  <c r="V84" i="1" s="1"/>
  <c r="R84" i="1"/>
  <c r="Q84" i="1"/>
  <c r="V83" i="1" a="1"/>
  <c r="V83" i="1" s="1"/>
  <c r="R83" i="1"/>
  <c r="Q83" i="1"/>
  <c r="V82" i="1" a="1"/>
  <c r="V82" i="1" s="1"/>
  <c r="Q82" i="1"/>
  <c r="V81" i="1" a="1"/>
  <c r="V81" i="1" s="1"/>
  <c r="Q81" i="1"/>
  <c r="V80" i="1" a="1"/>
  <c r="V80" i="1" s="1"/>
  <c r="Q80" i="1"/>
  <c r="V79" i="1" a="1"/>
  <c r="V79" i="1" s="1"/>
  <c r="Q79" i="1"/>
  <c r="V78" i="1" a="1"/>
  <c r="V78" i="1" s="1"/>
  <c r="R78" i="1"/>
  <c r="T78" i="1" s="1"/>
  <c r="Q78" i="1"/>
  <c r="V77" i="1" a="1"/>
  <c r="V77" i="1" s="1"/>
  <c r="Q77" i="1"/>
  <c r="V76" i="1" a="1"/>
  <c r="V76" i="1" s="1"/>
  <c r="R76" i="1"/>
  <c r="Q76" i="1"/>
  <c r="V75" i="1" a="1"/>
  <c r="V75" i="1" s="1"/>
  <c r="R75" i="1"/>
  <c r="Q75" i="1"/>
  <c r="V74" i="1" a="1"/>
  <c r="V74" i="1" s="1"/>
  <c r="Q74" i="1"/>
  <c r="V73" i="1" a="1"/>
  <c r="V73" i="1" s="1"/>
  <c r="R73" i="1"/>
  <c r="Q73" i="1"/>
  <c r="V72" i="1" a="1"/>
  <c r="V72" i="1" s="1"/>
  <c r="Q72" i="1"/>
  <c r="V71" i="1" a="1"/>
  <c r="V71" i="1" s="1"/>
  <c r="R71" i="1"/>
  <c r="Q71" i="1"/>
  <c r="V70" i="1" a="1"/>
  <c r="V70" i="1" s="1"/>
  <c r="Q70" i="1"/>
  <c r="V69" i="1" a="1"/>
  <c r="V69" i="1" s="1"/>
  <c r="Q69" i="1"/>
  <c r="V68" i="1" a="1"/>
  <c r="V68" i="1" s="1"/>
  <c r="Q68" i="1"/>
  <c r="V67" i="1" a="1"/>
  <c r="V67" i="1" s="1"/>
  <c r="Q67" i="1"/>
  <c r="V66" i="1" a="1"/>
  <c r="V66" i="1" s="1"/>
  <c r="Q66" i="1"/>
  <c r="R66" i="1" s="1"/>
  <c r="V65" i="1" a="1"/>
  <c r="V65" i="1" s="1"/>
  <c r="Q65" i="1"/>
  <c r="R70" i="1" s="1"/>
  <c r="V64" i="1" a="1"/>
  <c r="V64" i="1" s="1"/>
  <c r="Q64" i="1"/>
  <c r="V63" i="1" a="1"/>
  <c r="V63" i="1" s="1"/>
  <c r="Q63" i="1"/>
  <c r="V62" i="1" a="1"/>
  <c r="V62" i="1" s="1"/>
  <c r="Q62" i="1"/>
  <c r="V61" i="1" a="1"/>
  <c r="V61" i="1" s="1"/>
  <c r="Q61" i="1"/>
  <c r="V60" i="1"/>
  <c r="V60" i="1" a="1"/>
  <c r="Q60" i="1"/>
  <c r="V59" i="1"/>
  <c r="V59" i="1" a="1"/>
  <c r="Q59" i="1"/>
  <c r="V58" i="1"/>
  <c r="V58" i="1" a="1"/>
  <c r="Q58" i="1"/>
  <c r="V57" i="1"/>
  <c r="V57" i="1" a="1"/>
  <c r="Q57" i="1"/>
  <c r="V56" i="1"/>
  <c r="V56" i="1" a="1"/>
  <c r="Q56" i="1"/>
  <c r="V55" i="1"/>
  <c r="V55" i="1" a="1"/>
  <c r="Q55" i="1"/>
  <c r="V54" i="1"/>
  <c r="V54" i="1" a="1"/>
  <c r="Q54" i="1"/>
  <c r="V53" i="1"/>
  <c r="V53" i="1" a="1"/>
  <c r="Q53" i="1"/>
  <c r="V52" i="1"/>
  <c r="V52" i="1" a="1"/>
  <c r="Q52" i="1"/>
  <c r="V51" i="1"/>
  <c r="V51" i="1" a="1"/>
  <c r="Q51" i="1"/>
  <c r="R328" i="1" s="1"/>
  <c r="V50" i="1"/>
  <c r="V50" i="1" a="1"/>
  <c r="Q50" i="1"/>
  <c r="V49" i="1"/>
  <c r="V49" i="1" a="1"/>
  <c r="Q49" i="1"/>
  <c r="V48" i="1"/>
  <c r="V48" i="1" a="1"/>
  <c r="Q48" i="1"/>
  <c r="V47" i="1"/>
  <c r="V47" i="1" a="1"/>
  <c r="Q47" i="1"/>
  <c r="V46" i="1"/>
  <c r="V46" i="1" a="1"/>
  <c r="Q46" i="1"/>
  <c r="V45" i="1"/>
  <c r="V45" i="1" a="1"/>
  <c r="Q45" i="1"/>
  <c r="V44" i="1"/>
  <c r="V44" i="1" a="1"/>
  <c r="Q44" i="1"/>
  <c r="V43" i="1"/>
  <c r="V43" i="1" a="1"/>
  <c r="Q43" i="1"/>
  <c r="V42" i="1"/>
  <c r="V42" i="1" a="1"/>
  <c r="Q42" i="1"/>
  <c r="R326" i="1" s="1"/>
  <c r="V41" i="1"/>
  <c r="V41" i="1" a="1"/>
  <c r="Q41" i="1"/>
  <c r="V40" i="1"/>
  <c r="V40" i="1" a="1"/>
  <c r="Q40" i="1"/>
  <c r="V39" i="1"/>
  <c r="V39" i="1" a="1"/>
  <c r="Q39" i="1"/>
  <c r="V38" i="1"/>
  <c r="V38" i="1" a="1"/>
  <c r="Q38" i="1"/>
  <c r="V37" i="1"/>
  <c r="V37" i="1" a="1"/>
  <c r="Q37" i="1"/>
  <c r="V36" i="1"/>
  <c r="V36" i="1" a="1"/>
  <c r="Q36" i="1"/>
  <c r="V35" i="1"/>
  <c r="V35" i="1" a="1"/>
  <c r="Q35" i="1"/>
  <c r="V34" i="1"/>
  <c r="V34" i="1" a="1"/>
  <c r="Q34" i="1"/>
  <c r="V33" i="1"/>
  <c r="V33" i="1" a="1"/>
  <c r="Q33" i="1"/>
  <c r="V32" i="1"/>
  <c r="V32" i="1" a="1"/>
  <c r="Q32" i="1"/>
  <c r="V31" i="1"/>
  <c r="V31" i="1" a="1"/>
  <c r="Q31" i="1"/>
  <c r="V30" i="1"/>
  <c r="V30" i="1" a="1"/>
  <c r="Q30" i="1"/>
  <c r="V29" i="1"/>
  <c r="V29" i="1" a="1"/>
  <c r="Q29" i="1"/>
  <c r="V28" i="1"/>
  <c r="V28" i="1" a="1"/>
  <c r="Q28" i="1"/>
  <c r="V27" i="1"/>
  <c r="V27" i="1" a="1"/>
  <c r="Q27" i="1"/>
  <c r="V26" i="1"/>
  <c r="V26" i="1" a="1"/>
  <c r="Q26" i="1"/>
  <c r="V25" i="1"/>
  <c r="V25" i="1" a="1"/>
  <c r="Q25" i="1"/>
  <c r="V24" i="1"/>
  <c r="V24" i="1" a="1"/>
  <c r="Q24" i="1"/>
  <c r="V23" i="1"/>
  <c r="V23" i="1" a="1"/>
  <c r="Q23" i="1"/>
  <c r="V22" i="1"/>
  <c r="V22" i="1" a="1"/>
  <c r="Q22" i="1"/>
  <c r="R323" i="1" s="1"/>
  <c r="V21" i="1"/>
  <c r="V21" i="1" a="1"/>
  <c r="Q21" i="1"/>
  <c r="V20" i="1"/>
  <c r="V20" i="1" a="1"/>
  <c r="Q20" i="1"/>
  <c r="V19" i="1"/>
  <c r="V19" i="1" a="1"/>
  <c r="Q19" i="1"/>
  <c r="V18" i="1"/>
  <c r="V18" i="1" a="1"/>
  <c r="Q18" i="1"/>
  <c r="V17" i="1"/>
  <c r="V17" i="1" a="1"/>
  <c r="Q17" i="1"/>
  <c r="V16" i="1"/>
  <c r="V16" i="1" a="1"/>
  <c r="Q16" i="1"/>
  <c r="V15" i="1"/>
  <c r="V15" i="1" a="1"/>
  <c r="Q15" i="1"/>
  <c r="V14" i="1"/>
  <c r="V14" i="1" a="1"/>
  <c r="Q14" i="1"/>
  <c r="V13" i="1"/>
  <c r="V13" i="1" a="1"/>
  <c r="Q13" i="1"/>
  <c r="V12" i="1" a="1"/>
  <c r="V12" i="1" s="1"/>
  <c r="Q12" i="1"/>
  <c r="R321" i="1" s="1"/>
  <c r="V11" i="1" a="1"/>
  <c r="V11" i="1" s="1"/>
  <c r="Q11" i="1"/>
  <c r="V10" i="1" a="1"/>
  <c r="V10" i="1" s="1"/>
  <c r="Q10" i="1"/>
  <c r="R320" i="1" s="1"/>
  <c r="V9" i="1" a="1"/>
  <c r="V9" i="1" s="1"/>
  <c r="Q9" i="1"/>
  <c r="V8" i="1" a="1"/>
  <c r="V8" i="1" s="1"/>
  <c r="Q8" i="1"/>
  <c r="V7" i="1" a="1"/>
  <c r="V7" i="1" s="1"/>
  <c r="Q7" i="1"/>
  <c r="V6" i="1" a="1"/>
  <c r="V6" i="1" s="1"/>
  <c r="Q6" i="1"/>
  <c r="R319" i="1" s="1"/>
  <c r="V5" i="1" a="1"/>
  <c r="V5" i="1" s="1"/>
  <c r="Q5" i="1"/>
  <c r="V4" i="1"/>
  <c r="V4" i="1" a="1"/>
  <c r="Q4" i="1"/>
  <c r="V3" i="1" a="1"/>
  <c r="V3" i="1" s="1"/>
  <c r="Q3" i="1"/>
  <c r="R4" i="1" s="1"/>
  <c r="V2" i="1" a="1"/>
  <c r="V2" i="1" s="1"/>
  <c r="R2" i="1"/>
  <c r="Q2" i="1"/>
  <c r="S4" i="1" l="1"/>
  <c r="T4" i="1"/>
  <c r="T66" i="1"/>
  <c r="S66" i="1"/>
  <c r="T132" i="1"/>
  <c r="S132" i="1"/>
  <c r="T138" i="1"/>
  <c r="S138" i="1"/>
  <c r="T87" i="1"/>
  <c r="S87" i="1"/>
  <c r="T98" i="1"/>
  <c r="S98" i="1"/>
  <c r="T106" i="1"/>
  <c r="S106" i="1"/>
  <c r="T114" i="1"/>
  <c r="S114" i="1"/>
  <c r="T154" i="1"/>
  <c r="S154" i="1"/>
  <c r="T70" i="1"/>
  <c r="S70" i="1"/>
  <c r="R3" i="1"/>
  <c r="R102" i="1"/>
  <c r="T118" i="1"/>
  <c r="S118" i="1"/>
  <c r="R344" i="1"/>
  <c r="R284" i="1"/>
  <c r="R137" i="1"/>
  <c r="R133" i="1"/>
  <c r="R135" i="1"/>
  <c r="R134" i="1"/>
  <c r="T142" i="1"/>
  <c r="S142" i="1"/>
  <c r="T149" i="1"/>
  <c r="S149" i="1"/>
  <c r="R150" i="1"/>
  <c r="T165" i="1"/>
  <c r="S165" i="1"/>
  <c r="T73" i="1"/>
  <c r="S73" i="1"/>
  <c r="R283" i="1"/>
  <c r="R125" i="1"/>
  <c r="R127" i="1"/>
  <c r="R126" i="1"/>
  <c r="T2" i="1"/>
  <c r="T319" i="1"/>
  <c r="S319" i="1"/>
  <c r="T321" i="1"/>
  <c r="S321" i="1"/>
  <c r="R322" i="1"/>
  <c r="R262" i="1"/>
  <c r="R324" i="1"/>
  <c r="R263" i="1"/>
  <c r="R264" i="1"/>
  <c r="R265" i="1"/>
  <c r="R266" i="1"/>
  <c r="R267" i="1"/>
  <c r="R325" i="1"/>
  <c r="R268" i="1"/>
  <c r="T326" i="1"/>
  <c r="S326" i="1"/>
  <c r="T328" i="1"/>
  <c r="S328" i="1"/>
  <c r="R330" i="1"/>
  <c r="R68" i="1"/>
  <c r="R332" i="1"/>
  <c r="R272" i="1"/>
  <c r="R271" i="1"/>
  <c r="R74" i="1"/>
  <c r="R273" i="1"/>
  <c r="R77" i="1"/>
  <c r="S86" i="1"/>
  <c r="R88" i="1"/>
  <c r="R90" i="1"/>
  <c r="R370" i="1"/>
  <c r="R334" i="1"/>
  <c r="R93" i="1"/>
  <c r="R101" i="1"/>
  <c r="R99" i="1"/>
  <c r="R100" i="1"/>
  <c r="R338" i="1"/>
  <c r="R281" i="1"/>
  <c r="R109" i="1"/>
  <c r="R107" i="1"/>
  <c r="R108" i="1"/>
  <c r="R340" i="1"/>
  <c r="R117" i="1"/>
  <c r="R115" i="1"/>
  <c r="R116" i="1"/>
  <c r="T123" i="1"/>
  <c r="S123" i="1"/>
  <c r="R124" i="1"/>
  <c r="R141" i="1"/>
  <c r="R139" i="1"/>
  <c r="R140" i="1"/>
  <c r="T148" i="1"/>
  <c r="S148" i="1"/>
  <c r="T156" i="1"/>
  <c r="S156" i="1"/>
  <c r="T164" i="1"/>
  <c r="S164" i="1"/>
  <c r="T169" i="1"/>
  <c r="S169" i="1"/>
  <c r="T185" i="1"/>
  <c r="S185" i="1"/>
  <c r="S2" i="1"/>
  <c r="T83" i="1"/>
  <c r="S83" i="1"/>
  <c r="T84" i="1"/>
  <c r="S84" i="1"/>
  <c r="T89" i="1"/>
  <c r="S89" i="1"/>
  <c r="T110" i="1"/>
  <c r="S110" i="1"/>
  <c r="T320" i="1"/>
  <c r="S320" i="1"/>
  <c r="T323" i="1"/>
  <c r="S323" i="1"/>
  <c r="R269" i="1"/>
  <c r="R327" i="1"/>
  <c r="R329" i="1"/>
  <c r="R270" i="1"/>
  <c r="R62" i="1"/>
  <c r="R64" i="1"/>
  <c r="R318" i="1"/>
  <c r="R261" i="1"/>
  <c r="R5" i="1"/>
  <c r="U120" i="1" s="1" a="1"/>
  <c r="U120" i="1" s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331" i="1"/>
  <c r="T71" i="1"/>
  <c r="S71" i="1"/>
  <c r="T75" i="1"/>
  <c r="S75" i="1"/>
  <c r="T76" i="1"/>
  <c r="S76" i="1"/>
  <c r="R274" i="1"/>
  <c r="R81" i="1"/>
  <c r="T91" i="1"/>
  <c r="S91" i="1"/>
  <c r="T92" i="1"/>
  <c r="S92" i="1"/>
  <c r="T97" i="1"/>
  <c r="S97" i="1"/>
  <c r="T122" i="1"/>
  <c r="S122" i="1"/>
  <c r="R343" i="1"/>
  <c r="R129" i="1"/>
  <c r="R131" i="1"/>
  <c r="R130" i="1"/>
  <c r="R347" i="1"/>
  <c r="R145" i="1"/>
  <c r="R147" i="1"/>
  <c r="R146" i="1"/>
  <c r="T163" i="1"/>
  <c r="S163" i="1"/>
  <c r="T162" i="1"/>
  <c r="S162" i="1"/>
  <c r="T168" i="1"/>
  <c r="S168" i="1"/>
  <c r="T173" i="1"/>
  <c r="S173" i="1"/>
  <c r="T190" i="1"/>
  <c r="S190" i="1"/>
  <c r="T193" i="1"/>
  <c r="S193" i="1"/>
  <c r="T197" i="1"/>
  <c r="S197" i="1"/>
  <c r="R63" i="1"/>
  <c r="R65" i="1"/>
  <c r="R67" i="1"/>
  <c r="R69" i="1"/>
  <c r="R72" i="1"/>
  <c r="S78" i="1"/>
  <c r="R79" i="1"/>
  <c r="R80" i="1"/>
  <c r="R82" i="1"/>
  <c r="R85" i="1"/>
  <c r="S94" i="1"/>
  <c r="R95" i="1"/>
  <c r="R96" i="1"/>
  <c r="R337" i="1"/>
  <c r="R280" i="1"/>
  <c r="R105" i="1"/>
  <c r="R103" i="1"/>
  <c r="R104" i="1"/>
  <c r="R339" i="1"/>
  <c r="R282" i="1"/>
  <c r="R113" i="1"/>
  <c r="R111" i="1"/>
  <c r="R112" i="1"/>
  <c r="R121" i="1"/>
  <c r="R119" i="1"/>
  <c r="R120" i="1"/>
  <c r="R128" i="1"/>
  <c r="R136" i="1"/>
  <c r="T143" i="1"/>
  <c r="S143" i="1"/>
  <c r="R144" i="1"/>
  <c r="R286" i="1"/>
  <c r="R349" i="1"/>
  <c r="R287" i="1"/>
  <c r="R153" i="1"/>
  <c r="U114" i="1" s="1" a="1"/>
  <c r="U114" i="1" s="1"/>
  <c r="R152" i="1"/>
  <c r="R155" i="1"/>
  <c r="R151" i="1"/>
  <c r="T157" i="1"/>
  <c r="S157" i="1"/>
  <c r="T158" i="1"/>
  <c r="S158" i="1"/>
  <c r="T172" i="1"/>
  <c r="S172" i="1"/>
  <c r="T179" i="1"/>
  <c r="S179" i="1"/>
  <c r="R288" i="1"/>
  <c r="R159" i="1"/>
  <c r="S166" i="1"/>
  <c r="R167" i="1"/>
  <c r="S170" i="1"/>
  <c r="R171" i="1"/>
  <c r="S174" i="1"/>
  <c r="R175" i="1"/>
  <c r="S178" i="1"/>
  <c r="S182" i="1"/>
  <c r="R183" i="1"/>
  <c r="S186" i="1"/>
  <c r="R187" i="1"/>
  <c r="R191" i="1"/>
  <c r="R195" i="1"/>
  <c r="S198" i="1"/>
  <c r="T204" i="1"/>
  <c r="S204" i="1"/>
  <c r="T206" i="1"/>
  <c r="S206" i="1"/>
  <c r="T217" i="1"/>
  <c r="S217" i="1"/>
  <c r="T240" i="1"/>
  <c r="S240" i="1"/>
  <c r="T248" i="1"/>
  <c r="S248" i="1"/>
  <c r="R160" i="1"/>
  <c r="R289" i="1"/>
  <c r="R176" i="1"/>
  <c r="R352" i="1"/>
  <c r="R291" i="1"/>
  <c r="R180" i="1"/>
  <c r="R184" i="1"/>
  <c r="R188" i="1"/>
  <c r="R192" i="1"/>
  <c r="R196" i="1"/>
  <c r="T221" i="1"/>
  <c r="S221" i="1"/>
  <c r="R235" i="1"/>
  <c r="R234" i="1"/>
  <c r="R231" i="1"/>
  <c r="R232" i="1"/>
  <c r="R236" i="1"/>
  <c r="R161" i="1"/>
  <c r="R177" i="1"/>
  <c r="R181" i="1"/>
  <c r="R189" i="1"/>
  <c r="T203" i="1"/>
  <c r="S203" i="1"/>
  <c r="T199" i="1"/>
  <c r="S199" i="1"/>
  <c r="T304" i="1"/>
  <c r="S304" i="1"/>
  <c r="R355" i="1"/>
  <c r="R293" i="1"/>
  <c r="R194" i="1"/>
  <c r="R294" i="1"/>
  <c r="R295" i="1"/>
  <c r="R202" i="1"/>
  <c r="T207" i="1"/>
  <c r="S207" i="1"/>
  <c r="T209" i="1"/>
  <c r="S209" i="1"/>
  <c r="T213" i="1"/>
  <c r="S213" i="1"/>
  <c r="T230" i="1"/>
  <c r="S230" i="1"/>
  <c r="T256" i="1"/>
  <c r="S256" i="1"/>
  <c r="R210" i="1"/>
  <c r="T214" i="1"/>
  <c r="S214" i="1"/>
  <c r="T218" i="1"/>
  <c r="S218" i="1"/>
  <c r="T222" i="1"/>
  <c r="S222" i="1"/>
  <c r="T228" i="1"/>
  <c r="S228" i="1"/>
  <c r="R246" i="1"/>
  <c r="R245" i="1"/>
  <c r="T253" i="1"/>
  <c r="S253" i="1"/>
  <c r="T252" i="1"/>
  <c r="S252" i="1"/>
  <c r="T296" i="1"/>
  <c r="S296" i="1"/>
  <c r="R201" i="1"/>
  <c r="R205" i="1"/>
  <c r="T211" i="1"/>
  <c r="S211" i="1"/>
  <c r="T215" i="1"/>
  <c r="S215" i="1"/>
  <c r="T219" i="1"/>
  <c r="S219" i="1"/>
  <c r="T223" i="1"/>
  <c r="S223" i="1"/>
  <c r="T226" i="1"/>
  <c r="S226" i="1"/>
  <c r="R243" i="1"/>
  <c r="R242" i="1"/>
  <c r="R241" i="1"/>
  <c r="R249" i="1"/>
  <c r="R368" i="1"/>
  <c r="R260" i="1"/>
  <c r="R258" i="1"/>
  <c r="R303" i="1"/>
  <c r="R259" i="1"/>
  <c r="R257" i="1"/>
  <c r="R369" i="1"/>
  <c r="R333" i="1"/>
  <c r="R276" i="1"/>
  <c r="R275" i="1"/>
  <c r="R277" i="1"/>
  <c r="R335" i="1"/>
  <c r="R278" i="1"/>
  <c r="R336" i="1"/>
  <c r="R279" i="1"/>
  <c r="R341" i="1"/>
  <c r="R342" i="1"/>
  <c r="R345" i="1"/>
  <c r="R346" i="1"/>
  <c r="R348" i="1"/>
  <c r="R285" i="1"/>
  <c r="R350" i="1"/>
  <c r="R290" i="1"/>
  <c r="R351" i="1"/>
  <c r="R353" i="1"/>
  <c r="R354" i="1"/>
  <c r="R356" i="1"/>
  <c r="R357" i="1"/>
  <c r="R208" i="1"/>
  <c r="T212" i="1"/>
  <c r="S212" i="1"/>
  <c r="T216" i="1"/>
  <c r="S216" i="1"/>
  <c r="T220" i="1"/>
  <c r="S220" i="1"/>
  <c r="T224" i="1"/>
  <c r="S224" i="1"/>
  <c r="R364" i="1"/>
  <c r="R239" i="1"/>
  <c r="R238" i="1"/>
  <c r="R237" i="1"/>
  <c r="R244" i="1"/>
  <c r="R292" i="1"/>
  <c r="R300" i="1"/>
  <c r="T313" i="1"/>
  <c r="S313" i="1"/>
  <c r="R362" i="1"/>
  <c r="R363" i="1"/>
  <c r="R233" i="1"/>
  <c r="T307" i="1"/>
  <c r="S307" i="1"/>
  <c r="R301" i="1"/>
  <c r="R250" i="1"/>
  <c r="R367" i="1"/>
  <c r="R302" i="1"/>
  <c r="R254" i="1"/>
  <c r="T358" i="1"/>
  <c r="S358" i="1"/>
  <c r="T359" i="1"/>
  <c r="S359" i="1"/>
  <c r="R360" i="1"/>
  <c r="R298" i="1"/>
  <c r="R297" i="1"/>
  <c r="T361" i="1"/>
  <c r="S361" i="1"/>
  <c r="S225" i="1"/>
  <c r="S227" i="1"/>
  <c r="S229" i="1"/>
  <c r="R365" i="1"/>
  <c r="R247" i="1"/>
  <c r="R251" i="1"/>
  <c r="R255" i="1"/>
  <c r="R299" i="1"/>
  <c r="T315" i="1"/>
  <c r="S315" i="1"/>
  <c r="R366" i="1"/>
  <c r="T305" i="1"/>
  <c r="S305" i="1"/>
  <c r="T311" i="1"/>
  <c r="S311" i="1"/>
  <c r="T306" i="1"/>
  <c r="S306" i="1"/>
  <c r="T309" i="1"/>
  <c r="S309" i="1"/>
  <c r="T317" i="1"/>
  <c r="S317" i="1"/>
  <c r="S308" i="1"/>
  <c r="S310" i="1"/>
  <c r="S312" i="1"/>
  <c r="S314" i="1"/>
  <c r="S316" i="1"/>
  <c r="T298" i="1" l="1"/>
  <c r="S298" i="1"/>
  <c r="T367" i="1"/>
  <c r="S367" i="1"/>
  <c r="T364" i="1"/>
  <c r="S364" i="1"/>
  <c r="T350" i="1"/>
  <c r="S350" i="1"/>
  <c r="T336" i="1"/>
  <c r="S336" i="1"/>
  <c r="T257" i="1"/>
  <c r="S257" i="1"/>
  <c r="T205" i="1"/>
  <c r="S205" i="1"/>
  <c r="T194" i="1"/>
  <c r="S194" i="1"/>
  <c r="T234" i="1"/>
  <c r="S234" i="1"/>
  <c r="T180" i="1"/>
  <c r="S180" i="1"/>
  <c r="T175" i="1"/>
  <c r="S175" i="1"/>
  <c r="T167" i="1"/>
  <c r="S167" i="1"/>
  <c r="U146" i="1" a="1"/>
  <c r="U146" i="1" s="1"/>
  <c r="U130" i="1" a="1"/>
  <c r="U130" i="1" s="1"/>
  <c r="U121" i="1" a="1"/>
  <c r="U121" i="1" s="1"/>
  <c r="T113" i="1"/>
  <c r="S113" i="1"/>
  <c r="U105" i="1" a="1"/>
  <c r="U105" i="1" s="1"/>
  <c r="T280" i="1"/>
  <c r="S280" i="1"/>
  <c r="T96" i="1"/>
  <c r="S96" i="1"/>
  <c r="U91" i="1" a="1"/>
  <c r="U91" i="1" s="1"/>
  <c r="U76" i="1" a="1"/>
  <c r="U76" i="1" s="1"/>
  <c r="U71" i="1" a="1"/>
  <c r="U71" i="1" s="1"/>
  <c r="T67" i="1"/>
  <c r="S67" i="1"/>
  <c r="T63" i="1"/>
  <c r="S63" i="1"/>
  <c r="U154" i="1" a="1"/>
  <c r="U154" i="1" s="1"/>
  <c r="U170" i="1" a="1"/>
  <c r="U170" i="1" s="1"/>
  <c r="U186" i="1" a="1"/>
  <c r="U186" i="1" s="1"/>
  <c r="U165" i="1" a="1"/>
  <c r="U165" i="1" s="1"/>
  <c r="U181" i="1" a="1"/>
  <c r="U181" i="1" s="1"/>
  <c r="U189" i="1" a="1"/>
  <c r="U189" i="1" s="1"/>
  <c r="U197" i="1" a="1"/>
  <c r="U197" i="1" s="1"/>
  <c r="U206" i="1" a="1"/>
  <c r="U206" i="1" s="1"/>
  <c r="U255" i="1" a="1"/>
  <c r="U255" i="1" s="1"/>
  <c r="U227" i="1" a="1"/>
  <c r="U227" i="1" s="1"/>
  <c r="U254" i="1" a="1"/>
  <c r="U254" i="1" s="1"/>
  <c r="U205" i="1" a="1"/>
  <c r="U205" i="1" s="1"/>
  <c r="U247" i="1" a="1"/>
  <c r="U247" i="1" s="1"/>
  <c r="U340" i="1" a="1"/>
  <c r="U340" i="1" s="1"/>
  <c r="U230" i="1" a="1"/>
  <c r="U230" i="1" s="1"/>
  <c r="U237" i="1" a="1"/>
  <c r="U237" i="1" s="1"/>
  <c r="U245" i="1" a="1"/>
  <c r="U245" i="1" s="1"/>
  <c r="U253" i="1" a="1"/>
  <c r="U253" i="1" s="1"/>
  <c r="U262" i="1" a="1"/>
  <c r="U262" i="1" s="1"/>
  <c r="U208" i="1" a="1"/>
  <c r="U208" i="1" s="1"/>
  <c r="U212" i="1" a="1"/>
  <c r="U212" i="1" s="1"/>
  <c r="U216" i="1" a="1"/>
  <c r="U216" i="1" s="1"/>
  <c r="U220" i="1" a="1"/>
  <c r="U220" i="1" s="1"/>
  <c r="U316" i="1" a="1"/>
  <c r="U316" i="1" s="1"/>
  <c r="U322" i="1" a="1"/>
  <c r="U322" i="1" s="1"/>
  <c r="U352" i="1" a="1"/>
  <c r="U352" i="1" s="1"/>
  <c r="U259" i="1" a="1"/>
  <c r="U259" i="1" s="1"/>
  <c r="U310" i="1" a="1"/>
  <c r="U310" i="1" s="1"/>
  <c r="U351" i="1" a="1"/>
  <c r="U351" i="1" s="1"/>
  <c r="U324" i="1" a="1"/>
  <c r="U324" i="1" s="1"/>
  <c r="U347" i="1" a="1"/>
  <c r="U347" i="1" s="1"/>
  <c r="U309" i="1" a="1"/>
  <c r="U309" i="1" s="1"/>
  <c r="U317" i="1" a="1"/>
  <c r="U317" i="1" s="1"/>
  <c r="U325" i="1" a="1"/>
  <c r="U325" i="1" s="1"/>
  <c r="U333" i="1" a="1"/>
  <c r="U333" i="1" s="1"/>
  <c r="U341" i="1" a="1"/>
  <c r="U341" i="1" s="1"/>
  <c r="U349" i="1" a="1"/>
  <c r="U349" i="1" s="1"/>
  <c r="U357" i="1" a="1"/>
  <c r="U357" i="1" s="1"/>
  <c r="U365" i="1" a="1"/>
  <c r="U365" i="1" s="1"/>
  <c r="U269" i="1" a="1"/>
  <c r="U269" i="1" s="1"/>
  <c r="U273" i="1" a="1"/>
  <c r="U273" i="1" s="1"/>
  <c r="U277" i="1" a="1"/>
  <c r="U277" i="1" s="1"/>
  <c r="U281" i="1" a="1"/>
  <c r="U281" i="1" s="1"/>
  <c r="U285" i="1" a="1"/>
  <c r="U285" i="1" s="1"/>
  <c r="U289" i="1" a="1"/>
  <c r="U289" i="1" s="1"/>
  <c r="U293" i="1" a="1"/>
  <c r="U293" i="1" s="1"/>
  <c r="U297" i="1" a="1"/>
  <c r="U297" i="1" s="1"/>
  <c r="U301" i="1" a="1"/>
  <c r="U301" i="1" s="1"/>
  <c r="U305" i="1" a="1"/>
  <c r="U305" i="1" s="1"/>
  <c r="T146" i="1"/>
  <c r="S146" i="1"/>
  <c r="U140" i="1" a="1"/>
  <c r="U140" i="1" s="1"/>
  <c r="T130" i="1"/>
  <c r="S130" i="1"/>
  <c r="U124" i="1" a="1"/>
  <c r="U124" i="1" s="1"/>
  <c r="U116" i="1" a="1"/>
  <c r="U116" i="1" s="1"/>
  <c r="U100" i="1" a="1"/>
  <c r="U100" i="1" s="1"/>
  <c r="U93" i="1" a="1"/>
  <c r="U93" i="1" s="1"/>
  <c r="T81" i="1"/>
  <c r="S81" i="1"/>
  <c r="S59" i="1"/>
  <c r="T59" i="1"/>
  <c r="S55" i="1"/>
  <c r="T55" i="1"/>
  <c r="S51" i="1"/>
  <c r="T51" i="1"/>
  <c r="S47" i="1"/>
  <c r="T47" i="1"/>
  <c r="S43" i="1"/>
  <c r="T43" i="1"/>
  <c r="S39" i="1"/>
  <c r="T39" i="1"/>
  <c r="S35" i="1"/>
  <c r="T35" i="1"/>
  <c r="S31" i="1"/>
  <c r="T31" i="1"/>
  <c r="S27" i="1"/>
  <c r="T27" i="1"/>
  <c r="S23" i="1"/>
  <c r="T23" i="1"/>
  <c r="S19" i="1"/>
  <c r="T19" i="1"/>
  <c r="S15" i="1"/>
  <c r="T15" i="1"/>
  <c r="S11" i="1"/>
  <c r="T11" i="1"/>
  <c r="S7" i="1"/>
  <c r="T7" i="1"/>
  <c r="T261" i="1"/>
  <c r="S261" i="1"/>
  <c r="U60" i="1" a="1"/>
  <c r="U60" i="1" s="1"/>
  <c r="T329" i="1"/>
  <c r="S329" i="1"/>
  <c r="U47" i="1" a="1"/>
  <c r="U47" i="1" s="1"/>
  <c r="U44" i="1" a="1"/>
  <c r="U44" i="1" s="1"/>
  <c r="U34" i="1" a="1"/>
  <c r="U34" i="1" s="1"/>
  <c r="U24" i="1" a="1"/>
  <c r="U24" i="1" s="1"/>
  <c r="U19" i="1" a="1"/>
  <c r="U19" i="1" s="1"/>
  <c r="U5" i="1" a="1"/>
  <c r="U5" i="1" s="1"/>
  <c r="U96" i="1" a="1"/>
  <c r="U96" i="1" s="1"/>
  <c r="U149" i="1" a="1"/>
  <c r="U149" i="1" s="1"/>
  <c r="U141" i="1" a="1"/>
  <c r="U141" i="1" s="1"/>
  <c r="U134" i="1" a="1"/>
  <c r="U134" i="1" s="1"/>
  <c r="T124" i="1"/>
  <c r="S124" i="1"/>
  <c r="U117" i="1" a="1"/>
  <c r="U117" i="1" s="1"/>
  <c r="T340" i="1"/>
  <c r="S340" i="1"/>
  <c r="T107" i="1"/>
  <c r="S107" i="1"/>
  <c r="U102" i="1" a="1"/>
  <c r="U102" i="1" s="1"/>
  <c r="T101" i="1"/>
  <c r="S101" i="1"/>
  <c r="T90" i="1"/>
  <c r="S90" i="1"/>
  <c r="U84" i="1" a="1"/>
  <c r="U84" i="1" s="1"/>
  <c r="T273" i="1"/>
  <c r="S273" i="1"/>
  <c r="T271" i="1"/>
  <c r="S271" i="1"/>
  <c r="T68" i="1"/>
  <c r="S68" i="1"/>
  <c r="U61" i="1" a="1"/>
  <c r="U61" i="1" s="1"/>
  <c r="U54" i="1" a="1"/>
  <c r="U54" i="1" s="1"/>
  <c r="U43" i="1" a="1"/>
  <c r="U43" i="1" s="1"/>
  <c r="U40" i="1" a="1"/>
  <c r="U40" i="1" s="1"/>
  <c r="U37" i="1" a="1"/>
  <c r="U37" i="1" s="1"/>
  <c r="U33" i="1" a="1"/>
  <c r="U33" i="1" s="1"/>
  <c r="U30" i="1" a="1"/>
  <c r="U30" i="1" s="1"/>
  <c r="T324" i="1"/>
  <c r="S324" i="1"/>
  <c r="U20" i="1" a="1"/>
  <c r="U20" i="1" s="1"/>
  <c r="U17" i="1" a="1"/>
  <c r="U17" i="1" s="1"/>
  <c r="U7" i="1" a="1"/>
  <c r="U7" i="1" s="1"/>
  <c r="T126" i="1"/>
  <c r="S126" i="1"/>
  <c r="U119" i="1" a="1"/>
  <c r="U119" i="1" s="1"/>
  <c r="U80" i="1" a="1"/>
  <c r="U80" i="1" s="1"/>
  <c r="T150" i="1"/>
  <c r="S150" i="1"/>
  <c r="U143" i="1" a="1"/>
  <c r="U143" i="1" s="1"/>
  <c r="U135" i="1" a="1"/>
  <c r="U135" i="1" s="1"/>
  <c r="T137" i="1"/>
  <c r="S137" i="1"/>
  <c r="U127" i="1" a="1"/>
  <c r="U127" i="1" s="1"/>
  <c r="U112" i="1" a="1"/>
  <c r="U112" i="1" s="1"/>
  <c r="U78" i="1" a="1"/>
  <c r="U78" i="1" s="1"/>
  <c r="T247" i="1"/>
  <c r="S247" i="1"/>
  <c r="T244" i="1"/>
  <c r="S244" i="1"/>
  <c r="T354" i="1"/>
  <c r="S354" i="1"/>
  <c r="T345" i="1"/>
  <c r="S345" i="1"/>
  <c r="T275" i="1"/>
  <c r="S275" i="1"/>
  <c r="T260" i="1"/>
  <c r="S260" i="1"/>
  <c r="T242" i="1"/>
  <c r="S242" i="1"/>
  <c r="T245" i="1"/>
  <c r="S245" i="1"/>
  <c r="T161" i="1"/>
  <c r="S161" i="1"/>
  <c r="T196" i="1"/>
  <c r="S196" i="1"/>
  <c r="T289" i="1"/>
  <c r="S289" i="1"/>
  <c r="U161" i="1" a="1"/>
  <c r="U161" i="1" s="1"/>
  <c r="T153" i="1"/>
  <c r="S153" i="1"/>
  <c r="U162" i="1" a="1"/>
  <c r="U162" i="1" s="1"/>
  <c r="U178" i="1" a="1"/>
  <c r="U178" i="1" s="1"/>
  <c r="U194" i="1" a="1"/>
  <c r="U194" i="1" s="1"/>
  <c r="U173" i="1" a="1"/>
  <c r="U173" i="1" s="1"/>
  <c r="T299" i="1"/>
  <c r="S299" i="1"/>
  <c r="T365" i="1"/>
  <c r="S365" i="1"/>
  <c r="T360" i="1"/>
  <c r="S360" i="1"/>
  <c r="T250" i="1"/>
  <c r="S250" i="1"/>
  <c r="T233" i="1"/>
  <c r="S233" i="1"/>
  <c r="T237" i="1"/>
  <c r="S237" i="1"/>
  <c r="T208" i="1"/>
  <c r="S208" i="1"/>
  <c r="T353" i="1"/>
  <c r="S353" i="1"/>
  <c r="T285" i="1"/>
  <c r="S285" i="1"/>
  <c r="T342" i="1"/>
  <c r="S342" i="1"/>
  <c r="T278" i="1"/>
  <c r="S278" i="1"/>
  <c r="T276" i="1"/>
  <c r="S276" i="1"/>
  <c r="T259" i="1"/>
  <c r="S259" i="1"/>
  <c r="T368" i="1"/>
  <c r="S368" i="1"/>
  <c r="T243" i="1"/>
  <c r="S243" i="1"/>
  <c r="T201" i="1"/>
  <c r="S201" i="1"/>
  <c r="T246" i="1"/>
  <c r="S246" i="1"/>
  <c r="T202" i="1"/>
  <c r="S202" i="1"/>
  <c r="T293" i="1"/>
  <c r="S293" i="1"/>
  <c r="T189" i="1"/>
  <c r="S189" i="1"/>
  <c r="T236" i="1"/>
  <c r="S236" i="1"/>
  <c r="T235" i="1"/>
  <c r="S235" i="1"/>
  <c r="T192" i="1"/>
  <c r="S192" i="1"/>
  <c r="T291" i="1"/>
  <c r="S291" i="1"/>
  <c r="T160" i="1"/>
  <c r="S160" i="1"/>
  <c r="T195" i="1"/>
  <c r="S195" i="1"/>
  <c r="T183" i="1"/>
  <c r="S183" i="1"/>
  <c r="T151" i="1"/>
  <c r="S151" i="1"/>
  <c r="T287" i="1"/>
  <c r="S287" i="1"/>
  <c r="U145" i="1" a="1"/>
  <c r="U145" i="1" s="1"/>
  <c r="U138" i="1" a="1"/>
  <c r="U138" i="1" s="1"/>
  <c r="U129" i="1" a="1"/>
  <c r="U129" i="1" s="1"/>
  <c r="T120" i="1"/>
  <c r="S120" i="1"/>
  <c r="U113" i="1" a="1"/>
  <c r="U113" i="1" s="1"/>
  <c r="T282" i="1"/>
  <c r="S282" i="1"/>
  <c r="T104" i="1"/>
  <c r="S104" i="1"/>
  <c r="T337" i="1"/>
  <c r="S337" i="1"/>
  <c r="T95" i="1"/>
  <c r="S95" i="1"/>
  <c r="U90" i="1" a="1"/>
  <c r="U90" i="1" s="1"/>
  <c r="T80" i="1"/>
  <c r="S80" i="1"/>
  <c r="U75" i="1" a="1"/>
  <c r="U75" i="1" s="1"/>
  <c r="U70" i="1" a="1"/>
  <c r="U70" i="1" s="1"/>
  <c r="U66" i="1" a="1"/>
  <c r="U66" i="1" s="1"/>
  <c r="U62" i="1" a="1"/>
  <c r="U62" i="1" s="1"/>
  <c r="U155" i="1" a="1"/>
  <c r="U155" i="1" s="1"/>
  <c r="U163" i="1" a="1"/>
  <c r="U163" i="1" s="1"/>
  <c r="U171" i="1" a="1"/>
  <c r="U171" i="1" s="1"/>
  <c r="U179" i="1" a="1"/>
  <c r="U179" i="1" s="1"/>
  <c r="U187" i="1" a="1"/>
  <c r="U187" i="1" s="1"/>
  <c r="U195" i="1" a="1"/>
  <c r="U195" i="1" s="1"/>
  <c r="U168" i="1" a="1"/>
  <c r="U168" i="1" s="1"/>
  <c r="U176" i="1" a="1"/>
  <c r="U176" i="1" s="1"/>
  <c r="U184" i="1" a="1"/>
  <c r="U184" i="1" s="1"/>
  <c r="U192" i="1" a="1"/>
  <c r="U192" i="1" s="1"/>
  <c r="U199" i="1" a="1"/>
  <c r="U199" i="1" s="1"/>
  <c r="U229" i="1" a="1"/>
  <c r="U229" i="1" s="1"/>
  <c r="U356" i="1" a="1"/>
  <c r="U356" i="1" s="1"/>
  <c r="U235" i="1" a="1"/>
  <c r="U235" i="1" s="1"/>
  <c r="U343" i="1" a="1"/>
  <c r="U343" i="1" s="1"/>
  <c r="U225" i="1" a="1"/>
  <c r="U225" i="1" s="1"/>
  <c r="U250" i="1" a="1"/>
  <c r="U250" i="1" s="1"/>
  <c r="U224" i="1" a="1"/>
  <c r="U224" i="1" s="1"/>
  <c r="U232" i="1" a="1"/>
  <c r="U232" i="1" s="1"/>
  <c r="U240" i="1" a="1"/>
  <c r="U240" i="1" s="1"/>
  <c r="U248" i="1" a="1"/>
  <c r="U248" i="1" s="1"/>
  <c r="U256" i="1" a="1"/>
  <c r="U256" i="1" s="1"/>
  <c r="U264" i="1" a="1"/>
  <c r="U264" i="1" s="1"/>
  <c r="U209" i="1" a="1"/>
  <c r="U209" i="1" s="1"/>
  <c r="U213" i="1" a="1"/>
  <c r="U213" i="1" s="1"/>
  <c r="U217" i="1" a="1"/>
  <c r="U217" i="1" s="1"/>
  <c r="U221" i="1" a="1"/>
  <c r="U221" i="1" s="1"/>
  <c r="U359" i="1" a="1"/>
  <c r="U359" i="1" s="1"/>
  <c r="U326" i="1" a="1"/>
  <c r="U326" i="1" s="1"/>
  <c r="U355" i="1" a="1"/>
  <c r="U355" i="1" s="1"/>
  <c r="U261" i="1" a="1"/>
  <c r="U261" i="1" s="1"/>
  <c r="U332" i="1" a="1"/>
  <c r="U332" i="1" s="1"/>
  <c r="U364" i="1" a="1"/>
  <c r="U364" i="1" s="1"/>
  <c r="U328" i="1" a="1"/>
  <c r="U328" i="1" s="1"/>
  <c r="U360" i="1" a="1"/>
  <c r="U360" i="1" s="1"/>
  <c r="U311" i="1" a="1"/>
  <c r="U311" i="1" s="1"/>
  <c r="U319" i="1" a="1"/>
  <c r="U319" i="1" s="1"/>
  <c r="U327" i="1" a="1"/>
  <c r="U327" i="1" s="1"/>
  <c r="U334" i="1" a="1"/>
  <c r="U334" i="1" s="1"/>
  <c r="U342" i="1" a="1"/>
  <c r="U342" i="1" s="1"/>
  <c r="U350" i="1" a="1"/>
  <c r="U350" i="1" s="1"/>
  <c r="U358" i="1" a="1"/>
  <c r="U358" i="1" s="1"/>
  <c r="U366" i="1" a="1"/>
  <c r="U366" i="1" s="1"/>
  <c r="U270" i="1" a="1"/>
  <c r="U270" i="1" s="1"/>
  <c r="U274" i="1" a="1"/>
  <c r="U274" i="1" s="1"/>
  <c r="U278" i="1" a="1"/>
  <c r="U278" i="1" s="1"/>
  <c r="U282" i="1" a="1"/>
  <c r="U282" i="1" s="1"/>
  <c r="U286" i="1" a="1"/>
  <c r="U286" i="1" s="1"/>
  <c r="U290" i="1" a="1"/>
  <c r="U290" i="1" s="1"/>
  <c r="U294" i="1" a="1"/>
  <c r="U294" i="1" s="1"/>
  <c r="U298" i="1" a="1"/>
  <c r="U298" i="1" s="1"/>
  <c r="U302" i="1" a="1"/>
  <c r="U302" i="1" s="1"/>
  <c r="U306" i="1" a="1"/>
  <c r="U306" i="1" s="1"/>
  <c r="T147" i="1"/>
  <c r="S147" i="1"/>
  <c r="U139" i="1" a="1"/>
  <c r="U139" i="1" s="1"/>
  <c r="T131" i="1"/>
  <c r="S131" i="1"/>
  <c r="U123" i="1" a="1"/>
  <c r="U123" i="1" s="1"/>
  <c r="U115" i="1" a="1"/>
  <c r="U115" i="1" s="1"/>
  <c r="U99" i="1" a="1"/>
  <c r="U99" i="1" s="1"/>
  <c r="U88" i="1" a="1"/>
  <c r="U88" i="1" s="1"/>
  <c r="T274" i="1"/>
  <c r="S274" i="1"/>
  <c r="T331" i="1"/>
  <c r="S331" i="1"/>
  <c r="S58" i="1"/>
  <c r="T58" i="1"/>
  <c r="S54" i="1"/>
  <c r="T54" i="1"/>
  <c r="S50" i="1"/>
  <c r="T50" i="1"/>
  <c r="S46" i="1"/>
  <c r="T46" i="1"/>
  <c r="S42" i="1"/>
  <c r="T42" i="1"/>
  <c r="S38" i="1"/>
  <c r="T38" i="1"/>
  <c r="S34" i="1"/>
  <c r="T34" i="1"/>
  <c r="S30" i="1"/>
  <c r="T30" i="1"/>
  <c r="S26" i="1"/>
  <c r="T26" i="1"/>
  <c r="S22" i="1"/>
  <c r="T22" i="1"/>
  <c r="S18" i="1"/>
  <c r="T18" i="1"/>
  <c r="S14" i="1"/>
  <c r="T14" i="1"/>
  <c r="T10" i="1"/>
  <c r="S10" i="1"/>
  <c r="T6" i="1"/>
  <c r="S6" i="1"/>
  <c r="T318" i="1"/>
  <c r="S318" i="1"/>
  <c r="U59" i="1" a="1"/>
  <c r="U59" i="1" s="1"/>
  <c r="U55" i="1" a="1"/>
  <c r="U55" i="1" s="1"/>
  <c r="U45" i="1" a="1"/>
  <c r="U45" i="1" s="1"/>
  <c r="U42" i="1" a="1"/>
  <c r="U42" i="1" s="1"/>
  <c r="U32" i="1" a="1"/>
  <c r="U32" i="1" s="1"/>
  <c r="U14" i="1" a="1"/>
  <c r="U14" i="1" s="1"/>
  <c r="U156" i="1" a="1"/>
  <c r="U156" i="1" s="1"/>
  <c r="T140" i="1"/>
  <c r="S140" i="1"/>
  <c r="U133" i="1" a="1"/>
  <c r="U133" i="1" s="1"/>
  <c r="T116" i="1"/>
  <c r="S116" i="1"/>
  <c r="U110" i="1" a="1"/>
  <c r="U110" i="1" s="1"/>
  <c r="T109" i="1"/>
  <c r="S109" i="1"/>
  <c r="U101" i="1" a="1"/>
  <c r="U101" i="1" s="1"/>
  <c r="T93" i="1"/>
  <c r="S93" i="1"/>
  <c r="U89" i="1" a="1"/>
  <c r="U89" i="1" s="1"/>
  <c r="U83" i="1" a="1"/>
  <c r="U83" i="1" s="1"/>
  <c r="T74" i="1"/>
  <c r="S74" i="1"/>
  <c r="T272" i="1"/>
  <c r="S272" i="1"/>
  <c r="U67" i="1" a="1"/>
  <c r="U67" i="1" s="1"/>
  <c r="T330" i="1"/>
  <c r="S330" i="1"/>
  <c r="U53" i="1" a="1"/>
  <c r="U53" i="1" s="1"/>
  <c r="U50" i="1" a="1"/>
  <c r="U50" i="1" s="1"/>
  <c r="U39" i="1" a="1"/>
  <c r="U39" i="1" s="1"/>
  <c r="U35" i="1" a="1"/>
  <c r="U35" i="1" s="1"/>
  <c r="U31" i="1" a="1"/>
  <c r="U31" i="1" s="1"/>
  <c r="U28" i="1" a="1"/>
  <c r="U28" i="1" s="1"/>
  <c r="U25" i="1" a="1"/>
  <c r="U25" i="1" s="1"/>
  <c r="U18" i="1" a="1"/>
  <c r="U18" i="1" s="1"/>
  <c r="U16" i="1" a="1"/>
  <c r="U16" i="1" s="1"/>
  <c r="T127" i="1"/>
  <c r="S127" i="1"/>
  <c r="U111" i="1" a="1"/>
  <c r="U111" i="1" s="1"/>
  <c r="T134" i="1"/>
  <c r="S134" i="1"/>
  <c r="T284" i="1"/>
  <c r="S284" i="1"/>
  <c r="T102" i="1"/>
  <c r="S102" i="1"/>
  <c r="T3" i="1"/>
  <c r="S3" i="1"/>
  <c r="Y2" i="1" s="1"/>
  <c r="U81" i="1" a="1"/>
  <c r="U81" i="1" s="1"/>
  <c r="T366" i="1"/>
  <c r="S366" i="1"/>
  <c r="T255" i="1"/>
  <c r="S255" i="1"/>
  <c r="T254" i="1"/>
  <c r="S254" i="1"/>
  <c r="T301" i="1"/>
  <c r="S301" i="1"/>
  <c r="T363" i="1"/>
  <c r="S363" i="1"/>
  <c r="T300" i="1"/>
  <c r="S300" i="1"/>
  <c r="T238" i="1"/>
  <c r="S238" i="1"/>
  <c r="T357" i="1"/>
  <c r="S357" i="1"/>
  <c r="T351" i="1"/>
  <c r="S351" i="1"/>
  <c r="T348" i="1"/>
  <c r="S348" i="1"/>
  <c r="T341" i="1"/>
  <c r="S341" i="1"/>
  <c r="T335" i="1"/>
  <c r="S335" i="1"/>
  <c r="T333" i="1"/>
  <c r="S333" i="1"/>
  <c r="T303" i="1"/>
  <c r="S303" i="1"/>
  <c r="T249" i="1"/>
  <c r="S249" i="1"/>
  <c r="T210" i="1"/>
  <c r="S210" i="1"/>
  <c r="T295" i="1"/>
  <c r="S295" i="1"/>
  <c r="T355" i="1"/>
  <c r="S355" i="1"/>
  <c r="T181" i="1"/>
  <c r="S181" i="1"/>
  <c r="T232" i="1"/>
  <c r="S232" i="1"/>
  <c r="T188" i="1"/>
  <c r="S188" i="1"/>
  <c r="T352" i="1"/>
  <c r="S352" i="1"/>
  <c r="T191" i="1"/>
  <c r="S191" i="1"/>
  <c r="T171" i="1"/>
  <c r="S171" i="1"/>
  <c r="T159" i="1"/>
  <c r="S159" i="1"/>
  <c r="T155" i="1"/>
  <c r="S155" i="1"/>
  <c r="T349" i="1"/>
  <c r="S349" i="1"/>
  <c r="T144" i="1"/>
  <c r="S144" i="1"/>
  <c r="U137" i="1" a="1"/>
  <c r="U137" i="1" s="1"/>
  <c r="T128" i="1"/>
  <c r="S128" i="1"/>
  <c r="T119" i="1"/>
  <c r="S119" i="1"/>
  <c r="T112" i="1"/>
  <c r="S112" i="1"/>
  <c r="T339" i="1"/>
  <c r="S339" i="1"/>
  <c r="T103" i="1"/>
  <c r="S103" i="1"/>
  <c r="U98" i="1" a="1"/>
  <c r="U98" i="1" s="1"/>
  <c r="T85" i="1"/>
  <c r="S85" i="1"/>
  <c r="T79" i="1"/>
  <c r="S79" i="1"/>
  <c r="U74" i="1" a="1"/>
  <c r="U74" i="1" s="1"/>
  <c r="T69" i="1"/>
  <c r="S69" i="1"/>
  <c r="T65" i="1"/>
  <c r="S65" i="1"/>
  <c r="U202" i="1" a="1"/>
  <c r="U202" i="1" s="1"/>
  <c r="U158" i="1" a="1"/>
  <c r="U158" i="1" s="1"/>
  <c r="U166" i="1" a="1"/>
  <c r="U166" i="1" s="1"/>
  <c r="U174" i="1" a="1"/>
  <c r="U174" i="1" s="1"/>
  <c r="U182" i="1" a="1"/>
  <c r="U182" i="1" s="1"/>
  <c r="U190" i="1" a="1"/>
  <c r="U190" i="1" s="1"/>
  <c r="U246" i="1" a="1"/>
  <c r="U246" i="1" s="1"/>
  <c r="U169" i="1" a="1"/>
  <c r="U169" i="1" s="1"/>
  <c r="U177" i="1" a="1"/>
  <c r="U177" i="1" s="1"/>
  <c r="U185" i="1" a="1"/>
  <c r="U185" i="1" s="1"/>
  <c r="U193" i="1" a="1"/>
  <c r="U193" i="1" s="1"/>
  <c r="U243" i="1" a="1"/>
  <c r="U243" i="1" s="1"/>
  <c r="U239" i="1" a="1"/>
  <c r="U239" i="1" s="1"/>
  <c r="U198" i="1" a="1"/>
  <c r="U198" i="1" s="1"/>
  <c r="U238" i="1" a="1"/>
  <c r="U238" i="1" s="1"/>
  <c r="U201" i="1" a="1"/>
  <c r="U201" i="1" s="1"/>
  <c r="U231" i="1" a="1"/>
  <c r="U231" i="1" s="1"/>
  <c r="U314" i="1" a="1"/>
  <c r="U314" i="1" s="1"/>
  <c r="U226" i="1" a="1"/>
  <c r="U226" i="1" s="1"/>
  <c r="U233" i="1" a="1"/>
  <c r="U233" i="1" s="1"/>
  <c r="U241" i="1" a="1"/>
  <c r="U241" i="1" s="1"/>
  <c r="U249" i="1" a="1"/>
  <c r="U249" i="1" s="1"/>
  <c r="U258" i="1" a="1"/>
  <c r="U258" i="1" s="1"/>
  <c r="U266" i="1" a="1"/>
  <c r="U266" i="1" s="1"/>
  <c r="U210" i="1" a="1"/>
  <c r="U210" i="1" s="1"/>
  <c r="U214" i="1" a="1"/>
  <c r="U214" i="1" s="1"/>
  <c r="U218" i="1" a="1"/>
  <c r="U218" i="1" s="1"/>
  <c r="U222" i="1" a="1"/>
  <c r="U222" i="1" s="1"/>
  <c r="U312" i="1" a="1"/>
  <c r="U312" i="1" s="1"/>
  <c r="U336" i="1" a="1"/>
  <c r="U336" i="1" s="1"/>
  <c r="U368" i="1" a="1"/>
  <c r="U368" i="1" s="1"/>
  <c r="U263" i="1" a="1"/>
  <c r="U263" i="1" s="1"/>
  <c r="U335" i="1" a="1"/>
  <c r="U335" i="1" s="1"/>
  <c r="U367" i="1" a="1"/>
  <c r="U367" i="1" s="1"/>
  <c r="U331" i="1" a="1"/>
  <c r="U331" i="1" s="1"/>
  <c r="U363" i="1" a="1"/>
  <c r="U363" i="1" s="1"/>
  <c r="U313" i="1" a="1"/>
  <c r="U313" i="1" s="1"/>
  <c r="U321" i="1" a="1"/>
  <c r="U321" i="1" s="1"/>
  <c r="U329" i="1" a="1"/>
  <c r="U329" i="1" s="1"/>
  <c r="U337" i="1" a="1"/>
  <c r="U337" i="1" s="1"/>
  <c r="U345" i="1" a="1"/>
  <c r="U345" i="1" s="1"/>
  <c r="U353" i="1" a="1"/>
  <c r="U353" i="1" s="1"/>
  <c r="U361" i="1" a="1"/>
  <c r="U361" i="1" s="1"/>
  <c r="U267" i="1" a="1"/>
  <c r="U267" i="1" s="1"/>
  <c r="U271" i="1" a="1"/>
  <c r="U271" i="1" s="1"/>
  <c r="U275" i="1" a="1"/>
  <c r="U275" i="1" s="1"/>
  <c r="U279" i="1" a="1"/>
  <c r="U279" i="1" s="1"/>
  <c r="U283" i="1" a="1"/>
  <c r="U283" i="1" s="1"/>
  <c r="U287" i="1" a="1"/>
  <c r="U287" i="1" s="1"/>
  <c r="U291" i="1" a="1"/>
  <c r="U291" i="1" s="1"/>
  <c r="U295" i="1" a="1"/>
  <c r="U295" i="1" s="1"/>
  <c r="U299" i="1" a="1"/>
  <c r="U299" i="1" s="1"/>
  <c r="U303" i="1" a="1"/>
  <c r="U303" i="1" s="1"/>
  <c r="U369" i="1" a="1"/>
  <c r="U369" i="1" s="1"/>
  <c r="U148" i="1" a="1"/>
  <c r="U148" i="1" s="1"/>
  <c r="T145" i="1"/>
  <c r="S145" i="1"/>
  <c r="U132" i="1" a="1"/>
  <c r="U132" i="1" s="1"/>
  <c r="T129" i="1"/>
  <c r="S129" i="1"/>
  <c r="U108" i="1" a="1"/>
  <c r="U108" i="1" s="1"/>
  <c r="U87" i="1" a="1"/>
  <c r="U87" i="1" s="1"/>
  <c r="U77" i="1" a="1"/>
  <c r="U77" i="1" s="1"/>
  <c r="S61" i="1"/>
  <c r="T61" i="1"/>
  <c r="S57" i="1"/>
  <c r="T57" i="1"/>
  <c r="S53" i="1"/>
  <c r="T53" i="1"/>
  <c r="S49" i="1"/>
  <c r="T49" i="1"/>
  <c r="S45" i="1"/>
  <c r="T45" i="1"/>
  <c r="S41" i="1"/>
  <c r="T41" i="1"/>
  <c r="S37" i="1"/>
  <c r="T37" i="1"/>
  <c r="S33" i="1"/>
  <c r="T33" i="1"/>
  <c r="S29" i="1"/>
  <c r="T29" i="1"/>
  <c r="S25" i="1"/>
  <c r="T25" i="1"/>
  <c r="S21" i="1"/>
  <c r="T21" i="1"/>
  <c r="S17" i="1"/>
  <c r="T17" i="1"/>
  <c r="S13" i="1"/>
  <c r="T13" i="1"/>
  <c r="T9" i="1"/>
  <c r="S9" i="1"/>
  <c r="T5" i="1"/>
  <c r="S5" i="1"/>
  <c r="T64" i="1"/>
  <c r="S64" i="1"/>
  <c r="U57" i="1" a="1"/>
  <c r="U57" i="1" s="1"/>
  <c r="U51" i="1" a="1"/>
  <c r="U51" i="1" s="1"/>
  <c r="T327" i="1"/>
  <c r="S327" i="1"/>
  <c r="U38" i="1" a="1"/>
  <c r="U38" i="1" s="1"/>
  <c r="U29" i="1" a="1"/>
  <c r="U29" i="1" s="1"/>
  <c r="U12" i="1" a="1"/>
  <c r="U12" i="1" s="1"/>
  <c r="U8" i="1" a="1"/>
  <c r="U8" i="1" s="1"/>
  <c r="U153" i="1" a="1"/>
  <c r="U153" i="1" s="1"/>
  <c r="T139" i="1"/>
  <c r="S139" i="1"/>
  <c r="U126" i="1" a="1"/>
  <c r="U126" i="1" s="1"/>
  <c r="T115" i="1"/>
  <c r="S115" i="1"/>
  <c r="U109" i="1" a="1"/>
  <c r="U109" i="1" s="1"/>
  <c r="T281" i="1"/>
  <c r="S281" i="1"/>
  <c r="T100" i="1"/>
  <c r="S100" i="1"/>
  <c r="T334" i="1"/>
  <c r="S334" i="1"/>
  <c r="T88" i="1"/>
  <c r="S88" i="1"/>
  <c r="U82" i="1" a="1"/>
  <c r="U82" i="1" s="1"/>
  <c r="U73" i="1" a="1"/>
  <c r="U73" i="1" s="1"/>
  <c r="T332" i="1"/>
  <c r="S332" i="1"/>
  <c r="U65" i="1" a="1"/>
  <c r="U65" i="1" s="1"/>
  <c r="U58" i="1" a="1"/>
  <c r="U58" i="1" s="1"/>
  <c r="U52" i="1" a="1"/>
  <c r="U52" i="1" s="1"/>
  <c r="U48" i="1" a="1"/>
  <c r="U48" i="1" s="1"/>
  <c r="T268" i="1"/>
  <c r="S268" i="1"/>
  <c r="T267" i="1"/>
  <c r="S267" i="1"/>
  <c r="T265" i="1"/>
  <c r="S265" i="1"/>
  <c r="U26" i="1" a="1"/>
  <c r="U26" i="1" s="1"/>
  <c r="U23" i="1" a="1"/>
  <c r="U23" i="1" s="1"/>
  <c r="T262" i="1"/>
  <c r="S262" i="1"/>
  <c r="U15" i="1" a="1"/>
  <c r="U15" i="1" s="1"/>
  <c r="U10" i="1" a="1"/>
  <c r="U10" i="1" s="1"/>
  <c r="T125" i="1"/>
  <c r="S125" i="1"/>
  <c r="U103" i="1" a="1"/>
  <c r="U103" i="1" s="1"/>
  <c r="U160" i="1" a="1"/>
  <c r="U160" i="1" s="1"/>
  <c r="T135" i="1"/>
  <c r="S135" i="1"/>
  <c r="T344" i="1"/>
  <c r="S344" i="1"/>
  <c r="U94" i="1" a="1"/>
  <c r="U94" i="1" s="1"/>
  <c r="U3" i="1" a="1"/>
  <c r="U3" i="1" s="1"/>
  <c r="T251" i="1"/>
  <c r="S251" i="1"/>
  <c r="T297" i="1"/>
  <c r="S297" i="1"/>
  <c r="T302" i="1"/>
  <c r="S302" i="1"/>
  <c r="T362" i="1"/>
  <c r="S362" i="1"/>
  <c r="T292" i="1"/>
  <c r="S292" i="1"/>
  <c r="T239" i="1"/>
  <c r="S239" i="1"/>
  <c r="T356" i="1"/>
  <c r="S356" i="1"/>
  <c r="T290" i="1"/>
  <c r="S290" i="1"/>
  <c r="T346" i="1"/>
  <c r="S346" i="1"/>
  <c r="T279" i="1"/>
  <c r="S279" i="1"/>
  <c r="T277" i="1"/>
  <c r="S277" i="1"/>
  <c r="T369" i="1"/>
  <c r="S369" i="1"/>
  <c r="T258" i="1"/>
  <c r="S258" i="1"/>
  <c r="T241" i="1"/>
  <c r="S241" i="1"/>
  <c r="T294" i="1"/>
  <c r="S294" i="1"/>
  <c r="T177" i="1"/>
  <c r="S177" i="1"/>
  <c r="T231" i="1"/>
  <c r="S231" i="1"/>
  <c r="T184" i="1"/>
  <c r="S184" i="1"/>
  <c r="T176" i="1"/>
  <c r="S176" i="1"/>
  <c r="T187" i="1"/>
  <c r="S187" i="1"/>
  <c r="T288" i="1"/>
  <c r="S288" i="1"/>
  <c r="T152" i="1"/>
  <c r="S152" i="1"/>
  <c r="T286" i="1"/>
  <c r="S286" i="1"/>
  <c r="T136" i="1"/>
  <c r="S136" i="1"/>
  <c r="U122" i="1" a="1"/>
  <c r="U122" i="1" s="1"/>
  <c r="T121" i="1"/>
  <c r="S121" i="1"/>
  <c r="T111" i="1"/>
  <c r="S111" i="1"/>
  <c r="U106" i="1" a="1"/>
  <c r="U106" i="1" s="1"/>
  <c r="T105" i="1"/>
  <c r="S105" i="1"/>
  <c r="U97" i="1" a="1"/>
  <c r="U97" i="1" s="1"/>
  <c r="U92" i="1" a="1"/>
  <c r="U92" i="1" s="1"/>
  <c r="T82" i="1"/>
  <c r="S82" i="1"/>
  <c r="T72" i="1"/>
  <c r="S72" i="1"/>
  <c r="U68" i="1" a="1"/>
  <c r="U68" i="1" s="1"/>
  <c r="U64" i="1" a="1"/>
  <c r="U64" i="1" s="1"/>
  <c r="U151" i="1" a="1"/>
  <c r="U151" i="1" s="1"/>
  <c r="U159" i="1" a="1"/>
  <c r="U159" i="1" s="1"/>
  <c r="U167" i="1" a="1"/>
  <c r="U167" i="1" s="1"/>
  <c r="U175" i="1" a="1"/>
  <c r="U175" i="1" s="1"/>
  <c r="U183" i="1" a="1"/>
  <c r="U183" i="1" s="1"/>
  <c r="U191" i="1" a="1"/>
  <c r="U191" i="1" s="1"/>
  <c r="U164" i="1" a="1"/>
  <c r="U164" i="1" s="1"/>
  <c r="U172" i="1" a="1"/>
  <c r="U172" i="1" s="1"/>
  <c r="U180" i="1" a="1"/>
  <c r="U180" i="1" s="1"/>
  <c r="U188" i="1" a="1"/>
  <c r="U188" i="1" s="1"/>
  <c r="U196" i="1" a="1"/>
  <c r="U196" i="1" s="1"/>
  <c r="U204" i="1" a="1"/>
  <c r="U204" i="1" s="1"/>
  <c r="U242" i="1" a="1"/>
  <c r="U242" i="1" s="1"/>
  <c r="U200" i="1" a="1"/>
  <c r="U200" i="1" s="1"/>
  <c r="U251" i="1" a="1"/>
  <c r="U251" i="1" s="1"/>
  <c r="U203" i="1" a="1"/>
  <c r="U203" i="1" s="1"/>
  <c r="U234" i="1" a="1"/>
  <c r="U234" i="1" s="1"/>
  <c r="U308" i="1" a="1"/>
  <c r="U308" i="1" s="1"/>
  <c r="U228" i="1" a="1"/>
  <c r="U228" i="1" s="1"/>
  <c r="U236" i="1" a="1"/>
  <c r="U236" i="1" s="1"/>
  <c r="U244" i="1" a="1"/>
  <c r="U244" i="1" s="1"/>
  <c r="U252" i="1" a="1"/>
  <c r="U252" i="1" s="1"/>
  <c r="U260" i="1" a="1"/>
  <c r="U260" i="1" s="1"/>
  <c r="U207" i="1" a="1"/>
  <c r="U207" i="1" s="1"/>
  <c r="U211" i="1" a="1"/>
  <c r="U211" i="1" s="1"/>
  <c r="U215" i="1" a="1"/>
  <c r="U215" i="1" s="1"/>
  <c r="U219" i="1" a="1"/>
  <c r="U219" i="1" s="1"/>
  <c r="U223" i="1" a="1"/>
  <c r="U223" i="1" s="1"/>
  <c r="U318" i="1" a="1"/>
  <c r="U318" i="1" s="1"/>
  <c r="U339" i="1" a="1"/>
  <c r="U339" i="1" s="1"/>
  <c r="U257" i="1" a="1"/>
  <c r="U257" i="1" s="1"/>
  <c r="U265" i="1" a="1"/>
  <c r="U265" i="1" s="1"/>
  <c r="U348" i="1" a="1"/>
  <c r="U348" i="1" s="1"/>
  <c r="U320" i="1" a="1"/>
  <c r="U320" i="1" s="1"/>
  <c r="U344" i="1" a="1"/>
  <c r="U344" i="1" s="1"/>
  <c r="U307" i="1" a="1"/>
  <c r="U307" i="1" s="1"/>
  <c r="U315" i="1" a="1"/>
  <c r="U315" i="1" s="1"/>
  <c r="U323" i="1" a="1"/>
  <c r="U323" i="1" s="1"/>
  <c r="U330" i="1" a="1"/>
  <c r="U330" i="1" s="1"/>
  <c r="U338" i="1" a="1"/>
  <c r="U338" i="1" s="1"/>
  <c r="U346" i="1" a="1"/>
  <c r="U346" i="1" s="1"/>
  <c r="U354" i="1" a="1"/>
  <c r="U354" i="1" s="1"/>
  <c r="U362" i="1" a="1"/>
  <c r="U362" i="1" s="1"/>
  <c r="U268" i="1" a="1"/>
  <c r="U268" i="1" s="1"/>
  <c r="U272" i="1" a="1"/>
  <c r="U272" i="1" s="1"/>
  <c r="U276" i="1" a="1"/>
  <c r="U276" i="1" s="1"/>
  <c r="U280" i="1" a="1"/>
  <c r="U280" i="1" s="1"/>
  <c r="U284" i="1" a="1"/>
  <c r="U284" i="1" s="1"/>
  <c r="U288" i="1" a="1"/>
  <c r="U288" i="1" s="1"/>
  <c r="U292" i="1" a="1"/>
  <c r="U292" i="1" s="1"/>
  <c r="U296" i="1" a="1"/>
  <c r="U296" i="1" s="1"/>
  <c r="U300" i="1" a="1"/>
  <c r="U300" i="1" s="1"/>
  <c r="U304" i="1" a="1"/>
  <c r="U304" i="1" s="1"/>
  <c r="U370" i="1" a="1"/>
  <c r="U370" i="1" s="1"/>
  <c r="U147" i="1" a="1"/>
  <c r="U147" i="1" s="1"/>
  <c r="T347" i="1"/>
  <c r="S347" i="1"/>
  <c r="U131" i="1" a="1"/>
  <c r="U131" i="1" s="1"/>
  <c r="T343" i="1"/>
  <c r="S343" i="1"/>
  <c r="U107" i="1" a="1"/>
  <c r="U107" i="1" s="1"/>
  <c r="U86" i="1" a="1"/>
  <c r="U86" i="1" s="1"/>
  <c r="S60" i="1"/>
  <c r="T60" i="1"/>
  <c r="S56" i="1"/>
  <c r="T56" i="1"/>
  <c r="S52" i="1"/>
  <c r="T52" i="1"/>
  <c r="S48" i="1"/>
  <c r="T48" i="1"/>
  <c r="S44" i="1"/>
  <c r="T44" i="1"/>
  <c r="S40" i="1"/>
  <c r="T40" i="1"/>
  <c r="S36" i="1"/>
  <c r="T36" i="1"/>
  <c r="S32" i="1"/>
  <c r="T32" i="1"/>
  <c r="S28" i="1"/>
  <c r="T28" i="1"/>
  <c r="S24" i="1"/>
  <c r="T24" i="1"/>
  <c r="S20" i="1"/>
  <c r="T20" i="1"/>
  <c r="S16" i="1"/>
  <c r="T16" i="1"/>
  <c r="S12" i="1"/>
  <c r="T12" i="1"/>
  <c r="S8" i="1"/>
  <c r="T8" i="1"/>
  <c r="Y1" i="1" s="1"/>
  <c r="U2" i="1" a="1"/>
  <c r="U2" i="1" s="1"/>
  <c r="T62" i="1"/>
  <c r="S62" i="1"/>
  <c r="T270" i="1"/>
  <c r="S270" i="1"/>
  <c r="U49" i="1" a="1"/>
  <c r="U49" i="1" s="1"/>
  <c r="T269" i="1"/>
  <c r="S269" i="1"/>
  <c r="U36" i="1" a="1"/>
  <c r="U36" i="1" s="1"/>
  <c r="U27" i="1" a="1"/>
  <c r="U27" i="1" s="1"/>
  <c r="U21" i="1" a="1"/>
  <c r="U21" i="1" s="1"/>
  <c r="U11" i="1" a="1"/>
  <c r="U11" i="1" s="1"/>
  <c r="U6" i="1" a="1"/>
  <c r="U6" i="1" s="1"/>
  <c r="U104" i="1" a="1"/>
  <c r="U104" i="1" s="1"/>
  <c r="U79" i="1" a="1"/>
  <c r="U79" i="1" s="1"/>
  <c r="U150" i="1" a="1"/>
  <c r="U150" i="1" s="1"/>
  <c r="U142" i="1" a="1"/>
  <c r="U142" i="1" s="1"/>
  <c r="T141" i="1"/>
  <c r="S141" i="1"/>
  <c r="U125" i="1" a="1"/>
  <c r="U125" i="1" s="1"/>
  <c r="U118" i="1" a="1"/>
  <c r="U118" i="1" s="1"/>
  <c r="T117" i="1"/>
  <c r="S117" i="1"/>
  <c r="T108" i="1"/>
  <c r="S108" i="1"/>
  <c r="T338" i="1"/>
  <c r="S338" i="1"/>
  <c r="T99" i="1"/>
  <c r="S99" i="1"/>
  <c r="T370" i="1"/>
  <c r="S370" i="1"/>
  <c r="T77" i="1"/>
  <c r="S77" i="1"/>
  <c r="U72" i="1" a="1"/>
  <c r="U72" i="1" s="1"/>
  <c r="U69" i="1" a="1"/>
  <c r="U69" i="1" s="1"/>
  <c r="U63" i="1" a="1"/>
  <c r="U63" i="1" s="1"/>
  <c r="U56" i="1" a="1"/>
  <c r="U56" i="1" s="1"/>
  <c r="U46" i="1" a="1"/>
  <c r="U46" i="1" s="1"/>
  <c r="U41" i="1" a="1"/>
  <c r="U41" i="1" s="1"/>
  <c r="T325" i="1"/>
  <c r="S325" i="1"/>
  <c r="T266" i="1"/>
  <c r="S266" i="1"/>
  <c r="T264" i="1"/>
  <c r="S264" i="1"/>
  <c r="T263" i="1"/>
  <c r="S263" i="1"/>
  <c r="U22" i="1" a="1"/>
  <c r="U22" i="1" s="1"/>
  <c r="T322" i="1"/>
  <c r="S322" i="1"/>
  <c r="U13" i="1" a="1"/>
  <c r="U13" i="1" s="1"/>
  <c r="U9" i="1" a="1"/>
  <c r="U9" i="1" s="1"/>
  <c r="T283" i="1"/>
  <c r="S283" i="1"/>
  <c r="U95" i="1" a="1"/>
  <c r="U95" i="1" s="1"/>
  <c r="U4" i="1" a="1"/>
  <c r="U4" i="1" s="1"/>
  <c r="U157" i="1" a="1"/>
  <c r="U157" i="1" s="1"/>
  <c r="U144" i="1" a="1"/>
  <c r="U144" i="1" s="1"/>
  <c r="U136" i="1" a="1"/>
  <c r="U136" i="1" s="1"/>
  <c r="T133" i="1"/>
  <c r="S133" i="1"/>
  <c r="U128" i="1" a="1"/>
  <c r="U128" i="1" s="1"/>
  <c r="U85" i="1" a="1"/>
  <c r="U85" i="1" s="1"/>
  <c r="U152" i="1" a="1"/>
  <c r="U152" i="1" s="1"/>
  <c r="Y3" i="1" l="1"/>
  <c r="Y4" i="1" s="1"/>
</calcChain>
</file>

<file path=xl/sharedStrings.xml><?xml version="1.0" encoding="utf-8"?>
<sst xmlns="http://schemas.openxmlformats.org/spreadsheetml/2006/main" count="1890" uniqueCount="468">
  <si>
    <t>Candidate</t>
  </si>
  <si>
    <t>Party</t>
  </si>
  <si>
    <t>Year</t>
  </si>
  <si>
    <t>Electorate</t>
  </si>
  <si>
    <t>Candidate Vote</t>
  </si>
  <si>
    <t>Party Vote Electorate</t>
  </si>
  <si>
    <t>Vote to Use</t>
  </si>
  <si>
    <t>Candidate Previous Vote</t>
  </si>
  <si>
    <t>Previous Candidate Vote electorate</t>
  </si>
  <si>
    <t>Same Candidate</t>
  </si>
  <si>
    <t>Same Electorate</t>
  </si>
  <si>
    <t>Same Party</t>
  </si>
  <si>
    <t>Incumbent</t>
  </si>
  <si>
    <t>No Candidate Run Last Election</t>
  </si>
  <si>
    <t>Mixer</t>
  </si>
  <si>
    <t>Pred</t>
  </si>
  <si>
    <t>ROCHE, Denise</t>
  </si>
  <si>
    <t>Green Party</t>
  </si>
  <si>
    <t>Auckland Central</t>
  </si>
  <si>
    <t>ARDERN, Jacinda</t>
  </si>
  <si>
    <t>Labour Party</t>
  </si>
  <si>
    <t>KAYE, Nikki</t>
  </si>
  <si>
    <t>National Party</t>
  </si>
  <si>
    <t>KOVALENKO, Dasha</t>
  </si>
  <si>
    <t>ACT</t>
  </si>
  <si>
    <t>NA</t>
  </si>
  <si>
    <t>DOLMAN, Raymond</t>
  </si>
  <si>
    <t>New Zealand First Party</t>
  </si>
  <si>
    <t>Bay of Plenty</t>
  </si>
  <si>
    <t>WILSON, Clare</t>
  </si>
  <si>
    <t>MULLER, Todd</t>
  </si>
  <si>
    <t>RICKARD, Ben</t>
  </si>
  <si>
    <t>United Future</t>
  </si>
  <si>
    <t>ROSS, Jami-Lee</t>
  </si>
  <si>
    <t>Botany</t>
  </si>
  <si>
    <t>MAMEDOV, Tofik</t>
  </si>
  <si>
    <t>SEVERIN, Toni</t>
  </si>
  <si>
    <t>Christchurch Central</t>
  </si>
  <si>
    <t>MOORHOUSE, David</t>
  </si>
  <si>
    <t>WAGNER, Nicky</t>
  </si>
  <si>
    <t>MILNE, Tony</t>
  </si>
  <si>
    <t>DAVIDSON, Lenis</t>
  </si>
  <si>
    <t>Maori Party</t>
  </si>
  <si>
    <t>ABRAHAM, George</t>
  </si>
  <si>
    <t>MATHERS, Mojo</t>
  </si>
  <si>
    <t>Christchurch East</t>
  </si>
  <si>
    <t>HAYES, Jo</t>
  </si>
  <si>
    <t>WILLIAMS, Poto</t>
  </si>
  <si>
    <t>PARK, Sam</t>
  </si>
  <si>
    <t>NICOLSON, Don</t>
  </si>
  <si>
    <t>Clutha-Southland</t>
  </si>
  <si>
    <t>GOLDSMITH, Rachael</t>
  </si>
  <si>
    <t>CRAIG, Liz</t>
  </si>
  <si>
    <t>BARCLAY, Todd</t>
  </si>
  <si>
    <t>DELAHUNTY, Catherine</t>
  </si>
  <si>
    <t>Coromandel</t>
  </si>
  <si>
    <t>SIMPSON, Scott</t>
  </si>
  <si>
    <t>OLSEN, David Edward</t>
  </si>
  <si>
    <t>POSCHL, Korbinian</t>
  </si>
  <si>
    <t>ERTEL, Grant</t>
  </si>
  <si>
    <t>TUREI, Metiria</t>
  </si>
  <si>
    <t>Dunedin North</t>
  </si>
  <si>
    <t>WOODHOUSE, Michael</t>
  </si>
  <si>
    <t>CLARK, David</t>
  </si>
  <si>
    <t>NICHOLLS, Colin</t>
  </si>
  <si>
    <t>Dunedin South</t>
  </si>
  <si>
    <t>GALLAGHER, Shane</t>
  </si>
  <si>
    <t>CURRAN, Clare</t>
  </si>
  <si>
    <t>WALKER, Hamish</t>
  </si>
  <si>
    <t>MACKEY, Moana</t>
  </si>
  <si>
    <t>East Coast</t>
  </si>
  <si>
    <t>TOLLEY, Anne</t>
  </si>
  <si>
    <t>MACLEAN, Gavin</t>
  </si>
  <si>
    <t>TAKOKO, Mere</t>
  </si>
  <si>
    <t>MOORE, Teresa</t>
  </si>
  <si>
    <t>East Coast Bays</t>
  </si>
  <si>
    <t>McCULLY, Murray</t>
  </si>
  <si>
    <t>MILNER-WHITE, Greg</t>
  </si>
  <si>
    <t>BENNETT, David</t>
  </si>
  <si>
    <t>Hamilton East</t>
  </si>
  <si>
    <t>SMITH, Ron</t>
  </si>
  <si>
    <t>SERVIAN, Mark</t>
  </si>
  <si>
    <t>ALLEN, Cliff</t>
  </si>
  <si>
    <t>TAURIMA, Richard</t>
  </si>
  <si>
    <t>TODD, Quentin</t>
  </si>
  <si>
    <t>GUDGEON, Bill</t>
  </si>
  <si>
    <t>Hamilton West</t>
  </si>
  <si>
    <t>MORONEY, Sue</t>
  </si>
  <si>
    <t>MACINDOE, Tim</t>
  </si>
  <si>
    <t>MUTI, Sara</t>
  </si>
  <si>
    <t>TE AO, Richard</t>
  </si>
  <si>
    <t>GRAHAM, Kennedy</t>
  </si>
  <si>
    <t>Helensville</t>
  </si>
  <si>
    <t>KEY, John</t>
  </si>
  <si>
    <t>PIRRIE, Phelan</t>
  </si>
  <si>
    <t>HADDOCK, Corie Jon</t>
  </si>
  <si>
    <t>PHILLIPS, Thomas T T</t>
  </si>
  <si>
    <t>Hunua</t>
  </si>
  <si>
    <t>CUMMINGS, Ian</t>
  </si>
  <si>
    <t>WILLIAMS, Arena</t>
  </si>
  <si>
    <t>BAYLY, Andrew</t>
  </si>
  <si>
    <t>REEVES, Jon</t>
  </si>
  <si>
    <t>WALKER, Holly</t>
  </si>
  <si>
    <t>Hutt South</t>
  </si>
  <si>
    <t>MALLARD, Trevor</t>
  </si>
  <si>
    <t>O'SULLIVAN, Grae</t>
  </si>
  <si>
    <t>BISHOP, Chris</t>
  </si>
  <si>
    <t>PARORO, Mataroa</t>
  </si>
  <si>
    <t>STONYER, Dave</t>
  </si>
  <si>
    <t>VEALE, Gareth</t>
  </si>
  <si>
    <t>Ilam</t>
  </si>
  <si>
    <t>KELCHER, John</t>
  </si>
  <si>
    <t>BROWNLEE, Gerry</t>
  </si>
  <si>
    <t>DANN, James Macbeth</t>
  </si>
  <si>
    <t>KENNEDY, David</t>
  </si>
  <si>
    <t>Invercargill</t>
  </si>
  <si>
    <t>SOPER, Lesley</t>
  </si>
  <si>
    <t>DOWIE, Sarah</t>
  </si>
  <si>
    <t>BOND, Ria</t>
  </si>
  <si>
    <t>EVANS, Richard</t>
  </si>
  <si>
    <t>Kaikoura</t>
  </si>
  <si>
    <t>BROWNING, Steffan</t>
  </si>
  <si>
    <t>WALKER, Janette</t>
  </si>
  <si>
    <t>SMITH, Stuart</t>
  </si>
  <si>
    <t>CAMPBELL, Steve</t>
  </si>
  <si>
    <t>SEPULONI, Carmel</t>
  </si>
  <si>
    <t>Kelston</t>
  </si>
  <si>
    <t>HAYCOCK, Bruce</t>
  </si>
  <si>
    <t>IRWIN, Ruth</t>
  </si>
  <si>
    <t>PENK, Christopher</t>
  </si>
  <si>
    <t>LOGIE, Jan</t>
  </si>
  <si>
    <t>Mana</t>
  </si>
  <si>
    <t>PARATA, Hekia</t>
  </si>
  <si>
    <t>FAAFOI, Kris</t>
  </si>
  <si>
    <t>SIO, Sua William</t>
  </si>
  <si>
    <t>Mangere</t>
  </si>
  <si>
    <t>STRICKSON-PUA, Muamua Sofi</t>
  </si>
  <si>
    <t>TURNER, Misa Fia</t>
  </si>
  <si>
    <t>BAKSHI, Kanwaljit Singh</t>
  </si>
  <si>
    <t>Manukau East</t>
  </si>
  <si>
    <t>PERINPANAYAGAM, Umesh</t>
  </si>
  <si>
    <t>SALESA, Jenny</t>
  </si>
  <si>
    <t>LOLE-TAYLOR, Asenati</t>
  </si>
  <si>
    <t>HALL, John</t>
  </si>
  <si>
    <t>Manurewa</t>
  </si>
  <si>
    <t>WALL, Louisa Hareruia</t>
  </si>
  <si>
    <t>TUPOU, Trish</t>
  </si>
  <si>
    <t>BHANA, Raewyn</t>
  </si>
  <si>
    <t>BROWN, Simeon</t>
  </si>
  <si>
    <t>MOCKRIDGE, Bryan</t>
  </si>
  <si>
    <t>Maungakiekie</t>
  </si>
  <si>
    <t>LECKINGER, Richard</t>
  </si>
  <si>
    <t>BEAUMONT, Carol</t>
  </si>
  <si>
    <t>LOTU-IIGA, Peseta Sam</t>
  </si>
  <si>
    <t>ELLEY, Jeanette</t>
  </si>
  <si>
    <t>Mt Albert</t>
  </si>
  <si>
    <t>LEE, Melissa</t>
  </si>
  <si>
    <t>SHEARER, David</t>
  </si>
  <si>
    <t>FERGUSSON, Tommy</t>
  </si>
  <si>
    <t>BINDRA, Mahesh</t>
  </si>
  <si>
    <t>Mt Roskill</t>
  </si>
  <si>
    <t>GOFF, Phil</t>
  </si>
  <si>
    <t>COATES, Barry</t>
  </si>
  <si>
    <t>PARMAR, Parmjeet</t>
  </si>
  <si>
    <t>BAILEY, Paul</t>
  </si>
  <si>
    <t>Napier</t>
  </si>
  <si>
    <t>NASH, Stuart</t>
  </si>
  <si>
    <t>WALFORD, Wayne</t>
  </si>
  <si>
    <t>HUFFLETT, Paul</t>
  </si>
  <si>
    <t>Nelson</t>
  </si>
  <si>
    <t>STREET, Maryan</t>
  </si>
  <si>
    <t>SMITH, Nick</t>
  </si>
  <si>
    <t>ROBERTSON, Colin</t>
  </si>
  <si>
    <t>GROSER, Tim</t>
  </si>
  <si>
    <t>New Lynn</t>
  </si>
  <si>
    <t>CUNLIFFE, David</t>
  </si>
  <si>
    <t>ROGERS, Daniel</t>
  </si>
  <si>
    <t>LITTLE, Andrew</t>
  </si>
  <si>
    <t>New Plymouth</t>
  </si>
  <si>
    <t>YOUNG, Jonathan</t>
  </si>
  <si>
    <t>GRAY, James</t>
  </si>
  <si>
    <t>ROBERTS, Sarah</t>
  </si>
  <si>
    <t>KEARNEY, Nick</t>
  </si>
  <si>
    <t>North Shore</t>
  </si>
  <si>
    <t>STANSFIELD, Brett</t>
  </si>
  <si>
    <t>BARRY, Maggie</t>
  </si>
  <si>
    <t>SZABA, Claire</t>
  </si>
  <si>
    <t>LIGHT, Damian</t>
  </si>
  <si>
    <t>Northcote</t>
  </si>
  <si>
    <t>KRONFELD, Tim</t>
  </si>
  <si>
    <t>HILLS, Richard</t>
  </si>
  <si>
    <t>COLEMAN, Jonathan</t>
  </si>
  <si>
    <t>SMITHSON, Anne-Elise</t>
  </si>
  <si>
    <t>CLENDON, David</t>
  </si>
  <si>
    <t>Northland</t>
  </si>
  <si>
    <t>SABIN, Mike</t>
  </si>
  <si>
    <t>NELSON, Craig</t>
  </si>
  <si>
    <t>PRIME, Willow-Jean</t>
  </si>
  <si>
    <t>GUY, Nathan</t>
  </si>
  <si>
    <t>Otaki</t>
  </si>
  <si>
    <t>DREW, Maddy</t>
  </si>
  <si>
    <t>McCANN, Rob</t>
  </si>
  <si>
    <t>WILLIAMSON, Maurice</t>
  </si>
  <si>
    <t>Pakuranga</t>
  </si>
  <si>
    <t>WHYTE, Jamie</t>
  </si>
  <si>
    <t>KIRKER, Barry</t>
  </si>
  <si>
    <t>LEES-GALLOWAY, Iain</t>
  </si>
  <si>
    <t>Palmerston North</t>
  </si>
  <si>
    <t>NAYLOR, Jono</t>
  </si>
  <si>
    <t>BALL, Darroch</t>
  </si>
  <si>
    <t>THOMPSON, John</t>
  </si>
  <si>
    <t>Papakura</t>
  </si>
  <si>
    <t>CONROY, Caroline</t>
  </si>
  <si>
    <t>CATCHPOLE, Brent</t>
  </si>
  <si>
    <t>MIKA, Jerome</t>
  </si>
  <si>
    <t>COLLINS, Judith</t>
  </si>
  <si>
    <t>RUSSELL, Geoff</t>
  </si>
  <si>
    <t>Port Hills</t>
  </si>
  <si>
    <t>O'ROURKE, Denis</t>
  </si>
  <si>
    <t>SAGE, Eugenie</t>
  </si>
  <si>
    <t>DYSON, Ruth</t>
  </si>
  <si>
    <t>KORAKO, Nuk</t>
  </si>
  <si>
    <t>CORBETT, Tom</t>
  </si>
  <si>
    <t>Rangitata</t>
  </si>
  <si>
    <t>GOODHEW, Jo</t>
  </si>
  <si>
    <t>GIBSON, Steven</t>
  </si>
  <si>
    <t>McKELVIE, Ian</t>
  </si>
  <si>
    <t>Rangitikei</t>
  </si>
  <si>
    <t>WILSON, Neil</t>
  </si>
  <si>
    <t>RUSSELL, Deborah</t>
  </si>
  <si>
    <t>RUDZKI, Romuald Edward John</t>
  </si>
  <si>
    <t>HIPKINS, Chris</t>
  </si>
  <si>
    <t>Rimutaka</t>
  </si>
  <si>
    <t>RUTHVEN, Susanne</t>
  </si>
  <si>
    <t>HOLDEN, Lewis</t>
  </si>
  <si>
    <t>HUNT, Aaron</t>
  </si>
  <si>
    <t>HOULBROOKE, Beth</t>
  </si>
  <si>
    <t>Rodney</t>
  </si>
  <si>
    <t>MARTIN, Tracey</t>
  </si>
  <si>
    <t>MITCHELL, Mark</t>
  </si>
  <si>
    <t>McALL, Malcolm</t>
  </si>
  <si>
    <t>BOLT, Eric</t>
  </si>
  <si>
    <t>EUSOFF, Sultan</t>
  </si>
  <si>
    <t>Rongotai</t>
  </si>
  <si>
    <t>PIERSON, Brent</t>
  </si>
  <si>
    <t>NORMAN, Russel</t>
  </si>
  <si>
    <t>FINLAYSON, Christopher</t>
  </si>
  <si>
    <t>KING, Annette</t>
  </si>
  <si>
    <t>TABUTEAU, Fletcher</t>
  </si>
  <si>
    <t>Rotorua</t>
  </si>
  <si>
    <t>McCLAY, Todd</t>
  </si>
  <si>
    <t>RUSSELL, Lyall</t>
  </si>
  <si>
    <t>COFFEY, Tamati Gerald</t>
  </si>
  <si>
    <t>WOODS, Bill</t>
  </si>
  <si>
    <t>Selwyn</t>
  </si>
  <si>
    <t>ADAMS, Amy</t>
  </si>
  <si>
    <t>GILBERT, Paul</t>
  </si>
  <si>
    <t>HILL, Peter Selwyn</t>
  </si>
  <si>
    <t>DICKSON, Gordon John</t>
  </si>
  <si>
    <t>WU, Chao-Fu</t>
  </si>
  <si>
    <t>Tamaki</t>
  </si>
  <si>
    <t>O'CONNOR, Simon</t>
  </si>
  <si>
    <t>MILNE, Mike</t>
  </si>
  <si>
    <t>SIGGAARD, Dorthe</t>
  </si>
  <si>
    <t>MOORE, Robert</t>
  </si>
  <si>
    <t>Taranaki-King Country</t>
  </si>
  <si>
    <t>GAYLOR, Penny</t>
  </si>
  <si>
    <t>KURIGER, Barbara</t>
  </si>
  <si>
    <t>SIMMONS, Alan</t>
  </si>
  <si>
    <t>Taupo</t>
  </si>
  <si>
    <t>PERRY, Edwin</t>
  </si>
  <si>
    <t>UPSTON, Louise</t>
  </si>
  <si>
    <t>ROBINSON, Dave</t>
  </si>
  <si>
    <t>STRANGE, Jamie</t>
  </si>
  <si>
    <t>WINITANA, Claire</t>
  </si>
  <si>
    <t>McLEAN, Ian</t>
  </si>
  <si>
    <t>Tauranga</t>
  </si>
  <si>
    <t>BRIDGES, Simon</t>
  </si>
  <si>
    <t>PEDERSEN, Stuart</t>
  </si>
  <si>
    <t>JONES, Rachel</t>
  </si>
  <si>
    <t>OHIA-GATE, Verna</t>
  </si>
  <si>
    <t>MITCHELL, Clayton</t>
  </si>
  <si>
    <t>MAXWELL, James</t>
  </si>
  <si>
    <t>STEWART, Gary</t>
  </si>
  <si>
    <t>Te Atatu</t>
  </si>
  <si>
    <t>TWYFORD, Phil</t>
  </si>
  <si>
    <t>FLETCHER, Stephen</t>
  </si>
  <si>
    <t>NGARO, Alfred</t>
  </si>
  <si>
    <t>FOSS, Craig</t>
  </si>
  <si>
    <t>Tukituki</t>
  </si>
  <si>
    <t>LENNOX, Duncan</t>
  </si>
  <si>
    <t>PERLEY, Chris</t>
  </si>
  <si>
    <t>LORCK, Anna</t>
  </si>
  <si>
    <t>BENNETT, Paula</t>
  </si>
  <si>
    <t>Upper Harbour</t>
  </si>
  <si>
    <t>BERRY, Stephen</t>
  </si>
  <si>
    <t>MAYNE, Nicholas</t>
  </si>
  <si>
    <t>RETZLAFF, Hermann</t>
  </si>
  <si>
    <t>STEWART, Barbara</t>
  </si>
  <si>
    <t>Waikato</t>
  </si>
  <si>
    <t>TISCH, Lindsay</t>
  </si>
  <si>
    <t>BURROW, Mike</t>
  </si>
  <si>
    <t>GREER, Christine</t>
  </si>
  <si>
    <t>PROSSER, Richard Ivor</t>
  </si>
  <si>
    <t>Waimakariri</t>
  </si>
  <si>
    <t>COSGROVE, Clayton</t>
  </si>
  <si>
    <t>HUNT, Reuben</t>
  </si>
  <si>
    <t>DOOCEY, Matt</t>
  </si>
  <si>
    <t>ATKINSON, Shane</t>
  </si>
  <si>
    <t>Wairarapa</t>
  </si>
  <si>
    <t>HART, John</t>
  </si>
  <si>
    <t>McANULTY, Kieran</t>
  </si>
  <si>
    <t>SMITH, Ra</t>
  </si>
  <si>
    <t>SCOTT, Alastair</t>
  </si>
  <si>
    <t>MARK, Ron</t>
  </si>
  <si>
    <t>COUTTS, Sue</t>
  </si>
  <si>
    <t>Waitaki</t>
  </si>
  <si>
    <t>DEAN, Jacqui</t>
  </si>
  <si>
    <t>ALEXANDER, Glenda</t>
  </si>
  <si>
    <t>BARR, Hugh</t>
  </si>
  <si>
    <t>Wellington Central</t>
  </si>
  <si>
    <t>SHAW, James</t>
  </si>
  <si>
    <t>FOSTER-BELL, Paul</t>
  </si>
  <si>
    <t>ROBERTSON, Grant</t>
  </si>
  <si>
    <t>HAGUE, Kevin</t>
  </si>
  <si>
    <t>West Coast-Tasman</t>
  </si>
  <si>
    <t>O'CONNOR, Damien Peter</t>
  </si>
  <si>
    <t>PUGH, Maureen</t>
  </si>
  <si>
    <t>DAVIDSON, Alan</t>
  </si>
  <si>
    <t>Whanganui</t>
  </si>
  <si>
    <t>McDOUALL, Hamish</t>
  </si>
  <si>
    <t>BORROWS, Chester</t>
  </si>
  <si>
    <t>TUAINE, Nancy</t>
  </si>
  <si>
    <t>GRIEVE, Robin</t>
  </si>
  <si>
    <t>Whangarei</t>
  </si>
  <si>
    <t>PARAONE, Pita</t>
  </si>
  <si>
    <t>DOHERTY, Paul</t>
  </si>
  <si>
    <t>ELLIS, Kelly</t>
  </si>
  <si>
    <t>KAIPO, Anaru</t>
  </si>
  <si>
    <t>RETI, Shane</t>
  </si>
  <si>
    <t>WESLEY, Richard</t>
  </si>
  <si>
    <t>Wigram</t>
  </si>
  <si>
    <t>WOODS, Megan</t>
  </si>
  <si>
    <t>GRIEVE, Shaun</t>
  </si>
  <si>
    <t>VARLEY, Karl</t>
  </si>
  <si>
    <t>PIERARD, Miriam</t>
  </si>
  <si>
    <t>Internet MANA</t>
  </si>
  <si>
    <t>MATAKI, Tania</t>
  </si>
  <si>
    <t>PAKINGA, Hiria</t>
  </si>
  <si>
    <t>DALEY, Jonathan</t>
  </si>
  <si>
    <t>Conservative Party</t>
  </si>
  <si>
    <t>STEWART, Rob</t>
  </si>
  <si>
    <t>KERR, Cindy</t>
  </si>
  <si>
    <t>LEPINE, Andrew</t>
  </si>
  <si>
    <t>SALMON, Patrick</t>
  </si>
  <si>
    <t>CALVER, Ray</t>
  </si>
  <si>
    <t>HARRE, Laila</t>
  </si>
  <si>
    <t>BALLANTINE, Beverley</t>
  </si>
  <si>
    <t>WAKEFIELD, Benita</t>
  </si>
  <si>
    <t>STORR, Laura</t>
  </si>
  <si>
    <t>HUDSON, Howard</t>
  </si>
  <si>
    <t>DEGIA-PALA, Anne</t>
  </si>
  <si>
    <t>WOOLSTON, Jason</t>
  </si>
  <si>
    <t>BARRY, Roy</t>
  </si>
  <si>
    <t>TRINDER, Joe</t>
  </si>
  <si>
    <t>DAINTY, Yvonne</t>
  </si>
  <si>
    <t>FINAU, Sitaleki</t>
  </si>
  <si>
    <t>CAROLAN, Joe</t>
  </si>
  <si>
    <t>MINTO, John</t>
  </si>
  <si>
    <t>STORR, Angela</t>
  </si>
  <si>
    <t>HO, Gil</t>
  </si>
  <si>
    <t>FARVID, Pani</t>
  </si>
  <si>
    <t>FOWLER, Roger</t>
  </si>
  <si>
    <t>KENDALL, Ann</t>
  </si>
  <si>
    <t>BROSNAN, Chris</t>
  </si>
  <si>
    <t>VITALI, Oliver</t>
  </si>
  <si>
    <t>LYNCH, Philip Michael</t>
  </si>
  <si>
    <t>PARETUTANGANUI-TAMATI, Ariana</t>
  </si>
  <si>
    <t>GARDYNE, Sheryl</t>
  </si>
  <si>
    <t>GIBSON, Lisa</t>
  </si>
  <si>
    <t>AISH, Edward</t>
  </si>
  <si>
    <t>KEINZLEY, Grant</t>
  </si>
  <si>
    <t>YONG, Chris</t>
  </si>
  <si>
    <t>NGATA, Makelesi</t>
  </si>
  <si>
    <t>TE HAU, Hinurewa</t>
  </si>
  <si>
    <t>RERITI-CROFTS, Aroha</t>
  </si>
  <si>
    <t>VALENTINE, Callum</t>
  </si>
  <si>
    <t>MacINTYRE, Kim</t>
  </si>
  <si>
    <t>CURRIN, David</t>
  </si>
  <si>
    <t>McCLINTOCK, Lois</t>
  </si>
  <si>
    <t>PHILLIPS, Te Whe</t>
  </si>
  <si>
    <t>O'DEA, Patrick</t>
  </si>
  <si>
    <t>Epsom</t>
  </si>
  <si>
    <t>SEYMOUR, David</t>
  </si>
  <si>
    <t>GENTER, Julie Anne</t>
  </si>
  <si>
    <t>GOLDSMITH, Paul</t>
  </si>
  <si>
    <t>RANKIN, Christine</t>
  </si>
  <si>
    <t>WOOD, Michael Philip</t>
  </si>
  <si>
    <t>LYON, Cliff</t>
  </si>
  <si>
    <t>WOODLEY, Tane</t>
  </si>
  <si>
    <t>Ohariu</t>
  </si>
  <si>
    <t>DUNNE, Peter</t>
  </si>
  <si>
    <t>FITZPATRICK, Sean Daniel Thomas</t>
  </si>
  <si>
    <t>BRUNNER, Michael</t>
  </si>
  <si>
    <t>ANDERSEN, Virginia</t>
  </si>
  <si>
    <t>HUDSON, Brett</t>
  </si>
  <si>
    <t>MONAHAN, Regan</t>
  </si>
  <si>
    <t>CUNLIFFE, Deborah</t>
  </si>
  <si>
    <t>YOUNG, Paul</t>
  </si>
  <si>
    <t>COOKE, Michael</t>
  </si>
  <si>
    <t>BAKER, Leighton</t>
  </si>
  <si>
    <t>ASHTON, Lachie</t>
  </si>
  <si>
    <t>WALKDEN, David</t>
  </si>
  <si>
    <t>DRAYSON, Rick</t>
  </si>
  <si>
    <t>CRAIG, Colin</t>
  </si>
  <si>
    <t>DAY, Katrina</t>
  </si>
  <si>
    <t>McKENNA, Tony</t>
  </si>
  <si>
    <t>DOUGHERTY, Deborah</t>
  </si>
  <si>
    <t>HUDSON, Neville</t>
  </si>
  <si>
    <t>COPELAND, Gordon</t>
  </si>
  <si>
    <t>STRINGER, John</t>
  </si>
  <si>
    <t>SOMMER, Paul</t>
  </si>
  <si>
    <t>SAAFI, Edward</t>
  </si>
  <si>
    <t>TAUKOLO, Vili M</t>
  </si>
  <si>
    <t>IKILEI, Elliot Ewen Pasione</t>
  </si>
  <si>
    <t>SIMPSON, Litia</t>
  </si>
  <si>
    <t>JOHNSON, Jeffrey</t>
  </si>
  <si>
    <t>DAVIE, Paul</t>
  </si>
  <si>
    <t>McVICAR, Garth</t>
  </si>
  <si>
    <t>GREEN, John</t>
  </si>
  <si>
    <t>TAYLOR, Steve</t>
  </si>
  <si>
    <t>PERKIN, Melissa</t>
  </si>
  <si>
    <t>WEBSTER, Matthew James</t>
  </si>
  <si>
    <t>TAYLOR, Mel</t>
  </si>
  <si>
    <t>LOVELOCK, Anne</t>
  </si>
  <si>
    <t>CRAIG, Andrew</t>
  </si>
  <si>
    <t>PEARCE, Mark</t>
  </si>
  <si>
    <t>STITT, Kevin</t>
  </si>
  <si>
    <t>BROWN, Roy</t>
  </si>
  <si>
    <t>HEYNS, Anton</t>
  </si>
  <si>
    <t>WELSH, Bruce</t>
  </si>
  <si>
    <t>DAVIDSON, Michael</t>
  </si>
  <si>
    <t>CLIBBORN, Roger</t>
  </si>
  <si>
    <t>MOUNTAIN, Danny</t>
  </si>
  <si>
    <t>GEDGE, Lance</t>
  </si>
  <si>
    <t>HESLOP, Nathaniel</t>
  </si>
  <si>
    <t>O'ROURKE, Paddy</t>
  </si>
  <si>
    <t>JENKINSON, Stephen</t>
  </si>
  <si>
    <t>BLAIR, Callum</t>
  </si>
  <si>
    <t>DOBBS, Brian</t>
  </si>
  <si>
    <t>PRICE, Benjamin</t>
  </si>
  <si>
    <t>REID, Brent Allan</t>
  </si>
  <si>
    <t>AUBREY, Donald</t>
  </si>
  <si>
    <t>HOOPER, Brian</t>
  </si>
  <si>
    <t>HOLLEY, Claire Margaret</t>
  </si>
  <si>
    <t>NIGHTINGALE, Don</t>
  </si>
  <si>
    <t>PETERS, Mark</t>
  </si>
  <si>
    <t>SAMI, Roshni</t>
  </si>
  <si>
    <t>PAPALI'I, James</t>
  </si>
  <si>
    <t>Pred Adj1</t>
  </si>
  <si>
    <t>Pred Adj2</t>
  </si>
  <si>
    <t>MAD</t>
  </si>
  <si>
    <t>E^2</t>
  </si>
  <si>
    <t>Pred Winner</t>
  </si>
  <si>
    <t>Actual Winner</t>
  </si>
  <si>
    <t>RMSEP</t>
  </si>
  <si>
    <t>Pred Correct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</si>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</sst>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0"/>
  <sheetViews>
    <sheetView tabSelected="1" workbookViewId="0">
      <selection activeCell="P305" sqref="P305:P311"/>
    </sheetView>
  </sheetViews>
  <sheetFormatPr defaultRowHeight="15" x14ac:dyDescent="0.25"/>
  <cols>
    <col min="6" max="15" width="0" hidden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459</v>
      </c>
      <c r="R1" t="s">
        <v>460</v>
      </c>
      <c r="S1" t="s">
        <v>461</v>
      </c>
      <c r="T1" t="s">
        <v>462</v>
      </c>
      <c r="U1" t="s">
        <v>463</v>
      </c>
      <c r="V1" t="s">
        <v>464</v>
      </c>
      <c r="X1" t="s">
        <v>465</v>
      </c>
      <c r="Y1">
        <f>SQRT(AVERAGE(T2:T370))</f>
        <v>3.8356709145366569E-2</v>
      </c>
    </row>
    <row r="2" spans="1:25" x14ac:dyDescent="0.25">
      <c r="A2" t="s">
        <v>16</v>
      </c>
      <c r="B2" t="s">
        <v>17</v>
      </c>
      <c r="C2">
        <v>2014</v>
      </c>
      <c r="D2" t="s">
        <v>18</v>
      </c>
      <c r="E2">
        <v>7.6293148000000005E-2</v>
      </c>
      <c r="F2">
        <v>0.22170000000000001</v>
      </c>
      <c r="G2">
        <v>8.7664696E-2</v>
      </c>
      <c r="H2">
        <v>8.7664696E-2</v>
      </c>
      <c r="I2">
        <v>8.7664696E-2</v>
      </c>
      <c r="J2" t="b">
        <v>1</v>
      </c>
      <c r="K2" t="b">
        <v>1</v>
      </c>
      <c r="L2" t="b">
        <v>1</v>
      </c>
      <c r="M2" t="b">
        <v>0</v>
      </c>
      <c r="N2" t="b">
        <v>0</v>
      </c>
      <c r="O2" t="b">
        <v>0</v>
      </c>
      <c r="P2">
        <v>0.13725246906648</v>
      </c>
      <c r="Q2">
        <f t="shared" ref="Q2:Q65" si="0">IF(P2&lt;0,0,P2)</f>
        <v>0.13725246906648</v>
      </c>
      <c r="R2">
        <f t="shared" ref="R2:R65" si="1">IF(SUMIF(D$2:D$370,D2,Q$2:Q$370)&gt;1,Q2/SUMIF(D$2:D$370,D2,Q$2:Q$370),Q2)</f>
        <v>0.13725246906648</v>
      </c>
      <c r="S2">
        <f t="shared" ref="S2:S65" si="2">ABS(R2-E2)</f>
        <v>6.0959321066479999E-2</v>
      </c>
      <c r="T2">
        <f t="shared" ref="T2:T65" si="3">(R2-E2)^2</f>
        <v>3.7160388248861924E-3</v>
      </c>
      <c r="U2" t="b">
        <f t="array" ref="U2">IF(MAX(IF(D$2:D$370=D2,R$2:R$370))=R2,TRUE,FALSE)</f>
        <v>0</v>
      </c>
      <c r="V2" t="b">
        <f t="array" ref="V2">IF(MAX(IF(D$2:D$370=D2,E$2:E$370))=E2,TRUE,FALSE)</f>
        <v>0</v>
      </c>
      <c r="X2" t="s">
        <v>461</v>
      </c>
      <c r="Y2">
        <f>AVERAGE(S2:S370)</f>
        <v>2.3828720063850509E-2</v>
      </c>
    </row>
    <row r="3" spans="1:25" x14ac:dyDescent="0.25">
      <c r="A3" t="s">
        <v>19</v>
      </c>
      <c r="B3" t="s">
        <v>20</v>
      </c>
      <c r="C3">
        <v>2014</v>
      </c>
      <c r="D3" t="s">
        <v>18</v>
      </c>
      <c r="E3">
        <v>0.43630144100000001</v>
      </c>
      <c r="F3">
        <v>0.2167</v>
      </c>
      <c r="G3">
        <v>0.432306256</v>
      </c>
      <c r="H3">
        <v>0.432306256</v>
      </c>
      <c r="I3">
        <v>0.432306256</v>
      </c>
      <c r="J3" t="b">
        <v>1</v>
      </c>
      <c r="K3" t="b">
        <v>1</v>
      </c>
      <c r="L3" t="b">
        <v>1</v>
      </c>
      <c r="M3" t="b">
        <v>0</v>
      </c>
      <c r="N3" t="b">
        <v>0</v>
      </c>
      <c r="O3" t="b">
        <v>0</v>
      </c>
      <c r="P3">
        <v>0.29148200544977598</v>
      </c>
      <c r="Q3">
        <f t="shared" si="0"/>
        <v>0.29148200544977598</v>
      </c>
      <c r="R3">
        <f t="shared" si="1"/>
        <v>0.29148200544977598</v>
      </c>
      <c r="S3">
        <f t="shared" si="2"/>
        <v>0.14481943555022403</v>
      </c>
      <c r="T3">
        <f t="shared" si="3"/>
        <v>2.0972668913085492E-2</v>
      </c>
      <c r="U3" t="b">
        <f t="array" ref="U3">IF(MAX(IF(D$2:D$370=D3,R$2:R$370))=R3,TRUE,FALSE)</f>
        <v>0</v>
      </c>
      <c r="V3" t="b">
        <f t="array" ref="V3">IF(MAX(IF(D$2:D$370=D3,E$2:E$370))=E3,TRUE,FALSE)</f>
        <v>0</v>
      </c>
      <c r="X3" t="s">
        <v>466</v>
      </c>
      <c r="Y3">
        <f>COUNTIFS(U2:U370,TRUE,V2:V370,TRUE)</f>
        <v>59</v>
      </c>
    </row>
    <row r="4" spans="1:25" x14ac:dyDescent="0.25">
      <c r="A4" t="s">
        <v>21</v>
      </c>
      <c r="B4" t="s">
        <v>22</v>
      </c>
      <c r="C4">
        <v>2014</v>
      </c>
      <c r="D4" t="s">
        <v>18</v>
      </c>
      <c r="E4">
        <v>0.45838084400000001</v>
      </c>
      <c r="F4">
        <v>0.44929999999999998</v>
      </c>
      <c r="G4">
        <v>0.45388525800000001</v>
      </c>
      <c r="H4">
        <v>0.45388525800000001</v>
      </c>
      <c r="I4">
        <v>0.45388525800000001</v>
      </c>
      <c r="J4" t="b">
        <v>1</v>
      </c>
      <c r="K4" t="b">
        <v>1</v>
      </c>
      <c r="L4" t="b">
        <v>1</v>
      </c>
      <c r="M4" t="b">
        <v>1</v>
      </c>
      <c r="N4" t="b">
        <v>0</v>
      </c>
      <c r="O4" t="b">
        <v>0</v>
      </c>
      <c r="P4">
        <v>0.528554487853375</v>
      </c>
      <c r="Q4">
        <f t="shared" si="0"/>
        <v>0.528554487853375</v>
      </c>
      <c r="R4">
        <f t="shared" si="1"/>
        <v>0.528554487853375</v>
      </c>
      <c r="S4">
        <f t="shared" si="2"/>
        <v>7.017364385337499E-2</v>
      </c>
      <c r="T4">
        <f t="shared" si="3"/>
        <v>4.9243402916603132E-3</v>
      </c>
      <c r="U4" t="b">
        <f t="array" ref="U4">IF(MAX(IF(D$2:D$370=D4,R$2:R$370))=R4,TRUE,FALSE)</f>
        <v>1</v>
      </c>
      <c r="V4" t="b">
        <f t="array" ref="V4">IF(MAX(IF(D$2:D$370=D4,E$2:E$370))=E4,TRUE,FALSE)</f>
        <v>1</v>
      </c>
      <c r="X4" t="s">
        <v>467</v>
      </c>
      <c r="Y4">
        <f>Y3/64</f>
        <v>0.921875</v>
      </c>
    </row>
    <row r="5" spans="1:25" x14ac:dyDescent="0.25">
      <c r="A5" t="s">
        <v>23</v>
      </c>
      <c r="B5" t="s">
        <v>24</v>
      </c>
      <c r="C5">
        <v>2014</v>
      </c>
      <c r="D5" t="s">
        <v>18</v>
      </c>
      <c r="E5">
        <v>7.0488230000000001E-3</v>
      </c>
      <c r="F5">
        <v>1.17E-2</v>
      </c>
      <c r="G5">
        <v>4.4610439999999999E-3</v>
      </c>
      <c r="H5" t="s">
        <v>25</v>
      </c>
      <c r="I5">
        <v>4.4610439999999999E-3</v>
      </c>
      <c r="J5" t="b">
        <v>0</v>
      </c>
      <c r="K5" t="s">
        <v>25</v>
      </c>
      <c r="L5" t="s">
        <v>25</v>
      </c>
      <c r="M5" t="b">
        <v>0</v>
      </c>
      <c r="N5" t="b">
        <v>0</v>
      </c>
      <c r="O5" t="b">
        <v>0</v>
      </c>
      <c r="P5">
        <v>-1.2970765747857499E-3</v>
      </c>
      <c r="Q5">
        <f t="shared" si="0"/>
        <v>0</v>
      </c>
      <c r="R5">
        <f t="shared" si="1"/>
        <v>0</v>
      </c>
      <c r="S5">
        <f t="shared" si="2"/>
        <v>7.0488230000000001E-3</v>
      </c>
      <c r="T5">
        <f t="shared" si="3"/>
        <v>4.9685905685329003E-5</v>
      </c>
      <c r="U5" t="b">
        <f t="array" ref="U5">IF(MAX(IF(D$2:D$370=D5,R$2:R$370))=R5,TRUE,FALSE)</f>
        <v>0</v>
      </c>
      <c r="V5" t="b">
        <f t="array" ref="V5">IF(MAX(IF(D$2:D$370=D5,E$2:E$370))=E5,TRUE,FALSE)</f>
        <v>0</v>
      </c>
    </row>
    <row r="6" spans="1:25" x14ac:dyDescent="0.25">
      <c r="A6" t="s">
        <v>26</v>
      </c>
      <c r="B6" t="s">
        <v>27</v>
      </c>
      <c r="C6">
        <v>2014</v>
      </c>
      <c r="D6" t="s">
        <v>28</v>
      </c>
      <c r="E6">
        <v>0.126792298</v>
      </c>
      <c r="F6">
        <v>0.1394</v>
      </c>
      <c r="G6">
        <v>0.105377681</v>
      </c>
      <c r="H6">
        <v>0.105377681</v>
      </c>
      <c r="I6">
        <v>0.105377681</v>
      </c>
      <c r="J6" t="b">
        <v>1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>
        <v>0.130731014941007</v>
      </c>
      <c r="Q6">
        <f t="shared" si="0"/>
        <v>0.130731014941007</v>
      </c>
      <c r="R6">
        <f t="shared" si="1"/>
        <v>0.130731014941007</v>
      </c>
      <c r="S6">
        <f t="shared" si="2"/>
        <v>3.9387169410070033E-3</v>
      </c>
      <c r="T6">
        <f t="shared" si="3"/>
        <v>1.5513491141375564E-5</v>
      </c>
      <c r="U6" t="b">
        <f t="array" ref="U6">IF(MAX(IF(D$2:D$370=D6,R$2:R$370))=R6,TRUE,FALSE)</f>
        <v>0</v>
      </c>
      <c r="V6" t="b">
        <f t="array" ref="V6">IF(MAX(IF(D$2:D$370=D6,E$2:E$370))=E6,TRUE,FALSE)</f>
        <v>0</v>
      </c>
    </row>
    <row r="7" spans="1:25" x14ac:dyDescent="0.25">
      <c r="A7" t="s">
        <v>29</v>
      </c>
      <c r="B7" t="s">
        <v>20</v>
      </c>
      <c r="C7">
        <v>2014</v>
      </c>
      <c r="D7" t="s">
        <v>28</v>
      </c>
      <c r="E7">
        <v>0.18537484600000001</v>
      </c>
      <c r="F7">
        <v>0.13070000000000001</v>
      </c>
      <c r="G7">
        <v>0.16930887999999999</v>
      </c>
      <c r="H7" t="s">
        <v>25</v>
      </c>
      <c r="I7">
        <v>0.16930887999999999</v>
      </c>
      <c r="J7" t="b">
        <v>0</v>
      </c>
      <c r="K7" t="s">
        <v>25</v>
      </c>
      <c r="L7" t="s">
        <v>25</v>
      </c>
      <c r="M7" t="b">
        <v>0</v>
      </c>
      <c r="N7" t="b">
        <v>0</v>
      </c>
      <c r="O7" t="b">
        <v>0</v>
      </c>
      <c r="P7">
        <v>0.144556310919151</v>
      </c>
      <c r="Q7">
        <f t="shared" si="0"/>
        <v>0.144556310919151</v>
      </c>
      <c r="R7">
        <f t="shared" si="1"/>
        <v>0.144556310919151</v>
      </c>
      <c r="S7">
        <f t="shared" si="2"/>
        <v>4.0818535080849011E-2</v>
      </c>
      <c r="T7">
        <f t="shared" si="3"/>
        <v>1.6661528061465013E-3</v>
      </c>
      <c r="U7" t="b">
        <f t="array" ref="U7">IF(MAX(IF(D$2:D$370=D7,R$2:R$370))=R7,TRUE,FALSE)</f>
        <v>0</v>
      </c>
      <c r="V7" t="b">
        <f t="array" ref="V7">IF(MAX(IF(D$2:D$370=D7,E$2:E$370))=E7,TRUE,FALSE)</f>
        <v>0</v>
      </c>
    </row>
    <row r="8" spans="1:25" x14ac:dyDescent="0.25">
      <c r="A8" t="s">
        <v>30</v>
      </c>
      <c r="B8" t="s">
        <v>22</v>
      </c>
      <c r="C8">
        <v>2014</v>
      </c>
      <c r="D8" t="s">
        <v>28</v>
      </c>
      <c r="E8">
        <v>0.60692339200000001</v>
      </c>
      <c r="F8">
        <v>0.5766</v>
      </c>
      <c r="G8">
        <v>0.67485234699999996</v>
      </c>
      <c r="H8" t="s">
        <v>25</v>
      </c>
      <c r="I8">
        <v>0.67485234699999996</v>
      </c>
      <c r="J8" t="b">
        <v>0</v>
      </c>
      <c r="K8" t="s">
        <v>25</v>
      </c>
      <c r="L8" t="s">
        <v>25</v>
      </c>
      <c r="M8" t="b">
        <v>0</v>
      </c>
      <c r="N8" t="b">
        <v>0</v>
      </c>
      <c r="O8" t="b">
        <v>0</v>
      </c>
      <c r="P8">
        <v>0.603836948512954</v>
      </c>
      <c r="Q8">
        <f t="shared" si="0"/>
        <v>0.603836948512954</v>
      </c>
      <c r="R8">
        <f t="shared" si="1"/>
        <v>0.603836948512954</v>
      </c>
      <c r="S8">
        <f t="shared" si="2"/>
        <v>3.0864434870460089E-3</v>
      </c>
      <c r="T8">
        <f t="shared" si="3"/>
        <v>9.5261333987287274E-6</v>
      </c>
      <c r="U8" t="b">
        <f t="array" ref="U8">IF(MAX(IF(D$2:D$370=D8,R$2:R$370))=R8,TRUE,FALSE)</f>
        <v>1</v>
      </c>
      <c r="V8" t="b">
        <f t="array" ref="V8">IF(MAX(IF(D$2:D$370=D8,E$2:E$370))=E8,TRUE,FALSE)</f>
        <v>1</v>
      </c>
    </row>
    <row r="9" spans="1:25" x14ac:dyDescent="0.25">
      <c r="A9" t="s">
        <v>31</v>
      </c>
      <c r="B9" t="s">
        <v>32</v>
      </c>
      <c r="C9">
        <v>2014</v>
      </c>
      <c r="D9" t="s">
        <v>28</v>
      </c>
      <c r="E9">
        <v>3.7894309999999998E-3</v>
      </c>
      <c r="F9">
        <v>2.0999999999999999E-3</v>
      </c>
      <c r="G9">
        <v>6.1133560000000003E-3</v>
      </c>
      <c r="H9" t="s">
        <v>25</v>
      </c>
      <c r="I9">
        <v>6.1133560000000003E-3</v>
      </c>
      <c r="J9" t="b">
        <v>0</v>
      </c>
      <c r="K9" t="s">
        <v>25</v>
      </c>
      <c r="L9" t="s">
        <v>25</v>
      </c>
      <c r="M9" t="b">
        <v>0</v>
      </c>
      <c r="N9" t="b">
        <v>0</v>
      </c>
      <c r="O9" t="b">
        <v>0</v>
      </c>
      <c r="P9">
        <v>-2.3857140051719E-3</v>
      </c>
      <c r="Q9">
        <f t="shared" si="0"/>
        <v>0</v>
      </c>
      <c r="R9">
        <f t="shared" si="1"/>
        <v>0</v>
      </c>
      <c r="S9">
        <f t="shared" si="2"/>
        <v>3.7894309999999998E-3</v>
      </c>
      <c r="T9">
        <f t="shared" si="3"/>
        <v>1.4359787303760998E-5</v>
      </c>
      <c r="U9" t="b">
        <f t="array" ref="U9">IF(MAX(IF(D$2:D$370=D9,R$2:R$370))=R9,TRUE,FALSE)</f>
        <v>0</v>
      </c>
      <c r="V9" t="b">
        <f t="array" ref="V9">IF(MAX(IF(D$2:D$370=D9,E$2:E$370))=E9,TRUE,FALSE)</f>
        <v>0</v>
      </c>
    </row>
    <row r="10" spans="1:25" x14ac:dyDescent="0.25">
      <c r="A10" t="s">
        <v>33</v>
      </c>
      <c r="B10" t="s">
        <v>22</v>
      </c>
      <c r="C10">
        <v>2014</v>
      </c>
      <c r="D10" t="s">
        <v>34</v>
      </c>
      <c r="E10">
        <v>0.65127189299999999</v>
      </c>
      <c r="F10">
        <v>0.59650000000000003</v>
      </c>
      <c r="G10">
        <v>0.64024454500000005</v>
      </c>
      <c r="H10">
        <v>0.64024454500000005</v>
      </c>
      <c r="I10">
        <v>0.64024454500000005</v>
      </c>
      <c r="J10" t="b">
        <v>1</v>
      </c>
      <c r="K10" t="b">
        <v>1</v>
      </c>
      <c r="L10" t="b">
        <v>1</v>
      </c>
      <c r="M10" t="b">
        <v>0</v>
      </c>
      <c r="N10" t="b">
        <v>0</v>
      </c>
      <c r="O10" t="b">
        <v>0</v>
      </c>
      <c r="P10">
        <v>0.60337244644535504</v>
      </c>
      <c r="Q10">
        <f t="shared" si="0"/>
        <v>0.60337244644535504</v>
      </c>
      <c r="R10">
        <f t="shared" si="1"/>
        <v>0.60337244644535504</v>
      </c>
      <c r="S10">
        <f t="shared" si="2"/>
        <v>4.7899446554644953E-2</v>
      </c>
      <c r="T10">
        <f t="shared" si="3"/>
        <v>2.2943569802412883E-3</v>
      </c>
      <c r="U10" t="b">
        <f t="array" ref="U10">IF(MAX(IF(D$2:D$370=D10,R$2:R$370))=R10,TRUE,FALSE)</f>
        <v>1</v>
      </c>
      <c r="V10" t="b">
        <f t="array" ref="V10">IF(MAX(IF(D$2:D$370=D10,E$2:E$370))=E10,TRUE,FALSE)</f>
        <v>1</v>
      </c>
    </row>
    <row r="11" spans="1:25" x14ac:dyDescent="0.25">
      <c r="A11" t="s">
        <v>35</v>
      </c>
      <c r="B11" t="s">
        <v>20</v>
      </c>
      <c r="C11">
        <v>2014</v>
      </c>
      <c r="D11" t="s">
        <v>34</v>
      </c>
      <c r="E11">
        <v>0.23363219299999999</v>
      </c>
      <c r="F11">
        <v>0.22270000000000001</v>
      </c>
      <c r="G11">
        <v>0.25350479599999998</v>
      </c>
      <c r="H11" t="s">
        <v>25</v>
      </c>
      <c r="I11">
        <v>0.25350479599999998</v>
      </c>
      <c r="J11" t="b">
        <v>0</v>
      </c>
      <c r="K11" t="s">
        <v>25</v>
      </c>
      <c r="L11" t="s">
        <v>25</v>
      </c>
      <c r="M11" t="b">
        <v>0</v>
      </c>
      <c r="N11" t="b">
        <v>0</v>
      </c>
      <c r="O11" t="b">
        <v>0</v>
      </c>
      <c r="P11">
        <v>0.237242097014079</v>
      </c>
      <c r="Q11">
        <f t="shared" si="0"/>
        <v>0.237242097014079</v>
      </c>
      <c r="R11">
        <f t="shared" si="1"/>
        <v>0.237242097014079</v>
      </c>
      <c r="S11">
        <f t="shared" si="2"/>
        <v>3.6099040140790128E-3</v>
      </c>
      <c r="T11">
        <f t="shared" si="3"/>
        <v>1.303140699086377E-5</v>
      </c>
      <c r="U11" t="b">
        <f t="array" ref="U11">IF(MAX(IF(D$2:D$370=D11,R$2:R$370))=R11,TRUE,FALSE)</f>
        <v>0</v>
      </c>
      <c r="V11" t="b">
        <f t="array" ref="V11">IF(MAX(IF(D$2:D$370=D11,E$2:E$370))=E11,TRUE,FALSE)</f>
        <v>0</v>
      </c>
    </row>
    <row r="12" spans="1:25" x14ac:dyDescent="0.25">
      <c r="A12" t="s">
        <v>36</v>
      </c>
      <c r="B12" t="s">
        <v>24</v>
      </c>
      <c r="C12">
        <v>2014</v>
      </c>
      <c r="D12" t="s">
        <v>37</v>
      </c>
      <c r="E12">
        <v>3.6228129999999999E-3</v>
      </c>
      <c r="F12">
        <v>4.8999999999999998E-3</v>
      </c>
      <c r="G12">
        <v>4.0688579999999998E-3</v>
      </c>
      <c r="H12">
        <v>4.0688579999999998E-3</v>
      </c>
      <c r="I12">
        <v>4.0688579999999998E-3</v>
      </c>
      <c r="J12" t="b">
        <v>1</v>
      </c>
      <c r="K12" t="b">
        <v>1</v>
      </c>
      <c r="L12" t="b">
        <v>1</v>
      </c>
      <c r="M12" t="b">
        <v>0</v>
      </c>
      <c r="N12" t="b">
        <v>0</v>
      </c>
      <c r="O12" t="b">
        <v>0</v>
      </c>
      <c r="P12">
        <v>-5.2157052402595199E-3</v>
      </c>
      <c r="Q12">
        <f t="shared" si="0"/>
        <v>0</v>
      </c>
      <c r="R12">
        <f t="shared" si="1"/>
        <v>0</v>
      </c>
      <c r="S12">
        <f t="shared" si="2"/>
        <v>3.6228129999999999E-3</v>
      </c>
      <c r="T12">
        <f t="shared" si="3"/>
        <v>1.3124774032969E-5</v>
      </c>
      <c r="U12" t="b">
        <f t="array" ref="U12">IF(MAX(IF(D$2:D$370=D12,R$2:R$370))=R12,TRUE,FALSE)</f>
        <v>0</v>
      </c>
      <c r="V12" t="b">
        <f t="array" ref="V12">IF(MAX(IF(D$2:D$370=D12,E$2:E$370))=E12,TRUE,FALSE)</f>
        <v>0</v>
      </c>
    </row>
    <row r="13" spans="1:25" x14ac:dyDescent="0.25">
      <c r="A13" t="s">
        <v>38</v>
      </c>
      <c r="B13" t="s">
        <v>17</v>
      </c>
      <c r="C13">
        <v>2014</v>
      </c>
      <c r="D13" t="s">
        <v>37</v>
      </c>
      <c r="E13">
        <v>8.4359797E-2</v>
      </c>
      <c r="F13">
        <v>0.15820000000000001</v>
      </c>
      <c r="G13">
        <v>8.5654669000000003E-2</v>
      </c>
      <c r="H13">
        <v>8.5654669000000003E-2</v>
      </c>
      <c r="I13">
        <v>8.5654669000000003E-2</v>
      </c>
      <c r="J13" t="b">
        <v>1</v>
      </c>
      <c r="K13" t="b">
        <v>1</v>
      </c>
      <c r="L13" t="b">
        <v>1</v>
      </c>
      <c r="M13" t="b">
        <v>0</v>
      </c>
      <c r="N13" t="b">
        <v>0</v>
      </c>
      <c r="O13" t="b">
        <v>0</v>
      </c>
      <c r="P13">
        <v>0.11047465800930301</v>
      </c>
      <c r="Q13">
        <f t="shared" si="0"/>
        <v>0.11047465800930301</v>
      </c>
      <c r="R13">
        <f t="shared" si="1"/>
        <v>0.10792949027437818</v>
      </c>
      <c r="S13">
        <f t="shared" si="2"/>
        <v>2.3569693274378176E-2</v>
      </c>
      <c r="T13">
        <f t="shared" si="3"/>
        <v>5.5553044104826783E-4</v>
      </c>
      <c r="U13" t="b">
        <f t="array" ref="U13">IF(MAX(IF(D$2:D$370=D13,R$2:R$370))=R13,TRUE,FALSE)</f>
        <v>0</v>
      </c>
      <c r="V13" t="b">
        <f t="array" ref="V13">IF(MAX(IF(D$2:D$370=D13,E$2:E$370))=E13,TRUE,FALSE)</f>
        <v>0</v>
      </c>
    </row>
    <row r="14" spans="1:25" x14ac:dyDescent="0.25">
      <c r="A14" t="s">
        <v>39</v>
      </c>
      <c r="B14" t="s">
        <v>22</v>
      </c>
      <c r="C14">
        <v>2014</v>
      </c>
      <c r="D14" t="s">
        <v>37</v>
      </c>
      <c r="E14">
        <v>0.46216747699999999</v>
      </c>
      <c r="F14">
        <v>0.4466</v>
      </c>
      <c r="G14">
        <v>0.44538341199999998</v>
      </c>
      <c r="H14">
        <v>0.44538341199999998</v>
      </c>
      <c r="I14">
        <v>0.44538341199999998</v>
      </c>
      <c r="J14" t="b">
        <v>1</v>
      </c>
      <c r="K14" t="b">
        <v>1</v>
      </c>
      <c r="L14" t="b">
        <v>1</v>
      </c>
      <c r="M14" t="b">
        <v>1</v>
      </c>
      <c r="N14" t="b">
        <v>0</v>
      </c>
      <c r="O14" t="b">
        <v>0</v>
      </c>
      <c r="P14">
        <v>0.52417116683599196</v>
      </c>
      <c r="Q14">
        <f t="shared" si="0"/>
        <v>0.52417116683599196</v>
      </c>
      <c r="R14">
        <f t="shared" si="1"/>
        <v>0.51209506209442746</v>
      </c>
      <c r="S14">
        <f t="shared" si="2"/>
        <v>4.9927585094427462E-2</v>
      </c>
      <c r="T14">
        <f t="shared" si="3"/>
        <v>2.4927637533612955E-3</v>
      </c>
      <c r="U14" t="b">
        <f t="array" ref="U14">IF(MAX(IF(D$2:D$370=D14,R$2:R$370))=R14,TRUE,FALSE)</f>
        <v>1</v>
      </c>
      <c r="V14" t="b">
        <f t="array" ref="V14">IF(MAX(IF(D$2:D$370=D14,E$2:E$370))=E14,TRUE,FALSE)</f>
        <v>1</v>
      </c>
    </row>
    <row r="15" spans="1:25" x14ac:dyDescent="0.25">
      <c r="A15" t="s">
        <v>40</v>
      </c>
      <c r="B15" t="s">
        <v>20</v>
      </c>
      <c r="C15">
        <v>2014</v>
      </c>
      <c r="D15" t="s">
        <v>37</v>
      </c>
      <c r="E15">
        <v>0.38929717400000002</v>
      </c>
      <c r="F15">
        <v>0.26250000000000001</v>
      </c>
      <c r="G15">
        <v>0.44360980700000002</v>
      </c>
      <c r="H15" t="s">
        <v>25</v>
      </c>
      <c r="I15">
        <v>0.44360980700000002</v>
      </c>
      <c r="J15" t="b">
        <v>0</v>
      </c>
      <c r="K15" t="s">
        <v>25</v>
      </c>
      <c r="L15" t="s">
        <v>25</v>
      </c>
      <c r="M15" t="b">
        <v>0</v>
      </c>
      <c r="N15" t="b">
        <v>0</v>
      </c>
      <c r="O15" t="b">
        <v>0</v>
      </c>
      <c r="P15">
        <v>0.326578516497878</v>
      </c>
      <c r="Q15">
        <f t="shared" si="0"/>
        <v>0.326578516497878</v>
      </c>
      <c r="R15">
        <f t="shared" si="1"/>
        <v>0.31905464524914312</v>
      </c>
      <c r="S15">
        <f t="shared" si="2"/>
        <v>7.0242528750856903E-2</v>
      </c>
      <c r="T15">
        <f t="shared" si="3"/>
        <v>4.9340128453149584E-3</v>
      </c>
      <c r="U15" t="b">
        <f t="array" ref="U15">IF(MAX(IF(D$2:D$370=D15,R$2:R$370))=R15,TRUE,FALSE)</f>
        <v>0</v>
      </c>
      <c r="V15" t="b">
        <f t="array" ref="V15">IF(MAX(IF(D$2:D$370=D15,E$2:E$370))=E15,TRUE,FALSE)</f>
        <v>0</v>
      </c>
    </row>
    <row r="16" spans="1:25" x14ac:dyDescent="0.25">
      <c r="A16" t="s">
        <v>41</v>
      </c>
      <c r="B16" t="s">
        <v>42</v>
      </c>
      <c r="C16">
        <v>2014</v>
      </c>
      <c r="D16" t="s">
        <v>37</v>
      </c>
      <c r="E16">
        <v>3.3122870000000001E-3</v>
      </c>
      <c r="F16">
        <v>4.5999999999999999E-3</v>
      </c>
      <c r="G16">
        <v>5.6209010000000002E-3</v>
      </c>
      <c r="H16" t="s">
        <v>25</v>
      </c>
      <c r="I16">
        <v>5.6209010000000002E-3</v>
      </c>
      <c r="J16" t="b">
        <v>0</v>
      </c>
      <c r="K16" t="s">
        <v>25</v>
      </c>
      <c r="L16" t="s">
        <v>25</v>
      </c>
      <c r="M16" t="b">
        <v>0</v>
      </c>
      <c r="N16" t="b">
        <v>0</v>
      </c>
      <c r="O16" t="b">
        <v>0</v>
      </c>
      <c r="P16">
        <v>-4.4937629816907097E-3</v>
      </c>
      <c r="Q16">
        <f t="shared" si="0"/>
        <v>0</v>
      </c>
      <c r="R16">
        <f t="shared" si="1"/>
        <v>0</v>
      </c>
      <c r="S16">
        <f t="shared" si="2"/>
        <v>3.3122870000000001E-3</v>
      </c>
      <c r="T16">
        <f t="shared" si="3"/>
        <v>1.0971245170369001E-5</v>
      </c>
      <c r="U16" t="b">
        <f t="array" ref="U16">IF(MAX(IF(D$2:D$370=D16,R$2:R$370))=R16,TRUE,FALSE)</f>
        <v>0</v>
      </c>
      <c r="V16" t="b">
        <f t="array" ref="V16">IF(MAX(IF(D$2:D$370=D16,E$2:E$370))=E16,TRUE,FALSE)</f>
        <v>0</v>
      </c>
    </row>
    <row r="17" spans="1:22" x14ac:dyDescent="0.25">
      <c r="A17" t="s">
        <v>43</v>
      </c>
      <c r="B17" t="s">
        <v>27</v>
      </c>
      <c r="C17">
        <v>2014</v>
      </c>
      <c r="D17" t="s">
        <v>37</v>
      </c>
      <c r="E17">
        <v>3.7470241000000001E-2</v>
      </c>
      <c r="F17">
        <v>7.1900000000000006E-2</v>
      </c>
      <c r="G17">
        <v>3.0706776000000002E-2</v>
      </c>
      <c r="H17" t="s">
        <v>25</v>
      </c>
      <c r="I17">
        <v>3.0706776000000002E-2</v>
      </c>
      <c r="J17" t="b">
        <v>0</v>
      </c>
      <c r="K17" t="s">
        <v>25</v>
      </c>
      <c r="L17" t="s">
        <v>25</v>
      </c>
      <c r="M17" t="b">
        <v>0</v>
      </c>
      <c r="N17" t="b">
        <v>0</v>
      </c>
      <c r="O17" t="b">
        <v>0</v>
      </c>
      <c r="P17">
        <v>4.4295255571073597E-2</v>
      </c>
      <c r="Q17">
        <f t="shared" si="0"/>
        <v>4.4295255571073597E-2</v>
      </c>
      <c r="R17">
        <f t="shared" si="1"/>
        <v>4.3274760397599039E-2</v>
      </c>
      <c r="S17">
        <f t="shared" si="2"/>
        <v>5.8045193975990381E-3</v>
      </c>
      <c r="T17">
        <f t="shared" si="3"/>
        <v>3.3692445437103498E-5</v>
      </c>
      <c r="U17" t="b">
        <f t="array" ref="U17">IF(MAX(IF(D$2:D$370=D17,R$2:R$370))=R17,TRUE,FALSE)</f>
        <v>0</v>
      </c>
      <c r="V17" t="b">
        <f t="array" ref="V17">IF(MAX(IF(D$2:D$370=D17,E$2:E$370))=E17,TRUE,FALSE)</f>
        <v>0</v>
      </c>
    </row>
    <row r="18" spans="1:22" x14ac:dyDescent="0.25">
      <c r="A18" t="s">
        <v>44</v>
      </c>
      <c r="B18" t="s">
        <v>17</v>
      </c>
      <c r="C18">
        <v>2014</v>
      </c>
      <c r="D18" t="s">
        <v>45</v>
      </c>
      <c r="E18">
        <v>0.10132976</v>
      </c>
      <c r="F18">
        <v>0.12659999999999999</v>
      </c>
      <c r="G18">
        <v>4.8096814000000002E-2</v>
      </c>
      <c r="H18">
        <v>4.8096814000000002E-2</v>
      </c>
      <c r="I18">
        <v>4.8096814000000002E-2</v>
      </c>
      <c r="J18" t="b">
        <v>1</v>
      </c>
      <c r="K18" t="b">
        <v>1</v>
      </c>
      <c r="L18" t="b">
        <v>1</v>
      </c>
      <c r="M18" t="b">
        <v>0</v>
      </c>
      <c r="N18" t="b">
        <v>0</v>
      </c>
      <c r="O18" t="b">
        <v>0</v>
      </c>
      <c r="P18">
        <v>8.4662986252167602E-2</v>
      </c>
      <c r="Q18">
        <f t="shared" si="0"/>
        <v>8.4662986252167602E-2</v>
      </c>
      <c r="R18">
        <f t="shared" si="1"/>
        <v>8.4662986252167602E-2</v>
      </c>
      <c r="S18">
        <f t="shared" si="2"/>
        <v>1.6666773747832403E-2</v>
      </c>
      <c r="T18">
        <f t="shared" si="3"/>
        <v>2.7778134716143534E-4</v>
      </c>
      <c r="U18" t="b">
        <f t="array" ref="U18">IF(MAX(IF(D$2:D$370=D18,R$2:R$370))=R18,TRUE,FALSE)</f>
        <v>0</v>
      </c>
      <c r="V18" t="b">
        <f t="array" ref="V18">IF(MAX(IF(D$2:D$370=D18,E$2:E$370))=E18,TRUE,FALSE)</f>
        <v>0</v>
      </c>
    </row>
    <row r="19" spans="1:22" x14ac:dyDescent="0.25">
      <c r="A19" t="s">
        <v>46</v>
      </c>
      <c r="B19" t="s">
        <v>22</v>
      </c>
      <c r="C19">
        <v>2014</v>
      </c>
      <c r="D19" t="s">
        <v>45</v>
      </c>
      <c r="E19">
        <v>0.35212864700000002</v>
      </c>
      <c r="F19">
        <v>0.39789999999999998</v>
      </c>
      <c r="G19">
        <v>0.36501861800000002</v>
      </c>
      <c r="H19">
        <v>0.36774726400000002</v>
      </c>
      <c r="I19">
        <v>0.36501861800000002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1</v>
      </c>
      <c r="P19">
        <v>0.39886475831516599</v>
      </c>
      <c r="Q19">
        <f t="shared" si="0"/>
        <v>0.39886475831516599</v>
      </c>
      <c r="R19">
        <f t="shared" si="1"/>
        <v>0.39886475831516599</v>
      </c>
      <c r="S19">
        <f t="shared" si="2"/>
        <v>4.6736111315165974E-2</v>
      </c>
      <c r="T19">
        <f t="shared" si="3"/>
        <v>2.1842641008635848E-3</v>
      </c>
      <c r="U19" t="b">
        <f t="array" ref="U19">IF(MAX(IF(D$2:D$370=D19,R$2:R$370))=R19,TRUE,FALSE)</f>
        <v>0</v>
      </c>
      <c r="V19" t="b">
        <f t="array" ref="V19">IF(MAX(IF(D$2:D$370=D19,E$2:E$370))=E19,TRUE,FALSE)</f>
        <v>0</v>
      </c>
    </row>
    <row r="20" spans="1:22" x14ac:dyDescent="0.25">
      <c r="A20" t="s">
        <v>47</v>
      </c>
      <c r="B20" t="s">
        <v>20</v>
      </c>
      <c r="C20">
        <v>2014</v>
      </c>
      <c r="D20" t="s">
        <v>45</v>
      </c>
      <c r="E20">
        <v>0.48087826</v>
      </c>
      <c r="F20">
        <v>0.3216</v>
      </c>
      <c r="G20">
        <v>0.55533719500000001</v>
      </c>
      <c r="H20" t="s">
        <v>25</v>
      </c>
      <c r="I20">
        <v>0.55533719500000001</v>
      </c>
      <c r="J20" t="b">
        <v>0</v>
      </c>
      <c r="K20" t="s">
        <v>25</v>
      </c>
      <c r="L20" t="s">
        <v>25</v>
      </c>
      <c r="M20" t="b">
        <v>0</v>
      </c>
      <c r="N20" t="b">
        <v>0</v>
      </c>
      <c r="O20" t="b">
        <v>0</v>
      </c>
      <c r="P20">
        <v>0.40246701879875002</v>
      </c>
      <c r="Q20">
        <f t="shared" si="0"/>
        <v>0.40246701879875002</v>
      </c>
      <c r="R20">
        <f t="shared" si="1"/>
        <v>0.40246701879875002</v>
      </c>
      <c r="S20">
        <f t="shared" si="2"/>
        <v>7.8411241201249982E-2</v>
      </c>
      <c r="T20">
        <f t="shared" si="3"/>
        <v>6.1483227467206024E-3</v>
      </c>
      <c r="U20" t="b">
        <f t="array" ref="U20">IF(MAX(IF(D$2:D$370=D20,R$2:R$370))=R20,TRUE,FALSE)</f>
        <v>1</v>
      </c>
      <c r="V20" t="b">
        <f t="array" ref="V20">IF(MAX(IF(D$2:D$370=D20,E$2:E$370))=E20,TRUE,FALSE)</f>
        <v>1</v>
      </c>
    </row>
    <row r="21" spans="1:22" x14ac:dyDescent="0.25">
      <c r="A21" t="s">
        <v>48</v>
      </c>
      <c r="B21" t="s">
        <v>32</v>
      </c>
      <c r="C21">
        <v>2014</v>
      </c>
      <c r="D21" t="s">
        <v>45</v>
      </c>
      <c r="E21">
        <v>5.0510260000000001E-3</v>
      </c>
      <c r="F21">
        <v>2.3E-3</v>
      </c>
      <c r="G21">
        <v>3.8270579999999999E-3</v>
      </c>
      <c r="H21" t="s">
        <v>25</v>
      </c>
      <c r="I21">
        <v>3.8270579999999999E-3</v>
      </c>
      <c r="J21" t="b">
        <v>0</v>
      </c>
      <c r="K21" t="s">
        <v>25</v>
      </c>
      <c r="L21" t="s">
        <v>25</v>
      </c>
      <c r="M21" t="b">
        <v>0</v>
      </c>
      <c r="N21" t="b">
        <v>0</v>
      </c>
      <c r="O21" t="b">
        <v>0</v>
      </c>
      <c r="P21">
        <v>-3.0044700891265798E-3</v>
      </c>
      <c r="Q21">
        <f t="shared" si="0"/>
        <v>0</v>
      </c>
      <c r="R21">
        <f t="shared" si="1"/>
        <v>0</v>
      </c>
      <c r="S21">
        <f t="shared" si="2"/>
        <v>5.0510260000000001E-3</v>
      </c>
      <c r="T21">
        <f t="shared" si="3"/>
        <v>2.5512863652676003E-5</v>
      </c>
      <c r="U21" t="b">
        <f t="array" ref="U21">IF(MAX(IF(D$2:D$370=D21,R$2:R$370))=R21,TRUE,FALSE)</f>
        <v>0</v>
      </c>
      <c r="V21" t="b">
        <f t="array" ref="V21">IF(MAX(IF(D$2:D$370=D21,E$2:E$370))=E21,TRUE,FALSE)</f>
        <v>0</v>
      </c>
    </row>
    <row r="22" spans="1:22" x14ac:dyDescent="0.25">
      <c r="A22" t="s">
        <v>49</v>
      </c>
      <c r="B22" t="s">
        <v>24</v>
      </c>
      <c r="C22">
        <v>2014</v>
      </c>
      <c r="D22" t="s">
        <v>50</v>
      </c>
      <c r="E22">
        <v>1.3263953E-2</v>
      </c>
      <c r="F22">
        <v>3.5999999999999999E-3</v>
      </c>
      <c r="G22">
        <v>2.5585474E-2</v>
      </c>
      <c r="H22">
        <v>2.5585474E-2</v>
      </c>
      <c r="I22">
        <v>2.5585474E-2</v>
      </c>
      <c r="J22" t="b">
        <v>1</v>
      </c>
      <c r="K22" t="b">
        <v>1</v>
      </c>
      <c r="L22" t="b">
        <v>1</v>
      </c>
      <c r="M22" t="b">
        <v>0</v>
      </c>
      <c r="N22" t="b">
        <v>0</v>
      </c>
      <c r="O22" t="b">
        <v>0</v>
      </c>
      <c r="P22">
        <v>1.0851548251653001E-3</v>
      </c>
      <c r="Q22">
        <f t="shared" si="0"/>
        <v>1.0851548251653001E-3</v>
      </c>
      <c r="R22">
        <f t="shared" si="1"/>
        <v>1.0851548251653001E-3</v>
      </c>
      <c r="S22">
        <f t="shared" si="2"/>
        <v>1.21787981748347E-2</v>
      </c>
      <c r="T22">
        <f t="shared" si="3"/>
        <v>1.4832312498335701E-4</v>
      </c>
      <c r="U22" t="b">
        <f t="array" ref="U22">IF(MAX(IF(D$2:D$370=D22,R$2:R$370))=R22,TRUE,FALSE)</f>
        <v>0</v>
      </c>
      <c r="V22" t="b">
        <f t="array" ref="V22">IF(MAX(IF(D$2:D$370=D22,E$2:E$370))=E22,TRUE,FALSE)</f>
        <v>0</v>
      </c>
    </row>
    <row r="23" spans="1:22" x14ac:dyDescent="0.25">
      <c r="A23" t="s">
        <v>51</v>
      </c>
      <c r="B23" t="s">
        <v>17</v>
      </c>
      <c r="C23">
        <v>2014</v>
      </c>
      <c r="D23" t="s">
        <v>50</v>
      </c>
      <c r="E23">
        <v>7.1217222999999996E-2</v>
      </c>
      <c r="F23">
        <v>7.7299999999999994E-2</v>
      </c>
      <c r="G23">
        <v>8.4803465999999994E-2</v>
      </c>
      <c r="H23">
        <v>8.4803465999999994E-2</v>
      </c>
      <c r="I23">
        <v>8.4803465999999994E-2</v>
      </c>
      <c r="J23" t="b">
        <v>1</v>
      </c>
      <c r="K23" t="b">
        <v>1</v>
      </c>
      <c r="L23" t="b">
        <v>1</v>
      </c>
      <c r="M23" t="b">
        <v>0</v>
      </c>
      <c r="N23" t="b">
        <v>0</v>
      </c>
      <c r="O23" t="b">
        <v>0</v>
      </c>
      <c r="P23">
        <v>7.4794708578630797E-2</v>
      </c>
      <c r="Q23">
        <f t="shared" si="0"/>
        <v>7.4794708578630797E-2</v>
      </c>
      <c r="R23">
        <f t="shared" si="1"/>
        <v>7.4794708578630797E-2</v>
      </c>
      <c r="S23">
        <f t="shared" si="2"/>
        <v>3.5774855786308013E-3</v>
      </c>
      <c r="T23">
        <f t="shared" si="3"/>
        <v>1.2798403065311359E-5</v>
      </c>
      <c r="U23" t="b">
        <f t="array" ref="U23">IF(MAX(IF(D$2:D$370=D23,R$2:R$370))=R23,TRUE,FALSE)</f>
        <v>0</v>
      </c>
      <c r="V23" t="b">
        <f t="array" ref="V23">IF(MAX(IF(D$2:D$370=D23,E$2:E$370))=E23,TRUE,FALSE)</f>
        <v>0</v>
      </c>
    </row>
    <row r="24" spans="1:22" x14ac:dyDescent="0.25">
      <c r="A24" t="s">
        <v>52</v>
      </c>
      <c r="B24" t="s">
        <v>20</v>
      </c>
      <c r="C24">
        <v>2014</v>
      </c>
      <c r="D24" t="s">
        <v>50</v>
      </c>
      <c r="E24">
        <v>0.19834710699999999</v>
      </c>
      <c r="F24">
        <v>0.14710000000000001</v>
      </c>
      <c r="G24">
        <v>0.16764675500000001</v>
      </c>
      <c r="H24" t="s">
        <v>25</v>
      </c>
      <c r="I24">
        <v>0.16764675500000001</v>
      </c>
      <c r="J24" t="b">
        <v>0</v>
      </c>
      <c r="K24" t="s">
        <v>25</v>
      </c>
      <c r="L24" t="s">
        <v>25</v>
      </c>
      <c r="M24" t="b">
        <v>0</v>
      </c>
      <c r="N24" t="b">
        <v>0</v>
      </c>
      <c r="O24" t="b">
        <v>0</v>
      </c>
      <c r="P24">
        <v>0.15585905526115801</v>
      </c>
      <c r="Q24">
        <f t="shared" si="0"/>
        <v>0.15585905526115801</v>
      </c>
      <c r="R24">
        <f t="shared" si="1"/>
        <v>0.15585905526115801</v>
      </c>
      <c r="S24">
        <f t="shared" si="2"/>
        <v>4.2488051738841986E-2</v>
      </c>
      <c r="T24">
        <f t="shared" si="3"/>
        <v>1.8052345405625136E-3</v>
      </c>
      <c r="U24" t="b">
        <f t="array" ref="U24">IF(MAX(IF(D$2:D$370=D24,R$2:R$370))=R24,TRUE,FALSE)</f>
        <v>0</v>
      </c>
      <c r="V24" t="b">
        <f t="array" ref="V24">IF(MAX(IF(D$2:D$370=D24,E$2:E$370))=E24,TRUE,FALSE)</f>
        <v>0</v>
      </c>
    </row>
    <row r="25" spans="1:22" x14ac:dyDescent="0.25">
      <c r="A25" t="s">
        <v>53</v>
      </c>
      <c r="B25" t="s">
        <v>22</v>
      </c>
      <c r="C25">
        <v>2014</v>
      </c>
      <c r="D25" t="s">
        <v>50</v>
      </c>
      <c r="E25">
        <v>0.64064891300000004</v>
      </c>
      <c r="F25">
        <v>0.63380000000000003</v>
      </c>
      <c r="G25">
        <v>0.68822861899999999</v>
      </c>
      <c r="H25" t="s">
        <v>25</v>
      </c>
      <c r="I25">
        <v>0.68822861899999999</v>
      </c>
      <c r="J25" t="b">
        <v>0</v>
      </c>
      <c r="K25" t="s">
        <v>25</v>
      </c>
      <c r="L25" t="s">
        <v>25</v>
      </c>
      <c r="M25" t="b">
        <v>0</v>
      </c>
      <c r="N25" t="b">
        <v>0</v>
      </c>
      <c r="O25" t="b">
        <v>0</v>
      </c>
      <c r="P25">
        <v>0.63897208687977103</v>
      </c>
      <c r="Q25">
        <f t="shared" si="0"/>
        <v>0.63897208687977103</v>
      </c>
      <c r="R25">
        <f t="shared" si="1"/>
        <v>0.63897208687977103</v>
      </c>
      <c r="S25">
        <f t="shared" si="2"/>
        <v>1.6768261202290136E-3</v>
      </c>
      <c r="T25">
        <f t="shared" si="3"/>
        <v>2.8117458374822864E-6</v>
      </c>
      <c r="U25" t="b">
        <f t="array" ref="U25">IF(MAX(IF(D$2:D$370=D25,R$2:R$370))=R25,TRUE,FALSE)</f>
        <v>1</v>
      </c>
      <c r="V25" t="b">
        <f t="array" ref="V25">IF(MAX(IF(D$2:D$370=D25,E$2:E$370))=E25,TRUE,FALSE)</f>
        <v>1</v>
      </c>
    </row>
    <row r="26" spans="1:22" x14ac:dyDescent="0.25">
      <c r="A26" t="s">
        <v>54</v>
      </c>
      <c r="B26" t="s">
        <v>17</v>
      </c>
      <c r="C26">
        <v>2014</v>
      </c>
      <c r="D26" t="s">
        <v>55</v>
      </c>
      <c r="E26">
        <v>0.16422167900000001</v>
      </c>
      <c r="F26">
        <v>9.8199999999999996E-2</v>
      </c>
      <c r="G26">
        <v>0.16776859499999999</v>
      </c>
      <c r="H26">
        <v>0.16776859499999999</v>
      </c>
      <c r="I26">
        <v>0.16776859499999999</v>
      </c>
      <c r="J26" t="b">
        <v>1</v>
      </c>
      <c r="K26" t="b">
        <v>1</v>
      </c>
      <c r="L26" t="b">
        <v>1</v>
      </c>
      <c r="M26" t="b">
        <v>0</v>
      </c>
      <c r="N26" t="b">
        <v>0</v>
      </c>
      <c r="O26" t="b">
        <v>0</v>
      </c>
      <c r="P26">
        <v>0.111265294599268</v>
      </c>
      <c r="Q26">
        <f t="shared" si="0"/>
        <v>0.111265294599268</v>
      </c>
      <c r="R26">
        <f t="shared" si="1"/>
        <v>0.10728621134892907</v>
      </c>
      <c r="S26">
        <f t="shared" si="2"/>
        <v>5.6935467651070937E-2</v>
      </c>
      <c r="T26">
        <f t="shared" si="3"/>
        <v>3.2416474766461451E-3</v>
      </c>
      <c r="U26" t="b">
        <f t="array" ref="U26">IF(MAX(IF(D$2:D$370=D26,R$2:R$370))=R26,TRUE,FALSE)</f>
        <v>0</v>
      </c>
      <c r="V26" t="b">
        <f t="array" ref="V26">IF(MAX(IF(D$2:D$370=D26,E$2:E$370))=E26,TRUE,FALSE)</f>
        <v>0</v>
      </c>
    </row>
    <row r="27" spans="1:22" x14ac:dyDescent="0.25">
      <c r="A27" t="s">
        <v>56</v>
      </c>
      <c r="B27" t="s">
        <v>22</v>
      </c>
      <c r="C27">
        <v>2014</v>
      </c>
      <c r="D27" t="s">
        <v>55</v>
      </c>
      <c r="E27">
        <v>0.58730643800000004</v>
      </c>
      <c r="F27">
        <v>0.54169999999999996</v>
      </c>
      <c r="G27">
        <v>0.55051652900000003</v>
      </c>
      <c r="H27">
        <v>0.55051652900000003</v>
      </c>
      <c r="I27">
        <v>0.55051652900000003</v>
      </c>
      <c r="J27" t="b">
        <v>1</v>
      </c>
      <c r="K27" t="b">
        <v>1</v>
      </c>
      <c r="L27" t="b">
        <v>1</v>
      </c>
      <c r="M27" t="b">
        <v>1</v>
      </c>
      <c r="N27" t="b">
        <v>0</v>
      </c>
      <c r="O27" t="b">
        <v>0</v>
      </c>
      <c r="P27">
        <v>0.61349841701023999</v>
      </c>
      <c r="Q27">
        <f t="shared" si="0"/>
        <v>0.61349841701023999</v>
      </c>
      <c r="R27">
        <f t="shared" si="1"/>
        <v>0.59155841061357373</v>
      </c>
      <c r="S27">
        <f t="shared" si="2"/>
        <v>4.2519726135736846E-3</v>
      </c>
      <c r="T27">
        <f t="shared" si="3"/>
        <v>1.807927110658063E-5</v>
      </c>
      <c r="U27" t="b">
        <f t="array" ref="U27">IF(MAX(IF(D$2:D$370=D27,R$2:R$370))=R27,TRUE,FALSE)</f>
        <v>1</v>
      </c>
      <c r="V27" t="b">
        <f t="array" ref="V27">IF(MAX(IF(D$2:D$370=D27,E$2:E$370))=E27,TRUE,FALSE)</f>
        <v>1</v>
      </c>
    </row>
    <row r="28" spans="1:22" x14ac:dyDescent="0.25">
      <c r="A28" t="s">
        <v>57</v>
      </c>
      <c r="B28" t="s">
        <v>24</v>
      </c>
      <c r="C28">
        <v>2014</v>
      </c>
      <c r="D28" t="s">
        <v>55</v>
      </c>
      <c r="E28">
        <v>4.2787290000000002E-3</v>
      </c>
      <c r="F28">
        <v>3.7000000000000002E-3</v>
      </c>
      <c r="G28">
        <v>1.7368206000000001E-2</v>
      </c>
      <c r="H28" t="s">
        <v>25</v>
      </c>
      <c r="I28">
        <v>1.7368206000000001E-2</v>
      </c>
      <c r="J28" t="b">
        <v>0</v>
      </c>
      <c r="K28" t="s">
        <v>25</v>
      </c>
      <c r="L28" t="s">
        <v>25</v>
      </c>
      <c r="M28" t="b">
        <v>0</v>
      </c>
      <c r="N28" t="b">
        <v>0</v>
      </c>
      <c r="O28" t="b">
        <v>0</v>
      </c>
      <c r="P28">
        <v>-1.5427341959492801E-3</v>
      </c>
      <c r="Q28">
        <f t="shared" si="0"/>
        <v>0</v>
      </c>
      <c r="R28">
        <f t="shared" si="1"/>
        <v>0</v>
      </c>
      <c r="S28">
        <f t="shared" si="2"/>
        <v>4.2787290000000002E-3</v>
      </c>
      <c r="T28">
        <f t="shared" si="3"/>
        <v>1.8307521855441001E-5</v>
      </c>
      <c r="U28" t="b">
        <f t="array" ref="U28">IF(MAX(IF(D$2:D$370=D28,R$2:R$370))=R28,TRUE,FALSE)</f>
        <v>0</v>
      </c>
      <c r="V28" t="b">
        <f t="array" ref="V28">IF(MAX(IF(D$2:D$370=D28,E$2:E$370))=E28,TRUE,FALSE)</f>
        <v>0</v>
      </c>
    </row>
    <row r="29" spans="1:22" x14ac:dyDescent="0.25">
      <c r="A29" t="s">
        <v>58</v>
      </c>
      <c r="B29" t="s">
        <v>20</v>
      </c>
      <c r="C29">
        <v>2014</v>
      </c>
      <c r="D29" t="s">
        <v>55</v>
      </c>
      <c r="E29">
        <v>0.11338630800000001</v>
      </c>
      <c r="F29">
        <v>0.15709999999999999</v>
      </c>
      <c r="G29">
        <v>0.17283057900000001</v>
      </c>
      <c r="H29" t="s">
        <v>25</v>
      </c>
      <c r="I29">
        <v>0.17283057900000001</v>
      </c>
      <c r="J29" t="b">
        <v>0</v>
      </c>
      <c r="K29" t="s">
        <v>25</v>
      </c>
      <c r="L29" t="s">
        <v>25</v>
      </c>
      <c r="M29" t="b">
        <v>0</v>
      </c>
      <c r="N29" t="b">
        <v>0</v>
      </c>
      <c r="O29" t="b">
        <v>0</v>
      </c>
      <c r="P29">
        <v>0.164727070192067</v>
      </c>
      <c r="Q29">
        <f t="shared" si="0"/>
        <v>0.164727070192067</v>
      </c>
      <c r="R29">
        <f t="shared" si="1"/>
        <v>0.15883608029949209</v>
      </c>
      <c r="S29">
        <f t="shared" si="2"/>
        <v>4.5449772299492083E-2</v>
      </c>
      <c r="T29">
        <f t="shared" si="3"/>
        <v>2.0656818020756778E-3</v>
      </c>
      <c r="U29" t="b">
        <f t="array" ref="U29">IF(MAX(IF(D$2:D$370=D29,R$2:R$370))=R29,TRUE,FALSE)</f>
        <v>0</v>
      </c>
      <c r="V29" t="b">
        <f t="array" ref="V29">IF(MAX(IF(D$2:D$370=D29,E$2:E$370))=E29,TRUE,FALSE)</f>
        <v>0</v>
      </c>
    </row>
    <row r="30" spans="1:22" x14ac:dyDescent="0.25">
      <c r="A30" t="s">
        <v>59</v>
      </c>
      <c r="B30" t="s">
        <v>27</v>
      </c>
      <c r="C30">
        <v>2014</v>
      </c>
      <c r="D30" t="s">
        <v>55</v>
      </c>
      <c r="E30">
        <v>8.4555827E-2</v>
      </c>
      <c r="F30">
        <v>0.125</v>
      </c>
      <c r="G30">
        <v>6.2809917000000007E-2</v>
      </c>
      <c r="H30" t="s">
        <v>25</v>
      </c>
      <c r="I30">
        <v>6.2809917000000007E-2</v>
      </c>
      <c r="J30" t="b">
        <v>0</v>
      </c>
      <c r="K30" t="s">
        <v>25</v>
      </c>
      <c r="L30" t="s">
        <v>25</v>
      </c>
      <c r="M30" t="b">
        <v>0</v>
      </c>
      <c r="N30" t="b">
        <v>0</v>
      </c>
      <c r="O30" t="b">
        <v>0</v>
      </c>
      <c r="P30">
        <v>0.103730248331875</v>
      </c>
      <c r="Q30">
        <f t="shared" si="0"/>
        <v>0.103730248331875</v>
      </c>
      <c r="R30">
        <f t="shared" si="1"/>
        <v>0.10002063433968253</v>
      </c>
      <c r="S30">
        <f t="shared" si="2"/>
        <v>1.5464807339682529E-2</v>
      </c>
      <c r="T30">
        <f t="shared" si="3"/>
        <v>2.3916026605349863E-4</v>
      </c>
      <c r="U30" t="b">
        <f t="array" ref="U30">IF(MAX(IF(D$2:D$370=D30,R$2:R$370))=R30,TRUE,FALSE)</f>
        <v>0</v>
      </c>
      <c r="V30" t="b">
        <f t="array" ref="V30">IF(MAX(IF(D$2:D$370=D30,E$2:E$370))=E30,TRUE,FALSE)</f>
        <v>0</v>
      </c>
    </row>
    <row r="31" spans="1:22" x14ac:dyDescent="0.25">
      <c r="A31" t="s">
        <v>60</v>
      </c>
      <c r="B31" t="s">
        <v>17</v>
      </c>
      <c r="C31">
        <v>2014</v>
      </c>
      <c r="D31" t="s">
        <v>61</v>
      </c>
      <c r="E31">
        <v>0.17369119299999999</v>
      </c>
      <c r="F31">
        <v>0.22939999999999999</v>
      </c>
      <c r="G31">
        <v>0.195084327</v>
      </c>
      <c r="H31">
        <v>0.195084327</v>
      </c>
      <c r="I31">
        <v>0.195084327</v>
      </c>
      <c r="J31" t="b">
        <v>1</v>
      </c>
      <c r="K31" t="b">
        <v>1</v>
      </c>
      <c r="L31" t="b">
        <v>1</v>
      </c>
      <c r="M31" t="b">
        <v>0</v>
      </c>
      <c r="N31" t="b">
        <v>0</v>
      </c>
      <c r="O31" t="b">
        <v>0</v>
      </c>
      <c r="P31">
        <v>0.17540409957595501</v>
      </c>
      <c r="Q31">
        <f t="shared" si="0"/>
        <v>0.17540409957595501</v>
      </c>
      <c r="R31">
        <f t="shared" si="1"/>
        <v>0.17540409957595501</v>
      </c>
      <c r="S31">
        <f t="shared" si="2"/>
        <v>1.7129065759550199E-3</v>
      </c>
      <c r="T31">
        <f t="shared" si="3"/>
        <v>2.9340489379499506E-6</v>
      </c>
      <c r="U31" t="b">
        <f t="array" ref="U31">IF(MAX(IF(D$2:D$370=D31,R$2:R$370))=R31,TRUE,FALSE)</f>
        <v>0</v>
      </c>
      <c r="V31" t="b">
        <f t="array" ref="V31">IF(MAX(IF(D$2:D$370=D31,E$2:E$370))=E31,TRUE,FALSE)</f>
        <v>0</v>
      </c>
    </row>
    <row r="32" spans="1:22" x14ac:dyDescent="0.25">
      <c r="A32" t="s">
        <v>62</v>
      </c>
      <c r="B32" t="s">
        <v>22</v>
      </c>
      <c r="C32">
        <v>2014</v>
      </c>
      <c r="D32" t="s">
        <v>61</v>
      </c>
      <c r="E32">
        <v>0.30207163999999997</v>
      </c>
      <c r="F32">
        <v>0.3226</v>
      </c>
      <c r="G32">
        <v>0.32352941200000002</v>
      </c>
      <c r="H32">
        <v>0.32352941200000002</v>
      </c>
      <c r="I32">
        <v>0.32352941200000002</v>
      </c>
      <c r="J32" t="b">
        <v>1</v>
      </c>
      <c r="K32" t="b">
        <v>1</v>
      </c>
      <c r="L32" t="b">
        <v>1</v>
      </c>
      <c r="M32" t="b">
        <v>0</v>
      </c>
      <c r="N32" t="b">
        <v>0</v>
      </c>
      <c r="O32" t="b">
        <v>0</v>
      </c>
      <c r="P32">
        <v>0.33810835845241699</v>
      </c>
      <c r="Q32">
        <f t="shared" si="0"/>
        <v>0.33810835845241699</v>
      </c>
      <c r="R32">
        <f t="shared" si="1"/>
        <v>0.33810835845241699</v>
      </c>
      <c r="S32">
        <f t="shared" si="2"/>
        <v>3.6036718452417016E-2</v>
      </c>
      <c r="T32">
        <f t="shared" si="3"/>
        <v>1.2986450768187731E-3</v>
      </c>
      <c r="U32" t="b">
        <f t="array" ref="U32">IF(MAX(IF(D$2:D$370=D32,R$2:R$370))=R32,TRUE,FALSE)</f>
        <v>0</v>
      </c>
      <c r="V32" t="b">
        <f t="array" ref="V32">IF(MAX(IF(D$2:D$370=D32,E$2:E$370))=E32,TRUE,FALSE)</f>
        <v>0</v>
      </c>
    </row>
    <row r="33" spans="1:22" x14ac:dyDescent="0.25">
      <c r="A33" t="s">
        <v>63</v>
      </c>
      <c r="B33" t="s">
        <v>20</v>
      </c>
      <c r="C33">
        <v>2014</v>
      </c>
      <c r="D33" t="s">
        <v>61</v>
      </c>
      <c r="E33">
        <v>0.47392591099999998</v>
      </c>
      <c r="F33">
        <v>0.31819999999999998</v>
      </c>
      <c r="G33">
        <v>0.44251336899999999</v>
      </c>
      <c r="H33">
        <v>0.44251336899999999</v>
      </c>
      <c r="I33">
        <v>0.44251336899999999</v>
      </c>
      <c r="J33" t="b">
        <v>1</v>
      </c>
      <c r="K33" t="b">
        <v>1</v>
      </c>
      <c r="L33" t="b">
        <v>1</v>
      </c>
      <c r="M33" t="b">
        <v>1</v>
      </c>
      <c r="N33" t="b">
        <v>0</v>
      </c>
      <c r="O33" t="b">
        <v>0</v>
      </c>
      <c r="P33">
        <v>0.43301216712301799</v>
      </c>
      <c r="Q33">
        <f t="shared" si="0"/>
        <v>0.43301216712301799</v>
      </c>
      <c r="R33">
        <f t="shared" si="1"/>
        <v>0.43301216712301799</v>
      </c>
      <c r="S33">
        <f t="shared" si="2"/>
        <v>4.0913743876981989E-2</v>
      </c>
      <c r="T33">
        <f t="shared" si="3"/>
        <v>1.6739344380312811E-3</v>
      </c>
      <c r="U33" t="b">
        <f t="array" ref="U33">IF(MAX(IF(D$2:D$370=D33,R$2:R$370))=R33,TRUE,FALSE)</f>
        <v>1</v>
      </c>
      <c r="V33" t="b">
        <f t="array" ref="V33">IF(MAX(IF(D$2:D$370=D33,E$2:E$370))=E33,TRUE,FALSE)</f>
        <v>1</v>
      </c>
    </row>
    <row r="34" spans="1:22" x14ac:dyDescent="0.25">
      <c r="A34" t="s">
        <v>64</v>
      </c>
      <c r="B34" t="s">
        <v>24</v>
      </c>
      <c r="C34">
        <v>2014</v>
      </c>
      <c r="D34" t="s">
        <v>65</v>
      </c>
      <c r="E34">
        <v>3.8755740000000001E-3</v>
      </c>
      <c r="F34">
        <v>3.3E-3</v>
      </c>
      <c r="G34">
        <v>6.1945079999999996E-3</v>
      </c>
      <c r="H34">
        <v>5.2479930000000003E-3</v>
      </c>
      <c r="I34">
        <v>6.1945079999999996E-3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1</v>
      </c>
      <c r="P34">
        <v>-5.4157911276433799E-3</v>
      </c>
      <c r="Q34">
        <f t="shared" si="0"/>
        <v>0</v>
      </c>
      <c r="R34">
        <f t="shared" si="1"/>
        <v>0</v>
      </c>
      <c r="S34">
        <f t="shared" si="2"/>
        <v>3.8755740000000001E-3</v>
      </c>
      <c r="T34">
        <f t="shared" si="3"/>
        <v>1.5020073829476001E-5</v>
      </c>
      <c r="U34" t="b">
        <f t="array" ref="U34">IF(MAX(IF(D$2:D$370=D34,R$2:R$370))=R34,TRUE,FALSE)</f>
        <v>0</v>
      </c>
      <c r="V34" t="b">
        <f t="array" ref="V34">IF(MAX(IF(D$2:D$370=D34,E$2:E$370))=E34,TRUE,FALSE)</f>
        <v>0</v>
      </c>
    </row>
    <row r="35" spans="1:22" x14ac:dyDescent="0.25">
      <c r="A35" t="s">
        <v>66</v>
      </c>
      <c r="B35" t="s">
        <v>17</v>
      </c>
      <c r="C35">
        <v>2014</v>
      </c>
      <c r="D35" t="s">
        <v>65</v>
      </c>
      <c r="E35">
        <v>7.5879653000000005E-2</v>
      </c>
      <c r="F35">
        <v>0.1229</v>
      </c>
      <c r="G35">
        <v>9.2814371000000007E-2</v>
      </c>
      <c r="H35">
        <v>9.2814371000000007E-2</v>
      </c>
      <c r="I35">
        <v>9.2814371000000007E-2</v>
      </c>
      <c r="J35" t="b">
        <v>1</v>
      </c>
      <c r="K35" t="b">
        <v>1</v>
      </c>
      <c r="L35" t="b">
        <v>1</v>
      </c>
      <c r="M35" t="b">
        <v>0</v>
      </c>
      <c r="N35" t="b">
        <v>0</v>
      </c>
      <c r="O35" t="b">
        <v>0</v>
      </c>
      <c r="P35">
        <v>9.7658255237655006E-2</v>
      </c>
      <c r="Q35">
        <f t="shared" si="0"/>
        <v>9.7658255237655006E-2</v>
      </c>
      <c r="R35">
        <f t="shared" si="1"/>
        <v>9.7658255237655006E-2</v>
      </c>
      <c r="S35">
        <f t="shared" si="2"/>
        <v>2.1778602237655001E-2</v>
      </c>
      <c r="T35">
        <f t="shared" si="3"/>
        <v>4.7430751542599142E-4</v>
      </c>
      <c r="U35" t="b">
        <f t="array" ref="U35">IF(MAX(IF(D$2:D$370=D35,R$2:R$370))=R35,TRUE,FALSE)</f>
        <v>0</v>
      </c>
      <c r="V35" t="b">
        <f t="array" ref="V35">IF(MAX(IF(D$2:D$370=D35,E$2:E$370))=E35,TRUE,FALSE)</f>
        <v>0</v>
      </c>
    </row>
    <row r="36" spans="1:22" x14ac:dyDescent="0.25">
      <c r="A36" t="s">
        <v>67</v>
      </c>
      <c r="B36" t="s">
        <v>20</v>
      </c>
      <c r="C36">
        <v>2014</v>
      </c>
      <c r="D36" t="s">
        <v>65</v>
      </c>
      <c r="E36">
        <v>0.49066802700000001</v>
      </c>
      <c r="F36">
        <v>0.3327</v>
      </c>
      <c r="G36">
        <v>0.48895312800000001</v>
      </c>
      <c r="H36">
        <v>0.48895312800000001</v>
      </c>
      <c r="I36">
        <v>0.48895312800000001</v>
      </c>
      <c r="J36" t="b">
        <v>1</v>
      </c>
      <c r="K36" t="b">
        <v>1</v>
      </c>
      <c r="L36" t="b">
        <v>1</v>
      </c>
      <c r="M36" t="b">
        <v>1</v>
      </c>
      <c r="N36" t="b">
        <v>0</v>
      </c>
      <c r="O36" t="b">
        <v>0</v>
      </c>
      <c r="P36">
        <v>0.45766972371599202</v>
      </c>
      <c r="Q36">
        <f t="shared" si="0"/>
        <v>0.45766972371599202</v>
      </c>
      <c r="R36">
        <f t="shared" si="1"/>
        <v>0.45766972371599202</v>
      </c>
      <c r="S36">
        <f t="shared" si="2"/>
        <v>3.299830328400799E-2</v>
      </c>
      <c r="T36">
        <f t="shared" si="3"/>
        <v>1.0888880196233725E-3</v>
      </c>
      <c r="U36" t="b">
        <f t="array" ref="U36">IF(MAX(IF(D$2:D$370=D36,R$2:R$370))=R36,TRUE,FALSE)</f>
        <v>1</v>
      </c>
      <c r="V36" t="b">
        <f t="array" ref="V36">IF(MAX(IF(D$2:D$370=D36,E$2:E$370))=E36,TRUE,FALSE)</f>
        <v>1</v>
      </c>
    </row>
    <row r="37" spans="1:22" x14ac:dyDescent="0.25">
      <c r="A37" t="s">
        <v>68</v>
      </c>
      <c r="B37" t="s">
        <v>22</v>
      </c>
      <c r="C37">
        <v>2014</v>
      </c>
      <c r="D37" t="s">
        <v>65</v>
      </c>
      <c r="E37">
        <v>0.38663946999999999</v>
      </c>
      <c r="F37">
        <v>0.3987</v>
      </c>
      <c r="G37">
        <v>0.36774726400000002</v>
      </c>
      <c r="H37" t="s">
        <v>25</v>
      </c>
      <c r="I37">
        <v>0.36774726400000002</v>
      </c>
      <c r="J37" t="b">
        <v>0</v>
      </c>
      <c r="K37" t="s">
        <v>25</v>
      </c>
      <c r="L37" t="s">
        <v>25</v>
      </c>
      <c r="M37" t="b">
        <v>0</v>
      </c>
      <c r="N37" t="b">
        <v>0</v>
      </c>
      <c r="O37" t="b">
        <v>0</v>
      </c>
      <c r="P37">
        <v>0.40024640677772799</v>
      </c>
      <c r="Q37">
        <f t="shared" si="0"/>
        <v>0.40024640677772799</v>
      </c>
      <c r="R37">
        <f t="shared" si="1"/>
        <v>0.40024640677772799</v>
      </c>
      <c r="S37">
        <f t="shared" si="2"/>
        <v>1.3606936777728007E-2</v>
      </c>
      <c r="T37">
        <f t="shared" si="3"/>
        <v>1.8514872847308705E-4</v>
      </c>
      <c r="U37" t="b">
        <f t="array" ref="U37">IF(MAX(IF(D$2:D$370=D37,R$2:R$370))=R37,TRUE,FALSE)</f>
        <v>0</v>
      </c>
      <c r="V37" t="b">
        <f t="array" ref="V37">IF(MAX(IF(D$2:D$370=D37,E$2:E$370))=E37,TRUE,FALSE)</f>
        <v>0</v>
      </c>
    </row>
    <row r="38" spans="1:22" x14ac:dyDescent="0.25">
      <c r="A38" t="s">
        <v>69</v>
      </c>
      <c r="B38" t="s">
        <v>20</v>
      </c>
      <c r="C38">
        <v>2014</v>
      </c>
      <c r="D38" t="s">
        <v>70</v>
      </c>
      <c r="E38">
        <v>0.29387000699999999</v>
      </c>
      <c r="F38">
        <v>0.1215</v>
      </c>
      <c r="G38">
        <v>0.31817712100000001</v>
      </c>
      <c r="H38">
        <v>0.31817712100000001</v>
      </c>
      <c r="I38">
        <v>0.31817712100000001</v>
      </c>
      <c r="J38" t="b">
        <v>1</v>
      </c>
      <c r="K38" t="b">
        <v>1</v>
      </c>
      <c r="L38" t="b">
        <v>1</v>
      </c>
      <c r="M38" t="b">
        <v>0</v>
      </c>
      <c r="N38" t="b">
        <v>0</v>
      </c>
      <c r="O38" t="b">
        <v>0</v>
      </c>
      <c r="P38">
        <v>0.18648953532773799</v>
      </c>
      <c r="Q38">
        <f t="shared" si="0"/>
        <v>0.18648953532773799</v>
      </c>
      <c r="R38">
        <f t="shared" si="1"/>
        <v>0.1861203263248</v>
      </c>
      <c r="S38">
        <f t="shared" si="2"/>
        <v>0.10774968067519999</v>
      </c>
      <c r="T38">
        <f t="shared" si="3"/>
        <v>1.1609993685607566E-2</v>
      </c>
      <c r="U38" t="b">
        <f t="array" ref="U38">IF(MAX(IF(D$2:D$370=D38,R$2:R$370))=R38,TRUE,FALSE)</f>
        <v>0</v>
      </c>
      <c r="V38" t="b">
        <f t="array" ref="V38">IF(MAX(IF(D$2:D$370=D38,E$2:E$370))=E38,TRUE,FALSE)</f>
        <v>0</v>
      </c>
    </row>
    <row r="39" spans="1:22" x14ac:dyDescent="0.25">
      <c r="A39" t="s">
        <v>71</v>
      </c>
      <c r="B39" t="s">
        <v>22</v>
      </c>
      <c r="C39">
        <v>2014</v>
      </c>
      <c r="D39" t="s">
        <v>70</v>
      </c>
      <c r="E39">
        <v>0.52387308799999999</v>
      </c>
      <c r="F39">
        <v>0.63380000000000003</v>
      </c>
      <c r="G39">
        <v>0.482690917</v>
      </c>
      <c r="H39">
        <v>0.482690917</v>
      </c>
      <c r="I39">
        <v>0.482690917</v>
      </c>
      <c r="J39" t="b">
        <v>1</v>
      </c>
      <c r="K39" t="b">
        <v>1</v>
      </c>
      <c r="L39" t="b">
        <v>1</v>
      </c>
      <c r="M39" t="b">
        <v>1</v>
      </c>
      <c r="N39" t="b">
        <v>0</v>
      </c>
      <c r="O39" t="b">
        <v>0</v>
      </c>
      <c r="P39">
        <v>0.64146853739694498</v>
      </c>
      <c r="Q39">
        <f t="shared" si="0"/>
        <v>0.64146853739694498</v>
      </c>
      <c r="R39">
        <f t="shared" si="1"/>
        <v>0.64019856823383781</v>
      </c>
      <c r="S39">
        <f t="shared" si="2"/>
        <v>0.11632548023383782</v>
      </c>
      <c r="T39">
        <f t="shared" si="3"/>
        <v>1.3531617351632993E-2</v>
      </c>
      <c r="U39" t="b">
        <f t="array" ref="U39">IF(MAX(IF(D$2:D$370=D39,R$2:R$370))=R39,TRUE,FALSE)</f>
        <v>1</v>
      </c>
      <c r="V39" t="b">
        <f t="array" ref="V39">IF(MAX(IF(D$2:D$370=D39,E$2:E$370))=E39,TRUE,FALSE)</f>
        <v>1</v>
      </c>
    </row>
    <row r="40" spans="1:22" x14ac:dyDescent="0.25">
      <c r="A40" t="s">
        <v>72</v>
      </c>
      <c r="B40" t="s">
        <v>17</v>
      </c>
      <c r="C40">
        <v>2014</v>
      </c>
      <c r="D40" t="s">
        <v>70</v>
      </c>
      <c r="E40">
        <v>7.7626039999999993E-2</v>
      </c>
      <c r="F40">
        <v>8.2299999999999998E-2</v>
      </c>
      <c r="G40">
        <v>8.4530330000000001E-2</v>
      </c>
      <c r="H40" t="s">
        <v>25</v>
      </c>
      <c r="I40">
        <v>8.4530330000000001E-2</v>
      </c>
      <c r="J40" t="b">
        <v>0</v>
      </c>
      <c r="K40" t="s">
        <v>25</v>
      </c>
      <c r="L40" t="s">
        <v>25</v>
      </c>
      <c r="M40" t="b">
        <v>0</v>
      </c>
      <c r="N40" t="b">
        <v>0</v>
      </c>
      <c r="O40" t="b">
        <v>0</v>
      </c>
      <c r="P40">
        <v>7.6962473796946096E-2</v>
      </c>
      <c r="Q40">
        <f t="shared" si="0"/>
        <v>7.6962473796946096E-2</v>
      </c>
      <c r="R40">
        <f t="shared" si="1"/>
        <v>7.6810104720770989E-2</v>
      </c>
      <c r="S40">
        <f t="shared" si="2"/>
        <v>8.1593527922900477E-4</v>
      </c>
      <c r="T40">
        <f t="shared" si="3"/>
        <v>6.6575037989051394E-7</v>
      </c>
      <c r="U40" t="b">
        <f t="array" ref="U40">IF(MAX(IF(D$2:D$370=D40,R$2:R$370))=R40,TRUE,FALSE)</f>
        <v>0</v>
      </c>
      <c r="V40" t="b">
        <f t="array" ref="V40">IF(MAX(IF(D$2:D$370=D40,E$2:E$370))=E40,TRUE,FALSE)</f>
        <v>0</v>
      </c>
    </row>
    <row r="41" spans="1:22" x14ac:dyDescent="0.25">
      <c r="A41" t="s">
        <v>73</v>
      </c>
      <c r="B41" t="s">
        <v>27</v>
      </c>
      <c r="C41">
        <v>2014</v>
      </c>
      <c r="D41" t="s">
        <v>70</v>
      </c>
      <c r="E41">
        <v>7.1978642999999995E-2</v>
      </c>
      <c r="F41">
        <v>5.96E-2</v>
      </c>
      <c r="G41">
        <v>4.0818435E-2</v>
      </c>
      <c r="H41" t="s">
        <v>25</v>
      </c>
      <c r="I41">
        <v>4.0818435E-2</v>
      </c>
      <c r="J41" t="b">
        <v>0</v>
      </c>
      <c r="K41" t="s">
        <v>25</v>
      </c>
      <c r="L41" t="s">
        <v>25</v>
      </c>
      <c r="M41" t="b">
        <v>0</v>
      </c>
      <c r="N41" t="b">
        <v>0</v>
      </c>
      <c r="O41" t="b">
        <v>0</v>
      </c>
      <c r="P41">
        <v>3.6112899564951E-2</v>
      </c>
      <c r="Q41">
        <f t="shared" si="0"/>
        <v>3.6112899564951E-2</v>
      </c>
      <c r="R41">
        <f t="shared" si="1"/>
        <v>3.6041403823283011E-2</v>
      </c>
      <c r="S41">
        <f t="shared" si="2"/>
        <v>3.5937239176716984E-2</v>
      </c>
      <c r="T41">
        <f t="shared" si="3"/>
        <v>1.2914851596445621E-3</v>
      </c>
      <c r="U41" t="b">
        <f t="array" ref="U41">IF(MAX(IF(D$2:D$370=D41,R$2:R$370))=R41,TRUE,FALSE)</f>
        <v>0</v>
      </c>
      <c r="V41" t="b">
        <f t="array" ref="V41">IF(MAX(IF(D$2:D$370=D41,E$2:E$370))=E41,TRUE,FALSE)</f>
        <v>0</v>
      </c>
    </row>
    <row r="42" spans="1:22" x14ac:dyDescent="0.25">
      <c r="A42" t="s">
        <v>74</v>
      </c>
      <c r="B42" t="s">
        <v>17</v>
      </c>
      <c r="C42">
        <v>2014</v>
      </c>
      <c r="D42" t="s">
        <v>75</v>
      </c>
      <c r="E42">
        <v>9.9446381E-2</v>
      </c>
      <c r="F42">
        <v>9.2100000000000001E-2</v>
      </c>
      <c r="G42">
        <v>8.7200248999999994E-2</v>
      </c>
      <c r="H42">
        <v>7.1216007999999997E-2</v>
      </c>
      <c r="I42">
        <v>8.7200248999999994E-2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1</v>
      </c>
      <c r="P42">
        <v>8.2231791446459507E-2</v>
      </c>
      <c r="Q42">
        <f t="shared" si="0"/>
        <v>8.2231791446459507E-2</v>
      </c>
      <c r="R42">
        <f t="shared" si="1"/>
        <v>8.2231791446459507E-2</v>
      </c>
      <c r="S42">
        <f t="shared" si="2"/>
        <v>1.7214589553540494E-2</v>
      </c>
      <c r="T42">
        <f t="shared" si="3"/>
        <v>2.9634209349686547E-4</v>
      </c>
      <c r="U42" t="b">
        <f t="array" ref="U42">IF(MAX(IF(D$2:D$370=D42,R$2:R$370))=R42,TRUE,FALSE)</f>
        <v>0</v>
      </c>
      <c r="V42" t="b">
        <f t="array" ref="V42">IF(MAX(IF(D$2:D$370=D42,E$2:E$370))=E42,TRUE,FALSE)</f>
        <v>0</v>
      </c>
    </row>
    <row r="43" spans="1:22" x14ac:dyDescent="0.25">
      <c r="A43" t="s">
        <v>76</v>
      </c>
      <c r="B43" t="s">
        <v>22</v>
      </c>
      <c r="C43">
        <v>2014</v>
      </c>
      <c r="D43" t="s">
        <v>75</v>
      </c>
      <c r="E43">
        <v>0.61923313499999999</v>
      </c>
      <c r="F43">
        <v>0.48620000000000002</v>
      </c>
      <c r="G43">
        <v>0.64984947599999998</v>
      </c>
      <c r="H43">
        <v>0.64984947599999998</v>
      </c>
      <c r="I43">
        <v>0.64984947599999998</v>
      </c>
      <c r="J43" t="b">
        <v>1</v>
      </c>
      <c r="K43" t="b">
        <v>1</v>
      </c>
      <c r="L43" t="b">
        <v>1</v>
      </c>
      <c r="M43" t="b">
        <v>1</v>
      </c>
      <c r="N43" t="b">
        <v>0</v>
      </c>
      <c r="O43" t="b">
        <v>0</v>
      </c>
      <c r="P43">
        <v>0.61424836772306202</v>
      </c>
      <c r="Q43">
        <f t="shared" si="0"/>
        <v>0.61424836772306202</v>
      </c>
      <c r="R43">
        <f t="shared" si="1"/>
        <v>0.61424836772306202</v>
      </c>
      <c r="S43">
        <f t="shared" si="2"/>
        <v>4.9847672769379736E-3</v>
      </c>
      <c r="T43">
        <f t="shared" si="3"/>
        <v>2.4847904805231621E-5</v>
      </c>
      <c r="U43" t="b">
        <f t="array" ref="U43">IF(MAX(IF(D$2:D$370=D43,R$2:R$370))=R43,TRUE,FALSE)</f>
        <v>1</v>
      </c>
      <c r="V43" t="b">
        <f t="array" ref="V43">IF(MAX(IF(D$2:D$370=D43,E$2:E$370))=E43,TRUE,FALSE)</f>
        <v>1</v>
      </c>
    </row>
    <row r="44" spans="1:22" x14ac:dyDescent="0.25">
      <c r="A44" t="s">
        <v>77</v>
      </c>
      <c r="B44" t="s">
        <v>20</v>
      </c>
      <c r="C44">
        <v>2014</v>
      </c>
      <c r="D44" t="s">
        <v>75</v>
      </c>
      <c r="E44">
        <v>0.12148862000000001</v>
      </c>
      <c r="F44">
        <v>0.22739999999999999</v>
      </c>
      <c r="G44">
        <v>0.19879580599999999</v>
      </c>
      <c r="H44" t="s">
        <v>25</v>
      </c>
      <c r="I44">
        <v>0.19879580599999999</v>
      </c>
      <c r="J44" t="b">
        <v>0</v>
      </c>
      <c r="K44" t="s">
        <v>25</v>
      </c>
      <c r="L44" t="s">
        <v>25</v>
      </c>
      <c r="M44" t="b">
        <v>0</v>
      </c>
      <c r="N44" t="b">
        <v>0</v>
      </c>
      <c r="O44" t="b">
        <v>0</v>
      </c>
      <c r="P44">
        <v>0.22262147417289899</v>
      </c>
      <c r="Q44">
        <f t="shared" si="0"/>
        <v>0.22262147417289899</v>
      </c>
      <c r="R44">
        <f t="shared" si="1"/>
        <v>0.22262147417289899</v>
      </c>
      <c r="S44">
        <f t="shared" si="2"/>
        <v>0.10113285417289898</v>
      </c>
      <c r="T44">
        <f t="shared" si="3"/>
        <v>1.0227854193156851E-2</v>
      </c>
      <c r="U44" t="b">
        <f t="array" ref="U44">IF(MAX(IF(D$2:D$370=D44,R$2:R$370))=R44,TRUE,FALSE)</f>
        <v>0</v>
      </c>
      <c r="V44" t="b">
        <f t="array" ref="V44">IF(MAX(IF(D$2:D$370=D44,E$2:E$370))=E44,TRUE,FALSE)</f>
        <v>0</v>
      </c>
    </row>
    <row r="45" spans="1:22" x14ac:dyDescent="0.25">
      <c r="A45" t="s">
        <v>78</v>
      </c>
      <c r="B45" t="s">
        <v>22</v>
      </c>
      <c r="C45">
        <v>2014</v>
      </c>
      <c r="D45" t="s">
        <v>79</v>
      </c>
      <c r="E45">
        <v>0.57362819099999995</v>
      </c>
      <c r="F45">
        <v>0.50029999999999997</v>
      </c>
      <c r="G45">
        <v>0.57105862900000004</v>
      </c>
      <c r="H45">
        <v>0.57105862900000004</v>
      </c>
      <c r="I45">
        <v>0.57105862900000004</v>
      </c>
      <c r="J45" t="b">
        <v>1</v>
      </c>
      <c r="K45" t="b">
        <v>1</v>
      </c>
      <c r="L45" t="b">
        <v>1</v>
      </c>
      <c r="M45" t="b">
        <v>1</v>
      </c>
      <c r="N45" t="b">
        <v>0</v>
      </c>
      <c r="O45" t="b">
        <v>0</v>
      </c>
      <c r="P45">
        <v>0.59667261881363098</v>
      </c>
      <c r="Q45">
        <f t="shared" si="0"/>
        <v>0.59667261881363098</v>
      </c>
      <c r="R45">
        <f t="shared" si="1"/>
        <v>0.58012069723971715</v>
      </c>
      <c r="S45">
        <f t="shared" si="2"/>
        <v>6.4925062397171995E-3</v>
      </c>
      <c r="T45">
        <f t="shared" si="3"/>
        <v>4.2152637272766769E-5</v>
      </c>
      <c r="U45" t="b">
        <f t="array" ref="U45">IF(MAX(IF(D$2:D$370=D45,R$2:R$370))=R45,TRUE,FALSE)</f>
        <v>1</v>
      </c>
      <c r="V45" t="b">
        <f t="array" ref="V45">IF(MAX(IF(D$2:D$370=D45,E$2:E$370))=E45,TRUE,FALSE)</f>
        <v>1</v>
      </c>
    </row>
    <row r="46" spans="1:22" x14ac:dyDescent="0.25">
      <c r="A46" t="s">
        <v>80</v>
      </c>
      <c r="B46" t="s">
        <v>24</v>
      </c>
      <c r="C46">
        <v>2014</v>
      </c>
      <c r="D46" t="s">
        <v>79</v>
      </c>
      <c r="E46">
        <v>4.1335119999999998E-3</v>
      </c>
      <c r="F46">
        <v>7.1999999999999998E-3</v>
      </c>
      <c r="G46">
        <v>7.147296E-3</v>
      </c>
      <c r="H46" t="s">
        <v>25</v>
      </c>
      <c r="I46">
        <v>7.147296E-3</v>
      </c>
      <c r="J46" t="b">
        <v>0</v>
      </c>
      <c r="K46" t="s">
        <v>25</v>
      </c>
      <c r="L46" t="s">
        <v>25</v>
      </c>
      <c r="M46" t="b">
        <v>0</v>
      </c>
      <c r="N46" t="b">
        <v>0</v>
      </c>
      <c r="O46" t="b">
        <v>0</v>
      </c>
      <c r="P46">
        <v>-2.9262969467842102E-3</v>
      </c>
      <c r="Q46">
        <f t="shared" si="0"/>
        <v>0</v>
      </c>
      <c r="R46">
        <f t="shared" si="1"/>
        <v>0</v>
      </c>
      <c r="S46">
        <f t="shared" si="2"/>
        <v>4.1335119999999998E-3</v>
      </c>
      <c r="T46">
        <f t="shared" si="3"/>
        <v>1.7085921454143998E-5</v>
      </c>
      <c r="U46" t="b">
        <f t="array" ref="U46">IF(MAX(IF(D$2:D$370=D46,R$2:R$370))=R46,TRUE,FALSE)</f>
        <v>0</v>
      </c>
      <c r="V46" t="b">
        <f t="array" ref="V46">IF(MAX(IF(D$2:D$370=D46,E$2:E$370))=E46,TRUE,FALSE)</f>
        <v>0</v>
      </c>
    </row>
    <row r="47" spans="1:22" x14ac:dyDescent="0.25">
      <c r="A47" t="s">
        <v>81</v>
      </c>
      <c r="B47" t="s">
        <v>17</v>
      </c>
      <c r="C47">
        <v>2014</v>
      </c>
      <c r="D47" t="s">
        <v>79</v>
      </c>
      <c r="E47">
        <v>7.1923116999999995E-2</v>
      </c>
      <c r="F47">
        <v>0.11020000000000001</v>
      </c>
      <c r="G47">
        <v>5.2413506999999998E-2</v>
      </c>
      <c r="H47" t="s">
        <v>25</v>
      </c>
      <c r="I47">
        <v>5.2413506999999998E-2</v>
      </c>
      <c r="J47" t="b">
        <v>0</v>
      </c>
      <c r="K47" t="s">
        <v>25</v>
      </c>
      <c r="L47" t="s">
        <v>25</v>
      </c>
      <c r="M47" t="b">
        <v>0</v>
      </c>
      <c r="N47" t="b">
        <v>0</v>
      </c>
      <c r="O47" t="b">
        <v>0</v>
      </c>
      <c r="P47">
        <v>7.89000537535684E-2</v>
      </c>
      <c r="Q47">
        <f t="shared" si="0"/>
        <v>7.89000537535684E-2</v>
      </c>
      <c r="R47">
        <f t="shared" si="1"/>
        <v>7.6711336757465443E-2</v>
      </c>
      <c r="S47">
        <f t="shared" si="2"/>
        <v>4.7882197574654478E-3</v>
      </c>
      <c r="T47">
        <f t="shared" si="3"/>
        <v>2.2927048445782473E-5</v>
      </c>
      <c r="U47" t="b">
        <f t="array" ref="U47">IF(MAX(IF(D$2:D$370=D47,R$2:R$370))=R47,TRUE,FALSE)</f>
        <v>0</v>
      </c>
      <c r="V47" t="b">
        <f t="array" ref="V47">IF(MAX(IF(D$2:D$370=D47,E$2:E$370))=E47,TRUE,FALSE)</f>
        <v>0</v>
      </c>
    </row>
    <row r="48" spans="1:22" x14ac:dyDescent="0.25">
      <c r="A48" t="s">
        <v>82</v>
      </c>
      <c r="B48" t="s">
        <v>20</v>
      </c>
      <c r="C48">
        <v>2014</v>
      </c>
      <c r="D48" t="s">
        <v>79</v>
      </c>
      <c r="E48">
        <v>0.271985119</v>
      </c>
      <c r="F48">
        <v>0.23769999999999999</v>
      </c>
      <c r="G48">
        <v>0.31572405199999998</v>
      </c>
      <c r="H48" t="s">
        <v>25</v>
      </c>
      <c r="I48">
        <v>0.31572405199999998</v>
      </c>
      <c r="J48" t="b">
        <v>0</v>
      </c>
      <c r="K48" t="s">
        <v>25</v>
      </c>
      <c r="L48" t="s">
        <v>25</v>
      </c>
      <c r="M48" t="b">
        <v>0</v>
      </c>
      <c r="N48" t="b">
        <v>0</v>
      </c>
      <c r="O48" t="b">
        <v>0</v>
      </c>
      <c r="P48">
        <v>0.267899854959603</v>
      </c>
      <c r="Q48">
        <f t="shared" si="0"/>
        <v>0.267899854959603</v>
      </c>
      <c r="R48">
        <f t="shared" si="1"/>
        <v>0.26046821280084109</v>
      </c>
      <c r="S48">
        <f t="shared" si="2"/>
        <v>1.1516906199158905E-2</v>
      </c>
      <c r="T48">
        <f t="shared" si="3"/>
        <v>1.3263912840022482E-4</v>
      </c>
      <c r="U48" t="b">
        <f t="array" ref="U48">IF(MAX(IF(D$2:D$370=D48,R$2:R$370))=R48,TRUE,FALSE)</f>
        <v>0</v>
      </c>
      <c r="V48" t="b">
        <f t="array" ref="V48">IF(MAX(IF(D$2:D$370=D48,E$2:E$370))=E48,TRUE,FALSE)</f>
        <v>0</v>
      </c>
    </row>
    <row r="49" spans="1:22" x14ac:dyDescent="0.25">
      <c r="A49" t="s">
        <v>83</v>
      </c>
      <c r="B49" t="s">
        <v>27</v>
      </c>
      <c r="C49">
        <v>2014</v>
      </c>
      <c r="D49" t="s">
        <v>79</v>
      </c>
      <c r="E49">
        <v>3.8338327999999998E-2</v>
      </c>
      <c r="F49">
        <v>7.1400000000000005E-2</v>
      </c>
      <c r="G49">
        <v>2.4549410000000001E-2</v>
      </c>
      <c r="H49" t="s">
        <v>25</v>
      </c>
      <c r="I49">
        <v>2.4549410000000001E-2</v>
      </c>
      <c r="J49" t="b">
        <v>0</v>
      </c>
      <c r="K49" t="s">
        <v>25</v>
      </c>
      <c r="L49" t="s">
        <v>25</v>
      </c>
      <c r="M49" t="b">
        <v>0</v>
      </c>
      <c r="N49" t="b">
        <v>0</v>
      </c>
      <c r="O49" t="b">
        <v>0</v>
      </c>
      <c r="P49">
        <v>4.1818436097394503E-2</v>
      </c>
      <c r="Q49">
        <f t="shared" si="0"/>
        <v>4.1818436097394503E-2</v>
      </c>
      <c r="R49">
        <f t="shared" si="1"/>
        <v>4.0658377041887545E-2</v>
      </c>
      <c r="S49">
        <f t="shared" si="2"/>
        <v>2.3200490418875466E-3</v>
      </c>
      <c r="T49">
        <f t="shared" si="3"/>
        <v>5.3826275567633227E-6</v>
      </c>
      <c r="U49" t="b">
        <f t="array" ref="U49">IF(MAX(IF(D$2:D$370=D49,R$2:R$370))=R49,TRUE,FALSE)</f>
        <v>0</v>
      </c>
      <c r="V49" t="b">
        <f t="array" ref="V49">IF(MAX(IF(D$2:D$370=D49,E$2:E$370))=E49,TRUE,FALSE)</f>
        <v>0</v>
      </c>
    </row>
    <row r="50" spans="1:22" x14ac:dyDescent="0.25">
      <c r="A50" t="s">
        <v>84</v>
      </c>
      <c r="B50" t="s">
        <v>32</v>
      </c>
      <c r="C50">
        <v>2014</v>
      </c>
      <c r="D50" t="s">
        <v>79</v>
      </c>
      <c r="E50">
        <v>2.170094E-3</v>
      </c>
      <c r="F50">
        <v>3.0000000000000001E-3</v>
      </c>
      <c r="G50">
        <v>5.1129970000000002E-3</v>
      </c>
      <c r="H50" t="s">
        <v>25</v>
      </c>
      <c r="I50">
        <v>5.1129970000000002E-3</v>
      </c>
      <c r="J50" t="b">
        <v>0</v>
      </c>
      <c r="K50" t="s">
        <v>25</v>
      </c>
      <c r="L50" t="s">
        <v>25</v>
      </c>
      <c r="M50" t="b">
        <v>0</v>
      </c>
      <c r="N50" t="b">
        <v>0</v>
      </c>
      <c r="O50" t="b">
        <v>0</v>
      </c>
      <c r="P50">
        <v>-2.1367290239780001E-3</v>
      </c>
      <c r="Q50">
        <f t="shared" si="0"/>
        <v>0</v>
      </c>
      <c r="R50">
        <f t="shared" si="1"/>
        <v>0</v>
      </c>
      <c r="S50">
        <f t="shared" si="2"/>
        <v>2.170094E-3</v>
      </c>
      <c r="T50">
        <f t="shared" si="3"/>
        <v>4.7093079688360004E-6</v>
      </c>
      <c r="U50" t="b">
        <f t="array" ref="U50">IF(MAX(IF(D$2:D$370=D50,R$2:R$370))=R50,TRUE,FALSE)</f>
        <v>0</v>
      </c>
      <c r="V50" t="b">
        <f t="array" ref="V50">IF(MAX(IF(D$2:D$370=D50,E$2:E$370))=E50,TRUE,FALSE)</f>
        <v>0</v>
      </c>
    </row>
    <row r="51" spans="1:22" x14ac:dyDescent="0.25">
      <c r="A51" t="s">
        <v>85</v>
      </c>
      <c r="B51" t="s">
        <v>27</v>
      </c>
      <c r="C51">
        <v>2014</v>
      </c>
      <c r="D51" t="s">
        <v>86</v>
      </c>
      <c r="E51">
        <v>6.9346837999999994E-2</v>
      </c>
      <c r="F51">
        <v>0.1082</v>
      </c>
      <c r="G51">
        <v>4.1532551000000001E-2</v>
      </c>
      <c r="H51">
        <v>4.1532551000000001E-2</v>
      </c>
      <c r="I51">
        <v>4.1532551000000001E-2</v>
      </c>
      <c r="J51" t="b">
        <v>1</v>
      </c>
      <c r="K51" t="b">
        <v>1</v>
      </c>
      <c r="L51" t="b">
        <v>1</v>
      </c>
      <c r="M51" t="b">
        <v>0</v>
      </c>
      <c r="N51" t="b">
        <v>0</v>
      </c>
      <c r="O51" t="b">
        <v>0</v>
      </c>
      <c r="P51">
        <v>8.1404791098873899E-2</v>
      </c>
      <c r="Q51">
        <f t="shared" si="0"/>
        <v>8.1404791098873899E-2</v>
      </c>
      <c r="R51">
        <f t="shared" si="1"/>
        <v>8.1404791098873899E-2</v>
      </c>
      <c r="S51">
        <f t="shared" si="2"/>
        <v>1.2057953098873905E-2</v>
      </c>
      <c r="T51">
        <f t="shared" si="3"/>
        <v>1.4539423293464282E-4</v>
      </c>
      <c r="U51" t="b">
        <f t="array" ref="U51">IF(MAX(IF(D$2:D$370=D51,R$2:R$370))=R51,TRUE,FALSE)</f>
        <v>0</v>
      </c>
      <c r="V51" t="b">
        <f t="array" ref="V51">IF(MAX(IF(D$2:D$370=D51,E$2:E$370))=E51,TRUE,FALSE)</f>
        <v>0</v>
      </c>
    </row>
    <row r="52" spans="1:22" x14ac:dyDescent="0.25">
      <c r="A52" t="s">
        <v>87</v>
      </c>
      <c r="B52" t="s">
        <v>20</v>
      </c>
      <c r="C52">
        <v>2014</v>
      </c>
      <c r="D52" t="s">
        <v>86</v>
      </c>
      <c r="E52">
        <v>0.35427862799999998</v>
      </c>
      <c r="F52">
        <v>0.25690000000000002</v>
      </c>
      <c r="G52">
        <v>0.39071747499999998</v>
      </c>
      <c r="H52">
        <v>0.39071747499999998</v>
      </c>
      <c r="I52">
        <v>0.39071747499999998</v>
      </c>
      <c r="J52" t="b">
        <v>1</v>
      </c>
      <c r="K52" t="b">
        <v>1</v>
      </c>
      <c r="L52" t="b">
        <v>1</v>
      </c>
      <c r="M52" t="b">
        <v>0</v>
      </c>
      <c r="N52" t="b">
        <v>0</v>
      </c>
      <c r="O52" t="b">
        <v>0</v>
      </c>
      <c r="P52">
        <v>0.305504646946687</v>
      </c>
      <c r="Q52">
        <f t="shared" si="0"/>
        <v>0.305504646946687</v>
      </c>
      <c r="R52">
        <f t="shared" si="1"/>
        <v>0.305504646946687</v>
      </c>
      <c r="S52">
        <f t="shared" si="2"/>
        <v>4.8773981053312987E-2</v>
      </c>
      <c r="T52">
        <f t="shared" si="3"/>
        <v>2.3789012277889341E-3</v>
      </c>
      <c r="U52" t="b">
        <f t="array" ref="U52">IF(MAX(IF(D$2:D$370=D52,R$2:R$370))=R52,TRUE,FALSE)</f>
        <v>0</v>
      </c>
      <c r="V52" t="b">
        <f t="array" ref="V52">IF(MAX(IF(D$2:D$370=D52,E$2:E$370))=E52,TRUE,FALSE)</f>
        <v>0</v>
      </c>
    </row>
    <row r="53" spans="1:22" x14ac:dyDescent="0.25">
      <c r="A53" t="s">
        <v>88</v>
      </c>
      <c r="B53" t="s">
        <v>22</v>
      </c>
      <c r="C53">
        <v>2014</v>
      </c>
      <c r="D53" t="s">
        <v>86</v>
      </c>
      <c r="E53">
        <v>0.53100454699999999</v>
      </c>
      <c r="F53">
        <v>0.4773</v>
      </c>
      <c r="G53">
        <v>0.53265496800000001</v>
      </c>
      <c r="H53">
        <v>0.53265496800000001</v>
      </c>
      <c r="I53">
        <v>0.53265496800000001</v>
      </c>
      <c r="J53" t="b">
        <v>1</v>
      </c>
      <c r="K53" t="b">
        <v>1</v>
      </c>
      <c r="L53" t="b">
        <v>1</v>
      </c>
      <c r="M53" t="b">
        <v>1</v>
      </c>
      <c r="N53" t="b">
        <v>0</v>
      </c>
      <c r="O53" t="b">
        <v>0</v>
      </c>
      <c r="P53">
        <v>0.57078563751830602</v>
      </c>
      <c r="Q53">
        <f t="shared" si="0"/>
        <v>0.57078563751830602</v>
      </c>
      <c r="R53">
        <f t="shared" si="1"/>
        <v>0.57078563751830602</v>
      </c>
      <c r="S53">
        <f t="shared" si="2"/>
        <v>3.9781090518306028E-2</v>
      </c>
      <c r="T53">
        <f t="shared" si="3"/>
        <v>1.5825351628256578E-3</v>
      </c>
      <c r="U53" t="b">
        <f t="array" ref="U53">IF(MAX(IF(D$2:D$370=D53,R$2:R$370))=R53,TRUE,FALSE)</f>
        <v>1</v>
      </c>
      <c r="V53" t="b">
        <f t="array" ref="V53">IF(MAX(IF(D$2:D$370=D53,E$2:E$370))=E53,TRUE,FALSE)</f>
        <v>1</v>
      </c>
    </row>
    <row r="54" spans="1:22" x14ac:dyDescent="0.25">
      <c r="A54" t="s">
        <v>89</v>
      </c>
      <c r="B54" t="s">
        <v>24</v>
      </c>
      <c r="C54">
        <v>2014</v>
      </c>
      <c r="D54" t="s">
        <v>86</v>
      </c>
      <c r="E54">
        <v>3.823894E-3</v>
      </c>
      <c r="F54">
        <v>4.7999999999999996E-3</v>
      </c>
      <c r="G54">
        <v>1.6415307000000001E-2</v>
      </c>
      <c r="H54" t="s">
        <v>25</v>
      </c>
      <c r="I54">
        <v>1.6415307000000001E-2</v>
      </c>
      <c r="J54" t="b">
        <v>0</v>
      </c>
      <c r="K54" t="s">
        <v>25</v>
      </c>
      <c r="L54" t="s">
        <v>25</v>
      </c>
      <c r="M54" t="b">
        <v>0</v>
      </c>
      <c r="N54" t="b">
        <v>0</v>
      </c>
      <c r="O54" t="b">
        <v>0</v>
      </c>
      <c r="P54">
        <v>-1.23916122663762E-3</v>
      </c>
      <c r="Q54">
        <f t="shared" si="0"/>
        <v>0</v>
      </c>
      <c r="R54">
        <f t="shared" si="1"/>
        <v>0</v>
      </c>
      <c r="S54">
        <f t="shared" si="2"/>
        <v>3.823894E-3</v>
      </c>
      <c r="T54">
        <f t="shared" si="3"/>
        <v>1.4622165323236E-5</v>
      </c>
      <c r="U54" t="b">
        <f t="array" ref="U54">IF(MAX(IF(D$2:D$370=D54,R$2:R$370))=R54,TRUE,FALSE)</f>
        <v>0</v>
      </c>
      <c r="V54" t="b">
        <f t="array" ref="V54">IF(MAX(IF(D$2:D$370=D54,E$2:E$370))=E54,TRUE,FALSE)</f>
        <v>0</v>
      </c>
    </row>
    <row r="55" spans="1:22" x14ac:dyDescent="0.25">
      <c r="A55" t="s">
        <v>90</v>
      </c>
      <c r="B55" t="s">
        <v>42</v>
      </c>
      <c r="C55">
        <v>2014</v>
      </c>
      <c r="D55" t="s">
        <v>86</v>
      </c>
      <c r="E55">
        <v>8.7846220000000006E-3</v>
      </c>
      <c r="F55">
        <v>5.5999999999999999E-3</v>
      </c>
      <c r="G55">
        <v>1.1462206000000001E-2</v>
      </c>
      <c r="H55" t="s">
        <v>25</v>
      </c>
      <c r="I55">
        <v>1.1462206000000001E-2</v>
      </c>
      <c r="J55" t="b">
        <v>0</v>
      </c>
      <c r="K55" t="s">
        <v>25</v>
      </c>
      <c r="L55" t="s">
        <v>25</v>
      </c>
      <c r="M55" t="b">
        <v>0</v>
      </c>
      <c r="N55" t="b">
        <v>0</v>
      </c>
      <c r="O55" t="b">
        <v>0</v>
      </c>
      <c r="P55">
        <v>3.2928184224872802E-4</v>
      </c>
      <c r="Q55">
        <f t="shared" si="0"/>
        <v>3.2928184224872802E-4</v>
      </c>
      <c r="R55">
        <f t="shared" si="1"/>
        <v>3.2928184224872802E-4</v>
      </c>
      <c r="S55">
        <f t="shared" si="2"/>
        <v>8.4553401577512725E-3</v>
      </c>
      <c r="T55">
        <f t="shared" si="3"/>
        <v>7.1492777183281312E-5</v>
      </c>
      <c r="U55" t="b">
        <f t="array" ref="U55">IF(MAX(IF(D$2:D$370=D55,R$2:R$370))=R55,TRUE,FALSE)</f>
        <v>0</v>
      </c>
      <c r="V55" t="b">
        <f t="array" ref="V55">IF(MAX(IF(D$2:D$370=D55,E$2:E$370))=E55,TRUE,FALSE)</f>
        <v>0</v>
      </c>
    </row>
    <row r="56" spans="1:22" x14ac:dyDescent="0.25">
      <c r="A56" t="s">
        <v>91</v>
      </c>
      <c r="B56" t="s">
        <v>17</v>
      </c>
      <c r="C56">
        <v>2014</v>
      </c>
      <c r="D56" t="s">
        <v>92</v>
      </c>
      <c r="E56">
        <v>0.12791411</v>
      </c>
      <c r="F56">
        <v>0.1358</v>
      </c>
      <c r="G56">
        <v>7.3620264000000005E-2</v>
      </c>
      <c r="H56">
        <v>0.15349607000000001</v>
      </c>
      <c r="I56">
        <v>7.3620264000000005E-2</v>
      </c>
      <c r="J56" t="b">
        <v>0</v>
      </c>
      <c r="K56" t="b">
        <v>0</v>
      </c>
      <c r="L56" t="b">
        <v>1</v>
      </c>
      <c r="M56" t="b">
        <v>0</v>
      </c>
      <c r="N56" t="b">
        <v>0</v>
      </c>
      <c r="O56" t="b">
        <v>1</v>
      </c>
      <c r="P56">
        <v>9.6980031089317104E-2</v>
      </c>
      <c r="Q56">
        <f t="shared" si="0"/>
        <v>9.6980031089317104E-2</v>
      </c>
      <c r="R56">
        <f t="shared" si="1"/>
        <v>9.6980031089317104E-2</v>
      </c>
      <c r="S56">
        <f t="shared" si="2"/>
        <v>3.0934078910682894E-2</v>
      </c>
      <c r="T56">
        <f t="shared" si="3"/>
        <v>9.569172380523562E-4</v>
      </c>
      <c r="U56" t="b">
        <f t="array" ref="U56">IF(MAX(IF(D$2:D$370=D56,R$2:R$370))=R56,TRUE,FALSE)</f>
        <v>0</v>
      </c>
      <c r="V56" t="b">
        <f t="array" ref="V56">IF(MAX(IF(D$2:D$370=D56,E$2:E$370))=E56,TRUE,FALSE)</f>
        <v>0</v>
      </c>
    </row>
    <row r="57" spans="1:22" x14ac:dyDescent="0.25">
      <c r="A57" t="s">
        <v>93</v>
      </c>
      <c r="B57" t="s">
        <v>22</v>
      </c>
      <c r="C57">
        <v>2014</v>
      </c>
      <c r="D57" t="s">
        <v>92</v>
      </c>
      <c r="E57">
        <v>0.65562372199999996</v>
      </c>
      <c r="F57">
        <v>0.58509999999999995</v>
      </c>
      <c r="G57">
        <v>0.74382207600000005</v>
      </c>
      <c r="H57">
        <v>0.74382207600000005</v>
      </c>
      <c r="I57">
        <v>0.74382207600000005</v>
      </c>
      <c r="J57" t="b">
        <v>1</v>
      </c>
      <c r="K57" t="b">
        <v>1</v>
      </c>
      <c r="L57" t="b">
        <v>1</v>
      </c>
      <c r="M57" t="b">
        <v>1</v>
      </c>
      <c r="N57" t="b">
        <v>0</v>
      </c>
      <c r="O57" t="b">
        <v>0</v>
      </c>
      <c r="P57">
        <v>0.70063606718878102</v>
      </c>
      <c r="Q57">
        <f t="shared" si="0"/>
        <v>0.70063606718878102</v>
      </c>
      <c r="R57">
        <f t="shared" si="1"/>
        <v>0.70063606718878102</v>
      </c>
      <c r="S57">
        <f t="shared" si="2"/>
        <v>4.5012345188781056E-2</v>
      </c>
      <c r="T57">
        <f t="shared" si="3"/>
        <v>2.026111219393981E-3</v>
      </c>
      <c r="U57" t="b">
        <f t="array" ref="U57">IF(MAX(IF(D$2:D$370=D57,R$2:R$370))=R57,TRUE,FALSE)</f>
        <v>1</v>
      </c>
      <c r="V57" t="b">
        <f t="array" ref="V57">IF(MAX(IF(D$2:D$370=D57,E$2:E$370))=E57,TRUE,FALSE)</f>
        <v>1</v>
      </c>
    </row>
    <row r="58" spans="1:22" x14ac:dyDescent="0.25">
      <c r="A58" t="s">
        <v>94</v>
      </c>
      <c r="B58" t="s">
        <v>24</v>
      </c>
      <c r="C58">
        <v>2014</v>
      </c>
      <c r="D58" t="s">
        <v>92</v>
      </c>
      <c r="E58">
        <v>8.6912069999999994E-3</v>
      </c>
      <c r="F58">
        <v>7.4000000000000003E-3</v>
      </c>
      <c r="G58">
        <v>5.1482699999999999E-3</v>
      </c>
      <c r="H58" t="s">
        <v>25</v>
      </c>
      <c r="I58">
        <v>5.1482699999999999E-3</v>
      </c>
      <c r="J58" t="b">
        <v>0</v>
      </c>
      <c r="K58" t="s">
        <v>25</v>
      </c>
      <c r="L58" t="s">
        <v>25</v>
      </c>
      <c r="M58" t="b">
        <v>0</v>
      </c>
      <c r="N58" t="b">
        <v>0</v>
      </c>
      <c r="O58" t="b">
        <v>0</v>
      </c>
      <c r="P58">
        <v>-3.46762981310169E-3</v>
      </c>
      <c r="Q58">
        <f t="shared" si="0"/>
        <v>0</v>
      </c>
      <c r="R58">
        <f t="shared" si="1"/>
        <v>0</v>
      </c>
      <c r="S58">
        <f t="shared" si="2"/>
        <v>8.6912069999999994E-3</v>
      </c>
      <c r="T58">
        <f t="shared" si="3"/>
        <v>7.5537079116848996E-5</v>
      </c>
      <c r="U58" t="b">
        <f t="array" ref="U58">IF(MAX(IF(D$2:D$370=D58,R$2:R$370))=R58,TRUE,FALSE)</f>
        <v>0</v>
      </c>
      <c r="V58" t="b">
        <f t="array" ref="V58">IF(MAX(IF(D$2:D$370=D58,E$2:E$370))=E58,TRUE,FALSE)</f>
        <v>0</v>
      </c>
    </row>
    <row r="59" spans="1:22" x14ac:dyDescent="0.25">
      <c r="A59" t="s">
        <v>95</v>
      </c>
      <c r="B59" t="s">
        <v>20</v>
      </c>
      <c r="C59">
        <v>2014</v>
      </c>
      <c r="D59" t="s">
        <v>92</v>
      </c>
      <c r="E59">
        <v>0.127709611</v>
      </c>
      <c r="F59">
        <v>0.12529999999999999</v>
      </c>
      <c r="G59">
        <v>0.14137149900000001</v>
      </c>
      <c r="H59" t="s">
        <v>25</v>
      </c>
      <c r="I59">
        <v>0.14137149900000001</v>
      </c>
      <c r="J59" t="b">
        <v>0</v>
      </c>
      <c r="K59" t="s">
        <v>25</v>
      </c>
      <c r="L59" t="s">
        <v>25</v>
      </c>
      <c r="M59" t="b">
        <v>0</v>
      </c>
      <c r="N59" t="b">
        <v>0</v>
      </c>
      <c r="O59" t="b">
        <v>0</v>
      </c>
      <c r="P59">
        <v>0.13151004648842399</v>
      </c>
      <c r="Q59">
        <f t="shared" si="0"/>
        <v>0.13151004648842399</v>
      </c>
      <c r="R59">
        <f t="shared" si="1"/>
        <v>0.13151004648842399</v>
      </c>
      <c r="S59">
        <f t="shared" si="2"/>
        <v>3.8004354884239866E-3</v>
      </c>
      <c r="T59">
        <f t="shared" si="3"/>
        <v>1.4443309901672465E-5</v>
      </c>
      <c r="U59" t="b">
        <f t="array" ref="U59">IF(MAX(IF(D$2:D$370=D59,R$2:R$370))=R59,TRUE,FALSE)</f>
        <v>0</v>
      </c>
      <c r="V59" t="b">
        <f t="array" ref="V59">IF(MAX(IF(D$2:D$370=D59,E$2:E$370))=E59,TRUE,FALSE)</f>
        <v>0</v>
      </c>
    </row>
    <row r="60" spans="1:22" x14ac:dyDescent="0.25">
      <c r="A60" t="s">
        <v>96</v>
      </c>
      <c r="B60" t="s">
        <v>42</v>
      </c>
      <c r="C60">
        <v>2014</v>
      </c>
      <c r="D60" t="s">
        <v>97</v>
      </c>
      <c r="E60">
        <v>6.9994849999999997E-3</v>
      </c>
      <c r="F60">
        <v>4.0000000000000001E-3</v>
      </c>
      <c r="G60">
        <v>5.59122E-3</v>
      </c>
      <c r="H60">
        <v>5.59122E-3</v>
      </c>
      <c r="I60">
        <v>5.59122E-3</v>
      </c>
      <c r="J60" t="b">
        <v>1</v>
      </c>
      <c r="K60" t="b">
        <v>1</v>
      </c>
      <c r="L60" t="b">
        <v>1</v>
      </c>
      <c r="M60" t="b">
        <v>0</v>
      </c>
      <c r="N60" t="b">
        <v>0</v>
      </c>
      <c r="O60" t="b">
        <v>0</v>
      </c>
      <c r="P60">
        <v>-6.2527784655699902E-3</v>
      </c>
      <c r="Q60">
        <f t="shared" si="0"/>
        <v>0</v>
      </c>
      <c r="R60">
        <f t="shared" si="1"/>
        <v>0</v>
      </c>
      <c r="S60">
        <f t="shared" si="2"/>
        <v>6.9994849999999997E-3</v>
      </c>
      <c r="T60">
        <f t="shared" si="3"/>
        <v>4.8992790265224998E-5</v>
      </c>
      <c r="U60" t="b">
        <f t="array" ref="U60">IF(MAX(IF(D$2:D$370=D60,R$2:R$370))=R60,TRUE,FALSE)</f>
        <v>0</v>
      </c>
      <c r="V60" t="b">
        <f t="array" ref="V60">IF(MAX(IF(D$2:D$370=D60,E$2:E$370))=E60,TRUE,FALSE)</f>
        <v>0</v>
      </c>
    </row>
    <row r="61" spans="1:22" x14ac:dyDescent="0.25">
      <c r="A61" t="s">
        <v>98</v>
      </c>
      <c r="B61" t="s">
        <v>24</v>
      </c>
      <c r="C61">
        <v>2014</v>
      </c>
      <c r="D61" t="s">
        <v>97</v>
      </c>
      <c r="E61">
        <v>1.2146166E-2</v>
      </c>
      <c r="F61">
        <v>8.6999999999999994E-3</v>
      </c>
      <c r="G61">
        <v>1.2839097000000001E-2</v>
      </c>
      <c r="H61">
        <v>1.2839097000000001E-2</v>
      </c>
      <c r="I61">
        <v>1.2839097000000001E-2</v>
      </c>
      <c r="J61" t="b">
        <v>1</v>
      </c>
      <c r="K61" t="b">
        <v>1</v>
      </c>
      <c r="L61" t="b">
        <v>1</v>
      </c>
      <c r="M61" t="b">
        <v>0</v>
      </c>
      <c r="N61" t="b">
        <v>0</v>
      </c>
      <c r="O61" t="b">
        <v>0</v>
      </c>
      <c r="P61">
        <v>-2.3098691523705401E-4</v>
      </c>
      <c r="Q61">
        <f t="shared" si="0"/>
        <v>0</v>
      </c>
      <c r="R61">
        <f t="shared" si="1"/>
        <v>0</v>
      </c>
      <c r="S61">
        <f t="shared" si="2"/>
        <v>1.2146166E-2</v>
      </c>
      <c r="T61">
        <f t="shared" si="3"/>
        <v>1.4752934849955599E-4</v>
      </c>
      <c r="U61" t="b">
        <f t="array" ref="U61">IF(MAX(IF(D$2:D$370=D61,R$2:R$370))=R61,TRUE,FALSE)</f>
        <v>0</v>
      </c>
      <c r="V61" t="b">
        <f t="array" ref="V61">IF(MAX(IF(D$2:D$370=D61,E$2:E$370))=E61,TRUE,FALSE)</f>
        <v>0</v>
      </c>
    </row>
    <row r="62" spans="1:22" x14ac:dyDescent="0.25">
      <c r="A62" t="s">
        <v>99</v>
      </c>
      <c r="B62" t="s">
        <v>20</v>
      </c>
      <c r="C62">
        <v>2014</v>
      </c>
      <c r="D62" t="s">
        <v>97</v>
      </c>
      <c r="E62">
        <v>0.17858980999999999</v>
      </c>
      <c r="F62">
        <v>0.13100000000000001</v>
      </c>
      <c r="G62">
        <v>0.16763305000000001</v>
      </c>
      <c r="H62" t="s">
        <v>25</v>
      </c>
      <c r="I62">
        <v>0.16763305000000001</v>
      </c>
      <c r="J62" t="b">
        <v>0</v>
      </c>
      <c r="K62" t="s">
        <v>25</v>
      </c>
      <c r="L62" t="s">
        <v>25</v>
      </c>
      <c r="M62" t="b">
        <v>0</v>
      </c>
      <c r="N62" t="b">
        <v>0</v>
      </c>
      <c r="O62" t="b">
        <v>0</v>
      </c>
      <c r="P62">
        <v>0.144226541984882</v>
      </c>
      <c r="Q62">
        <f t="shared" si="0"/>
        <v>0.144226541984882</v>
      </c>
      <c r="R62">
        <f t="shared" si="1"/>
        <v>0.144226541984882</v>
      </c>
      <c r="S62">
        <f t="shared" si="2"/>
        <v>3.4363268015117993E-2</v>
      </c>
      <c r="T62">
        <f t="shared" si="3"/>
        <v>1.1808341886788312E-3</v>
      </c>
      <c r="U62" t="b">
        <f t="array" ref="U62">IF(MAX(IF(D$2:D$370=D62,R$2:R$370))=R62,TRUE,FALSE)</f>
        <v>0</v>
      </c>
      <c r="V62" t="b">
        <f t="array" ref="V62">IF(MAX(IF(D$2:D$370=D62,E$2:E$370))=E62,TRUE,FALSE)</f>
        <v>0</v>
      </c>
    </row>
    <row r="63" spans="1:22" x14ac:dyDescent="0.25">
      <c r="A63" t="s">
        <v>100</v>
      </c>
      <c r="B63" t="s">
        <v>22</v>
      </c>
      <c r="C63">
        <v>2014</v>
      </c>
      <c r="D63" t="s">
        <v>97</v>
      </c>
      <c r="E63">
        <v>0.67555326800000004</v>
      </c>
      <c r="F63">
        <v>0.6391</v>
      </c>
      <c r="G63">
        <v>0.65593290500000001</v>
      </c>
      <c r="H63" t="s">
        <v>25</v>
      </c>
      <c r="I63">
        <v>0.65593290500000001</v>
      </c>
      <c r="J63" t="b">
        <v>0</v>
      </c>
      <c r="K63" t="s">
        <v>25</v>
      </c>
      <c r="L63" t="s">
        <v>25</v>
      </c>
      <c r="M63" t="b">
        <v>0</v>
      </c>
      <c r="N63" t="b">
        <v>0</v>
      </c>
      <c r="O63" t="b">
        <v>0</v>
      </c>
      <c r="P63">
        <v>0.63121467652926599</v>
      </c>
      <c r="Q63">
        <f t="shared" si="0"/>
        <v>0.63121467652926599</v>
      </c>
      <c r="R63">
        <f t="shared" si="1"/>
        <v>0.63121467652926599</v>
      </c>
      <c r="S63">
        <f t="shared" si="2"/>
        <v>4.4338591470734046E-2</v>
      </c>
      <c r="T63">
        <f t="shared" si="3"/>
        <v>1.9659106936086496E-3</v>
      </c>
      <c r="U63" t="b">
        <f t="array" ref="U63">IF(MAX(IF(D$2:D$370=D63,R$2:R$370))=R63,TRUE,FALSE)</f>
        <v>1</v>
      </c>
      <c r="V63" t="b">
        <f t="array" ref="V63">IF(MAX(IF(D$2:D$370=D63,E$2:E$370))=E63,TRUE,FALSE)</f>
        <v>1</v>
      </c>
    </row>
    <row r="64" spans="1:22" x14ac:dyDescent="0.25">
      <c r="A64" t="s">
        <v>101</v>
      </c>
      <c r="B64" t="s">
        <v>27</v>
      </c>
      <c r="C64">
        <v>2014</v>
      </c>
      <c r="D64" t="s">
        <v>97</v>
      </c>
      <c r="E64">
        <v>8.2964488000000003E-2</v>
      </c>
      <c r="F64">
        <v>9.5799999999999996E-2</v>
      </c>
      <c r="G64">
        <v>4.0795195999999999E-2</v>
      </c>
      <c r="H64" t="s">
        <v>25</v>
      </c>
      <c r="I64">
        <v>4.0795195999999999E-2</v>
      </c>
      <c r="J64" t="b">
        <v>0</v>
      </c>
      <c r="K64" t="s">
        <v>25</v>
      </c>
      <c r="L64" t="s">
        <v>25</v>
      </c>
      <c r="M64" t="b">
        <v>0</v>
      </c>
      <c r="N64" t="b">
        <v>0</v>
      </c>
      <c r="O64" t="b">
        <v>0</v>
      </c>
      <c r="P64">
        <v>6.9749094520207403E-2</v>
      </c>
      <c r="Q64">
        <f t="shared" si="0"/>
        <v>6.9749094520207403E-2</v>
      </c>
      <c r="R64">
        <f t="shared" si="1"/>
        <v>6.9749094520207403E-2</v>
      </c>
      <c r="S64">
        <f t="shared" si="2"/>
        <v>1.32153934797926E-2</v>
      </c>
      <c r="T64">
        <f t="shared" si="3"/>
        <v>1.7464662482574478E-4</v>
      </c>
      <c r="U64" t="b">
        <f t="array" ref="U64">IF(MAX(IF(D$2:D$370=D64,R$2:R$370))=R64,TRUE,FALSE)</f>
        <v>0</v>
      </c>
      <c r="V64" t="b">
        <f t="array" ref="V64">IF(MAX(IF(D$2:D$370=D64,E$2:E$370))=E64,TRUE,FALSE)</f>
        <v>0</v>
      </c>
    </row>
    <row r="65" spans="1:22" x14ac:dyDescent="0.25">
      <c r="A65" t="s">
        <v>102</v>
      </c>
      <c r="B65" t="s">
        <v>17</v>
      </c>
      <c r="C65">
        <v>2014</v>
      </c>
      <c r="D65" t="s">
        <v>103</v>
      </c>
      <c r="E65">
        <v>8.3452210999999998E-2</v>
      </c>
      <c r="F65">
        <v>0.1275</v>
      </c>
      <c r="G65">
        <v>0.115217391</v>
      </c>
      <c r="H65">
        <v>0.115217391</v>
      </c>
      <c r="I65">
        <v>0.115217391</v>
      </c>
      <c r="J65" t="b">
        <v>1</v>
      </c>
      <c r="K65" t="b">
        <v>1</v>
      </c>
      <c r="L65" t="b">
        <v>1</v>
      </c>
      <c r="M65" t="b">
        <v>0</v>
      </c>
      <c r="N65" t="b">
        <v>0</v>
      </c>
      <c r="O65" t="b">
        <v>0</v>
      </c>
      <c r="P65">
        <v>0.10697570480654001</v>
      </c>
      <c r="Q65">
        <f t="shared" si="0"/>
        <v>0.10697570480654001</v>
      </c>
      <c r="R65">
        <f t="shared" si="1"/>
        <v>0.10421998856513956</v>
      </c>
      <c r="S65">
        <f t="shared" si="2"/>
        <v>2.0767777565139561E-2</v>
      </c>
      <c r="T65">
        <f t="shared" si="3"/>
        <v>4.3130058499511411E-4</v>
      </c>
      <c r="U65" t="b">
        <f t="array" ref="U65">IF(MAX(IF(D$2:D$370=D65,R$2:R$370))=R65,TRUE,FALSE)</f>
        <v>0</v>
      </c>
      <c r="V65" t="b">
        <f t="array" ref="V65">IF(MAX(IF(D$2:D$370=D65,E$2:E$370))=E65,TRUE,FALSE)</f>
        <v>0</v>
      </c>
    </row>
    <row r="66" spans="1:22" x14ac:dyDescent="0.25">
      <c r="A66" t="s">
        <v>104</v>
      </c>
      <c r="B66" t="s">
        <v>20</v>
      </c>
      <c r="C66">
        <v>2014</v>
      </c>
      <c r="D66" t="s">
        <v>103</v>
      </c>
      <c r="E66">
        <v>0.43804768700000002</v>
      </c>
      <c r="F66">
        <v>0.27979999999999999</v>
      </c>
      <c r="G66">
        <v>0.49378882000000002</v>
      </c>
      <c r="H66">
        <v>0.49378882000000002</v>
      </c>
      <c r="I66">
        <v>0.49378882000000002</v>
      </c>
      <c r="J66" t="b">
        <v>1</v>
      </c>
      <c r="K66" t="b">
        <v>1</v>
      </c>
      <c r="L66" t="b">
        <v>1</v>
      </c>
      <c r="M66" t="b">
        <v>1</v>
      </c>
      <c r="N66" t="b">
        <v>0</v>
      </c>
      <c r="O66" t="b">
        <v>0</v>
      </c>
      <c r="P66">
        <v>0.42425743570680002</v>
      </c>
      <c r="Q66">
        <f t="shared" ref="Q66:Q129" si="4">IF(P66&lt;0,0,P66)</f>
        <v>0.42425743570680002</v>
      </c>
      <c r="R66">
        <f t="shared" ref="R66:R129" si="5">IF(SUMIF(D$2:D$370,D66,Q$2:Q$370)&gt;1,Q66/SUMIF(D$2:D$370,D66,Q$2:Q$370),Q66)</f>
        <v>0.41332847657326172</v>
      </c>
      <c r="S66">
        <f t="shared" ref="S66:S129" si="6">ABS(R66-E66)</f>
        <v>2.4719210426738303E-2</v>
      </c>
      <c r="T66">
        <f t="shared" ref="T66:T129" si="7">(R66-E66)^2</f>
        <v>6.1103936412136768E-4</v>
      </c>
      <c r="U66" t="b">
        <f t="array" ref="U66">IF(MAX(IF(D$2:D$370=D66,R$2:R$370))=R66,TRUE,FALSE)</f>
        <v>0</v>
      </c>
      <c r="V66" t="b">
        <f t="array" ref="V66">IF(MAX(IF(D$2:D$370=D66,E$2:E$370))=E66,TRUE,FALSE)</f>
        <v>1</v>
      </c>
    </row>
    <row r="67" spans="1:22" x14ac:dyDescent="0.25">
      <c r="A67" t="s">
        <v>105</v>
      </c>
      <c r="B67" t="s">
        <v>24</v>
      </c>
      <c r="C67">
        <v>2014</v>
      </c>
      <c r="D67" t="s">
        <v>103</v>
      </c>
      <c r="E67">
        <v>4.6871819999999998E-3</v>
      </c>
      <c r="F67">
        <v>6.6E-3</v>
      </c>
      <c r="G67">
        <v>5.3830229999999998E-3</v>
      </c>
      <c r="H67" t="s">
        <v>25</v>
      </c>
      <c r="I67">
        <v>5.3830229999999998E-3</v>
      </c>
      <c r="J67" t="b">
        <v>0</v>
      </c>
      <c r="K67" t="s">
        <v>25</v>
      </c>
      <c r="L67" t="s">
        <v>25</v>
      </c>
      <c r="M67" t="b">
        <v>0</v>
      </c>
      <c r="N67" t="b">
        <v>0</v>
      </c>
      <c r="O67" t="b">
        <v>0</v>
      </c>
      <c r="P67">
        <v>-3.83728202909307E-3</v>
      </c>
      <c r="Q67">
        <f t="shared" si="4"/>
        <v>0</v>
      </c>
      <c r="R67">
        <f t="shared" si="5"/>
        <v>0</v>
      </c>
      <c r="S67">
        <f t="shared" si="6"/>
        <v>4.6871819999999998E-3</v>
      </c>
      <c r="T67">
        <f t="shared" si="7"/>
        <v>2.1969675101124E-5</v>
      </c>
      <c r="U67" t="b">
        <f t="array" ref="U67">IF(MAX(IF(D$2:D$370=D67,R$2:R$370))=R67,TRUE,FALSE)</f>
        <v>0</v>
      </c>
      <c r="V67" t="b">
        <f t="array" ref="V67">IF(MAX(IF(D$2:D$370=D67,E$2:E$370))=E67,TRUE,FALSE)</f>
        <v>0</v>
      </c>
    </row>
    <row r="68" spans="1:22" x14ac:dyDescent="0.25">
      <c r="A68" t="s">
        <v>106</v>
      </c>
      <c r="B68" t="s">
        <v>22</v>
      </c>
      <c r="C68">
        <v>2014</v>
      </c>
      <c r="D68" t="s">
        <v>103</v>
      </c>
      <c r="E68">
        <v>0.41960464600000003</v>
      </c>
      <c r="F68">
        <v>0.45300000000000001</v>
      </c>
      <c r="G68">
        <v>0.34327122199999999</v>
      </c>
      <c r="H68" t="s">
        <v>25</v>
      </c>
      <c r="I68">
        <v>0.34327122199999999</v>
      </c>
      <c r="J68" t="b">
        <v>0</v>
      </c>
      <c r="K68" t="s">
        <v>25</v>
      </c>
      <c r="L68" t="s">
        <v>25</v>
      </c>
      <c r="M68" t="b">
        <v>0</v>
      </c>
      <c r="N68" t="b">
        <v>0</v>
      </c>
      <c r="O68" t="b">
        <v>0</v>
      </c>
      <c r="P68">
        <v>0.42499858197576701</v>
      </c>
      <c r="Q68">
        <f t="shared" si="4"/>
        <v>0.42499858197576701</v>
      </c>
      <c r="R68">
        <f t="shared" si="5"/>
        <v>0.41405053076132736</v>
      </c>
      <c r="S68">
        <f t="shared" si="6"/>
        <v>5.5541152386726633E-3</v>
      </c>
      <c r="T68">
        <f t="shared" si="7"/>
        <v>3.0848196084455896E-5</v>
      </c>
      <c r="U68" t="b">
        <f t="array" ref="U68">IF(MAX(IF(D$2:D$370=D68,R$2:R$370))=R68,TRUE,FALSE)</f>
        <v>1</v>
      </c>
      <c r="V68" t="b">
        <f t="array" ref="V68">IF(MAX(IF(D$2:D$370=D68,E$2:E$370))=E68,TRUE,FALSE)</f>
        <v>0</v>
      </c>
    </row>
    <row r="69" spans="1:22" x14ac:dyDescent="0.25">
      <c r="A69" t="s">
        <v>107</v>
      </c>
      <c r="B69" t="s">
        <v>27</v>
      </c>
      <c r="C69">
        <v>2014</v>
      </c>
      <c r="D69" t="s">
        <v>103</v>
      </c>
      <c r="E69">
        <v>2.6187080000000001E-2</v>
      </c>
      <c r="F69">
        <v>7.4800000000000005E-2</v>
      </c>
      <c r="G69">
        <v>2.2077113999999998E-2</v>
      </c>
      <c r="H69" t="s">
        <v>25</v>
      </c>
      <c r="I69">
        <v>2.2077113999999998E-2</v>
      </c>
      <c r="J69" t="b">
        <v>0</v>
      </c>
      <c r="K69" t="s">
        <v>25</v>
      </c>
      <c r="L69" t="s">
        <v>25</v>
      </c>
      <c r="M69" t="b">
        <v>0</v>
      </c>
      <c r="N69" t="b">
        <v>0</v>
      </c>
      <c r="O69" t="b">
        <v>0</v>
      </c>
      <c r="P69">
        <v>4.4176569745532197E-2</v>
      </c>
      <c r="Q69">
        <f t="shared" si="4"/>
        <v>4.4176569745532197E-2</v>
      </c>
      <c r="R69">
        <f t="shared" si="5"/>
        <v>4.3038572188448747E-2</v>
      </c>
      <c r="S69">
        <f t="shared" si="6"/>
        <v>1.6851492188448745E-2</v>
      </c>
      <c r="T69">
        <f t="shared" si="7"/>
        <v>2.8397278897734907E-4</v>
      </c>
      <c r="U69" t="b">
        <f t="array" ref="U69">IF(MAX(IF(D$2:D$370=D69,R$2:R$370))=R69,TRUE,FALSE)</f>
        <v>0</v>
      </c>
      <c r="V69" t="b">
        <f t="array" ref="V69">IF(MAX(IF(D$2:D$370=D69,E$2:E$370))=E69,TRUE,FALSE)</f>
        <v>0</v>
      </c>
    </row>
    <row r="70" spans="1:22" x14ac:dyDescent="0.25">
      <c r="A70" t="s">
        <v>108</v>
      </c>
      <c r="B70" t="s">
        <v>32</v>
      </c>
      <c r="C70">
        <v>2014</v>
      </c>
      <c r="D70" t="s">
        <v>103</v>
      </c>
      <c r="E70">
        <v>2.7511720000000001E-3</v>
      </c>
      <c r="F70">
        <v>3.5000000000000001E-3</v>
      </c>
      <c r="G70">
        <v>1.0662526E-2</v>
      </c>
      <c r="H70" t="s">
        <v>25</v>
      </c>
      <c r="I70">
        <v>1.0662526E-2</v>
      </c>
      <c r="J70" t="b">
        <v>0</v>
      </c>
      <c r="K70" t="s">
        <v>25</v>
      </c>
      <c r="L70" t="s">
        <v>25</v>
      </c>
      <c r="M70" t="b">
        <v>0</v>
      </c>
      <c r="N70" t="b">
        <v>0</v>
      </c>
      <c r="O70" t="b">
        <v>0</v>
      </c>
      <c r="P70" s="1">
        <v>-4.5146439445067698E-6</v>
      </c>
      <c r="Q70">
        <f t="shared" si="4"/>
        <v>0</v>
      </c>
      <c r="R70">
        <f t="shared" si="5"/>
        <v>0</v>
      </c>
      <c r="S70">
        <f t="shared" si="6"/>
        <v>2.7511720000000001E-3</v>
      </c>
      <c r="T70">
        <f t="shared" si="7"/>
        <v>7.5689473735840007E-6</v>
      </c>
      <c r="U70" t="b">
        <f t="array" ref="U70">IF(MAX(IF(D$2:D$370=D70,R$2:R$370))=R70,TRUE,FALSE)</f>
        <v>0</v>
      </c>
      <c r="V70" t="b">
        <f t="array" ref="V70">IF(MAX(IF(D$2:D$370=D70,E$2:E$370))=E70,TRUE,FALSE)</f>
        <v>0</v>
      </c>
    </row>
    <row r="71" spans="1:22" x14ac:dyDescent="0.25">
      <c r="A71" t="s">
        <v>109</v>
      </c>
      <c r="B71" t="s">
        <v>24</v>
      </c>
      <c r="C71">
        <v>2014</v>
      </c>
      <c r="D71" t="s">
        <v>110</v>
      </c>
      <c r="E71">
        <v>1.1722365E-2</v>
      </c>
      <c r="F71">
        <v>9.9000000000000008E-3</v>
      </c>
      <c r="G71">
        <v>7.5506829999999999E-3</v>
      </c>
      <c r="H71">
        <v>7.5506829999999999E-3</v>
      </c>
      <c r="I71">
        <v>7.5506829999999999E-3</v>
      </c>
      <c r="J71" t="b">
        <v>1</v>
      </c>
      <c r="K71" t="b">
        <v>1</v>
      </c>
      <c r="L71" t="b">
        <v>1</v>
      </c>
      <c r="M71" t="b">
        <v>0</v>
      </c>
      <c r="N71" t="b">
        <v>0</v>
      </c>
      <c r="O71" t="b">
        <v>0</v>
      </c>
      <c r="P71">
        <v>-1.28972719863645E-3</v>
      </c>
      <c r="Q71">
        <f t="shared" si="4"/>
        <v>0</v>
      </c>
      <c r="R71">
        <f t="shared" si="5"/>
        <v>0</v>
      </c>
      <c r="S71">
        <f t="shared" si="6"/>
        <v>1.1722365E-2</v>
      </c>
      <c r="T71">
        <f t="shared" si="7"/>
        <v>1.3741384119322501E-4</v>
      </c>
      <c r="U71" t="b">
        <f t="array" ref="U71">IF(MAX(IF(D$2:D$370=D71,R$2:R$370))=R71,TRUE,FALSE)</f>
        <v>0</v>
      </c>
      <c r="V71" t="b">
        <f t="array" ref="V71">IF(MAX(IF(D$2:D$370=D71,E$2:E$370))=E71,TRUE,FALSE)</f>
        <v>0</v>
      </c>
    </row>
    <row r="72" spans="1:22" x14ac:dyDescent="0.25">
      <c r="A72" t="s">
        <v>111</v>
      </c>
      <c r="B72" t="s">
        <v>17</v>
      </c>
      <c r="C72">
        <v>2014</v>
      </c>
      <c r="D72" t="s">
        <v>110</v>
      </c>
      <c r="E72">
        <v>0.122056555</v>
      </c>
      <c r="F72">
        <v>0.12959999999999999</v>
      </c>
      <c r="G72">
        <v>0.15349607000000001</v>
      </c>
      <c r="H72">
        <v>3.3752684999999998E-2</v>
      </c>
      <c r="I72">
        <v>0.15349607000000001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O72" t="b">
        <v>1</v>
      </c>
      <c r="P72">
        <v>0.12038843415672699</v>
      </c>
      <c r="Q72">
        <f t="shared" si="4"/>
        <v>0.12038843415672699</v>
      </c>
      <c r="R72">
        <f t="shared" si="5"/>
        <v>0.12009703531997752</v>
      </c>
      <c r="S72">
        <f t="shared" si="6"/>
        <v>1.9595196800224757E-3</v>
      </c>
      <c r="T72">
        <f t="shared" si="7"/>
        <v>3.8397173763953859E-6</v>
      </c>
      <c r="U72" t="b">
        <f t="array" ref="U72">IF(MAX(IF(D$2:D$370=D72,R$2:R$370))=R72,TRUE,FALSE)</f>
        <v>0</v>
      </c>
      <c r="V72" t="b">
        <f t="array" ref="V72">IF(MAX(IF(D$2:D$370=D72,E$2:E$370))=E72,TRUE,FALSE)</f>
        <v>0</v>
      </c>
    </row>
    <row r="73" spans="1:22" x14ac:dyDescent="0.25">
      <c r="A73" t="s">
        <v>112</v>
      </c>
      <c r="B73" t="s">
        <v>22</v>
      </c>
      <c r="C73">
        <v>2014</v>
      </c>
      <c r="D73" t="s">
        <v>110</v>
      </c>
      <c r="E73">
        <v>0.58077120800000004</v>
      </c>
      <c r="F73">
        <v>0.57720000000000005</v>
      </c>
      <c r="G73">
        <v>0.60405461299999996</v>
      </c>
      <c r="H73">
        <v>0.60405461299999996</v>
      </c>
      <c r="I73">
        <v>0.60405461299999996</v>
      </c>
      <c r="J73" t="b">
        <v>1</v>
      </c>
      <c r="K73" t="b">
        <v>1</v>
      </c>
      <c r="L73" t="b">
        <v>1</v>
      </c>
      <c r="M73" t="b">
        <v>1</v>
      </c>
      <c r="N73" t="b">
        <v>0</v>
      </c>
      <c r="O73" t="b">
        <v>0</v>
      </c>
      <c r="P73">
        <v>0.65066904917088897</v>
      </c>
      <c r="Q73">
        <f t="shared" si="4"/>
        <v>0.65066904917088897</v>
      </c>
      <c r="R73">
        <f t="shared" si="5"/>
        <v>0.64909411213175072</v>
      </c>
      <c r="S73">
        <f t="shared" si="6"/>
        <v>6.8322904131750684E-2</v>
      </c>
      <c r="T73">
        <f t="shared" si="7"/>
        <v>4.6680192289963946E-3</v>
      </c>
      <c r="U73" t="b">
        <f t="array" ref="U73">IF(MAX(IF(D$2:D$370=D73,R$2:R$370))=R73,TRUE,FALSE)</f>
        <v>1</v>
      </c>
      <c r="V73" t="b">
        <f t="array" ref="V73">IF(MAX(IF(D$2:D$370=D73,E$2:E$370))=E73,TRUE,FALSE)</f>
        <v>1</v>
      </c>
    </row>
    <row r="74" spans="1:22" x14ac:dyDescent="0.25">
      <c r="A74" t="s">
        <v>113</v>
      </c>
      <c r="B74" t="s">
        <v>20</v>
      </c>
      <c r="C74">
        <v>2014</v>
      </c>
      <c r="D74" t="s">
        <v>110</v>
      </c>
      <c r="E74">
        <v>0.23496143999999999</v>
      </c>
      <c r="F74">
        <v>0.1767</v>
      </c>
      <c r="G74">
        <v>0.20345469599999999</v>
      </c>
      <c r="H74" t="s">
        <v>25</v>
      </c>
      <c r="I74">
        <v>0.20345469599999999</v>
      </c>
      <c r="J74" t="b">
        <v>0</v>
      </c>
      <c r="K74" t="s">
        <v>25</v>
      </c>
      <c r="L74" t="s">
        <v>25</v>
      </c>
      <c r="M74" t="b">
        <v>0</v>
      </c>
      <c r="N74" t="b">
        <v>0</v>
      </c>
      <c r="O74" t="b">
        <v>0</v>
      </c>
      <c r="P74">
        <v>0.18868653468278801</v>
      </c>
      <c r="Q74">
        <f t="shared" si="4"/>
        <v>0.18868653468278801</v>
      </c>
      <c r="R74">
        <f t="shared" si="5"/>
        <v>0.18822982106987338</v>
      </c>
      <c r="S74">
        <f t="shared" si="6"/>
        <v>4.6731618930126617E-2</v>
      </c>
      <c r="T74">
        <f t="shared" si="7"/>
        <v>2.1838442078305682E-3</v>
      </c>
      <c r="U74" t="b">
        <f t="array" ref="U74">IF(MAX(IF(D$2:D$370=D74,R$2:R$370))=R74,TRUE,FALSE)</f>
        <v>0</v>
      </c>
      <c r="V74" t="b">
        <f t="array" ref="V74">IF(MAX(IF(D$2:D$370=D74,E$2:E$370))=E74,TRUE,FALSE)</f>
        <v>0</v>
      </c>
    </row>
    <row r="75" spans="1:22" x14ac:dyDescent="0.25">
      <c r="A75" t="s">
        <v>114</v>
      </c>
      <c r="B75" t="s">
        <v>17</v>
      </c>
      <c r="C75">
        <v>2014</v>
      </c>
      <c r="D75" t="s">
        <v>115</v>
      </c>
      <c r="E75">
        <v>7.4243813000000006E-2</v>
      </c>
      <c r="F75">
        <v>7.5700000000000003E-2</v>
      </c>
      <c r="G75">
        <v>7.6923077000000006E-2</v>
      </c>
      <c r="H75">
        <v>7.6923077000000006E-2</v>
      </c>
      <c r="I75">
        <v>7.6923077000000006E-2</v>
      </c>
      <c r="J75" t="b">
        <v>1</v>
      </c>
      <c r="K75" t="b">
        <v>1</v>
      </c>
      <c r="L75" t="b">
        <v>1</v>
      </c>
      <c r="M75" t="b">
        <v>0</v>
      </c>
      <c r="N75" t="b">
        <v>0</v>
      </c>
      <c r="O75" t="b">
        <v>0</v>
      </c>
      <c r="P75">
        <v>7.1496783346621101E-2</v>
      </c>
      <c r="Q75">
        <f t="shared" si="4"/>
        <v>7.1496783346621101E-2</v>
      </c>
      <c r="R75">
        <f t="shared" si="5"/>
        <v>7.1496783346621101E-2</v>
      </c>
      <c r="S75">
        <f t="shared" si="6"/>
        <v>2.7470296533789046E-3</v>
      </c>
      <c r="T75">
        <f t="shared" si="7"/>
        <v>7.5461719165430244E-6</v>
      </c>
      <c r="U75" t="b">
        <f t="array" ref="U75">IF(MAX(IF(D$2:D$370=D75,R$2:R$370))=R75,TRUE,FALSE)</f>
        <v>0</v>
      </c>
      <c r="V75" t="b">
        <f t="array" ref="V75">IF(MAX(IF(D$2:D$370=D75,E$2:E$370))=E75,TRUE,FALSE)</f>
        <v>0</v>
      </c>
    </row>
    <row r="76" spans="1:22" x14ac:dyDescent="0.25">
      <c r="A76" t="s">
        <v>116</v>
      </c>
      <c r="B76" t="s">
        <v>20</v>
      </c>
      <c r="C76">
        <v>2014</v>
      </c>
      <c r="D76" t="s">
        <v>115</v>
      </c>
      <c r="E76">
        <v>0.29850290299999999</v>
      </c>
      <c r="F76">
        <v>0.25069999999999998</v>
      </c>
      <c r="G76">
        <v>0.34796076399999998</v>
      </c>
      <c r="H76">
        <v>0.34796076399999998</v>
      </c>
      <c r="I76">
        <v>0.34796076399999998</v>
      </c>
      <c r="J76" t="b">
        <v>1</v>
      </c>
      <c r="K76" t="b">
        <v>1</v>
      </c>
      <c r="L76" t="b">
        <v>1</v>
      </c>
      <c r="M76" t="b">
        <v>0</v>
      </c>
      <c r="N76" t="b">
        <v>0</v>
      </c>
      <c r="O76" t="b">
        <v>0</v>
      </c>
      <c r="P76">
        <v>0.28732079492044799</v>
      </c>
      <c r="Q76">
        <f t="shared" si="4"/>
        <v>0.28732079492044799</v>
      </c>
      <c r="R76">
        <f t="shared" si="5"/>
        <v>0.28732079492044799</v>
      </c>
      <c r="S76">
        <f t="shared" si="6"/>
        <v>1.1182108079552E-2</v>
      </c>
      <c r="T76">
        <f t="shared" si="7"/>
        <v>1.2503954110278212E-4</v>
      </c>
      <c r="U76" t="b">
        <f t="array" ref="U76">IF(MAX(IF(D$2:D$370=D76,R$2:R$370))=R76,TRUE,FALSE)</f>
        <v>0</v>
      </c>
      <c r="V76" t="b">
        <f t="array" ref="V76">IF(MAX(IF(D$2:D$370=D76,E$2:E$370))=E76,TRUE,FALSE)</f>
        <v>0</v>
      </c>
    </row>
    <row r="77" spans="1:22" x14ac:dyDescent="0.25">
      <c r="A77" t="s">
        <v>117</v>
      </c>
      <c r="B77" t="s">
        <v>22</v>
      </c>
      <c r="C77">
        <v>2014</v>
      </c>
      <c r="D77" t="s">
        <v>115</v>
      </c>
      <c r="E77">
        <v>0.52092881099999999</v>
      </c>
      <c r="F77">
        <v>0.49480000000000002</v>
      </c>
      <c r="G77">
        <v>0.54579246299999995</v>
      </c>
      <c r="H77" t="s">
        <v>25</v>
      </c>
      <c r="I77">
        <v>0.54579246299999995</v>
      </c>
      <c r="J77" t="b">
        <v>0</v>
      </c>
      <c r="K77" t="s">
        <v>25</v>
      </c>
      <c r="L77" t="s">
        <v>25</v>
      </c>
      <c r="M77" t="b">
        <v>0</v>
      </c>
      <c r="N77" t="b">
        <v>0</v>
      </c>
      <c r="O77" t="b">
        <v>0</v>
      </c>
      <c r="P77">
        <v>0.51562095760307203</v>
      </c>
      <c r="Q77">
        <f t="shared" si="4"/>
        <v>0.51562095760307203</v>
      </c>
      <c r="R77">
        <f t="shared" si="5"/>
        <v>0.51562095760307203</v>
      </c>
      <c r="S77">
        <f t="shared" si="6"/>
        <v>5.307853396927964E-3</v>
      </c>
      <c r="T77">
        <f t="shared" si="7"/>
        <v>2.8173307683279726E-5</v>
      </c>
      <c r="U77" t="b">
        <f t="array" ref="U77">IF(MAX(IF(D$2:D$370=D77,R$2:R$370))=R77,TRUE,FALSE)</f>
        <v>1</v>
      </c>
      <c r="V77" t="b">
        <f t="array" ref="V77">IF(MAX(IF(D$2:D$370=D77,E$2:E$370))=E77,TRUE,FALSE)</f>
        <v>1</v>
      </c>
    </row>
    <row r="78" spans="1:22" x14ac:dyDescent="0.25">
      <c r="A78" t="s">
        <v>118</v>
      </c>
      <c r="B78" t="s">
        <v>27</v>
      </c>
      <c r="C78">
        <v>2014</v>
      </c>
      <c r="D78" t="s">
        <v>115</v>
      </c>
      <c r="E78">
        <v>7.5058559999999996E-2</v>
      </c>
      <c r="F78">
        <v>0.1116</v>
      </c>
      <c r="G78">
        <v>1.5501414E-2</v>
      </c>
      <c r="H78" t="s">
        <v>25</v>
      </c>
      <c r="I78">
        <v>1.5501414E-2</v>
      </c>
      <c r="J78" t="b">
        <v>0</v>
      </c>
      <c r="K78" t="s">
        <v>25</v>
      </c>
      <c r="L78" t="s">
        <v>25</v>
      </c>
      <c r="M78" t="b">
        <v>0</v>
      </c>
      <c r="N78" t="b">
        <v>0</v>
      </c>
      <c r="O78" t="b">
        <v>0</v>
      </c>
      <c r="P78">
        <v>7.6023012154555605E-2</v>
      </c>
      <c r="Q78">
        <f t="shared" si="4"/>
        <v>7.6023012154555605E-2</v>
      </c>
      <c r="R78">
        <f t="shared" si="5"/>
        <v>7.6023012154555605E-2</v>
      </c>
      <c r="S78">
        <f t="shared" si="6"/>
        <v>9.6445215455560895E-4</v>
      </c>
      <c r="T78">
        <f t="shared" si="7"/>
        <v>9.301679584269562E-7</v>
      </c>
      <c r="U78" t="b">
        <f t="array" ref="U78">IF(MAX(IF(D$2:D$370=D78,R$2:R$370))=R78,TRUE,FALSE)</f>
        <v>0</v>
      </c>
      <c r="V78" t="b">
        <f t="array" ref="V78">IF(MAX(IF(D$2:D$370=D78,E$2:E$370))=E78,TRUE,FALSE)</f>
        <v>0</v>
      </c>
    </row>
    <row r="79" spans="1:22" x14ac:dyDescent="0.25">
      <c r="A79" t="s">
        <v>119</v>
      </c>
      <c r="B79" t="s">
        <v>24</v>
      </c>
      <c r="C79">
        <v>2014</v>
      </c>
      <c r="D79" t="s">
        <v>120</v>
      </c>
      <c r="E79">
        <v>3.666735E-3</v>
      </c>
      <c r="F79">
        <v>3.8999999999999998E-3</v>
      </c>
      <c r="G79">
        <v>1.3812441999999999E-2</v>
      </c>
      <c r="H79">
        <v>1.3812441999999999E-2</v>
      </c>
      <c r="I79">
        <v>1.3812441999999999E-2</v>
      </c>
      <c r="J79" t="b">
        <v>1</v>
      </c>
      <c r="K79" t="b">
        <v>1</v>
      </c>
      <c r="L79" t="b">
        <v>1</v>
      </c>
      <c r="M79" t="b">
        <v>0</v>
      </c>
      <c r="N79" t="b">
        <v>0</v>
      </c>
      <c r="O79" t="b">
        <v>0</v>
      </c>
      <c r="P79">
        <v>-2.5922511366399201E-3</v>
      </c>
      <c r="Q79">
        <f t="shared" si="4"/>
        <v>0</v>
      </c>
      <c r="R79">
        <f t="shared" si="5"/>
        <v>0</v>
      </c>
      <c r="S79">
        <f t="shared" si="6"/>
        <v>3.666735E-3</v>
      </c>
      <c r="T79">
        <f t="shared" si="7"/>
        <v>1.3444945560225E-5</v>
      </c>
      <c r="U79" t="b">
        <f t="array" ref="U79">IF(MAX(IF(D$2:D$370=D79,R$2:R$370))=R79,TRUE,FALSE)</f>
        <v>0</v>
      </c>
      <c r="V79" t="b">
        <f t="array" ref="V79">IF(MAX(IF(D$2:D$370=D79,E$2:E$370))=E79,TRUE,FALSE)</f>
        <v>0</v>
      </c>
    </row>
    <row r="80" spans="1:22" x14ac:dyDescent="0.25">
      <c r="A80" t="s">
        <v>121</v>
      </c>
      <c r="B80" t="s">
        <v>17</v>
      </c>
      <c r="C80">
        <v>2014</v>
      </c>
      <c r="D80" t="s">
        <v>120</v>
      </c>
      <c r="E80">
        <v>8.3825626E-2</v>
      </c>
      <c r="F80">
        <v>9.1800000000000007E-2</v>
      </c>
      <c r="G80">
        <v>0.11423823900000001</v>
      </c>
      <c r="H80">
        <v>0.11423823900000001</v>
      </c>
      <c r="I80">
        <v>0.11423823900000001</v>
      </c>
      <c r="J80" t="b">
        <v>1</v>
      </c>
      <c r="K80" t="b">
        <v>1</v>
      </c>
      <c r="L80" t="b">
        <v>1</v>
      </c>
      <c r="M80" t="b">
        <v>0</v>
      </c>
      <c r="N80" t="b">
        <v>0</v>
      </c>
      <c r="O80" t="b">
        <v>0</v>
      </c>
      <c r="P80">
        <v>9.0928442032217699E-2</v>
      </c>
      <c r="Q80">
        <f t="shared" si="4"/>
        <v>9.0928442032217699E-2</v>
      </c>
      <c r="R80">
        <f t="shared" si="5"/>
        <v>9.0928442032217699E-2</v>
      </c>
      <c r="S80">
        <f t="shared" si="6"/>
        <v>7.1028160322176986E-3</v>
      </c>
      <c r="T80">
        <f t="shared" si="7"/>
        <v>5.044999558752877E-5</v>
      </c>
      <c r="U80" t="b">
        <f t="array" ref="U80">IF(MAX(IF(D$2:D$370=D80,R$2:R$370))=R80,TRUE,FALSE)</f>
        <v>0</v>
      </c>
      <c r="V80" t="b">
        <f t="array" ref="V80">IF(MAX(IF(D$2:D$370=D80,E$2:E$370))=E80,TRUE,FALSE)</f>
        <v>0</v>
      </c>
    </row>
    <row r="81" spans="1:22" x14ac:dyDescent="0.25">
      <c r="A81" t="s">
        <v>122</v>
      </c>
      <c r="B81" t="s">
        <v>20</v>
      </c>
      <c r="C81">
        <v>2014</v>
      </c>
      <c r="D81" t="s">
        <v>120</v>
      </c>
      <c r="E81">
        <v>0.229374618</v>
      </c>
      <c r="F81">
        <v>0.17100000000000001</v>
      </c>
      <c r="G81">
        <v>0.25703603699999999</v>
      </c>
      <c r="H81" t="s">
        <v>25</v>
      </c>
      <c r="I81">
        <v>0.25703603699999999</v>
      </c>
      <c r="J81" t="b">
        <v>0</v>
      </c>
      <c r="K81" t="s">
        <v>25</v>
      </c>
      <c r="L81" t="s">
        <v>25</v>
      </c>
      <c r="M81" t="b">
        <v>0</v>
      </c>
      <c r="N81" t="b">
        <v>0</v>
      </c>
      <c r="O81" t="b">
        <v>0</v>
      </c>
      <c r="P81">
        <v>0.20214180876469601</v>
      </c>
      <c r="Q81">
        <f t="shared" si="4"/>
        <v>0.20214180876469601</v>
      </c>
      <c r="R81">
        <f t="shared" si="5"/>
        <v>0.20214180876469601</v>
      </c>
      <c r="S81">
        <f t="shared" si="6"/>
        <v>2.7232809235303995E-2</v>
      </c>
      <c r="T81">
        <f t="shared" si="7"/>
        <v>7.4162589884645862E-4</v>
      </c>
      <c r="U81" t="b">
        <f t="array" ref="U81">IF(MAX(IF(D$2:D$370=D81,R$2:R$370))=R81,TRUE,FALSE)</f>
        <v>0</v>
      </c>
      <c r="V81" t="b">
        <f t="array" ref="V81">IF(MAX(IF(D$2:D$370=D81,E$2:E$370))=E81,TRUE,FALSE)</f>
        <v>0</v>
      </c>
    </row>
    <row r="82" spans="1:22" x14ac:dyDescent="0.25">
      <c r="A82" t="s">
        <v>123</v>
      </c>
      <c r="B82" t="s">
        <v>22</v>
      </c>
      <c r="C82">
        <v>2014</v>
      </c>
      <c r="D82" t="s">
        <v>120</v>
      </c>
      <c r="E82">
        <v>0.57740884100000001</v>
      </c>
      <c r="F82">
        <v>0.56640000000000001</v>
      </c>
      <c r="G82">
        <v>0.60245092899999997</v>
      </c>
      <c r="H82" t="s">
        <v>25</v>
      </c>
      <c r="I82">
        <v>0.60245092899999997</v>
      </c>
      <c r="J82" t="b">
        <v>0</v>
      </c>
      <c r="K82" t="s">
        <v>25</v>
      </c>
      <c r="L82" t="s">
        <v>25</v>
      </c>
      <c r="M82" t="b">
        <v>0</v>
      </c>
      <c r="N82" t="b">
        <v>0</v>
      </c>
      <c r="O82" t="b">
        <v>0</v>
      </c>
      <c r="P82">
        <v>0.57457903133299504</v>
      </c>
      <c r="Q82">
        <f t="shared" si="4"/>
        <v>0.57457903133299504</v>
      </c>
      <c r="R82">
        <f t="shared" si="5"/>
        <v>0.57457903133299504</v>
      </c>
      <c r="S82">
        <f t="shared" si="6"/>
        <v>2.8298096670049677E-3</v>
      </c>
      <c r="T82">
        <f t="shared" si="7"/>
        <v>8.0078227514747661E-6</v>
      </c>
      <c r="U82" t="b">
        <f t="array" ref="U82">IF(MAX(IF(D$2:D$370=D82,R$2:R$370))=R82,TRUE,FALSE)</f>
        <v>1</v>
      </c>
      <c r="V82" t="b">
        <f t="array" ref="V82">IF(MAX(IF(D$2:D$370=D82,E$2:E$370))=E82,TRUE,FALSE)</f>
        <v>1</v>
      </c>
    </row>
    <row r="83" spans="1:22" x14ac:dyDescent="0.25">
      <c r="A83" t="s">
        <v>124</v>
      </c>
      <c r="B83" t="s">
        <v>27</v>
      </c>
      <c r="C83">
        <v>2014</v>
      </c>
      <c r="D83" t="s">
        <v>120</v>
      </c>
      <c r="E83">
        <v>5.2454674999999999E-2</v>
      </c>
      <c r="F83">
        <v>9.8500000000000004E-2</v>
      </c>
      <c r="G83">
        <v>2.7213647000000001E-2</v>
      </c>
      <c r="H83" t="s">
        <v>25</v>
      </c>
      <c r="I83">
        <v>2.7213647000000001E-2</v>
      </c>
      <c r="J83" t="b">
        <v>0</v>
      </c>
      <c r="K83" t="s">
        <v>25</v>
      </c>
      <c r="L83" t="s">
        <v>25</v>
      </c>
      <c r="M83" t="b">
        <v>0</v>
      </c>
      <c r="N83" t="b">
        <v>0</v>
      </c>
      <c r="O83" t="b">
        <v>0</v>
      </c>
      <c r="P83">
        <v>6.7803547979222806E-2</v>
      </c>
      <c r="Q83">
        <f t="shared" si="4"/>
        <v>6.7803547979222806E-2</v>
      </c>
      <c r="R83">
        <f t="shared" si="5"/>
        <v>6.7803547979222806E-2</v>
      </c>
      <c r="S83">
        <f t="shared" si="6"/>
        <v>1.5348872979222807E-2</v>
      </c>
      <c r="T83">
        <f t="shared" si="7"/>
        <v>2.3558790173231598E-4</v>
      </c>
      <c r="U83" t="b">
        <f t="array" ref="U83">IF(MAX(IF(D$2:D$370=D83,R$2:R$370))=R83,TRUE,FALSE)</f>
        <v>0</v>
      </c>
      <c r="V83" t="b">
        <f t="array" ref="V83">IF(MAX(IF(D$2:D$370=D83,E$2:E$370))=E83,TRUE,FALSE)</f>
        <v>0</v>
      </c>
    </row>
    <row r="84" spans="1:22" x14ac:dyDescent="0.25">
      <c r="A84" t="s">
        <v>125</v>
      </c>
      <c r="B84" t="s">
        <v>20</v>
      </c>
      <c r="C84">
        <v>2014</v>
      </c>
      <c r="D84" t="s">
        <v>126</v>
      </c>
      <c r="E84">
        <v>0.50900947799999996</v>
      </c>
      <c r="F84">
        <v>0.42130000000000001</v>
      </c>
      <c r="G84">
        <v>0.55650536699999997</v>
      </c>
      <c r="H84">
        <v>0.44715956600000001</v>
      </c>
      <c r="I84">
        <v>0.55650536699999997</v>
      </c>
      <c r="J84" t="b">
        <v>1</v>
      </c>
      <c r="K84" t="b">
        <v>0</v>
      </c>
      <c r="L84" t="b">
        <v>1</v>
      </c>
      <c r="M84" t="b">
        <v>0</v>
      </c>
      <c r="N84" t="b">
        <v>0</v>
      </c>
      <c r="O84" t="b">
        <v>1</v>
      </c>
      <c r="P84">
        <v>0.466434246025201</v>
      </c>
      <c r="Q84">
        <f t="shared" si="4"/>
        <v>0.466434246025201</v>
      </c>
      <c r="R84">
        <f t="shared" si="5"/>
        <v>0.466434246025201</v>
      </c>
      <c r="S84">
        <f t="shared" si="6"/>
        <v>4.2575231974798955E-2</v>
      </c>
      <c r="T84">
        <f t="shared" si="7"/>
        <v>1.8126503777079433E-3</v>
      </c>
      <c r="U84" t="b">
        <f t="array" ref="U84">IF(MAX(IF(D$2:D$370=D84,R$2:R$370))=R84,TRUE,FALSE)</f>
        <v>1</v>
      </c>
      <c r="V84" t="b">
        <f t="array" ref="V84">IF(MAX(IF(D$2:D$370=D84,E$2:E$370))=E84,TRUE,FALSE)</f>
        <v>1</v>
      </c>
    </row>
    <row r="85" spans="1:22" x14ac:dyDescent="0.25">
      <c r="A85" t="s">
        <v>127</v>
      </c>
      <c r="B85" t="s">
        <v>24</v>
      </c>
      <c r="C85">
        <v>2014</v>
      </c>
      <c r="D85" t="s">
        <v>126</v>
      </c>
      <c r="E85">
        <v>8.9574000000000008E-3</v>
      </c>
      <c r="F85">
        <v>0.01</v>
      </c>
      <c r="G85">
        <v>6.4182190000000002E-3</v>
      </c>
      <c r="H85" t="s">
        <v>25</v>
      </c>
      <c r="I85">
        <v>6.4182190000000002E-3</v>
      </c>
      <c r="J85" t="s">
        <v>25</v>
      </c>
      <c r="K85" t="s">
        <v>25</v>
      </c>
      <c r="L85" t="s">
        <v>25</v>
      </c>
      <c r="M85" t="b">
        <v>0</v>
      </c>
      <c r="N85" t="b">
        <v>0</v>
      </c>
      <c r="O85" t="b">
        <v>0</v>
      </c>
      <c r="P85">
        <v>-1.60391241697935E-3</v>
      </c>
      <c r="Q85">
        <f t="shared" si="4"/>
        <v>0</v>
      </c>
      <c r="R85">
        <f t="shared" si="5"/>
        <v>0</v>
      </c>
      <c r="S85">
        <f t="shared" si="6"/>
        <v>8.9574000000000008E-3</v>
      </c>
      <c r="T85">
        <f t="shared" si="7"/>
        <v>8.0235014760000019E-5</v>
      </c>
      <c r="U85" t="b">
        <f t="array" ref="U85">IF(MAX(IF(D$2:D$370=D85,R$2:R$370))=R85,TRUE,FALSE)</f>
        <v>0</v>
      </c>
      <c r="V85" t="b">
        <f t="array" ref="V85">IF(MAX(IF(D$2:D$370=D85,E$2:E$370))=E85,TRUE,FALSE)</f>
        <v>0</v>
      </c>
    </row>
    <row r="86" spans="1:22" x14ac:dyDescent="0.25">
      <c r="A86" t="s">
        <v>128</v>
      </c>
      <c r="B86" t="s">
        <v>17</v>
      </c>
      <c r="C86">
        <v>2014</v>
      </c>
      <c r="D86" t="s">
        <v>126</v>
      </c>
      <c r="E86">
        <v>6.9263617999999999E-2</v>
      </c>
      <c r="F86">
        <v>0.1074</v>
      </c>
      <c r="G86">
        <v>6.4186684999999993E-2</v>
      </c>
      <c r="H86" t="s">
        <v>25</v>
      </c>
      <c r="I86">
        <v>6.4186684999999993E-2</v>
      </c>
      <c r="J86" t="s">
        <v>25</v>
      </c>
      <c r="K86" t="s">
        <v>25</v>
      </c>
      <c r="L86" t="s">
        <v>25</v>
      </c>
      <c r="M86" t="b">
        <v>0</v>
      </c>
      <c r="N86" t="b">
        <v>0</v>
      </c>
      <c r="O86" t="b">
        <v>0</v>
      </c>
      <c r="P86">
        <v>8.1510841331560197E-2</v>
      </c>
      <c r="Q86">
        <f t="shared" si="4"/>
        <v>8.1510841331560197E-2</v>
      </c>
      <c r="R86">
        <f t="shared" si="5"/>
        <v>8.1510841331560197E-2</v>
      </c>
      <c r="S86">
        <f t="shared" si="6"/>
        <v>1.2247223331560197E-2</v>
      </c>
      <c r="T86">
        <f t="shared" si="7"/>
        <v>1.4999447933311246E-4</v>
      </c>
      <c r="U86" t="b">
        <f t="array" ref="U86">IF(MAX(IF(D$2:D$370=D86,R$2:R$370))=R86,TRUE,FALSE)</f>
        <v>0</v>
      </c>
      <c r="V86" t="b">
        <f t="array" ref="V86">IF(MAX(IF(D$2:D$370=D86,E$2:E$370))=E86,TRUE,FALSE)</f>
        <v>0</v>
      </c>
    </row>
    <row r="87" spans="1:22" x14ac:dyDescent="0.25">
      <c r="A87" t="s">
        <v>129</v>
      </c>
      <c r="B87" t="s">
        <v>22</v>
      </c>
      <c r="C87">
        <v>2014</v>
      </c>
      <c r="D87" t="s">
        <v>126</v>
      </c>
      <c r="E87">
        <v>0.32798666799999998</v>
      </c>
      <c r="F87">
        <v>0.32319999999999999</v>
      </c>
      <c r="G87">
        <v>0.33808888399999998</v>
      </c>
      <c r="H87" t="s">
        <v>25</v>
      </c>
      <c r="I87">
        <v>0.33808888399999998</v>
      </c>
      <c r="J87" t="s">
        <v>25</v>
      </c>
      <c r="K87" t="s">
        <v>25</v>
      </c>
      <c r="L87" t="s">
        <v>25</v>
      </c>
      <c r="M87" t="b">
        <v>0</v>
      </c>
      <c r="N87" t="b">
        <v>0</v>
      </c>
      <c r="O87" t="b">
        <v>0</v>
      </c>
      <c r="P87">
        <v>0.34324784266033298</v>
      </c>
      <c r="Q87">
        <f t="shared" si="4"/>
        <v>0.34324784266033298</v>
      </c>
      <c r="R87">
        <f t="shared" si="5"/>
        <v>0.34324784266033298</v>
      </c>
      <c r="S87">
        <f t="shared" si="6"/>
        <v>1.5261174660332999E-2</v>
      </c>
      <c r="T87">
        <f t="shared" si="7"/>
        <v>2.3290345201319002E-4</v>
      </c>
      <c r="U87" t="b">
        <f t="array" ref="U87">IF(MAX(IF(D$2:D$370=D87,R$2:R$370))=R87,TRUE,FALSE)</f>
        <v>0</v>
      </c>
      <c r="V87" t="b">
        <f t="array" ref="V87">IF(MAX(IF(D$2:D$370=D87,E$2:E$370))=E87,TRUE,FALSE)</f>
        <v>0</v>
      </c>
    </row>
    <row r="88" spans="1:22" x14ac:dyDescent="0.25">
      <c r="A88" t="s">
        <v>130</v>
      </c>
      <c r="B88" t="s">
        <v>17</v>
      </c>
      <c r="C88">
        <v>2014</v>
      </c>
      <c r="D88" t="s">
        <v>131</v>
      </c>
      <c r="E88">
        <v>8.4359606000000004E-2</v>
      </c>
      <c r="F88">
        <v>0.128</v>
      </c>
      <c r="G88">
        <v>7.8963730999999995E-2</v>
      </c>
      <c r="H88">
        <v>7.8963730999999995E-2</v>
      </c>
      <c r="I88">
        <v>7.8963730999999995E-2</v>
      </c>
      <c r="J88" t="b">
        <v>1</v>
      </c>
      <c r="K88" t="b">
        <v>1</v>
      </c>
      <c r="L88" t="b">
        <v>1</v>
      </c>
      <c r="M88" t="b">
        <v>0</v>
      </c>
      <c r="N88" t="b">
        <v>0</v>
      </c>
      <c r="O88" t="b">
        <v>0</v>
      </c>
      <c r="P88">
        <v>9.5352059611352305E-2</v>
      </c>
      <c r="Q88">
        <f t="shared" si="4"/>
        <v>9.5352059611352305E-2</v>
      </c>
      <c r="R88">
        <f t="shared" si="5"/>
        <v>9.5082489125461397E-2</v>
      </c>
      <c r="S88">
        <f t="shared" si="6"/>
        <v>1.0722883125461394E-2</v>
      </c>
      <c r="T88">
        <f t="shared" si="7"/>
        <v>1.1498022252230471E-4</v>
      </c>
      <c r="U88" t="b">
        <f t="array" ref="U88">IF(MAX(IF(D$2:D$370=D88,R$2:R$370))=R88,TRUE,FALSE)</f>
        <v>0</v>
      </c>
      <c r="V88" t="b">
        <f t="array" ref="V88">IF(MAX(IF(D$2:D$370=D88,E$2:E$370))=E88,TRUE,FALSE)</f>
        <v>0</v>
      </c>
    </row>
    <row r="89" spans="1:22" x14ac:dyDescent="0.25">
      <c r="A89" t="s">
        <v>132</v>
      </c>
      <c r="B89" t="s">
        <v>22</v>
      </c>
      <c r="C89">
        <v>2014</v>
      </c>
      <c r="D89" t="s">
        <v>131</v>
      </c>
      <c r="E89">
        <v>0.32625205299999999</v>
      </c>
      <c r="F89">
        <v>0.40529999999999999</v>
      </c>
      <c r="G89">
        <v>0.419689119</v>
      </c>
      <c r="H89">
        <v>0.419689119</v>
      </c>
      <c r="I89">
        <v>0.419689119</v>
      </c>
      <c r="J89" t="b">
        <v>1</v>
      </c>
      <c r="K89" t="b">
        <v>1</v>
      </c>
      <c r="L89" t="b">
        <v>1</v>
      </c>
      <c r="M89" t="b">
        <v>0</v>
      </c>
      <c r="N89" t="b">
        <v>0</v>
      </c>
      <c r="O89" t="b">
        <v>0</v>
      </c>
      <c r="P89">
        <v>0.421248289231821</v>
      </c>
      <c r="Q89">
        <f t="shared" si="4"/>
        <v>0.421248289231821</v>
      </c>
      <c r="R89">
        <f t="shared" si="5"/>
        <v>0.42005737519732844</v>
      </c>
      <c r="S89">
        <f t="shared" si="6"/>
        <v>9.3805322197328456E-2</v>
      </c>
      <c r="T89">
        <f t="shared" si="7"/>
        <v>8.7994384725446021E-3</v>
      </c>
      <c r="U89" t="b">
        <f t="array" ref="U89">IF(MAX(IF(D$2:D$370=D89,R$2:R$370))=R89,TRUE,FALSE)</f>
        <v>0</v>
      </c>
      <c r="V89" t="b">
        <f t="array" ref="V89">IF(MAX(IF(D$2:D$370=D89,E$2:E$370))=E89,TRUE,FALSE)</f>
        <v>0</v>
      </c>
    </row>
    <row r="90" spans="1:22" x14ac:dyDescent="0.25">
      <c r="A90" t="s">
        <v>133</v>
      </c>
      <c r="B90" t="s">
        <v>20</v>
      </c>
      <c r="C90">
        <v>2014</v>
      </c>
      <c r="D90" t="s">
        <v>131</v>
      </c>
      <c r="E90">
        <v>0.54813218399999997</v>
      </c>
      <c r="F90">
        <v>0.34389999999999998</v>
      </c>
      <c r="G90">
        <v>0.48611399</v>
      </c>
      <c r="H90">
        <v>0.48611399</v>
      </c>
      <c r="I90">
        <v>0.48611399</v>
      </c>
      <c r="J90" t="b">
        <v>1</v>
      </c>
      <c r="K90" t="b">
        <v>1</v>
      </c>
      <c r="L90" t="b">
        <v>1</v>
      </c>
      <c r="M90" t="b">
        <v>1</v>
      </c>
      <c r="N90" t="b">
        <v>0</v>
      </c>
      <c r="O90" t="b">
        <v>0</v>
      </c>
      <c r="P90">
        <v>0.46402041932841398</v>
      </c>
      <c r="Q90">
        <f t="shared" si="4"/>
        <v>0.46402041932841398</v>
      </c>
      <c r="R90">
        <f t="shared" si="5"/>
        <v>0.46270858390072106</v>
      </c>
      <c r="S90">
        <f t="shared" si="6"/>
        <v>8.5423600099278907E-2</v>
      </c>
      <c r="T90">
        <f t="shared" si="7"/>
        <v>7.2971914539215234E-3</v>
      </c>
      <c r="U90" t="b">
        <f t="array" ref="U90">IF(MAX(IF(D$2:D$370=D90,R$2:R$370))=R90,TRUE,FALSE)</f>
        <v>1</v>
      </c>
      <c r="V90" t="b">
        <f t="array" ref="V90">IF(MAX(IF(D$2:D$370=D90,E$2:E$370))=E90,TRUE,FALSE)</f>
        <v>1</v>
      </c>
    </row>
    <row r="91" spans="1:22" x14ac:dyDescent="0.25">
      <c r="A91" t="s">
        <v>134</v>
      </c>
      <c r="B91" t="s">
        <v>20</v>
      </c>
      <c r="C91">
        <v>2014</v>
      </c>
      <c r="D91" t="s">
        <v>135</v>
      </c>
      <c r="E91">
        <v>0.724973545</v>
      </c>
      <c r="F91">
        <v>0.67559999999999998</v>
      </c>
      <c r="G91">
        <v>0.75900660799999997</v>
      </c>
      <c r="H91">
        <v>0.75900660799999997</v>
      </c>
      <c r="I91">
        <v>0.75900660799999997</v>
      </c>
      <c r="J91" t="b">
        <v>1</v>
      </c>
      <c r="K91" t="b">
        <v>1</v>
      </c>
      <c r="L91" t="b">
        <v>1</v>
      </c>
      <c r="M91" t="b">
        <v>1</v>
      </c>
      <c r="N91" t="b">
        <v>0</v>
      </c>
      <c r="O91" t="b">
        <v>0</v>
      </c>
      <c r="P91">
        <v>0.74802353216290496</v>
      </c>
      <c r="Q91">
        <f t="shared" si="4"/>
        <v>0.74802353216290496</v>
      </c>
      <c r="R91">
        <f t="shared" si="5"/>
        <v>0.74802353216290496</v>
      </c>
      <c r="S91">
        <f t="shared" si="6"/>
        <v>2.3049987162904961E-2</v>
      </c>
      <c r="T91">
        <f t="shared" si="7"/>
        <v>5.313019082100835E-4</v>
      </c>
      <c r="U91" t="b">
        <f t="array" ref="U91">IF(MAX(IF(D$2:D$370=D91,R$2:R$370))=R91,TRUE,FALSE)</f>
        <v>1</v>
      </c>
      <c r="V91" t="b">
        <f t="array" ref="V91">IF(MAX(IF(D$2:D$370=D91,E$2:E$370))=E91,TRUE,FALSE)</f>
        <v>1</v>
      </c>
    </row>
    <row r="92" spans="1:22" x14ac:dyDescent="0.25">
      <c r="A92" t="s">
        <v>136</v>
      </c>
      <c r="B92" t="s">
        <v>17</v>
      </c>
      <c r="C92">
        <v>2014</v>
      </c>
      <c r="D92" t="s">
        <v>135</v>
      </c>
      <c r="E92">
        <v>4.5608466E-2</v>
      </c>
      <c r="F92">
        <v>3.9699999999999999E-2</v>
      </c>
      <c r="G92">
        <v>4.3061180999999997E-2</v>
      </c>
      <c r="H92" t="s">
        <v>25</v>
      </c>
      <c r="I92">
        <v>4.3061180999999997E-2</v>
      </c>
      <c r="J92" t="b">
        <v>0</v>
      </c>
      <c r="K92" t="s">
        <v>25</v>
      </c>
      <c r="L92" t="s">
        <v>25</v>
      </c>
      <c r="M92" t="b">
        <v>0</v>
      </c>
      <c r="N92" t="b">
        <v>0</v>
      </c>
      <c r="O92" t="b">
        <v>0</v>
      </c>
      <c r="P92">
        <v>4.3897944131350099E-2</v>
      </c>
      <c r="Q92">
        <f t="shared" si="4"/>
        <v>4.3897944131350099E-2</v>
      </c>
      <c r="R92">
        <f t="shared" si="5"/>
        <v>4.3897944131350099E-2</v>
      </c>
      <c r="S92">
        <f t="shared" si="6"/>
        <v>1.7105218686499016E-3</v>
      </c>
      <c r="T92">
        <f t="shared" si="7"/>
        <v>2.9258850631295511E-6</v>
      </c>
      <c r="U92" t="b">
        <f t="array" ref="U92">IF(MAX(IF(D$2:D$370=D92,R$2:R$370))=R92,TRUE,FALSE)</f>
        <v>0</v>
      </c>
      <c r="V92" t="b">
        <f t="array" ref="V92">IF(MAX(IF(D$2:D$370=D92,E$2:E$370))=E92,TRUE,FALSE)</f>
        <v>0</v>
      </c>
    </row>
    <row r="93" spans="1:22" x14ac:dyDescent="0.25">
      <c r="A93" t="s">
        <v>137</v>
      </c>
      <c r="B93" t="s">
        <v>22</v>
      </c>
      <c r="C93">
        <v>2014</v>
      </c>
      <c r="D93" t="s">
        <v>135</v>
      </c>
      <c r="E93">
        <v>0.15238095199999999</v>
      </c>
      <c r="F93">
        <v>0.15659999999999999</v>
      </c>
      <c r="G93">
        <v>0.125985931</v>
      </c>
      <c r="H93" t="s">
        <v>25</v>
      </c>
      <c r="I93">
        <v>0.125985931</v>
      </c>
      <c r="J93" t="b">
        <v>0</v>
      </c>
      <c r="K93" t="s">
        <v>25</v>
      </c>
      <c r="L93" t="s">
        <v>25</v>
      </c>
      <c r="M93" t="b">
        <v>0</v>
      </c>
      <c r="N93" t="b">
        <v>0</v>
      </c>
      <c r="O93" t="b">
        <v>0</v>
      </c>
      <c r="P93">
        <v>0.16224438153978099</v>
      </c>
      <c r="Q93">
        <f t="shared" si="4"/>
        <v>0.16224438153978099</v>
      </c>
      <c r="R93">
        <f t="shared" si="5"/>
        <v>0.16224438153978099</v>
      </c>
      <c r="S93">
        <f t="shared" si="6"/>
        <v>9.8634295397810046E-3</v>
      </c>
      <c r="T93">
        <f t="shared" si="7"/>
        <v>9.7287242286224523E-5</v>
      </c>
      <c r="U93" t="b">
        <f t="array" ref="U93">IF(MAX(IF(D$2:D$370=D93,R$2:R$370))=R93,TRUE,FALSE)</f>
        <v>0</v>
      </c>
      <c r="V93" t="b">
        <f t="array" ref="V93">IF(MAX(IF(D$2:D$370=D93,E$2:E$370))=E93,TRUE,FALSE)</f>
        <v>0</v>
      </c>
    </row>
    <row r="94" spans="1:22" x14ac:dyDescent="0.25">
      <c r="A94" t="s">
        <v>138</v>
      </c>
      <c r="B94" t="s">
        <v>22</v>
      </c>
      <c r="C94">
        <v>2014</v>
      </c>
      <c r="D94" t="s">
        <v>139</v>
      </c>
      <c r="E94">
        <v>0.173926936</v>
      </c>
      <c r="F94">
        <v>0.2029</v>
      </c>
      <c r="G94">
        <v>0.14159292000000001</v>
      </c>
      <c r="H94">
        <v>0.14159292000000001</v>
      </c>
      <c r="I94">
        <v>0.14159292000000001</v>
      </c>
      <c r="J94" t="b">
        <v>1</v>
      </c>
      <c r="K94" t="b">
        <v>1</v>
      </c>
      <c r="L94" t="b">
        <v>1</v>
      </c>
      <c r="M94" t="b">
        <v>0</v>
      </c>
      <c r="N94" t="b">
        <v>0</v>
      </c>
      <c r="O94" t="b">
        <v>0</v>
      </c>
      <c r="P94">
        <v>0.19940481208243799</v>
      </c>
      <c r="Q94">
        <f t="shared" si="4"/>
        <v>0.19940481208243799</v>
      </c>
      <c r="R94">
        <f t="shared" si="5"/>
        <v>0.19940481208243799</v>
      </c>
      <c r="S94">
        <f t="shared" si="6"/>
        <v>2.5477876082437984E-2</v>
      </c>
      <c r="T94">
        <f t="shared" si="7"/>
        <v>6.4912216967206548E-4</v>
      </c>
      <c r="U94" t="b">
        <f t="array" ref="U94">IF(MAX(IF(D$2:D$370=D94,R$2:R$370))=R94,TRUE,FALSE)</f>
        <v>0</v>
      </c>
      <c r="V94" t="b">
        <f t="array" ref="V94">IF(MAX(IF(D$2:D$370=D94,E$2:E$370))=E94,TRUE,FALSE)</f>
        <v>0</v>
      </c>
    </row>
    <row r="95" spans="1:22" x14ac:dyDescent="0.25">
      <c r="A95" t="s">
        <v>140</v>
      </c>
      <c r="B95" t="s">
        <v>17</v>
      </c>
      <c r="C95">
        <v>2014</v>
      </c>
      <c r="D95" t="s">
        <v>139</v>
      </c>
      <c r="E95">
        <v>2.6520396000000002E-2</v>
      </c>
      <c r="F95">
        <v>3.6499999999999998E-2</v>
      </c>
      <c r="G95">
        <v>2.4002526999999999E-2</v>
      </c>
      <c r="H95" t="s">
        <v>25</v>
      </c>
      <c r="I95">
        <v>2.4002526999999999E-2</v>
      </c>
      <c r="J95" t="b">
        <v>0</v>
      </c>
      <c r="K95" t="s">
        <v>25</v>
      </c>
      <c r="L95" t="s">
        <v>25</v>
      </c>
      <c r="M95" t="b">
        <v>0</v>
      </c>
      <c r="N95" t="b">
        <v>0</v>
      </c>
      <c r="O95" t="b">
        <v>0</v>
      </c>
      <c r="P95">
        <v>3.6180328762575001E-2</v>
      </c>
      <c r="Q95">
        <f t="shared" si="4"/>
        <v>3.6180328762575001E-2</v>
      </c>
      <c r="R95">
        <f t="shared" si="5"/>
        <v>3.6180328762575001E-2</v>
      </c>
      <c r="S95">
        <f t="shared" si="6"/>
        <v>9.6599327625749992E-3</v>
      </c>
      <c r="T95">
        <f t="shared" si="7"/>
        <v>9.3314300977469857E-5</v>
      </c>
      <c r="U95" t="b">
        <f t="array" ref="U95">IF(MAX(IF(D$2:D$370=D95,R$2:R$370))=R95,TRUE,FALSE)</f>
        <v>0</v>
      </c>
      <c r="V95" t="b">
        <f t="array" ref="V95">IF(MAX(IF(D$2:D$370=D95,E$2:E$370))=E95,TRUE,FALSE)</f>
        <v>0</v>
      </c>
    </row>
    <row r="96" spans="1:22" x14ac:dyDescent="0.25">
      <c r="A96" t="s">
        <v>141</v>
      </c>
      <c r="B96" t="s">
        <v>20</v>
      </c>
      <c r="C96">
        <v>2014</v>
      </c>
      <c r="D96" t="s">
        <v>139</v>
      </c>
      <c r="E96">
        <v>0.69538822</v>
      </c>
      <c r="F96">
        <v>0.63700000000000001</v>
      </c>
      <c r="G96">
        <v>0.771113296</v>
      </c>
      <c r="H96" t="s">
        <v>25</v>
      </c>
      <c r="I96">
        <v>0.771113296</v>
      </c>
      <c r="J96" t="b">
        <v>0</v>
      </c>
      <c r="K96" t="s">
        <v>25</v>
      </c>
      <c r="L96" t="s">
        <v>25</v>
      </c>
      <c r="M96" t="b">
        <v>0</v>
      </c>
      <c r="N96" t="b">
        <v>0</v>
      </c>
      <c r="O96" t="b">
        <v>0</v>
      </c>
      <c r="P96">
        <v>0.66172991943396497</v>
      </c>
      <c r="Q96">
        <f t="shared" si="4"/>
        <v>0.66172991943396497</v>
      </c>
      <c r="R96">
        <f t="shared" si="5"/>
        <v>0.66172991943396497</v>
      </c>
      <c r="S96">
        <f t="shared" si="6"/>
        <v>3.3658300566035027E-2</v>
      </c>
      <c r="T96">
        <f t="shared" si="7"/>
        <v>1.1328811969935537E-3</v>
      </c>
      <c r="U96" t="b">
        <f t="array" ref="U96">IF(MAX(IF(D$2:D$370=D96,R$2:R$370))=R96,TRUE,FALSE)</f>
        <v>1</v>
      </c>
      <c r="V96" t="b">
        <f t="array" ref="V96">IF(MAX(IF(D$2:D$370=D96,E$2:E$370))=E96,TRUE,FALSE)</f>
        <v>1</v>
      </c>
    </row>
    <row r="97" spans="1:22" x14ac:dyDescent="0.25">
      <c r="A97" t="s">
        <v>142</v>
      </c>
      <c r="B97" t="s">
        <v>27</v>
      </c>
      <c r="C97">
        <v>2014</v>
      </c>
      <c r="D97" t="s">
        <v>139</v>
      </c>
      <c r="E97">
        <v>7.2638194000000003E-2</v>
      </c>
      <c r="F97">
        <v>7.8E-2</v>
      </c>
      <c r="G97">
        <v>3.9659128000000002E-2</v>
      </c>
      <c r="H97" t="s">
        <v>25</v>
      </c>
      <c r="I97">
        <v>3.9659128000000002E-2</v>
      </c>
      <c r="J97" t="b">
        <v>0</v>
      </c>
      <c r="K97" t="s">
        <v>25</v>
      </c>
      <c r="L97" t="s">
        <v>25</v>
      </c>
      <c r="M97" t="b">
        <v>0</v>
      </c>
      <c r="N97" t="b">
        <v>0</v>
      </c>
      <c r="O97" t="b">
        <v>0</v>
      </c>
      <c r="P97">
        <v>5.2894492580938299E-2</v>
      </c>
      <c r="Q97">
        <f t="shared" si="4"/>
        <v>5.2894492580938299E-2</v>
      </c>
      <c r="R97">
        <f t="shared" si="5"/>
        <v>5.2894492580938299E-2</v>
      </c>
      <c r="S97">
        <f t="shared" si="6"/>
        <v>1.9743701419061704E-2</v>
      </c>
      <c r="T97">
        <f t="shared" si="7"/>
        <v>3.8981374572505915E-4</v>
      </c>
      <c r="U97" t="b">
        <f t="array" ref="U97">IF(MAX(IF(D$2:D$370=D97,R$2:R$370))=R97,TRUE,FALSE)</f>
        <v>0</v>
      </c>
      <c r="V97" t="b">
        <f t="array" ref="V97">IF(MAX(IF(D$2:D$370=D97,E$2:E$370))=E97,TRUE,FALSE)</f>
        <v>0</v>
      </c>
    </row>
    <row r="98" spans="1:22" x14ac:dyDescent="0.25">
      <c r="A98" t="s">
        <v>143</v>
      </c>
      <c r="B98" t="s">
        <v>27</v>
      </c>
      <c r="C98">
        <v>2014</v>
      </c>
      <c r="D98" t="s">
        <v>144</v>
      </c>
      <c r="E98">
        <v>7.7869290999999993E-2</v>
      </c>
      <c r="F98">
        <v>9.4899999999999998E-2</v>
      </c>
      <c r="G98">
        <v>4.7469042000000003E-2</v>
      </c>
      <c r="H98">
        <v>4.7469042000000003E-2</v>
      </c>
      <c r="I98">
        <v>4.7469042000000003E-2</v>
      </c>
      <c r="J98" t="b">
        <v>1</v>
      </c>
      <c r="K98" t="b">
        <v>1</v>
      </c>
      <c r="L98" t="b">
        <v>1</v>
      </c>
      <c r="M98" t="b">
        <v>0</v>
      </c>
      <c r="N98" t="b">
        <v>0</v>
      </c>
      <c r="O98" t="b">
        <v>0</v>
      </c>
      <c r="P98">
        <v>7.1098132210825601E-2</v>
      </c>
      <c r="Q98">
        <f t="shared" si="4"/>
        <v>7.1098132210825601E-2</v>
      </c>
      <c r="R98">
        <f t="shared" si="5"/>
        <v>6.6300640431037103E-2</v>
      </c>
      <c r="S98">
        <f t="shared" si="6"/>
        <v>1.156865056896289E-2</v>
      </c>
      <c r="T98">
        <f t="shared" si="7"/>
        <v>1.338336759867654E-4</v>
      </c>
      <c r="U98" t="b">
        <f t="array" ref="U98">IF(MAX(IF(D$2:D$370=D98,R$2:R$370))=R98,TRUE,FALSE)</f>
        <v>0</v>
      </c>
      <c r="V98" t="b">
        <f t="array" ref="V98">IF(MAX(IF(D$2:D$370=D98,E$2:E$370))=E98,TRUE,FALSE)</f>
        <v>0</v>
      </c>
    </row>
    <row r="99" spans="1:22" x14ac:dyDescent="0.25">
      <c r="A99" t="s">
        <v>145</v>
      </c>
      <c r="B99" t="s">
        <v>20</v>
      </c>
      <c r="C99">
        <v>2014</v>
      </c>
      <c r="D99" t="s">
        <v>144</v>
      </c>
      <c r="E99">
        <v>0.54230398999999996</v>
      </c>
      <c r="F99">
        <v>0.53029999999999999</v>
      </c>
      <c r="G99">
        <v>0.63263089299999997</v>
      </c>
      <c r="H99">
        <v>0.63263089299999997</v>
      </c>
      <c r="I99">
        <v>0.63263089299999997</v>
      </c>
      <c r="J99" t="b">
        <v>1</v>
      </c>
      <c r="K99" t="b">
        <v>1</v>
      </c>
      <c r="L99" t="b">
        <v>1</v>
      </c>
      <c r="M99" t="b">
        <v>1</v>
      </c>
      <c r="N99" t="b">
        <v>0</v>
      </c>
      <c r="O99" t="b">
        <v>0</v>
      </c>
      <c r="P99">
        <v>0.62630624349462805</v>
      </c>
      <c r="Q99">
        <f t="shared" si="4"/>
        <v>0.62630624349462805</v>
      </c>
      <c r="R99">
        <f t="shared" si="5"/>
        <v>0.58404494968333731</v>
      </c>
      <c r="S99">
        <f t="shared" si="6"/>
        <v>4.1740959683337353E-2</v>
      </c>
      <c r="T99">
        <f t="shared" si="7"/>
        <v>1.7423077152859943E-3</v>
      </c>
      <c r="U99" t="b">
        <f t="array" ref="U99">IF(MAX(IF(D$2:D$370=D99,R$2:R$370))=R99,TRUE,FALSE)</f>
        <v>1</v>
      </c>
      <c r="V99" t="b">
        <f t="array" ref="V99">IF(MAX(IF(D$2:D$370=D99,E$2:E$370))=E99,TRUE,FALSE)</f>
        <v>1</v>
      </c>
    </row>
    <row r="100" spans="1:22" x14ac:dyDescent="0.25">
      <c r="A100" t="s">
        <v>146</v>
      </c>
      <c r="B100" t="s">
        <v>17</v>
      </c>
      <c r="C100">
        <v>2014</v>
      </c>
      <c r="D100" t="s">
        <v>144</v>
      </c>
      <c r="E100">
        <v>4.3534068000000002E-2</v>
      </c>
      <c r="F100">
        <v>3.9699999999999999E-2</v>
      </c>
      <c r="G100">
        <v>3.8481812999999997E-2</v>
      </c>
      <c r="H100" t="s">
        <v>25</v>
      </c>
      <c r="I100">
        <v>3.8481812999999997E-2</v>
      </c>
      <c r="J100" t="b">
        <v>0</v>
      </c>
      <c r="K100" t="s">
        <v>25</v>
      </c>
      <c r="L100" t="s">
        <v>25</v>
      </c>
      <c r="M100" t="b">
        <v>0</v>
      </c>
      <c r="N100" t="b">
        <v>0</v>
      </c>
      <c r="O100" t="b">
        <v>0</v>
      </c>
      <c r="P100">
        <v>4.2402299405244502E-2</v>
      </c>
      <c r="Q100">
        <f t="shared" si="4"/>
        <v>4.2402299405244502E-2</v>
      </c>
      <c r="R100">
        <f t="shared" si="5"/>
        <v>3.9541117591950434E-2</v>
      </c>
      <c r="S100">
        <f t="shared" si="6"/>
        <v>3.9929504080495684E-3</v>
      </c>
      <c r="T100">
        <f t="shared" si="7"/>
        <v>1.5943652961143213E-5</v>
      </c>
      <c r="U100" t="b">
        <f t="array" ref="U100">IF(MAX(IF(D$2:D$370=D100,R$2:R$370))=R100,TRUE,FALSE)</f>
        <v>0</v>
      </c>
      <c r="V100" t="b">
        <f t="array" ref="V100">IF(MAX(IF(D$2:D$370=D100,E$2:E$370))=E100,TRUE,FALSE)</f>
        <v>0</v>
      </c>
    </row>
    <row r="101" spans="1:22" x14ac:dyDescent="0.25">
      <c r="A101" t="s">
        <v>147</v>
      </c>
      <c r="B101" t="s">
        <v>42</v>
      </c>
      <c r="C101">
        <v>2014</v>
      </c>
      <c r="D101" t="s">
        <v>144</v>
      </c>
      <c r="E101">
        <v>9.1988450000000006E-3</v>
      </c>
      <c r="F101">
        <v>6.8999999999999999E-3</v>
      </c>
      <c r="G101">
        <v>2.8037382999999999E-2</v>
      </c>
      <c r="H101" t="s">
        <v>25</v>
      </c>
      <c r="I101">
        <v>2.8037382999999999E-2</v>
      </c>
      <c r="J101" t="b">
        <v>0</v>
      </c>
      <c r="K101" t="s">
        <v>25</v>
      </c>
      <c r="L101" t="s">
        <v>25</v>
      </c>
      <c r="M101" t="b">
        <v>0</v>
      </c>
      <c r="N101" t="b">
        <v>0</v>
      </c>
      <c r="O101" t="b">
        <v>0</v>
      </c>
      <c r="P101">
        <v>9.5320936512902198E-3</v>
      </c>
      <c r="Q101">
        <f t="shared" si="4"/>
        <v>9.5320936512902198E-3</v>
      </c>
      <c r="R101">
        <f t="shared" si="5"/>
        <v>8.8888961506774535E-3</v>
      </c>
      <c r="S101">
        <f t="shared" si="6"/>
        <v>3.0994884932254718E-4</v>
      </c>
      <c r="T101">
        <f t="shared" si="7"/>
        <v>9.6068289196371063E-8</v>
      </c>
      <c r="U101" t="b">
        <f t="array" ref="U101">IF(MAX(IF(D$2:D$370=D101,R$2:R$370))=R101,TRUE,FALSE)</f>
        <v>0</v>
      </c>
      <c r="V101" t="b">
        <f t="array" ref="V101">IF(MAX(IF(D$2:D$370=D101,E$2:E$370))=E101,TRUE,FALSE)</f>
        <v>0</v>
      </c>
    </row>
    <row r="102" spans="1:22" x14ac:dyDescent="0.25">
      <c r="A102" t="s">
        <v>148</v>
      </c>
      <c r="B102" t="s">
        <v>22</v>
      </c>
      <c r="C102">
        <v>2014</v>
      </c>
      <c r="D102" t="s">
        <v>144</v>
      </c>
      <c r="E102">
        <v>0.29500481299999998</v>
      </c>
      <c r="F102">
        <v>0.27689999999999998</v>
      </c>
      <c r="G102">
        <v>0.26852052999999998</v>
      </c>
      <c r="H102" t="s">
        <v>25</v>
      </c>
      <c r="I102">
        <v>0.26852052999999998</v>
      </c>
      <c r="J102" t="b">
        <v>0</v>
      </c>
      <c r="K102" t="s">
        <v>25</v>
      </c>
      <c r="L102" t="s">
        <v>25</v>
      </c>
      <c r="M102" t="b">
        <v>0</v>
      </c>
      <c r="N102" t="b">
        <v>0</v>
      </c>
      <c r="O102" t="b">
        <v>0</v>
      </c>
      <c r="P102">
        <v>0.29048778879086601</v>
      </c>
      <c r="Q102">
        <f t="shared" si="4"/>
        <v>0.29048778879086601</v>
      </c>
      <c r="R102">
        <f t="shared" si="5"/>
        <v>0.27088653154938641</v>
      </c>
      <c r="S102">
        <f t="shared" si="6"/>
        <v>2.4118281450613566E-2</v>
      </c>
      <c r="T102">
        <f t="shared" si="7"/>
        <v>5.8169150013101035E-4</v>
      </c>
      <c r="U102" t="b">
        <f t="array" ref="U102">IF(MAX(IF(D$2:D$370=D102,R$2:R$370))=R102,TRUE,FALSE)</f>
        <v>0</v>
      </c>
      <c r="V102" t="b">
        <f t="array" ref="V102">IF(MAX(IF(D$2:D$370=D102,E$2:E$370))=E102,TRUE,FALSE)</f>
        <v>0</v>
      </c>
    </row>
    <row r="103" spans="1:22" x14ac:dyDescent="0.25">
      <c r="A103" t="s">
        <v>149</v>
      </c>
      <c r="B103" t="s">
        <v>32</v>
      </c>
      <c r="C103">
        <v>2014</v>
      </c>
      <c r="D103" t="s">
        <v>150</v>
      </c>
      <c r="E103">
        <v>3.4471950000000001E-3</v>
      </c>
      <c r="F103">
        <v>2.3E-3</v>
      </c>
      <c r="G103">
        <v>1.2134412000000001E-2</v>
      </c>
      <c r="H103">
        <v>2.506266E-3</v>
      </c>
      <c r="I103">
        <v>1.2134412000000001E-2</v>
      </c>
      <c r="J103" t="b">
        <v>0</v>
      </c>
      <c r="K103" t="b">
        <v>0</v>
      </c>
      <c r="L103" t="b">
        <v>1</v>
      </c>
      <c r="M103" t="b">
        <v>0</v>
      </c>
      <c r="N103" t="b">
        <v>0</v>
      </c>
      <c r="O103" t="b">
        <v>1</v>
      </c>
      <c r="P103">
        <v>-2.9124629973206599E-4</v>
      </c>
      <c r="Q103">
        <f t="shared" si="4"/>
        <v>0</v>
      </c>
      <c r="R103">
        <f t="shared" si="5"/>
        <v>0</v>
      </c>
      <c r="S103">
        <f t="shared" si="6"/>
        <v>3.4471950000000001E-3</v>
      </c>
      <c r="T103">
        <f t="shared" si="7"/>
        <v>1.1883153368025E-5</v>
      </c>
      <c r="U103" t="b">
        <f t="array" ref="U103">IF(MAX(IF(D$2:D$370=D103,R$2:R$370))=R103,TRUE,FALSE)</f>
        <v>0</v>
      </c>
      <c r="V103" t="b">
        <f t="array" ref="V103">IF(MAX(IF(D$2:D$370=D103,E$2:E$370))=E103,TRUE,FALSE)</f>
        <v>0</v>
      </c>
    </row>
    <row r="104" spans="1:22" x14ac:dyDescent="0.25">
      <c r="A104" t="s">
        <v>151</v>
      </c>
      <c r="B104" t="s">
        <v>17</v>
      </c>
      <c r="C104">
        <v>2014</v>
      </c>
      <c r="D104" t="s">
        <v>150</v>
      </c>
      <c r="E104">
        <v>6.2571817000000002E-2</v>
      </c>
      <c r="F104">
        <v>9.4600000000000004E-2</v>
      </c>
      <c r="G104">
        <v>5.6326187E-2</v>
      </c>
      <c r="H104">
        <v>7.7927461000000003E-2</v>
      </c>
      <c r="I104">
        <v>5.6326187E-2</v>
      </c>
      <c r="J104" t="b">
        <v>0</v>
      </c>
      <c r="K104" t="b">
        <v>0</v>
      </c>
      <c r="L104" t="b">
        <v>1</v>
      </c>
      <c r="M104" t="b">
        <v>0</v>
      </c>
      <c r="N104" t="b">
        <v>0</v>
      </c>
      <c r="O104" t="b">
        <v>1</v>
      </c>
      <c r="P104">
        <v>7.3264341012872297E-2</v>
      </c>
      <c r="Q104">
        <f t="shared" si="4"/>
        <v>7.3264341012872297E-2</v>
      </c>
      <c r="R104">
        <f t="shared" si="5"/>
        <v>7.3198367743483247E-2</v>
      </c>
      <c r="S104">
        <f t="shared" si="6"/>
        <v>1.0626550743483246E-2</v>
      </c>
      <c r="T104">
        <f t="shared" si="7"/>
        <v>1.1292358070382432E-4</v>
      </c>
      <c r="U104" t="b">
        <f t="array" ref="U104">IF(MAX(IF(D$2:D$370=D104,R$2:R$370))=R104,TRUE,FALSE)</f>
        <v>0</v>
      </c>
      <c r="V104" t="b">
        <f t="array" ref="V104">IF(MAX(IF(D$2:D$370=D104,E$2:E$370))=E104,TRUE,FALSE)</f>
        <v>0</v>
      </c>
    </row>
    <row r="105" spans="1:22" x14ac:dyDescent="0.25">
      <c r="A105" t="s">
        <v>152</v>
      </c>
      <c r="B105" t="s">
        <v>20</v>
      </c>
      <c r="C105">
        <v>2014</v>
      </c>
      <c r="D105" t="s">
        <v>150</v>
      </c>
      <c r="E105">
        <v>0.413350047</v>
      </c>
      <c r="F105">
        <v>0.35299999999999998</v>
      </c>
      <c r="G105">
        <v>0.40563261900000003</v>
      </c>
      <c r="H105">
        <v>0.40563261900000003</v>
      </c>
      <c r="I105">
        <v>0.40563261900000003</v>
      </c>
      <c r="J105" t="b">
        <v>1</v>
      </c>
      <c r="K105" t="b">
        <v>1</v>
      </c>
      <c r="L105" t="b">
        <v>1</v>
      </c>
      <c r="M105" t="b">
        <v>0</v>
      </c>
      <c r="N105" t="b">
        <v>0</v>
      </c>
      <c r="O105" t="b">
        <v>0</v>
      </c>
      <c r="P105">
        <v>0.37398847608806601</v>
      </c>
      <c r="Q105">
        <f t="shared" si="4"/>
        <v>0.37398847608806601</v>
      </c>
      <c r="R105">
        <f t="shared" si="5"/>
        <v>0.37365170594668135</v>
      </c>
      <c r="S105">
        <f t="shared" si="6"/>
        <v>3.9698341053318653E-2</v>
      </c>
      <c r="T105">
        <f t="shared" si="7"/>
        <v>1.575958282385605E-3</v>
      </c>
      <c r="U105" t="b">
        <f t="array" ref="U105">IF(MAX(IF(D$2:D$370=D105,R$2:R$370))=R105,TRUE,FALSE)</f>
        <v>0</v>
      </c>
      <c r="V105" t="b">
        <f t="array" ref="V105">IF(MAX(IF(D$2:D$370=D105,E$2:E$370))=E105,TRUE,FALSE)</f>
        <v>0</v>
      </c>
    </row>
    <row r="106" spans="1:22" x14ac:dyDescent="0.25">
      <c r="A106" t="s">
        <v>153</v>
      </c>
      <c r="B106" t="s">
        <v>22</v>
      </c>
      <c r="C106">
        <v>2014</v>
      </c>
      <c r="D106" t="s">
        <v>150</v>
      </c>
      <c r="E106">
        <v>0.48386085899999998</v>
      </c>
      <c r="F106">
        <v>0.41649999999999998</v>
      </c>
      <c r="G106">
        <v>0.49873896600000001</v>
      </c>
      <c r="H106">
        <v>0.49873896600000001</v>
      </c>
      <c r="I106">
        <v>0.49873896600000001</v>
      </c>
      <c r="J106" t="b">
        <v>1</v>
      </c>
      <c r="K106" t="b">
        <v>1</v>
      </c>
      <c r="L106" t="b">
        <v>1</v>
      </c>
      <c r="M106" t="b">
        <v>1</v>
      </c>
      <c r="N106" t="b">
        <v>0</v>
      </c>
      <c r="O106" t="b">
        <v>0</v>
      </c>
      <c r="P106">
        <v>0.52350760418089803</v>
      </c>
      <c r="Q106">
        <f t="shared" si="4"/>
        <v>0.52350760418089803</v>
      </c>
      <c r="R106">
        <f t="shared" si="5"/>
        <v>0.52303619465587714</v>
      </c>
      <c r="S106">
        <f t="shared" si="6"/>
        <v>3.9175335655877164E-2</v>
      </c>
      <c r="T106">
        <f t="shared" si="7"/>
        <v>1.5347069237506407E-3</v>
      </c>
      <c r="U106" t="b">
        <f t="array" ref="U106">IF(MAX(IF(D$2:D$370=D106,R$2:R$370))=R106,TRUE,FALSE)</f>
        <v>1</v>
      </c>
      <c r="V106" t="b">
        <f t="array" ref="V106">IF(MAX(IF(D$2:D$370=D106,E$2:E$370))=E106,TRUE,FALSE)</f>
        <v>1</v>
      </c>
    </row>
    <row r="107" spans="1:22" x14ac:dyDescent="0.25">
      <c r="A107" t="s">
        <v>154</v>
      </c>
      <c r="B107" t="s">
        <v>17</v>
      </c>
      <c r="C107">
        <v>2014</v>
      </c>
      <c r="D107" t="s">
        <v>155</v>
      </c>
      <c r="E107">
        <v>8.8277858000000001E-2</v>
      </c>
      <c r="F107">
        <v>0.21779999999999999</v>
      </c>
      <c r="G107">
        <v>9.4907406999999999E-2</v>
      </c>
      <c r="H107">
        <v>7.3620264000000005E-2</v>
      </c>
      <c r="I107">
        <v>9.4907406999999999E-2</v>
      </c>
      <c r="J107" t="b">
        <v>0</v>
      </c>
      <c r="K107" t="b">
        <v>0</v>
      </c>
      <c r="L107" t="b">
        <v>1</v>
      </c>
      <c r="M107" t="b">
        <v>0</v>
      </c>
      <c r="N107" t="b">
        <v>0</v>
      </c>
      <c r="O107" t="b">
        <v>1</v>
      </c>
      <c r="P107">
        <v>0.13805591445434101</v>
      </c>
      <c r="Q107">
        <f t="shared" si="4"/>
        <v>0.13805591445434101</v>
      </c>
      <c r="R107">
        <f t="shared" si="5"/>
        <v>0.13805591445434101</v>
      </c>
      <c r="S107">
        <f t="shared" si="6"/>
        <v>4.977805645434101E-2</v>
      </c>
      <c r="T107">
        <f t="shared" si="7"/>
        <v>2.4778549043715605E-3</v>
      </c>
      <c r="U107" t="b">
        <f t="array" ref="U107">IF(MAX(IF(D$2:D$370=D107,R$2:R$370))=R107,TRUE,FALSE)</f>
        <v>0</v>
      </c>
      <c r="V107" t="b">
        <f t="array" ref="V107">IF(MAX(IF(D$2:D$370=D107,E$2:E$370))=E107,TRUE,FALSE)</f>
        <v>0</v>
      </c>
    </row>
    <row r="108" spans="1:22" x14ac:dyDescent="0.25">
      <c r="A108" t="s">
        <v>156</v>
      </c>
      <c r="B108" t="s">
        <v>22</v>
      </c>
      <c r="C108">
        <v>2014</v>
      </c>
      <c r="D108" t="s">
        <v>155</v>
      </c>
      <c r="E108">
        <v>0.28871201200000002</v>
      </c>
      <c r="F108">
        <v>0.39079999999999998</v>
      </c>
      <c r="G108">
        <v>0.27493686899999997</v>
      </c>
      <c r="H108">
        <v>0.27493686899999997</v>
      </c>
      <c r="I108">
        <v>0.27493686899999997</v>
      </c>
      <c r="J108" t="b">
        <v>1</v>
      </c>
      <c r="K108" t="b">
        <v>1</v>
      </c>
      <c r="L108" t="b">
        <v>1</v>
      </c>
      <c r="M108" t="b">
        <v>0</v>
      </c>
      <c r="N108" t="b">
        <v>0</v>
      </c>
      <c r="O108" t="b">
        <v>0</v>
      </c>
      <c r="P108">
        <v>0.36508058805210297</v>
      </c>
      <c r="Q108">
        <f t="shared" si="4"/>
        <v>0.36508058805210297</v>
      </c>
      <c r="R108">
        <f t="shared" si="5"/>
        <v>0.36508058805210297</v>
      </c>
      <c r="S108">
        <f t="shared" si="6"/>
        <v>7.6368576052102954E-2</v>
      </c>
      <c r="T108">
        <f t="shared" si="7"/>
        <v>5.8321594082258333E-3</v>
      </c>
      <c r="U108" t="b">
        <f t="array" ref="U108">IF(MAX(IF(D$2:D$370=D108,R$2:R$370))=R108,TRUE,FALSE)</f>
        <v>0</v>
      </c>
      <c r="V108" t="b">
        <f t="array" ref="V108">IF(MAX(IF(D$2:D$370=D108,E$2:E$370))=E108,TRUE,FALSE)</f>
        <v>0</v>
      </c>
    </row>
    <row r="109" spans="1:22" x14ac:dyDescent="0.25">
      <c r="A109" t="s">
        <v>157</v>
      </c>
      <c r="B109" t="s">
        <v>20</v>
      </c>
      <c r="C109">
        <v>2014</v>
      </c>
      <c r="D109" t="s">
        <v>155</v>
      </c>
      <c r="E109">
        <v>0.58714078999999997</v>
      </c>
      <c r="F109">
        <v>0.29449999999999998</v>
      </c>
      <c r="G109">
        <v>0.59185606099999999</v>
      </c>
      <c r="H109">
        <v>0.59185606099999999</v>
      </c>
      <c r="I109">
        <v>0.59185606099999999</v>
      </c>
      <c r="J109" t="b">
        <v>1</v>
      </c>
      <c r="K109" t="b">
        <v>1</v>
      </c>
      <c r="L109" t="b">
        <v>1</v>
      </c>
      <c r="M109" t="b">
        <v>1</v>
      </c>
      <c r="N109" t="b">
        <v>0</v>
      </c>
      <c r="O109" t="b">
        <v>0</v>
      </c>
      <c r="P109">
        <v>0.46611231815815701</v>
      </c>
      <c r="Q109">
        <f t="shared" si="4"/>
        <v>0.46611231815815701</v>
      </c>
      <c r="R109">
        <f t="shared" si="5"/>
        <v>0.46611231815815701</v>
      </c>
      <c r="S109">
        <f t="shared" si="6"/>
        <v>0.12102847184184296</v>
      </c>
      <c r="T109">
        <f t="shared" si="7"/>
        <v>1.4647890996371773E-2</v>
      </c>
      <c r="U109" t="b">
        <f t="array" ref="U109">IF(MAX(IF(D$2:D$370=D109,R$2:R$370))=R109,TRUE,FALSE)</f>
        <v>1</v>
      </c>
      <c r="V109" t="b">
        <f t="array" ref="V109">IF(MAX(IF(D$2:D$370=D109,E$2:E$370))=E109,TRUE,FALSE)</f>
        <v>1</v>
      </c>
    </row>
    <row r="110" spans="1:22" x14ac:dyDescent="0.25">
      <c r="A110" t="s">
        <v>158</v>
      </c>
      <c r="B110" t="s">
        <v>24</v>
      </c>
      <c r="C110">
        <v>2014</v>
      </c>
      <c r="D110" t="s">
        <v>155</v>
      </c>
      <c r="E110">
        <v>8.9931779999999992E-3</v>
      </c>
      <c r="F110">
        <v>9.7000000000000003E-3</v>
      </c>
      <c r="G110">
        <v>1.3468012999999999E-2</v>
      </c>
      <c r="H110" t="s">
        <v>25</v>
      </c>
      <c r="I110">
        <v>1.3468012999999999E-2</v>
      </c>
      <c r="J110" t="b">
        <v>0</v>
      </c>
      <c r="K110" t="s">
        <v>25</v>
      </c>
      <c r="L110" t="s">
        <v>25</v>
      </c>
      <c r="M110" t="b">
        <v>0</v>
      </c>
      <c r="N110" t="b">
        <v>0</v>
      </c>
      <c r="O110" t="b">
        <v>0</v>
      </c>
      <c r="P110">
        <v>5.3152528125523105E-4</v>
      </c>
      <c r="Q110">
        <f t="shared" si="4"/>
        <v>5.3152528125523105E-4</v>
      </c>
      <c r="R110">
        <f t="shared" si="5"/>
        <v>5.3152528125523105E-4</v>
      </c>
      <c r="S110">
        <f t="shared" si="6"/>
        <v>8.4616527187447686E-3</v>
      </c>
      <c r="T110">
        <f t="shared" si="7"/>
        <v>7.1599566732640733E-5</v>
      </c>
      <c r="U110" t="b">
        <f t="array" ref="U110">IF(MAX(IF(D$2:D$370=D110,R$2:R$370))=R110,TRUE,FALSE)</f>
        <v>0</v>
      </c>
      <c r="V110" t="b">
        <f t="array" ref="V110">IF(MAX(IF(D$2:D$370=D110,E$2:E$370))=E110,TRUE,FALSE)</f>
        <v>0</v>
      </c>
    </row>
    <row r="111" spans="1:22" x14ac:dyDescent="0.25">
      <c r="A111" t="s">
        <v>159</v>
      </c>
      <c r="B111" t="s">
        <v>27</v>
      </c>
      <c r="C111">
        <v>2014</v>
      </c>
      <c r="D111" t="s">
        <v>160</v>
      </c>
      <c r="E111">
        <v>2.1714404E-2</v>
      </c>
      <c r="F111">
        <v>5.3199999999999997E-2</v>
      </c>
      <c r="G111">
        <v>1.4933165999999999E-2</v>
      </c>
      <c r="H111">
        <v>1.4933165999999999E-2</v>
      </c>
      <c r="I111">
        <v>1.4933165999999999E-2</v>
      </c>
      <c r="J111" t="b">
        <v>1</v>
      </c>
      <c r="K111" t="b">
        <v>1</v>
      </c>
      <c r="L111" t="b">
        <v>1</v>
      </c>
      <c r="M111" t="b">
        <v>0</v>
      </c>
      <c r="N111" t="b">
        <v>0</v>
      </c>
      <c r="O111" t="b">
        <v>0</v>
      </c>
      <c r="P111">
        <v>2.1661020609773599E-2</v>
      </c>
      <c r="Q111">
        <f t="shared" si="4"/>
        <v>2.1661020609773599E-2</v>
      </c>
      <c r="R111">
        <f t="shared" si="5"/>
        <v>2.106429549606554E-2</v>
      </c>
      <c r="S111">
        <f t="shared" si="6"/>
        <v>6.5010850393446007E-4</v>
      </c>
      <c r="T111">
        <f t="shared" si="7"/>
        <v>4.226410668879019E-7</v>
      </c>
      <c r="U111" t="b">
        <f t="array" ref="U111">IF(MAX(IF(D$2:D$370=D111,R$2:R$370))=R111,TRUE,FALSE)</f>
        <v>0</v>
      </c>
      <c r="V111" t="b">
        <f t="array" ref="V111">IF(MAX(IF(D$2:D$370=D111,E$2:E$370))=E111,TRUE,FALSE)</f>
        <v>0</v>
      </c>
    </row>
    <row r="112" spans="1:22" x14ac:dyDescent="0.25">
      <c r="A112" t="s">
        <v>161</v>
      </c>
      <c r="B112" t="s">
        <v>20</v>
      </c>
      <c r="C112">
        <v>2014</v>
      </c>
      <c r="D112" t="s">
        <v>160</v>
      </c>
      <c r="E112">
        <v>0.56519491300000002</v>
      </c>
      <c r="F112">
        <v>0.35630000000000001</v>
      </c>
      <c r="G112">
        <v>0.57153299899999999</v>
      </c>
      <c r="H112">
        <v>0.57153299899999999</v>
      </c>
      <c r="I112">
        <v>0.57153299899999999</v>
      </c>
      <c r="J112" t="b">
        <v>1</v>
      </c>
      <c r="K112" t="b">
        <v>1</v>
      </c>
      <c r="L112" t="b">
        <v>1</v>
      </c>
      <c r="M112" t="b">
        <v>1</v>
      </c>
      <c r="N112" t="b">
        <v>0</v>
      </c>
      <c r="O112" t="b">
        <v>0</v>
      </c>
      <c r="P112">
        <v>0.49992327299801897</v>
      </c>
      <c r="Q112">
        <f t="shared" si="4"/>
        <v>0.49992327299801897</v>
      </c>
      <c r="R112">
        <f t="shared" si="5"/>
        <v>0.48615121777960296</v>
      </c>
      <c r="S112">
        <f t="shared" si="6"/>
        <v>7.9043695220397059E-2</v>
      </c>
      <c r="T112">
        <f t="shared" si="7"/>
        <v>6.2479057540950206E-3</v>
      </c>
      <c r="U112" t="b">
        <f t="array" ref="U112">IF(MAX(IF(D$2:D$370=D112,R$2:R$370))=R112,TRUE,FALSE)</f>
        <v>1</v>
      </c>
      <c r="V112" t="b">
        <f t="array" ref="V112">IF(MAX(IF(D$2:D$370=D112,E$2:E$370))=E112,TRUE,FALSE)</f>
        <v>1</v>
      </c>
    </row>
    <row r="113" spans="1:22" x14ac:dyDescent="0.25">
      <c r="A113" t="s">
        <v>162</v>
      </c>
      <c r="B113" t="s">
        <v>17</v>
      </c>
      <c r="C113">
        <v>2014</v>
      </c>
      <c r="D113" t="s">
        <v>160</v>
      </c>
      <c r="E113">
        <v>5.0977148E-2</v>
      </c>
      <c r="F113">
        <v>9.6699999999999994E-2</v>
      </c>
      <c r="G113">
        <v>4.0100251000000003E-2</v>
      </c>
      <c r="H113" t="s">
        <v>25</v>
      </c>
      <c r="I113">
        <v>4.0100251000000003E-2</v>
      </c>
      <c r="J113" t="b">
        <v>0</v>
      </c>
      <c r="K113" t="s">
        <v>25</v>
      </c>
      <c r="L113" t="s">
        <v>25</v>
      </c>
      <c r="M113" t="b">
        <v>0</v>
      </c>
      <c r="N113" t="b">
        <v>0</v>
      </c>
      <c r="O113" t="b">
        <v>0</v>
      </c>
      <c r="P113">
        <v>6.8900699156706394E-2</v>
      </c>
      <c r="Q113">
        <f t="shared" si="4"/>
        <v>6.8900699156706394E-2</v>
      </c>
      <c r="R113">
        <f t="shared" si="5"/>
        <v>6.7002599418954464E-2</v>
      </c>
      <c r="S113">
        <f t="shared" si="6"/>
        <v>1.6025451418954464E-2</v>
      </c>
      <c r="T113">
        <f t="shared" si="7"/>
        <v>2.5681509318126964E-4</v>
      </c>
      <c r="U113" t="b">
        <f t="array" ref="U113">IF(MAX(IF(D$2:D$370=D113,R$2:R$370))=R113,TRUE,FALSE)</f>
        <v>0</v>
      </c>
      <c r="V113" t="b">
        <f t="array" ref="V113">IF(MAX(IF(D$2:D$370=D113,E$2:E$370))=E113,TRUE,FALSE)</f>
        <v>0</v>
      </c>
    </row>
    <row r="114" spans="1:22" x14ac:dyDescent="0.25">
      <c r="A114" t="s">
        <v>163</v>
      </c>
      <c r="B114" t="s">
        <v>22</v>
      </c>
      <c r="C114">
        <v>2014</v>
      </c>
      <c r="D114" t="s">
        <v>160</v>
      </c>
      <c r="E114">
        <v>0.319822149</v>
      </c>
      <c r="F114">
        <v>0.42080000000000001</v>
      </c>
      <c r="G114">
        <v>0.33939014200000001</v>
      </c>
      <c r="H114" t="s">
        <v>25</v>
      </c>
      <c r="I114">
        <v>0.33939014200000001</v>
      </c>
      <c r="J114" t="b">
        <v>0</v>
      </c>
      <c r="K114" t="s">
        <v>25</v>
      </c>
      <c r="L114" t="s">
        <v>25</v>
      </c>
      <c r="M114" t="b">
        <v>0</v>
      </c>
      <c r="N114" t="b">
        <v>0</v>
      </c>
      <c r="O114" t="b">
        <v>0</v>
      </c>
      <c r="P114">
        <v>0.40444178267591602</v>
      </c>
      <c r="Q114">
        <f t="shared" si="4"/>
        <v>0.40444178267591602</v>
      </c>
      <c r="R114">
        <f t="shared" si="5"/>
        <v>0.3933000838103195</v>
      </c>
      <c r="S114">
        <f t="shared" si="6"/>
        <v>7.3477934810319501E-2</v>
      </c>
      <c r="T114">
        <f t="shared" si="7"/>
        <v>5.3990069039895625E-3</v>
      </c>
      <c r="U114" t="b">
        <f t="array" ref="U114">IF(MAX(IF(D$2:D$370=D114,R$2:R$370))=R114,TRUE,FALSE)</f>
        <v>0</v>
      </c>
      <c r="V114" t="b">
        <f t="array" ref="V114">IF(MAX(IF(D$2:D$370=D114,E$2:E$370))=E114,TRUE,FALSE)</f>
        <v>0</v>
      </c>
    </row>
    <row r="115" spans="1:22" x14ac:dyDescent="0.25">
      <c r="A115" t="s">
        <v>164</v>
      </c>
      <c r="B115" t="s">
        <v>17</v>
      </c>
      <c r="C115">
        <v>2014</v>
      </c>
      <c r="D115" t="s">
        <v>165</v>
      </c>
      <c r="E115">
        <v>3.7916624000000003E-2</v>
      </c>
      <c r="F115">
        <v>8.77E-2</v>
      </c>
      <c r="G115">
        <v>4.0127585E-2</v>
      </c>
      <c r="H115">
        <v>4.0127585E-2</v>
      </c>
      <c r="I115">
        <v>4.0127585E-2</v>
      </c>
      <c r="J115" t="b">
        <v>1</v>
      </c>
      <c r="K115" t="b">
        <v>1</v>
      </c>
      <c r="L115" t="b">
        <v>1</v>
      </c>
      <c r="M115" t="b">
        <v>0</v>
      </c>
      <c r="N115" t="b">
        <v>0</v>
      </c>
      <c r="O115" t="b">
        <v>0</v>
      </c>
      <c r="P115">
        <v>6.4887637624546898E-2</v>
      </c>
      <c r="Q115">
        <f t="shared" si="4"/>
        <v>6.4887637624546898E-2</v>
      </c>
      <c r="R115">
        <f t="shared" si="5"/>
        <v>6.4887637624546898E-2</v>
      </c>
      <c r="S115">
        <f t="shared" si="6"/>
        <v>2.6971013624546895E-2</v>
      </c>
      <c r="T115">
        <f t="shared" si="7"/>
        <v>7.274355759354943E-4</v>
      </c>
      <c r="U115" t="b">
        <f t="array" ref="U115">IF(MAX(IF(D$2:D$370=D115,R$2:R$370))=R115,TRUE,FALSE)</f>
        <v>0</v>
      </c>
      <c r="V115" t="b">
        <f t="array" ref="V115">IF(MAX(IF(D$2:D$370=D115,E$2:E$370))=E115,TRUE,FALSE)</f>
        <v>0</v>
      </c>
    </row>
    <row r="116" spans="1:22" x14ac:dyDescent="0.25">
      <c r="A116" t="s">
        <v>166</v>
      </c>
      <c r="B116" t="s">
        <v>20</v>
      </c>
      <c r="C116">
        <v>2014</v>
      </c>
      <c r="D116" t="s">
        <v>165</v>
      </c>
      <c r="E116">
        <v>0.427275507</v>
      </c>
      <c r="F116">
        <v>0.2596</v>
      </c>
      <c r="G116">
        <v>0.40991871600000002</v>
      </c>
      <c r="H116">
        <v>0.40991871600000002</v>
      </c>
      <c r="I116">
        <v>0.40991871600000002</v>
      </c>
      <c r="J116" t="b">
        <v>1</v>
      </c>
      <c r="K116" t="b">
        <v>1</v>
      </c>
      <c r="L116" t="b">
        <v>1</v>
      </c>
      <c r="M116" t="b">
        <v>0</v>
      </c>
      <c r="N116" t="b">
        <v>0</v>
      </c>
      <c r="O116" t="b">
        <v>0</v>
      </c>
      <c r="P116">
        <v>0.31360893686662</v>
      </c>
      <c r="Q116">
        <f t="shared" si="4"/>
        <v>0.31360893686662</v>
      </c>
      <c r="R116">
        <f t="shared" si="5"/>
        <v>0.31360893686662</v>
      </c>
      <c r="S116">
        <f t="shared" si="6"/>
        <v>0.11366657013338</v>
      </c>
      <c r="T116">
        <f t="shared" si="7"/>
        <v>1.2920089165886594E-2</v>
      </c>
      <c r="U116" t="b">
        <f t="array" ref="U116">IF(MAX(IF(D$2:D$370=D116,R$2:R$370))=R116,TRUE,FALSE)</f>
        <v>0</v>
      </c>
      <c r="V116" t="b">
        <f t="array" ref="V116">IF(MAX(IF(D$2:D$370=D116,E$2:E$370))=E116,TRUE,FALSE)</f>
        <v>1</v>
      </c>
    </row>
    <row r="117" spans="1:22" x14ac:dyDescent="0.25">
      <c r="A117" t="s">
        <v>167</v>
      </c>
      <c r="B117" t="s">
        <v>22</v>
      </c>
      <c r="C117">
        <v>2014</v>
      </c>
      <c r="D117" t="s">
        <v>165</v>
      </c>
      <c r="E117">
        <v>0.32004892499999998</v>
      </c>
      <c r="F117">
        <v>0.49380000000000002</v>
      </c>
      <c r="G117">
        <v>0.521144151</v>
      </c>
      <c r="H117" t="s">
        <v>25</v>
      </c>
      <c r="I117">
        <v>0.521144151</v>
      </c>
      <c r="J117" t="b">
        <v>0</v>
      </c>
      <c r="K117" t="s">
        <v>25</v>
      </c>
      <c r="L117" t="s">
        <v>25</v>
      </c>
      <c r="M117" t="b">
        <v>0</v>
      </c>
      <c r="N117" t="b">
        <v>0</v>
      </c>
      <c r="O117" t="b">
        <v>0</v>
      </c>
      <c r="P117">
        <v>0.50699251289354696</v>
      </c>
      <c r="Q117">
        <f t="shared" si="4"/>
        <v>0.50699251289354696</v>
      </c>
      <c r="R117">
        <f t="shared" si="5"/>
        <v>0.50699251289354696</v>
      </c>
      <c r="S117">
        <f t="shared" si="6"/>
        <v>0.18694358789354698</v>
      </c>
      <c r="T117">
        <f t="shared" si="7"/>
        <v>3.4947905054512327E-2</v>
      </c>
      <c r="U117" t="b">
        <f t="array" ref="U117">IF(MAX(IF(D$2:D$370=D117,R$2:R$370))=R117,TRUE,FALSE)</f>
        <v>1</v>
      </c>
      <c r="V117" t="b">
        <f t="array" ref="V117">IF(MAX(IF(D$2:D$370=D117,E$2:E$370))=E117,TRUE,FALSE)</f>
        <v>0</v>
      </c>
    </row>
    <row r="118" spans="1:22" x14ac:dyDescent="0.25">
      <c r="A118" t="s">
        <v>168</v>
      </c>
      <c r="B118" t="s">
        <v>24</v>
      </c>
      <c r="C118">
        <v>2014</v>
      </c>
      <c r="D118" t="s">
        <v>169</v>
      </c>
      <c r="E118">
        <v>5.1950700000000004E-3</v>
      </c>
      <c r="F118">
        <v>4.0000000000000001E-3</v>
      </c>
      <c r="G118">
        <v>4.9347180000000003E-3</v>
      </c>
      <c r="H118">
        <v>4.9347180000000003E-3</v>
      </c>
      <c r="I118">
        <v>4.9347180000000003E-3</v>
      </c>
      <c r="J118" t="b">
        <v>1</v>
      </c>
      <c r="K118" t="b">
        <v>1</v>
      </c>
      <c r="L118" t="b">
        <v>1</v>
      </c>
      <c r="M118" t="b">
        <v>0</v>
      </c>
      <c r="N118" t="b">
        <v>0</v>
      </c>
      <c r="O118" t="b">
        <v>0</v>
      </c>
      <c r="P118">
        <v>-5.4358593281095598E-3</v>
      </c>
      <c r="Q118">
        <f t="shared" si="4"/>
        <v>0</v>
      </c>
      <c r="R118">
        <f t="shared" si="5"/>
        <v>0</v>
      </c>
      <c r="S118">
        <f t="shared" si="6"/>
        <v>5.1950700000000004E-3</v>
      </c>
      <c r="T118">
        <f t="shared" si="7"/>
        <v>2.6988752304900006E-5</v>
      </c>
      <c r="U118" t="b">
        <f t="array" ref="U118">IF(MAX(IF(D$2:D$370=D118,R$2:R$370))=R118,TRUE,FALSE)</f>
        <v>0</v>
      </c>
      <c r="V118" t="b">
        <f t="array" ref="V118">IF(MAX(IF(D$2:D$370=D118,E$2:E$370))=E118,TRUE,FALSE)</f>
        <v>0</v>
      </c>
    </row>
    <row r="119" spans="1:22" x14ac:dyDescent="0.25">
      <c r="A119" t="s">
        <v>170</v>
      </c>
      <c r="B119" t="s">
        <v>20</v>
      </c>
      <c r="C119">
        <v>2014</v>
      </c>
      <c r="D119" t="s">
        <v>169</v>
      </c>
      <c r="E119">
        <v>0.33075277600000003</v>
      </c>
      <c r="F119">
        <v>0.24709999999999999</v>
      </c>
      <c r="G119">
        <v>0.32630821399999999</v>
      </c>
      <c r="H119">
        <v>0.32630821399999999</v>
      </c>
      <c r="I119">
        <v>0.32630821399999999</v>
      </c>
      <c r="J119" t="b">
        <v>1</v>
      </c>
      <c r="K119" t="b">
        <v>1</v>
      </c>
      <c r="L119" t="b">
        <v>1</v>
      </c>
      <c r="M119" t="b">
        <v>0</v>
      </c>
      <c r="N119" t="b">
        <v>0</v>
      </c>
      <c r="O119" t="b">
        <v>0</v>
      </c>
      <c r="P119">
        <v>0.27779263850725899</v>
      </c>
      <c r="Q119">
        <f t="shared" si="4"/>
        <v>0.27779263850725899</v>
      </c>
      <c r="R119">
        <f t="shared" si="5"/>
        <v>0.27779263850725899</v>
      </c>
      <c r="S119">
        <f t="shared" si="6"/>
        <v>5.2960137492741033E-2</v>
      </c>
      <c r="T119">
        <f t="shared" si="7"/>
        <v>2.8047761632500343E-3</v>
      </c>
      <c r="U119" t="b">
        <f t="array" ref="U119">IF(MAX(IF(D$2:D$370=D119,R$2:R$370))=R119,TRUE,FALSE)</f>
        <v>0</v>
      </c>
      <c r="V119" t="b">
        <f t="array" ref="V119">IF(MAX(IF(D$2:D$370=D119,E$2:E$370))=E119,TRUE,FALSE)</f>
        <v>0</v>
      </c>
    </row>
    <row r="120" spans="1:22" x14ac:dyDescent="0.25">
      <c r="A120" t="s">
        <v>171</v>
      </c>
      <c r="B120" t="s">
        <v>22</v>
      </c>
      <c r="C120">
        <v>2014</v>
      </c>
      <c r="D120" t="s">
        <v>169</v>
      </c>
      <c r="E120">
        <v>0.53366608900000001</v>
      </c>
      <c r="F120">
        <v>0.44429999999999997</v>
      </c>
      <c r="G120">
        <v>0.53140742299999999</v>
      </c>
      <c r="H120">
        <v>0.53140742299999999</v>
      </c>
      <c r="I120">
        <v>0.53140742299999999</v>
      </c>
      <c r="J120" t="b">
        <v>1</v>
      </c>
      <c r="K120" t="b">
        <v>1</v>
      </c>
      <c r="L120" t="b">
        <v>1</v>
      </c>
      <c r="M120" t="b">
        <v>1</v>
      </c>
      <c r="N120" t="b">
        <v>0</v>
      </c>
      <c r="O120" t="b">
        <v>0</v>
      </c>
      <c r="P120">
        <v>0.55089638954837605</v>
      </c>
      <c r="Q120">
        <f t="shared" si="4"/>
        <v>0.55089638954837605</v>
      </c>
      <c r="R120">
        <f t="shared" si="5"/>
        <v>0.55089638954837605</v>
      </c>
      <c r="S120">
        <f t="shared" si="6"/>
        <v>1.7230300548376043E-2</v>
      </c>
      <c r="T120">
        <f t="shared" si="7"/>
        <v>2.9688325698736776E-4</v>
      </c>
      <c r="U120" t="b">
        <f t="array" ref="U120">IF(MAX(IF(D$2:D$370=D120,R$2:R$370))=R120,TRUE,FALSE)</f>
        <v>1</v>
      </c>
      <c r="V120" t="b">
        <f t="array" ref="V120">IF(MAX(IF(D$2:D$370=D120,E$2:E$370))=E120,TRUE,FALSE)</f>
        <v>1</v>
      </c>
    </row>
    <row r="121" spans="1:22" x14ac:dyDescent="0.25">
      <c r="A121" t="s">
        <v>172</v>
      </c>
      <c r="B121" t="s">
        <v>17</v>
      </c>
      <c r="C121">
        <v>2014</v>
      </c>
      <c r="D121" t="s">
        <v>169</v>
      </c>
      <c r="E121">
        <v>9.1983293999999993E-2</v>
      </c>
      <c r="F121">
        <v>0.1414</v>
      </c>
      <c r="G121">
        <v>9.4787704E-2</v>
      </c>
      <c r="H121" t="s">
        <v>25</v>
      </c>
      <c r="I121">
        <v>9.4787704E-2</v>
      </c>
      <c r="J121" t="b">
        <v>0</v>
      </c>
      <c r="K121" t="s">
        <v>25</v>
      </c>
      <c r="L121" t="s">
        <v>25</v>
      </c>
      <c r="M121" t="b">
        <v>0</v>
      </c>
      <c r="N121" t="b">
        <v>0</v>
      </c>
      <c r="O121" t="b">
        <v>0</v>
      </c>
      <c r="P121">
        <v>0.106301553451926</v>
      </c>
      <c r="Q121">
        <f t="shared" si="4"/>
        <v>0.106301553451926</v>
      </c>
      <c r="R121">
        <f t="shared" si="5"/>
        <v>0.106301553451926</v>
      </c>
      <c r="S121">
        <f t="shared" si="6"/>
        <v>1.431825945192601E-2</v>
      </c>
      <c r="T121">
        <f t="shared" si="7"/>
        <v>2.0501255373266855E-4</v>
      </c>
      <c r="U121" t="b">
        <f t="array" ref="U121">IF(MAX(IF(D$2:D$370=D121,R$2:R$370))=R121,TRUE,FALSE)</f>
        <v>0</v>
      </c>
      <c r="V121" t="b">
        <f t="array" ref="V121">IF(MAX(IF(D$2:D$370=D121,E$2:E$370))=E121,TRUE,FALSE)</f>
        <v>0</v>
      </c>
    </row>
    <row r="122" spans="1:22" x14ac:dyDescent="0.25">
      <c r="A122" t="s">
        <v>173</v>
      </c>
      <c r="B122" t="s">
        <v>22</v>
      </c>
      <c r="C122">
        <v>2014</v>
      </c>
      <c r="D122" t="s">
        <v>174</v>
      </c>
      <c r="E122">
        <v>0.368666459</v>
      </c>
      <c r="F122">
        <v>0.39229999999999998</v>
      </c>
      <c r="G122">
        <v>0.36220554500000002</v>
      </c>
      <c r="H122">
        <v>0.36220554500000002</v>
      </c>
      <c r="I122">
        <v>0.36220554500000002</v>
      </c>
      <c r="J122" t="b">
        <v>1</v>
      </c>
      <c r="K122" t="b">
        <v>1</v>
      </c>
      <c r="L122" t="b">
        <v>1</v>
      </c>
      <c r="M122" t="b">
        <v>0</v>
      </c>
      <c r="N122" t="b">
        <v>0</v>
      </c>
      <c r="O122" t="b">
        <v>0</v>
      </c>
      <c r="P122">
        <v>0.39450626901346703</v>
      </c>
      <c r="Q122">
        <f t="shared" si="4"/>
        <v>0.39450626901346703</v>
      </c>
      <c r="R122">
        <f t="shared" si="5"/>
        <v>0.39450626901346703</v>
      </c>
      <c r="S122">
        <f t="shared" si="6"/>
        <v>2.5839810013467024E-2</v>
      </c>
      <c r="T122">
        <f t="shared" si="7"/>
        <v>6.6769578153207066E-4</v>
      </c>
      <c r="U122" t="b">
        <f t="array" ref="U122">IF(MAX(IF(D$2:D$370=D122,R$2:R$370))=R122,TRUE,FALSE)</f>
        <v>0</v>
      </c>
      <c r="V122" t="b">
        <f t="array" ref="V122">IF(MAX(IF(D$2:D$370=D122,E$2:E$370))=E122,TRUE,FALSE)</f>
        <v>0</v>
      </c>
    </row>
    <row r="123" spans="1:22" x14ac:dyDescent="0.25">
      <c r="A123" t="s">
        <v>175</v>
      </c>
      <c r="B123" t="s">
        <v>20</v>
      </c>
      <c r="C123">
        <v>2014</v>
      </c>
      <c r="D123" t="s">
        <v>174</v>
      </c>
      <c r="E123">
        <v>0.50896280199999999</v>
      </c>
      <c r="F123">
        <v>0.3609</v>
      </c>
      <c r="G123">
        <v>0.52147175300000004</v>
      </c>
      <c r="H123">
        <v>0.52147175300000004</v>
      </c>
      <c r="I123">
        <v>0.52147175300000004</v>
      </c>
      <c r="J123" t="b">
        <v>1</v>
      </c>
      <c r="K123" t="b">
        <v>1</v>
      </c>
      <c r="L123" t="b">
        <v>1</v>
      </c>
      <c r="M123" t="b">
        <v>1</v>
      </c>
      <c r="N123" t="b">
        <v>0</v>
      </c>
      <c r="O123" t="b">
        <v>0</v>
      </c>
      <c r="P123">
        <v>0.48652824449024201</v>
      </c>
      <c r="Q123">
        <f t="shared" si="4"/>
        <v>0.48652824449024201</v>
      </c>
      <c r="R123">
        <f t="shared" si="5"/>
        <v>0.48652824449024201</v>
      </c>
      <c r="S123">
        <f t="shared" si="6"/>
        <v>2.243455750975798E-2</v>
      </c>
      <c r="T123">
        <f t="shared" si="7"/>
        <v>5.0330937065863818E-4</v>
      </c>
      <c r="U123" t="b">
        <f t="array" ref="U123">IF(MAX(IF(D$2:D$370=D123,R$2:R$370))=R123,TRUE,FALSE)</f>
        <v>1</v>
      </c>
      <c r="V123" t="b">
        <f t="array" ref="V123">IF(MAX(IF(D$2:D$370=D123,E$2:E$370))=E123,TRUE,FALSE)</f>
        <v>1</v>
      </c>
    </row>
    <row r="124" spans="1:22" x14ac:dyDescent="0.25">
      <c r="A124" t="s">
        <v>176</v>
      </c>
      <c r="B124" t="s">
        <v>17</v>
      </c>
      <c r="C124">
        <v>2014</v>
      </c>
      <c r="D124" t="s">
        <v>174</v>
      </c>
      <c r="E124">
        <v>7.9370013000000003E-2</v>
      </c>
      <c r="F124">
        <v>0.10050000000000001</v>
      </c>
      <c r="G124">
        <v>7.2545340999999999E-2</v>
      </c>
      <c r="H124" t="s">
        <v>25</v>
      </c>
      <c r="I124">
        <v>7.2545340999999999E-2</v>
      </c>
      <c r="J124" t="b">
        <v>0</v>
      </c>
      <c r="K124" t="s">
        <v>25</v>
      </c>
      <c r="L124" t="s">
        <v>25</v>
      </c>
      <c r="M124" t="b">
        <v>0</v>
      </c>
      <c r="N124" t="b">
        <v>0</v>
      </c>
      <c r="O124" t="b">
        <v>0</v>
      </c>
      <c r="P124">
        <v>8.1186763251650002E-2</v>
      </c>
      <c r="Q124">
        <f t="shared" si="4"/>
        <v>8.1186763251650002E-2</v>
      </c>
      <c r="R124">
        <f t="shared" si="5"/>
        <v>8.1186763251650002E-2</v>
      </c>
      <c r="S124">
        <f t="shared" si="6"/>
        <v>1.8167502516499984E-3</v>
      </c>
      <c r="T124">
        <f t="shared" si="7"/>
        <v>3.3005814768703322E-6</v>
      </c>
      <c r="U124" t="b">
        <f t="array" ref="U124">IF(MAX(IF(D$2:D$370=D124,R$2:R$370))=R124,TRUE,FALSE)</f>
        <v>0</v>
      </c>
      <c r="V124" t="b">
        <f t="array" ref="V124">IF(MAX(IF(D$2:D$370=D124,E$2:E$370))=E124,TRUE,FALSE)</f>
        <v>0</v>
      </c>
    </row>
    <row r="125" spans="1:22" x14ac:dyDescent="0.25">
      <c r="A125" t="s">
        <v>177</v>
      </c>
      <c r="B125" t="s">
        <v>20</v>
      </c>
      <c r="C125">
        <v>2014</v>
      </c>
      <c r="D125" t="s">
        <v>178</v>
      </c>
      <c r="E125">
        <v>0.31931400599999998</v>
      </c>
      <c r="F125">
        <v>0.21160000000000001</v>
      </c>
      <c r="G125">
        <v>0.404088375</v>
      </c>
      <c r="H125">
        <v>0.404088375</v>
      </c>
      <c r="I125">
        <v>0.404088375</v>
      </c>
      <c r="J125" t="b">
        <v>1</v>
      </c>
      <c r="K125" t="b">
        <v>1</v>
      </c>
      <c r="L125" t="b">
        <v>1</v>
      </c>
      <c r="M125" t="b">
        <v>0</v>
      </c>
      <c r="N125" t="b">
        <v>0</v>
      </c>
      <c r="O125" t="b">
        <v>0</v>
      </c>
      <c r="P125">
        <v>0.27872169618721099</v>
      </c>
      <c r="Q125">
        <f t="shared" si="4"/>
        <v>0.27872169618721099</v>
      </c>
      <c r="R125">
        <f t="shared" si="5"/>
        <v>0.27872169618721099</v>
      </c>
      <c r="S125">
        <f t="shared" si="6"/>
        <v>4.0592309812788996E-2</v>
      </c>
      <c r="T125">
        <f t="shared" si="7"/>
        <v>1.6477356159374458E-3</v>
      </c>
      <c r="U125" t="b">
        <f t="array" ref="U125">IF(MAX(IF(D$2:D$370=D125,R$2:R$370))=R125,TRUE,FALSE)</f>
        <v>0</v>
      </c>
      <c r="V125" t="b">
        <f t="array" ref="V125">IF(MAX(IF(D$2:D$370=D125,E$2:E$370))=E125,TRUE,FALSE)</f>
        <v>0</v>
      </c>
    </row>
    <row r="126" spans="1:22" x14ac:dyDescent="0.25">
      <c r="A126" t="s">
        <v>179</v>
      </c>
      <c r="B126" t="s">
        <v>22</v>
      </c>
      <c r="C126">
        <v>2014</v>
      </c>
      <c r="D126" t="s">
        <v>178</v>
      </c>
      <c r="E126">
        <v>0.58421804799999999</v>
      </c>
      <c r="F126">
        <v>0.55840000000000001</v>
      </c>
      <c r="G126">
        <v>0.53314061499999998</v>
      </c>
      <c r="H126">
        <v>0.53314061499999998</v>
      </c>
      <c r="I126">
        <v>0.53314061499999998</v>
      </c>
      <c r="J126" t="b">
        <v>1</v>
      </c>
      <c r="K126" t="b">
        <v>1</v>
      </c>
      <c r="L126" t="b">
        <v>1</v>
      </c>
      <c r="M126" t="b">
        <v>1</v>
      </c>
      <c r="N126" t="b">
        <v>0</v>
      </c>
      <c r="O126" t="b">
        <v>0</v>
      </c>
      <c r="P126">
        <v>0.61714059616628103</v>
      </c>
      <c r="Q126">
        <f t="shared" si="4"/>
        <v>0.61714059616628103</v>
      </c>
      <c r="R126">
        <f t="shared" si="5"/>
        <v>0.61714059616628103</v>
      </c>
      <c r="S126">
        <f t="shared" si="6"/>
        <v>3.292254816628104E-2</v>
      </c>
      <c r="T126">
        <f t="shared" si="7"/>
        <v>1.0838941777610951E-3</v>
      </c>
      <c r="U126" t="b">
        <f t="array" ref="U126">IF(MAX(IF(D$2:D$370=D126,R$2:R$370))=R126,TRUE,FALSE)</f>
        <v>1</v>
      </c>
      <c r="V126" t="b">
        <f t="array" ref="V126">IF(MAX(IF(D$2:D$370=D126,E$2:E$370))=E126,TRUE,FALSE)</f>
        <v>1</v>
      </c>
    </row>
    <row r="127" spans="1:22" x14ac:dyDescent="0.25">
      <c r="A127" t="s">
        <v>180</v>
      </c>
      <c r="B127" t="s">
        <v>24</v>
      </c>
      <c r="C127">
        <v>2014</v>
      </c>
      <c r="D127" t="s">
        <v>178</v>
      </c>
      <c r="E127">
        <v>5.512454E-3</v>
      </c>
      <c r="F127">
        <v>4.5999999999999999E-3</v>
      </c>
      <c r="G127">
        <v>1.3208697E-2</v>
      </c>
      <c r="H127" t="s">
        <v>25</v>
      </c>
      <c r="I127">
        <v>1.3208697E-2</v>
      </c>
      <c r="J127" t="b">
        <v>0</v>
      </c>
      <c r="K127" t="s">
        <v>25</v>
      </c>
      <c r="L127" t="s">
        <v>25</v>
      </c>
      <c r="M127" t="b">
        <v>0</v>
      </c>
      <c r="N127" t="b">
        <v>0</v>
      </c>
      <c r="O127" t="b">
        <v>0</v>
      </c>
      <c r="P127">
        <v>-2.3982043785490399E-3</v>
      </c>
      <c r="Q127">
        <f t="shared" si="4"/>
        <v>0</v>
      </c>
      <c r="R127">
        <f t="shared" si="5"/>
        <v>0</v>
      </c>
      <c r="S127">
        <f t="shared" si="6"/>
        <v>5.512454E-3</v>
      </c>
      <c r="T127">
        <f t="shared" si="7"/>
        <v>3.0387149102115998E-5</v>
      </c>
      <c r="U127" t="b">
        <f t="array" ref="U127">IF(MAX(IF(D$2:D$370=D127,R$2:R$370))=R127,TRUE,FALSE)</f>
        <v>0</v>
      </c>
      <c r="V127" t="b">
        <f t="array" ref="V127">IF(MAX(IF(D$2:D$370=D127,E$2:E$370))=E127,TRUE,FALSE)</f>
        <v>0</v>
      </c>
    </row>
    <row r="128" spans="1:22" x14ac:dyDescent="0.25">
      <c r="A128" t="s">
        <v>181</v>
      </c>
      <c r="B128" t="s">
        <v>17</v>
      </c>
      <c r="C128">
        <v>2014</v>
      </c>
      <c r="D128" t="s">
        <v>178</v>
      </c>
      <c r="E128">
        <v>5.4818292999999997E-2</v>
      </c>
      <c r="F128">
        <v>0.08</v>
      </c>
      <c r="G128">
        <v>3.8612430000000003E-2</v>
      </c>
      <c r="H128" t="s">
        <v>25</v>
      </c>
      <c r="I128">
        <v>3.8612430000000003E-2</v>
      </c>
      <c r="J128" t="b">
        <v>0</v>
      </c>
      <c r="K128" t="s">
        <v>25</v>
      </c>
      <c r="L128" t="s">
        <v>25</v>
      </c>
      <c r="M128" t="b">
        <v>0</v>
      </c>
      <c r="N128" t="b">
        <v>0</v>
      </c>
      <c r="O128" t="b">
        <v>0</v>
      </c>
      <c r="P128">
        <v>6.09283767036247E-2</v>
      </c>
      <c r="Q128">
        <f t="shared" si="4"/>
        <v>6.09283767036247E-2</v>
      </c>
      <c r="R128">
        <f t="shared" si="5"/>
        <v>6.09283767036247E-2</v>
      </c>
      <c r="S128">
        <f t="shared" si="6"/>
        <v>6.1100837036247024E-3</v>
      </c>
      <c r="T128">
        <f t="shared" si="7"/>
        <v>3.7333122865300158E-5</v>
      </c>
      <c r="U128" t="b">
        <f t="array" ref="U128">IF(MAX(IF(D$2:D$370=D128,R$2:R$370))=R128,TRUE,FALSE)</f>
        <v>0</v>
      </c>
      <c r="V128" t="b">
        <f t="array" ref="V128">IF(MAX(IF(D$2:D$370=D128,E$2:E$370))=E128,TRUE,FALSE)</f>
        <v>0</v>
      </c>
    </row>
    <row r="129" spans="1:22" x14ac:dyDescent="0.25">
      <c r="A129" t="s">
        <v>182</v>
      </c>
      <c r="B129" t="s">
        <v>24</v>
      </c>
      <c r="C129">
        <v>2014</v>
      </c>
      <c r="D129" t="s">
        <v>183</v>
      </c>
      <c r="E129">
        <v>1.5264829000000001E-2</v>
      </c>
      <c r="F129">
        <v>1.4200000000000001E-2</v>
      </c>
      <c r="G129">
        <v>3.5538209000000001E-2</v>
      </c>
      <c r="H129">
        <v>5.1482699999999999E-3</v>
      </c>
      <c r="I129">
        <v>3.5538209000000001E-2</v>
      </c>
      <c r="J129" t="b">
        <v>0</v>
      </c>
      <c r="K129" t="b">
        <v>0</v>
      </c>
      <c r="L129" t="b">
        <v>1</v>
      </c>
      <c r="M129" t="b">
        <v>0</v>
      </c>
      <c r="N129" t="b">
        <v>0</v>
      </c>
      <c r="O129" t="b">
        <v>1</v>
      </c>
      <c r="P129">
        <v>1.02422377294861E-2</v>
      </c>
      <c r="Q129">
        <f t="shared" si="4"/>
        <v>1.02422377294861E-2</v>
      </c>
      <c r="R129">
        <f t="shared" si="5"/>
        <v>1.02422377294861E-2</v>
      </c>
      <c r="S129">
        <f t="shared" si="6"/>
        <v>5.0225912705139011E-3</v>
      </c>
      <c r="T129">
        <f t="shared" si="7"/>
        <v>2.5226423070642442E-5</v>
      </c>
      <c r="U129" t="b">
        <f t="array" ref="U129">IF(MAX(IF(D$2:D$370=D129,R$2:R$370))=R129,TRUE,FALSE)</f>
        <v>0</v>
      </c>
      <c r="V129" t="b">
        <f t="array" ref="V129">IF(MAX(IF(D$2:D$370=D129,E$2:E$370))=E129,TRUE,FALSE)</f>
        <v>0</v>
      </c>
    </row>
    <row r="130" spans="1:22" x14ac:dyDescent="0.25">
      <c r="A130" t="s">
        <v>184</v>
      </c>
      <c r="B130" t="s">
        <v>17</v>
      </c>
      <c r="C130">
        <v>2014</v>
      </c>
      <c r="D130" t="s">
        <v>183</v>
      </c>
      <c r="E130">
        <v>9.8965269999999994E-2</v>
      </c>
      <c r="F130">
        <v>0.1069</v>
      </c>
      <c r="G130">
        <v>7.7033689000000002E-2</v>
      </c>
      <c r="H130">
        <v>8.7200248999999994E-2</v>
      </c>
      <c r="I130">
        <v>7.7033689000000002E-2</v>
      </c>
      <c r="J130" t="b">
        <v>0</v>
      </c>
      <c r="K130" t="b">
        <v>0</v>
      </c>
      <c r="L130" t="b">
        <v>1</v>
      </c>
      <c r="M130" t="b">
        <v>0</v>
      </c>
      <c r="N130" t="b">
        <v>0</v>
      </c>
      <c r="O130" t="b">
        <v>1</v>
      </c>
      <c r="P130">
        <v>8.5486010778797902E-2</v>
      </c>
      <c r="Q130">
        <f t="shared" ref="Q130:Q193" si="8">IF(P130&lt;0,0,P130)</f>
        <v>8.5486010778797902E-2</v>
      </c>
      <c r="R130">
        <f t="shared" ref="R130:R193" si="9">IF(SUMIF(D$2:D$370,D130,Q$2:Q$370)&gt;1,Q130/SUMIF(D$2:D$370,D130,Q$2:Q$370),Q130)</f>
        <v>8.5486010778797902E-2</v>
      </c>
      <c r="S130">
        <f t="shared" ref="S130:S193" si="10">ABS(R130-E130)</f>
        <v>1.3479259221202092E-2</v>
      </c>
      <c r="T130">
        <f t="shared" ref="T130:T193" si="11">(R130-E130)^2</f>
        <v>1.8169042915236163E-4</v>
      </c>
      <c r="U130" t="b">
        <f t="array" ref="U130">IF(MAX(IF(D$2:D$370=D130,R$2:R$370))=R130,TRUE,FALSE)</f>
        <v>0</v>
      </c>
      <c r="V130" t="b">
        <f t="array" ref="V130">IF(MAX(IF(D$2:D$370=D130,E$2:E$370))=E130,TRUE,FALSE)</f>
        <v>0</v>
      </c>
    </row>
    <row r="131" spans="1:22" x14ac:dyDescent="0.25">
      <c r="A131" t="s">
        <v>185</v>
      </c>
      <c r="B131" t="s">
        <v>22</v>
      </c>
      <c r="C131">
        <v>2014</v>
      </c>
      <c r="D131" t="s">
        <v>183</v>
      </c>
      <c r="E131">
        <v>0.63149267499999995</v>
      </c>
      <c r="F131">
        <v>0.61709999999999998</v>
      </c>
      <c r="G131">
        <v>0.62438373000000003</v>
      </c>
      <c r="H131">
        <v>0.62438373000000003</v>
      </c>
      <c r="I131">
        <v>0.62438373000000003</v>
      </c>
      <c r="J131" t="b">
        <v>1</v>
      </c>
      <c r="K131" t="b">
        <v>1</v>
      </c>
      <c r="L131" t="b">
        <v>1</v>
      </c>
      <c r="M131" t="b">
        <v>1</v>
      </c>
      <c r="N131" t="b">
        <v>0</v>
      </c>
      <c r="O131" t="b">
        <v>0</v>
      </c>
      <c r="P131">
        <v>0.678886546881599</v>
      </c>
      <c r="Q131">
        <f t="shared" si="8"/>
        <v>0.678886546881599</v>
      </c>
      <c r="R131">
        <f t="shared" si="9"/>
        <v>0.678886546881599</v>
      </c>
      <c r="S131">
        <f t="shared" si="10"/>
        <v>4.7393871881599048E-2</v>
      </c>
      <c r="T131">
        <f t="shared" si="11"/>
        <v>2.2461790919294251E-3</v>
      </c>
      <c r="U131" t="b">
        <f t="array" ref="U131">IF(MAX(IF(D$2:D$370=D131,R$2:R$370))=R131,TRUE,FALSE)</f>
        <v>1</v>
      </c>
      <c r="V131" t="b">
        <f t="array" ref="V131">IF(MAX(IF(D$2:D$370=D131,E$2:E$370))=E131,TRUE,FALSE)</f>
        <v>1</v>
      </c>
    </row>
    <row r="132" spans="1:22" x14ac:dyDescent="0.25">
      <c r="A132" t="s">
        <v>186</v>
      </c>
      <c r="B132" t="s">
        <v>20</v>
      </c>
      <c r="C132">
        <v>2014</v>
      </c>
      <c r="D132" t="s">
        <v>183</v>
      </c>
      <c r="E132">
        <v>0.193320357</v>
      </c>
      <c r="F132">
        <v>0.1421</v>
      </c>
      <c r="G132">
        <v>0.205731306</v>
      </c>
      <c r="H132" t="s">
        <v>25</v>
      </c>
      <c r="I132">
        <v>0.205731306</v>
      </c>
      <c r="J132" t="b">
        <v>0</v>
      </c>
      <c r="K132" t="s">
        <v>25</v>
      </c>
      <c r="L132" t="s">
        <v>25</v>
      </c>
      <c r="M132" t="b">
        <v>0</v>
      </c>
      <c r="N132" t="b">
        <v>0</v>
      </c>
      <c r="O132" t="b">
        <v>0</v>
      </c>
      <c r="P132">
        <v>0.16469655638715</v>
      </c>
      <c r="Q132">
        <f t="shared" si="8"/>
        <v>0.16469655638715</v>
      </c>
      <c r="R132">
        <f t="shared" si="9"/>
        <v>0.16469655638715</v>
      </c>
      <c r="S132">
        <f t="shared" si="10"/>
        <v>2.8623800612849998E-2</v>
      </c>
      <c r="T132">
        <f t="shared" si="11"/>
        <v>8.1932196152419189E-4</v>
      </c>
      <c r="U132" t="b">
        <f t="array" ref="U132">IF(MAX(IF(D$2:D$370=D132,R$2:R$370))=R132,TRUE,FALSE)</f>
        <v>0</v>
      </c>
      <c r="V132" t="b">
        <f t="array" ref="V132">IF(MAX(IF(D$2:D$370=D132,E$2:E$370))=E132,TRUE,FALSE)</f>
        <v>0</v>
      </c>
    </row>
    <row r="133" spans="1:22" x14ac:dyDescent="0.25">
      <c r="A133" t="s">
        <v>187</v>
      </c>
      <c r="B133" t="s">
        <v>32</v>
      </c>
      <c r="C133">
        <v>2014</v>
      </c>
      <c r="D133" t="s">
        <v>188</v>
      </c>
      <c r="E133">
        <v>4.6134920000000003E-3</v>
      </c>
      <c r="F133">
        <v>3.3999999999999998E-3</v>
      </c>
      <c r="G133">
        <v>3.490043E-3</v>
      </c>
      <c r="H133">
        <v>4.7247330000000001E-3</v>
      </c>
      <c r="I133">
        <v>3.490043E-3</v>
      </c>
      <c r="J133" t="b">
        <v>0</v>
      </c>
      <c r="K133" t="b">
        <v>0</v>
      </c>
      <c r="L133" t="b">
        <v>1</v>
      </c>
      <c r="M133" t="b">
        <v>0</v>
      </c>
      <c r="N133" t="b">
        <v>0</v>
      </c>
      <c r="O133" t="b">
        <v>1</v>
      </c>
      <c r="P133">
        <v>-2.41101859551098E-3</v>
      </c>
      <c r="Q133">
        <f t="shared" si="8"/>
        <v>0</v>
      </c>
      <c r="R133">
        <f t="shared" si="9"/>
        <v>0</v>
      </c>
      <c r="S133">
        <f t="shared" si="10"/>
        <v>4.6134920000000003E-3</v>
      </c>
      <c r="T133">
        <f t="shared" si="11"/>
        <v>2.1284308434064003E-5</v>
      </c>
      <c r="U133" t="b">
        <f t="array" ref="U133">IF(MAX(IF(D$2:D$370=D133,R$2:R$370))=R133,TRUE,FALSE)</f>
        <v>0</v>
      </c>
      <c r="V133" t="b">
        <f t="array" ref="V133">IF(MAX(IF(D$2:D$370=D133,E$2:E$370))=E133,TRUE,FALSE)</f>
        <v>0</v>
      </c>
    </row>
    <row r="134" spans="1:22" x14ac:dyDescent="0.25">
      <c r="A134" t="s">
        <v>189</v>
      </c>
      <c r="B134" t="s">
        <v>24</v>
      </c>
      <c r="C134">
        <v>2014</v>
      </c>
      <c r="D134" t="s">
        <v>188</v>
      </c>
      <c r="E134">
        <v>1.1072380999999999E-2</v>
      </c>
      <c r="F134">
        <v>1.6199999999999999E-2</v>
      </c>
      <c r="G134">
        <v>5.7483059999999999E-3</v>
      </c>
      <c r="H134">
        <v>5.7483059999999999E-3</v>
      </c>
      <c r="I134">
        <v>5.7483059999999999E-3</v>
      </c>
      <c r="J134" t="b">
        <v>1</v>
      </c>
      <c r="K134" t="b">
        <v>1</v>
      </c>
      <c r="L134" t="b">
        <v>1</v>
      </c>
      <c r="M134" t="b">
        <v>0</v>
      </c>
      <c r="N134" t="b">
        <v>0</v>
      </c>
      <c r="O134" t="b">
        <v>0</v>
      </c>
      <c r="P134">
        <v>1.6225534848221901E-3</v>
      </c>
      <c r="Q134">
        <f t="shared" si="8"/>
        <v>1.6225534848221901E-3</v>
      </c>
      <c r="R134">
        <f t="shared" si="9"/>
        <v>1.6225534848221901E-3</v>
      </c>
      <c r="S134">
        <f t="shared" si="10"/>
        <v>9.4498275151778093E-3</v>
      </c>
      <c r="T134">
        <f t="shared" si="11"/>
        <v>8.9299240066611609E-5</v>
      </c>
      <c r="U134" t="b">
        <f t="array" ref="U134">IF(MAX(IF(D$2:D$370=D134,R$2:R$370))=R134,TRUE,FALSE)</f>
        <v>0</v>
      </c>
      <c r="V134" t="b">
        <f t="array" ref="V134">IF(MAX(IF(D$2:D$370=D134,E$2:E$370))=E134,TRUE,FALSE)</f>
        <v>0</v>
      </c>
    </row>
    <row r="135" spans="1:22" x14ac:dyDescent="0.25">
      <c r="A135" t="s">
        <v>190</v>
      </c>
      <c r="B135" t="s">
        <v>20</v>
      </c>
      <c r="C135">
        <v>2014</v>
      </c>
      <c r="D135" t="s">
        <v>188</v>
      </c>
      <c r="E135">
        <v>0.29044494599999998</v>
      </c>
      <c r="F135">
        <v>0.22109999999999999</v>
      </c>
      <c r="G135">
        <v>0.29460069799999999</v>
      </c>
      <c r="H135">
        <v>0.16763305000000001</v>
      </c>
      <c r="I135">
        <v>0.29460069799999999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1</v>
      </c>
      <c r="P135">
        <v>0.24955682514417901</v>
      </c>
      <c r="Q135">
        <f t="shared" si="8"/>
        <v>0.24955682514417901</v>
      </c>
      <c r="R135">
        <f t="shared" si="9"/>
        <v>0.24955682514417901</v>
      </c>
      <c r="S135">
        <f t="shared" si="10"/>
        <v>4.088812085582097E-2</v>
      </c>
      <c r="T135">
        <f t="shared" si="11"/>
        <v>1.6718384271202217E-3</v>
      </c>
      <c r="U135" t="b">
        <f t="array" ref="U135">IF(MAX(IF(D$2:D$370=D135,R$2:R$370))=R135,TRUE,FALSE)</f>
        <v>0</v>
      </c>
      <c r="V135" t="b">
        <f t="array" ref="V135">IF(MAX(IF(D$2:D$370=D135,E$2:E$370))=E135,TRUE,FALSE)</f>
        <v>0</v>
      </c>
    </row>
    <row r="136" spans="1:22" x14ac:dyDescent="0.25">
      <c r="A136" t="s">
        <v>191</v>
      </c>
      <c r="B136" t="s">
        <v>22</v>
      </c>
      <c r="C136">
        <v>2014</v>
      </c>
      <c r="D136" t="s">
        <v>188</v>
      </c>
      <c r="E136">
        <v>0.57012507700000004</v>
      </c>
      <c r="F136">
        <v>0.5071</v>
      </c>
      <c r="G136">
        <v>0.58458222100000001</v>
      </c>
      <c r="H136">
        <v>0.58458222100000001</v>
      </c>
      <c r="I136">
        <v>0.58458222100000001</v>
      </c>
      <c r="J136" t="b">
        <v>1</v>
      </c>
      <c r="K136" t="b">
        <v>1</v>
      </c>
      <c r="L136" t="b">
        <v>1</v>
      </c>
      <c r="M136" t="b">
        <v>1</v>
      </c>
      <c r="N136" t="b">
        <v>0</v>
      </c>
      <c r="O136" t="b">
        <v>0</v>
      </c>
      <c r="P136">
        <v>0.60499789396468295</v>
      </c>
      <c r="Q136">
        <f t="shared" si="8"/>
        <v>0.60499789396468295</v>
      </c>
      <c r="R136">
        <f t="shared" si="9"/>
        <v>0.60499789396468295</v>
      </c>
      <c r="S136">
        <f t="shared" si="10"/>
        <v>3.4872816964682918E-2</v>
      </c>
      <c r="T136">
        <f t="shared" si="11"/>
        <v>1.2161133630522766E-3</v>
      </c>
      <c r="U136" t="b">
        <f t="array" ref="U136">IF(MAX(IF(D$2:D$370=D136,R$2:R$370))=R136,TRUE,FALSE)</f>
        <v>1</v>
      </c>
      <c r="V136" t="b">
        <f t="array" ref="V136">IF(MAX(IF(D$2:D$370=D136,E$2:E$370))=E136,TRUE,FALSE)</f>
        <v>1</v>
      </c>
    </row>
    <row r="137" spans="1:22" x14ac:dyDescent="0.25">
      <c r="A137" t="s">
        <v>192</v>
      </c>
      <c r="B137" t="s">
        <v>17</v>
      </c>
      <c r="C137">
        <v>2014</v>
      </c>
      <c r="D137" t="s">
        <v>188</v>
      </c>
      <c r="E137">
        <v>8.7758868000000004E-2</v>
      </c>
      <c r="F137">
        <v>0.11609999999999999</v>
      </c>
      <c r="G137">
        <v>5.8406897999999999E-2</v>
      </c>
      <c r="H137" t="s">
        <v>25</v>
      </c>
      <c r="I137">
        <v>5.8406897999999999E-2</v>
      </c>
      <c r="J137" t="b">
        <v>0</v>
      </c>
      <c r="K137" t="s">
        <v>25</v>
      </c>
      <c r="L137" t="s">
        <v>25</v>
      </c>
      <c r="M137" t="b">
        <v>0</v>
      </c>
      <c r="N137" t="b">
        <v>0</v>
      </c>
      <c r="O137" t="b">
        <v>0</v>
      </c>
      <c r="P137">
        <v>8.3449237290494499E-2</v>
      </c>
      <c r="Q137">
        <f t="shared" si="8"/>
        <v>8.3449237290494499E-2</v>
      </c>
      <c r="R137">
        <f t="shared" si="9"/>
        <v>8.3449237290494499E-2</v>
      </c>
      <c r="S137">
        <f t="shared" si="10"/>
        <v>4.3096307095055048E-3</v>
      </c>
      <c r="T137">
        <f t="shared" si="11"/>
        <v>1.857291685231292E-5</v>
      </c>
      <c r="U137" t="b">
        <f t="array" ref="U137">IF(MAX(IF(D$2:D$370=D137,R$2:R$370))=R137,TRUE,FALSE)</f>
        <v>0</v>
      </c>
      <c r="V137" t="b">
        <f t="array" ref="V137">IF(MAX(IF(D$2:D$370=D137,E$2:E$370))=E137,TRUE,FALSE)</f>
        <v>0</v>
      </c>
    </row>
    <row r="138" spans="1:22" x14ac:dyDescent="0.25">
      <c r="A138" t="s">
        <v>193</v>
      </c>
      <c r="B138" t="s">
        <v>17</v>
      </c>
      <c r="C138">
        <v>2014</v>
      </c>
      <c r="D138" t="s">
        <v>194</v>
      </c>
      <c r="E138">
        <v>0.105062378</v>
      </c>
      <c r="F138">
        <v>0.1084</v>
      </c>
      <c r="G138">
        <v>0.12093071800000001</v>
      </c>
      <c r="H138">
        <v>9.4907406999999999E-2</v>
      </c>
      <c r="I138">
        <v>0.12093071800000001</v>
      </c>
      <c r="J138" t="b">
        <v>0</v>
      </c>
      <c r="K138" t="b">
        <v>0</v>
      </c>
      <c r="L138" t="b">
        <v>1</v>
      </c>
      <c r="M138" t="b">
        <v>0</v>
      </c>
      <c r="N138" t="b">
        <v>0</v>
      </c>
      <c r="O138" t="b">
        <v>1</v>
      </c>
      <c r="P138">
        <v>0.100484910551912</v>
      </c>
      <c r="Q138">
        <f t="shared" si="8"/>
        <v>0.100484910551912</v>
      </c>
      <c r="R138">
        <f t="shared" si="9"/>
        <v>0.100484910551912</v>
      </c>
      <c r="S138">
        <f t="shared" si="10"/>
        <v>4.577467448087999E-3</v>
      </c>
      <c r="T138">
        <f t="shared" si="11"/>
        <v>2.0953208238305259E-5</v>
      </c>
      <c r="U138" t="b">
        <f t="array" ref="U138">IF(MAX(IF(D$2:D$370=D138,R$2:R$370))=R138,TRUE,FALSE)</f>
        <v>0</v>
      </c>
      <c r="V138" t="b">
        <f t="array" ref="V138">IF(MAX(IF(D$2:D$370=D138,E$2:E$370))=E138,TRUE,FALSE)</f>
        <v>0</v>
      </c>
    </row>
    <row r="139" spans="1:22" x14ac:dyDescent="0.25">
      <c r="A139" t="s">
        <v>195</v>
      </c>
      <c r="B139" t="s">
        <v>22</v>
      </c>
      <c r="C139">
        <v>2014</v>
      </c>
      <c r="D139" t="s">
        <v>194</v>
      </c>
      <c r="E139">
        <v>0.52747705899999997</v>
      </c>
      <c r="F139">
        <v>0.48970000000000002</v>
      </c>
      <c r="G139">
        <v>0.57554257099999995</v>
      </c>
      <c r="H139">
        <v>0.57554257099999995</v>
      </c>
      <c r="I139">
        <v>0.57554257099999995</v>
      </c>
      <c r="J139" t="b">
        <v>1</v>
      </c>
      <c r="K139" t="b">
        <v>1</v>
      </c>
      <c r="L139" t="b">
        <v>1</v>
      </c>
      <c r="M139" t="b">
        <v>1</v>
      </c>
      <c r="N139" t="b">
        <v>0</v>
      </c>
      <c r="O139" t="b">
        <v>0</v>
      </c>
      <c r="P139">
        <v>0.59201107016839005</v>
      </c>
      <c r="Q139">
        <f t="shared" si="8"/>
        <v>0.59201107016839005</v>
      </c>
      <c r="R139">
        <f t="shared" si="9"/>
        <v>0.59201107016839005</v>
      </c>
      <c r="S139">
        <f t="shared" si="10"/>
        <v>6.4534011168390082E-2</v>
      </c>
      <c r="T139">
        <f t="shared" si="11"/>
        <v>4.1646385974818956E-3</v>
      </c>
      <c r="U139" t="b">
        <f t="array" ref="U139">IF(MAX(IF(D$2:D$370=D139,R$2:R$370))=R139,TRUE,FALSE)</f>
        <v>1</v>
      </c>
      <c r="V139" t="b">
        <f t="array" ref="V139">IF(MAX(IF(D$2:D$370=D139,E$2:E$370))=E139,TRUE,FALSE)</f>
        <v>1</v>
      </c>
    </row>
    <row r="140" spans="1:22" x14ac:dyDescent="0.25">
      <c r="A140" t="s">
        <v>196</v>
      </c>
      <c r="B140" t="s">
        <v>24</v>
      </c>
      <c r="C140">
        <v>2014</v>
      </c>
      <c r="D140" t="s">
        <v>194</v>
      </c>
      <c r="E140">
        <v>5.7737910000000003E-3</v>
      </c>
      <c r="F140">
        <v>4.5999999999999999E-3</v>
      </c>
      <c r="G140">
        <v>8.242905E-3</v>
      </c>
      <c r="H140" t="s">
        <v>25</v>
      </c>
      <c r="I140">
        <v>8.242905E-3</v>
      </c>
      <c r="J140" t="b">
        <v>0</v>
      </c>
      <c r="K140" t="s">
        <v>25</v>
      </c>
      <c r="L140" t="s">
        <v>25</v>
      </c>
      <c r="M140" t="b">
        <v>0</v>
      </c>
      <c r="N140" t="b">
        <v>0</v>
      </c>
      <c r="O140" t="b">
        <v>0</v>
      </c>
      <c r="P140">
        <v>-4.0200571354659801E-3</v>
      </c>
      <c r="Q140">
        <f t="shared" si="8"/>
        <v>0</v>
      </c>
      <c r="R140">
        <f t="shared" si="9"/>
        <v>0</v>
      </c>
      <c r="S140">
        <f t="shared" si="10"/>
        <v>5.7737910000000003E-3</v>
      </c>
      <c r="T140">
        <f t="shared" si="11"/>
        <v>3.3336662511681001E-5</v>
      </c>
      <c r="U140" t="b">
        <f t="array" ref="U140">IF(MAX(IF(D$2:D$370=D140,R$2:R$370))=R140,TRUE,FALSE)</f>
        <v>0</v>
      </c>
      <c r="V140" t="b">
        <f t="array" ref="V140">IF(MAX(IF(D$2:D$370=D140,E$2:E$370))=E140,TRUE,FALSE)</f>
        <v>0</v>
      </c>
    </row>
    <row r="141" spans="1:22" x14ac:dyDescent="0.25">
      <c r="A141" t="s">
        <v>197</v>
      </c>
      <c r="B141" t="s">
        <v>20</v>
      </c>
      <c r="C141">
        <v>2014</v>
      </c>
      <c r="D141" t="s">
        <v>194</v>
      </c>
      <c r="E141">
        <v>0.25899577299999998</v>
      </c>
      <c r="F141">
        <v>0.1663</v>
      </c>
      <c r="G141">
        <v>0.215984975</v>
      </c>
      <c r="H141" t="s">
        <v>25</v>
      </c>
      <c r="I141">
        <v>0.215984975</v>
      </c>
      <c r="J141" t="b">
        <v>0</v>
      </c>
      <c r="K141" t="s">
        <v>25</v>
      </c>
      <c r="L141" t="s">
        <v>25</v>
      </c>
      <c r="M141" t="b">
        <v>0</v>
      </c>
      <c r="N141" t="b">
        <v>0</v>
      </c>
      <c r="O141" t="b">
        <v>0</v>
      </c>
      <c r="P141">
        <v>0.185390368869394</v>
      </c>
      <c r="Q141">
        <f t="shared" si="8"/>
        <v>0.185390368869394</v>
      </c>
      <c r="R141">
        <f t="shared" si="9"/>
        <v>0.185390368869394</v>
      </c>
      <c r="S141">
        <f t="shared" si="10"/>
        <v>7.3605404130605984E-2</v>
      </c>
      <c r="T141">
        <f t="shared" si="11"/>
        <v>5.4177555172298282E-3</v>
      </c>
      <c r="U141" t="b">
        <f t="array" ref="U141">IF(MAX(IF(D$2:D$370=D141,R$2:R$370))=R141,TRUE,FALSE)</f>
        <v>0</v>
      </c>
      <c r="V141" t="b">
        <f t="array" ref="V141">IF(MAX(IF(D$2:D$370=D141,E$2:E$370))=E141,TRUE,FALSE)</f>
        <v>0</v>
      </c>
    </row>
    <row r="142" spans="1:22" x14ac:dyDescent="0.25">
      <c r="A142" t="s">
        <v>198</v>
      </c>
      <c r="B142" t="s">
        <v>22</v>
      </c>
      <c r="C142">
        <v>2014</v>
      </c>
      <c r="D142" t="s">
        <v>199</v>
      </c>
      <c r="E142">
        <v>0.55402228399999998</v>
      </c>
      <c r="F142">
        <v>0.49080000000000001</v>
      </c>
      <c r="G142">
        <v>0.51572712399999998</v>
      </c>
      <c r="H142">
        <v>0.51572712399999998</v>
      </c>
      <c r="I142">
        <v>0.51572712399999998</v>
      </c>
      <c r="J142" t="b">
        <v>1</v>
      </c>
      <c r="K142" t="b">
        <v>1</v>
      </c>
      <c r="L142" t="b">
        <v>1</v>
      </c>
      <c r="M142" t="b">
        <v>1</v>
      </c>
      <c r="N142" t="b">
        <v>0</v>
      </c>
      <c r="O142" t="b">
        <v>0</v>
      </c>
      <c r="P142">
        <v>0.57311266179534304</v>
      </c>
      <c r="Q142">
        <f t="shared" si="8"/>
        <v>0.57311266179534304</v>
      </c>
      <c r="R142">
        <f t="shared" si="9"/>
        <v>0.57311266179534304</v>
      </c>
      <c r="S142">
        <f t="shared" si="10"/>
        <v>1.9090377795343061E-2</v>
      </c>
      <c r="T142">
        <f t="shared" si="11"/>
        <v>3.6444252436892738E-4</v>
      </c>
      <c r="U142" t="b">
        <f t="array" ref="U142">IF(MAX(IF(D$2:D$370=D142,R$2:R$370))=R142,TRUE,FALSE)</f>
        <v>1</v>
      </c>
      <c r="V142" t="b">
        <f t="array" ref="V142">IF(MAX(IF(D$2:D$370=D142,E$2:E$370))=E142,TRUE,FALSE)</f>
        <v>1</v>
      </c>
    </row>
    <row r="143" spans="1:22" x14ac:dyDescent="0.25">
      <c r="A143" t="s">
        <v>200</v>
      </c>
      <c r="B143" t="s">
        <v>17</v>
      </c>
      <c r="C143">
        <v>2014</v>
      </c>
      <c r="D143" t="s">
        <v>199</v>
      </c>
      <c r="E143">
        <v>6.5010733000000001E-2</v>
      </c>
      <c r="F143">
        <v>9.4600000000000004E-2</v>
      </c>
      <c r="G143">
        <v>4.7079247999999997E-2</v>
      </c>
      <c r="H143" t="s">
        <v>25</v>
      </c>
      <c r="I143">
        <v>4.7079247999999997E-2</v>
      </c>
      <c r="J143" t="b">
        <v>0</v>
      </c>
      <c r="K143" t="s">
        <v>25</v>
      </c>
      <c r="L143" t="s">
        <v>25</v>
      </c>
      <c r="M143" t="b">
        <v>0</v>
      </c>
      <c r="N143" t="b">
        <v>0</v>
      </c>
      <c r="O143" t="b">
        <v>0</v>
      </c>
      <c r="P143">
        <v>7.0244244015214605E-2</v>
      </c>
      <c r="Q143">
        <f t="shared" si="8"/>
        <v>7.0244244015214605E-2</v>
      </c>
      <c r="R143">
        <f t="shared" si="9"/>
        <v>7.0244244015214605E-2</v>
      </c>
      <c r="S143">
        <f t="shared" si="10"/>
        <v>5.2335110152146036E-3</v>
      </c>
      <c r="T143">
        <f t="shared" si="11"/>
        <v>2.7389637546372589E-5</v>
      </c>
      <c r="U143" t="b">
        <f t="array" ref="U143">IF(MAX(IF(D$2:D$370=D143,R$2:R$370))=R143,TRUE,FALSE)</f>
        <v>0</v>
      </c>
      <c r="V143" t="b">
        <f t="array" ref="V143">IF(MAX(IF(D$2:D$370=D143,E$2:E$370))=E143,TRUE,FALSE)</f>
        <v>0</v>
      </c>
    </row>
    <row r="144" spans="1:22" x14ac:dyDescent="0.25">
      <c r="A144" t="s">
        <v>201</v>
      </c>
      <c r="B144" t="s">
        <v>20</v>
      </c>
      <c r="C144">
        <v>2014</v>
      </c>
      <c r="D144" t="s">
        <v>199</v>
      </c>
      <c r="E144">
        <v>0.348461617</v>
      </c>
      <c r="F144">
        <v>0.24840000000000001</v>
      </c>
      <c r="G144">
        <v>0.37479575199999998</v>
      </c>
      <c r="H144" t="s">
        <v>25</v>
      </c>
      <c r="I144">
        <v>0.37479575199999998</v>
      </c>
      <c r="J144" t="b">
        <v>0</v>
      </c>
      <c r="K144" t="s">
        <v>25</v>
      </c>
      <c r="L144" t="s">
        <v>25</v>
      </c>
      <c r="M144" t="b">
        <v>0</v>
      </c>
      <c r="N144" t="b">
        <v>0</v>
      </c>
      <c r="O144" t="b">
        <v>0</v>
      </c>
      <c r="P144">
        <v>0.29451646272940102</v>
      </c>
      <c r="Q144">
        <f t="shared" si="8"/>
        <v>0.29451646272940102</v>
      </c>
      <c r="R144">
        <f t="shared" si="9"/>
        <v>0.29451646272940102</v>
      </c>
      <c r="S144">
        <f t="shared" si="10"/>
        <v>5.3945154270598983E-2</v>
      </c>
      <c r="T144">
        <f t="shared" si="11"/>
        <v>2.9100796692787235E-3</v>
      </c>
      <c r="U144" t="b">
        <f t="array" ref="U144">IF(MAX(IF(D$2:D$370=D144,R$2:R$370))=R144,TRUE,FALSE)</f>
        <v>0</v>
      </c>
      <c r="V144" t="b">
        <f t="array" ref="V144">IF(MAX(IF(D$2:D$370=D144,E$2:E$370))=E144,TRUE,FALSE)</f>
        <v>0</v>
      </c>
    </row>
    <row r="145" spans="1:22" x14ac:dyDescent="0.25">
      <c r="A145" t="s">
        <v>202</v>
      </c>
      <c r="B145" t="s">
        <v>22</v>
      </c>
      <c r="C145">
        <v>2014</v>
      </c>
      <c r="D145" t="s">
        <v>203</v>
      </c>
      <c r="E145">
        <v>0.61038557199999999</v>
      </c>
      <c r="F145">
        <v>0.60409999999999997</v>
      </c>
      <c r="G145">
        <v>0.65859513599999997</v>
      </c>
      <c r="H145">
        <v>0.65859513599999997</v>
      </c>
      <c r="I145">
        <v>0.65859513599999997</v>
      </c>
      <c r="J145" t="b">
        <v>1</v>
      </c>
      <c r="K145" t="b">
        <v>1</v>
      </c>
      <c r="L145" t="b">
        <v>1</v>
      </c>
      <c r="M145" t="b">
        <v>1</v>
      </c>
      <c r="N145" t="b">
        <v>0</v>
      </c>
      <c r="O145" t="b">
        <v>0</v>
      </c>
      <c r="P145">
        <v>0.68309332064289896</v>
      </c>
      <c r="Q145">
        <f t="shared" si="8"/>
        <v>0.68309332064289896</v>
      </c>
      <c r="R145">
        <f t="shared" si="9"/>
        <v>0.68309332064289896</v>
      </c>
      <c r="S145">
        <f t="shared" si="10"/>
        <v>7.2707748642898973E-2</v>
      </c>
      <c r="T145">
        <f t="shared" si="11"/>
        <v>5.2864167127189771E-3</v>
      </c>
      <c r="U145" t="b">
        <f t="array" ref="U145">IF(MAX(IF(D$2:D$370=D145,R$2:R$370))=R145,TRUE,FALSE)</f>
        <v>1</v>
      </c>
      <c r="V145" t="b">
        <f t="array" ref="V145">IF(MAX(IF(D$2:D$370=D145,E$2:E$370))=E145,TRUE,FALSE)</f>
        <v>1</v>
      </c>
    </row>
    <row r="146" spans="1:22" x14ac:dyDescent="0.25">
      <c r="A146" t="s">
        <v>204</v>
      </c>
      <c r="B146" t="s">
        <v>24</v>
      </c>
      <c r="C146">
        <v>2014</v>
      </c>
      <c r="D146" t="s">
        <v>203</v>
      </c>
      <c r="E146">
        <v>6.0737976999999999E-2</v>
      </c>
      <c r="F146">
        <v>2.9600000000000001E-2</v>
      </c>
      <c r="G146">
        <v>2.5988936000000001E-2</v>
      </c>
      <c r="H146" t="s">
        <v>25</v>
      </c>
      <c r="I146">
        <v>2.5988936000000001E-2</v>
      </c>
      <c r="J146" t="b">
        <v>0</v>
      </c>
      <c r="K146" t="s">
        <v>25</v>
      </c>
      <c r="L146" t="s">
        <v>25</v>
      </c>
      <c r="M146" t="b">
        <v>0</v>
      </c>
      <c r="N146" t="b">
        <v>0</v>
      </c>
      <c r="O146" t="b">
        <v>0</v>
      </c>
      <c r="P146">
        <v>1.56317292722244E-2</v>
      </c>
      <c r="Q146">
        <f t="shared" si="8"/>
        <v>1.56317292722244E-2</v>
      </c>
      <c r="R146">
        <f t="shared" si="9"/>
        <v>1.56317292722244E-2</v>
      </c>
      <c r="S146">
        <f t="shared" si="10"/>
        <v>4.5106247727775599E-2</v>
      </c>
      <c r="T146">
        <f t="shared" si="11"/>
        <v>2.0345735840794615E-3</v>
      </c>
      <c r="U146" t="b">
        <f t="array" ref="U146">IF(MAX(IF(D$2:D$370=D146,R$2:R$370))=R146,TRUE,FALSE)</f>
        <v>0</v>
      </c>
      <c r="V146" t="b">
        <f t="array" ref="V146">IF(MAX(IF(D$2:D$370=D146,E$2:E$370))=E146,TRUE,FALSE)</f>
        <v>0</v>
      </c>
    </row>
    <row r="147" spans="1:22" x14ac:dyDescent="0.25">
      <c r="A147" t="s">
        <v>205</v>
      </c>
      <c r="B147" t="s">
        <v>20</v>
      </c>
      <c r="C147">
        <v>2014</v>
      </c>
      <c r="D147" t="s">
        <v>203</v>
      </c>
      <c r="E147">
        <v>0.22512437800000001</v>
      </c>
      <c r="F147">
        <v>0.15959999999999999</v>
      </c>
      <c r="G147">
        <v>0.21793132200000001</v>
      </c>
      <c r="H147" t="s">
        <v>25</v>
      </c>
      <c r="I147">
        <v>0.21793132200000001</v>
      </c>
      <c r="J147" t="b">
        <v>0</v>
      </c>
      <c r="K147" t="s">
        <v>25</v>
      </c>
      <c r="L147" t="s">
        <v>25</v>
      </c>
      <c r="M147" t="b">
        <v>0</v>
      </c>
      <c r="N147" t="b">
        <v>0</v>
      </c>
      <c r="O147" t="b">
        <v>0</v>
      </c>
      <c r="P147">
        <v>0.18124525962372401</v>
      </c>
      <c r="Q147">
        <f t="shared" si="8"/>
        <v>0.18124525962372401</v>
      </c>
      <c r="R147">
        <f t="shared" si="9"/>
        <v>0.18124525962372401</v>
      </c>
      <c r="S147">
        <f t="shared" si="10"/>
        <v>4.3879118376276005E-2</v>
      </c>
      <c r="T147">
        <f t="shared" si="11"/>
        <v>1.9253770294792426E-3</v>
      </c>
      <c r="U147" t="b">
        <f t="array" ref="U147">IF(MAX(IF(D$2:D$370=D147,R$2:R$370))=R147,TRUE,FALSE)</f>
        <v>0</v>
      </c>
      <c r="V147" t="b">
        <f t="array" ref="V147">IF(MAX(IF(D$2:D$370=D147,E$2:E$370))=E147,TRUE,FALSE)</f>
        <v>0</v>
      </c>
    </row>
    <row r="148" spans="1:22" x14ac:dyDescent="0.25">
      <c r="A148" t="s">
        <v>206</v>
      </c>
      <c r="B148" t="s">
        <v>20</v>
      </c>
      <c r="C148">
        <v>2014</v>
      </c>
      <c r="D148" t="s">
        <v>207</v>
      </c>
      <c r="E148">
        <v>0.50081682699999996</v>
      </c>
      <c r="F148">
        <v>0.30969999999999998</v>
      </c>
      <c r="G148">
        <v>0.51317284799999996</v>
      </c>
      <c r="H148">
        <v>0.51317284799999996</v>
      </c>
      <c r="I148">
        <v>0.51317284799999996</v>
      </c>
      <c r="J148" t="b">
        <v>1</v>
      </c>
      <c r="K148" t="b">
        <v>1</v>
      </c>
      <c r="L148" t="b">
        <v>1</v>
      </c>
      <c r="M148" t="b">
        <v>1</v>
      </c>
      <c r="N148" t="b">
        <v>0</v>
      </c>
      <c r="O148" t="b">
        <v>0</v>
      </c>
      <c r="P148">
        <v>0.45049122166177002</v>
      </c>
      <c r="Q148">
        <f t="shared" si="8"/>
        <v>0.45049122166177002</v>
      </c>
      <c r="R148">
        <f t="shared" si="9"/>
        <v>0.45049122166177002</v>
      </c>
      <c r="S148">
        <f t="shared" si="10"/>
        <v>5.032560533822994E-2</v>
      </c>
      <c r="T148">
        <f t="shared" si="11"/>
        <v>2.532666552659278E-3</v>
      </c>
      <c r="U148" t="b">
        <f t="array" ref="U148">IF(MAX(IF(D$2:D$370=D148,R$2:R$370))=R148,TRUE,FALSE)</f>
        <v>1</v>
      </c>
      <c r="V148" t="b">
        <f t="array" ref="V148">IF(MAX(IF(D$2:D$370=D148,E$2:E$370))=E148,TRUE,FALSE)</f>
        <v>1</v>
      </c>
    </row>
    <row r="149" spans="1:22" x14ac:dyDescent="0.25">
      <c r="A149" t="s">
        <v>208</v>
      </c>
      <c r="B149" t="s">
        <v>22</v>
      </c>
      <c r="C149">
        <v>2014</v>
      </c>
      <c r="D149" t="s">
        <v>207</v>
      </c>
      <c r="E149">
        <v>0.43516438600000001</v>
      </c>
      <c r="F149">
        <v>0.43209999999999998</v>
      </c>
      <c r="G149">
        <v>0.41119950399999999</v>
      </c>
      <c r="H149" t="s">
        <v>25</v>
      </c>
      <c r="I149">
        <v>0.41119950399999999</v>
      </c>
      <c r="J149" t="b">
        <v>0</v>
      </c>
      <c r="K149" t="s">
        <v>25</v>
      </c>
      <c r="L149" t="s">
        <v>25</v>
      </c>
      <c r="M149" t="b">
        <v>0</v>
      </c>
      <c r="N149" t="b">
        <v>0</v>
      </c>
      <c r="O149" t="b">
        <v>0</v>
      </c>
      <c r="P149">
        <v>0.434707200232471</v>
      </c>
      <c r="Q149">
        <f t="shared" si="8"/>
        <v>0.434707200232471</v>
      </c>
      <c r="R149">
        <f t="shared" si="9"/>
        <v>0.434707200232471</v>
      </c>
      <c r="S149">
        <f t="shared" si="10"/>
        <v>4.5718576752901141E-4</v>
      </c>
      <c r="T149">
        <f t="shared" si="11"/>
        <v>2.0901882603109128E-7</v>
      </c>
      <c r="U149" t="b">
        <f t="array" ref="U149">IF(MAX(IF(D$2:D$370=D149,R$2:R$370))=R149,TRUE,FALSE)</f>
        <v>0</v>
      </c>
      <c r="V149" t="b">
        <f t="array" ref="V149">IF(MAX(IF(D$2:D$370=D149,E$2:E$370))=E149,TRUE,FALSE)</f>
        <v>0</v>
      </c>
    </row>
    <row r="150" spans="1:22" x14ac:dyDescent="0.25">
      <c r="A150" t="s">
        <v>209</v>
      </c>
      <c r="B150" t="s">
        <v>27</v>
      </c>
      <c r="C150">
        <v>2014</v>
      </c>
      <c r="D150" t="s">
        <v>207</v>
      </c>
      <c r="E150">
        <v>3.6144577999999997E-2</v>
      </c>
      <c r="F150">
        <v>8.6599999999999996E-2</v>
      </c>
      <c r="G150">
        <v>1.9295559E-2</v>
      </c>
      <c r="H150" t="s">
        <v>25</v>
      </c>
      <c r="I150">
        <v>1.9295559E-2</v>
      </c>
      <c r="J150" t="b">
        <v>0</v>
      </c>
      <c r="K150" t="s">
        <v>25</v>
      </c>
      <c r="L150" t="s">
        <v>25</v>
      </c>
      <c r="M150" t="b">
        <v>0</v>
      </c>
      <c r="N150" t="b">
        <v>0</v>
      </c>
      <c r="O150" t="b">
        <v>0</v>
      </c>
      <c r="P150">
        <v>5.4221991975281603E-2</v>
      </c>
      <c r="Q150">
        <f t="shared" si="8"/>
        <v>5.4221991975281603E-2</v>
      </c>
      <c r="R150">
        <f t="shared" si="9"/>
        <v>5.4221991975281603E-2</v>
      </c>
      <c r="S150">
        <f t="shared" si="10"/>
        <v>1.8077413975281606E-2</v>
      </c>
      <c r="T150">
        <f t="shared" si="11"/>
        <v>3.2679289603370672E-4</v>
      </c>
      <c r="U150" t="b">
        <f t="array" ref="U150">IF(MAX(IF(D$2:D$370=D150,R$2:R$370))=R150,TRUE,FALSE)</f>
        <v>0</v>
      </c>
      <c r="V150" t="b">
        <f t="array" ref="V150">IF(MAX(IF(D$2:D$370=D150,E$2:E$370))=E150,TRUE,FALSE)</f>
        <v>0</v>
      </c>
    </row>
    <row r="151" spans="1:22" x14ac:dyDescent="0.25">
      <c r="A151" t="s">
        <v>210</v>
      </c>
      <c r="B151" t="s">
        <v>24</v>
      </c>
      <c r="C151">
        <v>2014</v>
      </c>
      <c r="D151" t="s">
        <v>211</v>
      </c>
      <c r="E151">
        <v>1.2407464999999999E-2</v>
      </c>
      <c r="F151">
        <v>6.3E-3</v>
      </c>
      <c r="G151">
        <v>7.0304299999999998E-3</v>
      </c>
      <c r="H151">
        <v>7.0304299999999998E-3</v>
      </c>
      <c r="I151">
        <v>7.0304299999999998E-3</v>
      </c>
      <c r="J151" t="b">
        <v>1</v>
      </c>
      <c r="K151" t="b">
        <v>1</v>
      </c>
      <c r="L151" t="b">
        <v>1</v>
      </c>
      <c r="M151" t="b">
        <v>0</v>
      </c>
      <c r="N151" t="b">
        <v>0</v>
      </c>
      <c r="O151" t="b">
        <v>0</v>
      </c>
      <c r="P151">
        <v>-3.46666194967546E-3</v>
      </c>
      <c r="Q151">
        <f t="shared" si="8"/>
        <v>0</v>
      </c>
      <c r="R151">
        <f t="shared" si="9"/>
        <v>0</v>
      </c>
      <c r="S151">
        <f t="shared" si="10"/>
        <v>1.2407464999999999E-2</v>
      </c>
      <c r="T151">
        <f t="shared" si="11"/>
        <v>1.5394518772622498E-4</v>
      </c>
      <c r="U151" t="b">
        <f t="array" ref="U151">IF(MAX(IF(D$2:D$370=D151,R$2:R$370))=R151,TRUE,FALSE)</f>
        <v>0</v>
      </c>
      <c r="V151" t="b">
        <f t="array" ref="V151">IF(MAX(IF(D$2:D$370=D151,E$2:E$370))=E151,TRUE,FALSE)</f>
        <v>0</v>
      </c>
    </row>
    <row r="152" spans="1:22" x14ac:dyDescent="0.25">
      <c r="A152" t="s">
        <v>212</v>
      </c>
      <c r="B152" t="s">
        <v>17</v>
      </c>
      <c r="C152">
        <v>2014</v>
      </c>
      <c r="D152" t="s">
        <v>211</v>
      </c>
      <c r="E152">
        <v>5.3696173E-2</v>
      </c>
      <c r="F152">
        <v>5.21E-2</v>
      </c>
      <c r="G152">
        <v>5.0052465999999997E-2</v>
      </c>
      <c r="H152">
        <v>5.0052465999999997E-2</v>
      </c>
      <c r="I152">
        <v>5.0052465999999997E-2</v>
      </c>
      <c r="J152" t="b">
        <v>1</v>
      </c>
      <c r="K152" t="b">
        <v>1</v>
      </c>
      <c r="L152" t="b">
        <v>1</v>
      </c>
      <c r="M152" t="b">
        <v>0</v>
      </c>
      <c r="N152" t="b">
        <v>0</v>
      </c>
      <c r="O152" t="b">
        <v>0</v>
      </c>
      <c r="P152">
        <v>5.1931409682239402E-2</v>
      </c>
      <c r="Q152">
        <f t="shared" si="8"/>
        <v>5.1931409682239402E-2</v>
      </c>
      <c r="R152">
        <f t="shared" si="9"/>
        <v>4.8826682270020627E-2</v>
      </c>
      <c r="S152">
        <f t="shared" si="10"/>
        <v>4.8694907299793727E-3</v>
      </c>
      <c r="T152">
        <f t="shared" si="11"/>
        <v>2.3711939969355044E-5</v>
      </c>
      <c r="U152" t="b">
        <f t="array" ref="U152">IF(MAX(IF(D$2:D$370=D152,R$2:R$370))=R152,TRUE,FALSE)</f>
        <v>0</v>
      </c>
      <c r="V152" t="b">
        <f t="array" ref="V152">IF(MAX(IF(D$2:D$370=D152,E$2:E$370))=E152,TRUE,FALSE)</f>
        <v>0</v>
      </c>
    </row>
    <row r="153" spans="1:22" x14ac:dyDescent="0.25">
      <c r="A153" t="s">
        <v>213</v>
      </c>
      <c r="B153" t="s">
        <v>27</v>
      </c>
      <c r="C153">
        <v>2014</v>
      </c>
      <c r="D153" t="s">
        <v>211</v>
      </c>
      <c r="E153">
        <v>0.10124074700000001</v>
      </c>
      <c r="F153">
        <v>0.1081</v>
      </c>
      <c r="G153">
        <v>5.6558236999999997E-2</v>
      </c>
      <c r="H153">
        <v>5.6558236999999997E-2</v>
      </c>
      <c r="I153">
        <v>5.6558236999999997E-2</v>
      </c>
      <c r="J153" t="b">
        <v>1</v>
      </c>
      <c r="K153" t="b">
        <v>1</v>
      </c>
      <c r="L153" t="b">
        <v>1</v>
      </c>
      <c r="M153" t="b">
        <v>0</v>
      </c>
      <c r="N153" t="b">
        <v>0</v>
      </c>
      <c r="O153" t="b">
        <v>0</v>
      </c>
      <c r="P153">
        <v>8.6220424166609202E-2</v>
      </c>
      <c r="Q153">
        <f t="shared" si="8"/>
        <v>8.6220424166609202E-2</v>
      </c>
      <c r="R153">
        <f t="shared" si="9"/>
        <v>8.1065722685537092E-2</v>
      </c>
      <c r="S153">
        <f t="shared" si="10"/>
        <v>2.0175024314462914E-2</v>
      </c>
      <c r="T153">
        <f t="shared" si="11"/>
        <v>4.0703160608916976E-4</v>
      </c>
      <c r="U153" t="b">
        <f t="array" ref="U153">IF(MAX(IF(D$2:D$370=D153,R$2:R$370))=R153,TRUE,FALSE)</f>
        <v>0</v>
      </c>
      <c r="V153" t="b">
        <f t="array" ref="V153">IF(MAX(IF(D$2:D$370=D153,E$2:E$370))=E153,TRUE,FALSE)</f>
        <v>0</v>
      </c>
    </row>
    <row r="154" spans="1:22" x14ac:dyDescent="0.25">
      <c r="A154" t="s">
        <v>214</v>
      </c>
      <c r="B154" t="s">
        <v>20</v>
      </c>
      <c r="C154">
        <v>2014</v>
      </c>
      <c r="D154" t="s">
        <v>211</v>
      </c>
      <c r="E154">
        <v>0.31394015199999997</v>
      </c>
      <c r="F154">
        <v>0.25929999999999997</v>
      </c>
      <c r="G154">
        <v>0.27019936999999999</v>
      </c>
      <c r="H154">
        <v>0.27019936999999999</v>
      </c>
      <c r="I154">
        <v>0.27019936999999999</v>
      </c>
      <c r="J154" t="b">
        <v>1</v>
      </c>
      <c r="K154" t="b">
        <v>1</v>
      </c>
      <c r="L154" t="b">
        <v>1</v>
      </c>
      <c r="M154" t="b">
        <v>0</v>
      </c>
      <c r="N154" t="b">
        <v>0</v>
      </c>
      <c r="O154" t="b">
        <v>0</v>
      </c>
      <c r="P154">
        <v>0.26777234919786003</v>
      </c>
      <c r="Q154">
        <f t="shared" si="8"/>
        <v>0.26777234919786003</v>
      </c>
      <c r="R154">
        <f t="shared" si="9"/>
        <v>0.25176353761589482</v>
      </c>
      <c r="S154">
        <f t="shared" si="10"/>
        <v>6.2176614384105156E-2</v>
      </c>
      <c r="T154">
        <f t="shared" si="11"/>
        <v>3.865931376269712E-3</v>
      </c>
      <c r="U154" t="b">
        <f t="array" ref="U154">IF(MAX(IF(D$2:D$370=D154,R$2:R$370))=R154,TRUE,FALSE)</f>
        <v>0</v>
      </c>
      <c r="V154" t="b">
        <f t="array" ref="V154">IF(MAX(IF(D$2:D$370=D154,E$2:E$370))=E154,TRUE,FALSE)</f>
        <v>0</v>
      </c>
    </row>
    <row r="155" spans="1:22" x14ac:dyDescent="0.25">
      <c r="A155" t="s">
        <v>215</v>
      </c>
      <c r="B155" t="s">
        <v>22</v>
      </c>
      <c r="C155">
        <v>2014</v>
      </c>
      <c r="D155" t="s">
        <v>211</v>
      </c>
      <c r="E155">
        <v>0.46752163499999999</v>
      </c>
      <c r="F155">
        <v>0.51280000000000003</v>
      </c>
      <c r="G155">
        <v>0.595802728</v>
      </c>
      <c r="H155">
        <v>0.595802728</v>
      </c>
      <c r="I155">
        <v>0.595802728</v>
      </c>
      <c r="J155" t="b">
        <v>1</v>
      </c>
      <c r="K155" t="b">
        <v>1</v>
      </c>
      <c r="L155" t="b">
        <v>1</v>
      </c>
      <c r="M155" t="b">
        <v>1</v>
      </c>
      <c r="N155" t="b">
        <v>0</v>
      </c>
      <c r="O155" t="b">
        <v>0</v>
      </c>
      <c r="P155">
        <v>0.61192578021534005</v>
      </c>
      <c r="Q155">
        <f t="shared" si="8"/>
        <v>0.61192578021534005</v>
      </c>
      <c r="R155">
        <f t="shared" si="9"/>
        <v>0.57534170218428127</v>
      </c>
      <c r="S155">
        <f t="shared" si="10"/>
        <v>0.10782006718428128</v>
      </c>
      <c r="T155">
        <f t="shared" si="11"/>
        <v>1.1625166887622928E-2</v>
      </c>
      <c r="U155" t="b">
        <f t="array" ref="U155">IF(MAX(IF(D$2:D$370=D155,R$2:R$370))=R155,TRUE,FALSE)</f>
        <v>1</v>
      </c>
      <c r="V155" t="b">
        <f t="array" ref="V155">IF(MAX(IF(D$2:D$370=D155,E$2:E$370))=E155,TRUE,FALSE)</f>
        <v>1</v>
      </c>
    </row>
    <row r="156" spans="1:22" x14ac:dyDescent="0.25">
      <c r="A156" t="s">
        <v>216</v>
      </c>
      <c r="B156" t="s">
        <v>24</v>
      </c>
      <c r="C156">
        <v>2014</v>
      </c>
      <c r="D156" t="s">
        <v>217</v>
      </c>
      <c r="E156">
        <v>3.679477E-3</v>
      </c>
      <c r="F156">
        <v>4.4000000000000003E-3</v>
      </c>
      <c r="G156">
        <v>5.4599770000000004E-3</v>
      </c>
      <c r="H156">
        <v>5.4599770000000004E-3</v>
      </c>
      <c r="I156">
        <v>5.4599770000000004E-3</v>
      </c>
      <c r="J156" t="b">
        <v>1</v>
      </c>
      <c r="K156" t="b">
        <v>1</v>
      </c>
      <c r="L156" t="b">
        <v>1</v>
      </c>
      <c r="M156" t="b">
        <v>0</v>
      </c>
      <c r="N156" t="b">
        <v>0</v>
      </c>
      <c r="O156" t="b">
        <v>0</v>
      </c>
      <c r="P156">
        <v>-5.0407381439117197E-3</v>
      </c>
      <c r="Q156">
        <f t="shared" si="8"/>
        <v>0</v>
      </c>
      <c r="R156">
        <f t="shared" si="9"/>
        <v>0</v>
      </c>
      <c r="S156">
        <f t="shared" si="10"/>
        <v>3.679477E-3</v>
      </c>
      <c r="T156">
        <f t="shared" si="11"/>
        <v>1.3538550993529001E-5</v>
      </c>
      <c r="U156" t="b">
        <f t="array" ref="U156">IF(MAX(IF(D$2:D$370=D156,R$2:R$370))=R156,TRUE,FALSE)</f>
        <v>0</v>
      </c>
      <c r="V156" t="b">
        <f t="array" ref="V156">IF(MAX(IF(D$2:D$370=D156,E$2:E$370))=E156,TRUE,FALSE)</f>
        <v>0</v>
      </c>
    </row>
    <row r="157" spans="1:22" x14ac:dyDescent="0.25">
      <c r="A157" t="s">
        <v>218</v>
      </c>
      <c r="B157" t="s">
        <v>27</v>
      </c>
      <c r="C157">
        <v>2014</v>
      </c>
      <c r="D157" t="s">
        <v>217</v>
      </c>
      <c r="E157">
        <v>2.8924775E-2</v>
      </c>
      <c r="F157">
        <v>6.6199999999999995E-2</v>
      </c>
      <c r="G157">
        <v>2.1427835999999999E-2</v>
      </c>
      <c r="H157">
        <v>2.1427835999999999E-2</v>
      </c>
      <c r="I157">
        <v>2.1427835999999999E-2</v>
      </c>
      <c r="J157" t="b">
        <v>1</v>
      </c>
      <c r="K157" t="b">
        <v>1</v>
      </c>
      <c r="L157" t="b">
        <v>1</v>
      </c>
      <c r="M157" t="b">
        <v>0</v>
      </c>
      <c r="N157" t="b">
        <v>0</v>
      </c>
      <c r="O157" t="b">
        <v>0</v>
      </c>
      <c r="P157">
        <v>3.5949284452539601E-2</v>
      </c>
      <c r="Q157">
        <f t="shared" si="8"/>
        <v>3.5949284452539601E-2</v>
      </c>
      <c r="R157">
        <f t="shared" si="9"/>
        <v>3.5094618727134833E-2</v>
      </c>
      <c r="S157">
        <f t="shared" si="10"/>
        <v>6.1698437271348328E-3</v>
      </c>
      <c r="T157">
        <f t="shared" si="11"/>
        <v>3.8066971617265042E-5</v>
      </c>
      <c r="U157" t="b">
        <f t="array" ref="U157">IF(MAX(IF(D$2:D$370=D157,R$2:R$370))=R157,TRUE,FALSE)</f>
        <v>0</v>
      </c>
      <c r="V157" t="b">
        <f t="array" ref="V157">IF(MAX(IF(D$2:D$370=D157,E$2:E$370))=E157,TRUE,FALSE)</f>
        <v>0</v>
      </c>
    </row>
    <row r="158" spans="1:22" x14ac:dyDescent="0.25">
      <c r="A158" t="s">
        <v>219</v>
      </c>
      <c r="B158" t="s">
        <v>17</v>
      </c>
      <c r="C158">
        <v>2014</v>
      </c>
      <c r="D158" t="s">
        <v>217</v>
      </c>
      <c r="E158">
        <v>7.8188880000000002E-2</v>
      </c>
      <c r="F158">
        <v>0.1709</v>
      </c>
      <c r="G158">
        <v>0.100030906</v>
      </c>
      <c r="H158">
        <v>0.101774905</v>
      </c>
      <c r="I158">
        <v>0.100030906</v>
      </c>
      <c r="J158" t="b">
        <v>0</v>
      </c>
      <c r="K158" t="b">
        <v>0</v>
      </c>
      <c r="L158" t="b">
        <v>1</v>
      </c>
      <c r="M158" t="b">
        <v>0</v>
      </c>
      <c r="N158" t="b">
        <v>0</v>
      </c>
      <c r="O158" t="b">
        <v>1</v>
      </c>
      <c r="P158">
        <v>0.120511519729529</v>
      </c>
      <c r="Q158">
        <f t="shared" si="8"/>
        <v>0.120511519729529</v>
      </c>
      <c r="R158">
        <f t="shared" si="9"/>
        <v>0.11764645392925567</v>
      </c>
      <c r="S158">
        <f t="shared" si="10"/>
        <v>3.9457573929255668E-2</v>
      </c>
      <c r="T158">
        <f t="shared" si="11"/>
        <v>1.5569001403826766E-3</v>
      </c>
      <c r="U158" t="b">
        <f t="array" ref="U158">IF(MAX(IF(D$2:D$370=D158,R$2:R$370))=R158,TRUE,FALSE)</f>
        <v>0</v>
      </c>
      <c r="V158" t="b">
        <f t="array" ref="V158">IF(MAX(IF(D$2:D$370=D158,E$2:E$370))=E158,TRUE,FALSE)</f>
        <v>0</v>
      </c>
    </row>
    <row r="159" spans="1:22" x14ac:dyDescent="0.25">
      <c r="A159" t="s">
        <v>220</v>
      </c>
      <c r="B159" t="s">
        <v>20</v>
      </c>
      <c r="C159">
        <v>2014</v>
      </c>
      <c r="D159" t="s">
        <v>217</v>
      </c>
      <c r="E159">
        <v>0.46443172500000002</v>
      </c>
      <c r="F159">
        <v>0.2387</v>
      </c>
      <c r="G159">
        <v>0.48418666900000001</v>
      </c>
      <c r="H159">
        <v>0.48418666900000001</v>
      </c>
      <c r="I159">
        <v>0.48418666900000001</v>
      </c>
      <c r="J159" t="b">
        <v>1</v>
      </c>
      <c r="K159" t="b">
        <v>1</v>
      </c>
      <c r="L159" t="b">
        <v>1</v>
      </c>
      <c r="M159" t="b">
        <v>1</v>
      </c>
      <c r="N159" t="b">
        <v>0</v>
      </c>
      <c r="O159" t="b">
        <v>0</v>
      </c>
      <c r="P159">
        <v>0.39323290059584198</v>
      </c>
      <c r="Q159">
        <f t="shared" si="8"/>
        <v>0.39323290059584198</v>
      </c>
      <c r="R159">
        <f t="shared" si="9"/>
        <v>0.38388410026896863</v>
      </c>
      <c r="S159">
        <f t="shared" si="10"/>
        <v>8.0547624731031386E-2</v>
      </c>
      <c r="T159">
        <f t="shared" si="11"/>
        <v>6.4879198498110592E-3</v>
      </c>
      <c r="U159" t="b">
        <f t="array" ref="U159">IF(MAX(IF(D$2:D$370=D159,R$2:R$370))=R159,TRUE,FALSE)</f>
        <v>0</v>
      </c>
      <c r="V159" t="b">
        <f t="array" ref="V159">IF(MAX(IF(D$2:D$370=D159,E$2:E$370))=E159,TRUE,FALSE)</f>
        <v>1</v>
      </c>
    </row>
    <row r="160" spans="1:22" x14ac:dyDescent="0.25">
      <c r="A160" t="s">
        <v>221</v>
      </c>
      <c r="B160" t="s">
        <v>22</v>
      </c>
      <c r="C160">
        <v>2014</v>
      </c>
      <c r="D160" t="s">
        <v>217</v>
      </c>
      <c r="E160">
        <v>0.40739983600000002</v>
      </c>
      <c r="F160">
        <v>0.46960000000000002</v>
      </c>
      <c r="G160">
        <v>0.38889461199999997</v>
      </c>
      <c r="H160" t="s">
        <v>25</v>
      </c>
      <c r="I160">
        <v>0.38889461199999997</v>
      </c>
      <c r="J160" t="b">
        <v>0</v>
      </c>
      <c r="K160" t="s">
        <v>25</v>
      </c>
      <c r="L160" t="s">
        <v>25</v>
      </c>
      <c r="M160" t="b">
        <v>0</v>
      </c>
      <c r="N160" t="b">
        <v>0</v>
      </c>
      <c r="O160" t="b">
        <v>0</v>
      </c>
      <c r="P160">
        <v>0.44969632741870003</v>
      </c>
      <c r="Q160">
        <f t="shared" si="8"/>
        <v>0.44969632741870003</v>
      </c>
      <c r="R160">
        <f t="shared" si="9"/>
        <v>0.43900515390194839</v>
      </c>
      <c r="S160">
        <f t="shared" si="10"/>
        <v>3.1605317901948371E-2</v>
      </c>
      <c r="T160">
        <f t="shared" si="11"/>
        <v>9.9889611968321818E-4</v>
      </c>
      <c r="U160" t="b">
        <f t="array" ref="U160">IF(MAX(IF(D$2:D$370=D160,R$2:R$370))=R160,TRUE,FALSE)</f>
        <v>1</v>
      </c>
      <c r="V160" t="b">
        <f t="array" ref="V160">IF(MAX(IF(D$2:D$370=D160,E$2:E$370))=E160,TRUE,FALSE)</f>
        <v>0</v>
      </c>
    </row>
    <row r="161" spans="1:22" x14ac:dyDescent="0.25">
      <c r="A161" t="s">
        <v>222</v>
      </c>
      <c r="B161" t="s">
        <v>24</v>
      </c>
      <c r="C161">
        <v>2014</v>
      </c>
      <c r="D161" t="s">
        <v>223</v>
      </c>
      <c r="E161">
        <v>1.3406776E-2</v>
      </c>
      <c r="F161">
        <v>4.5999999999999999E-3</v>
      </c>
      <c r="G161">
        <v>8.6794790000000004E-3</v>
      </c>
      <c r="H161">
        <v>8.6794790000000004E-3</v>
      </c>
      <c r="I161">
        <v>8.6794790000000004E-3</v>
      </c>
      <c r="J161" t="b">
        <v>1</v>
      </c>
      <c r="K161" t="b">
        <v>1</v>
      </c>
      <c r="L161" t="b">
        <v>1</v>
      </c>
      <c r="M161" t="b">
        <v>0</v>
      </c>
      <c r="N161" t="b">
        <v>0</v>
      </c>
      <c r="O161" t="b">
        <v>0</v>
      </c>
      <c r="P161">
        <v>-3.8774698612711999E-3</v>
      </c>
      <c r="Q161">
        <f t="shared" si="8"/>
        <v>0</v>
      </c>
      <c r="R161">
        <f t="shared" si="9"/>
        <v>0</v>
      </c>
      <c r="S161">
        <f t="shared" si="10"/>
        <v>1.3406776E-2</v>
      </c>
      <c r="T161">
        <f t="shared" si="11"/>
        <v>1.7974164271417601E-4</v>
      </c>
      <c r="U161" t="b">
        <f t="array" ref="U161">IF(MAX(IF(D$2:D$370=D161,R$2:R$370))=R161,TRUE,FALSE)</f>
        <v>0</v>
      </c>
      <c r="V161" t="b">
        <f t="array" ref="V161">IF(MAX(IF(D$2:D$370=D161,E$2:E$370))=E161,TRUE,FALSE)</f>
        <v>0</v>
      </c>
    </row>
    <row r="162" spans="1:22" x14ac:dyDescent="0.25">
      <c r="A162" t="s">
        <v>224</v>
      </c>
      <c r="B162" t="s">
        <v>22</v>
      </c>
      <c r="C162">
        <v>2014</v>
      </c>
      <c r="D162" t="s">
        <v>223</v>
      </c>
      <c r="E162">
        <v>0.67241737700000004</v>
      </c>
      <c r="F162">
        <v>0.55549999999999999</v>
      </c>
      <c r="G162">
        <v>0.55765654099999995</v>
      </c>
      <c r="H162">
        <v>0.55765654099999995</v>
      </c>
      <c r="I162">
        <v>0.55765654099999995</v>
      </c>
      <c r="J162" t="b">
        <v>1</v>
      </c>
      <c r="K162" t="b">
        <v>1</v>
      </c>
      <c r="L162" t="b">
        <v>1</v>
      </c>
      <c r="M162" t="b">
        <v>1</v>
      </c>
      <c r="N162" t="b">
        <v>0</v>
      </c>
      <c r="O162" t="b">
        <v>0</v>
      </c>
      <c r="P162">
        <v>0.62353693038322699</v>
      </c>
      <c r="Q162">
        <f t="shared" si="8"/>
        <v>0.62353693038322699</v>
      </c>
      <c r="R162">
        <f t="shared" si="9"/>
        <v>0.62353693038322699</v>
      </c>
      <c r="S162">
        <f t="shared" si="10"/>
        <v>4.8880446616773043E-2</v>
      </c>
      <c r="T162">
        <f t="shared" si="11"/>
        <v>2.3892980614551992E-3</v>
      </c>
      <c r="U162" t="b">
        <f t="array" ref="U162">IF(MAX(IF(D$2:D$370=D162,R$2:R$370))=R162,TRUE,FALSE)</f>
        <v>1</v>
      </c>
      <c r="V162" t="b">
        <f t="array" ref="V162">IF(MAX(IF(D$2:D$370=D162,E$2:E$370))=E162,TRUE,FALSE)</f>
        <v>1</v>
      </c>
    </row>
    <row r="163" spans="1:22" x14ac:dyDescent="0.25">
      <c r="A163" t="s">
        <v>225</v>
      </c>
      <c r="B163" t="s">
        <v>20</v>
      </c>
      <c r="C163">
        <v>2014</v>
      </c>
      <c r="D163" t="s">
        <v>223</v>
      </c>
      <c r="E163">
        <v>0.26907087899999999</v>
      </c>
      <c r="F163">
        <v>0.2228</v>
      </c>
      <c r="G163">
        <v>0.37146104600000002</v>
      </c>
      <c r="H163" t="s">
        <v>25</v>
      </c>
      <c r="I163">
        <v>0.37146104600000002</v>
      </c>
      <c r="J163" t="b">
        <v>0</v>
      </c>
      <c r="K163" t="s">
        <v>25</v>
      </c>
      <c r="L163" t="s">
        <v>25</v>
      </c>
      <c r="M163" t="b">
        <v>0</v>
      </c>
      <c r="N163" t="b">
        <v>0</v>
      </c>
      <c r="O163" t="b">
        <v>0</v>
      </c>
      <c r="P163">
        <v>0.27583638591399001</v>
      </c>
      <c r="Q163">
        <f t="shared" si="8"/>
        <v>0.27583638591399001</v>
      </c>
      <c r="R163">
        <f t="shared" si="9"/>
        <v>0.27583638591399001</v>
      </c>
      <c r="S163">
        <f t="shared" si="10"/>
        <v>6.765506913990027E-3</v>
      </c>
      <c r="T163">
        <f t="shared" si="11"/>
        <v>4.5772083803246862E-5</v>
      </c>
      <c r="U163" t="b">
        <f t="array" ref="U163">IF(MAX(IF(D$2:D$370=D163,R$2:R$370))=R163,TRUE,FALSE)</f>
        <v>0</v>
      </c>
      <c r="V163" t="b">
        <f t="array" ref="V163">IF(MAX(IF(D$2:D$370=D163,E$2:E$370))=E163,TRUE,FALSE)</f>
        <v>0</v>
      </c>
    </row>
    <row r="164" spans="1:22" x14ac:dyDescent="0.25">
      <c r="A164" t="s">
        <v>226</v>
      </c>
      <c r="B164" t="s">
        <v>22</v>
      </c>
      <c r="C164">
        <v>2014</v>
      </c>
      <c r="D164" t="s">
        <v>227</v>
      </c>
      <c r="E164">
        <v>0.60348360700000003</v>
      </c>
      <c r="F164">
        <v>0.53639999999999999</v>
      </c>
      <c r="G164">
        <v>0.58871551099999997</v>
      </c>
      <c r="H164">
        <v>0.58871551099999997</v>
      </c>
      <c r="I164">
        <v>0.58871551099999997</v>
      </c>
      <c r="J164" t="b">
        <v>1</v>
      </c>
      <c r="K164" t="b">
        <v>1</v>
      </c>
      <c r="L164" t="b">
        <v>1</v>
      </c>
      <c r="M164" t="b">
        <v>1</v>
      </c>
      <c r="N164" t="b">
        <v>0</v>
      </c>
      <c r="O164" t="b">
        <v>0</v>
      </c>
      <c r="P164">
        <v>0.62299623929632597</v>
      </c>
      <c r="Q164">
        <f t="shared" si="8"/>
        <v>0.62299623929632597</v>
      </c>
      <c r="R164">
        <f t="shared" si="9"/>
        <v>0.62299623929632597</v>
      </c>
      <c r="S164">
        <f t="shared" si="10"/>
        <v>1.9512632296325938E-2</v>
      </c>
      <c r="T164">
        <f t="shared" si="11"/>
        <v>3.8074281913162206E-4</v>
      </c>
      <c r="U164" t="b">
        <f t="array" ref="U164">IF(MAX(IF(D$2:D$370=D164,R$2:R$370))=R164,TRUE,FALSE)</f>
        <v>1</v>
      </c>
      <c r="V164" t="b">
        <f t="array" ref="V164">IF(MAX(IF(D$2:D$370=D164,E$2:E$370))=E164,TRUE,FALSE)</f>
        <v>1</v>
      </c>
    </row>
    <row r="165" spans="1:22" x14ac:dyDescent="0.25">
      <c r="A165" t="s">
        <v>228</v>
      </c>
      <c r="B165" t="s">
        <v>24</v>
      </c>
      <c r="C165">
        <v>2014</v>
      </c>
      <c r="D165" t="s">
        <v>227</v>
      </c>
      <c r="E165">
        <v>5.2254099999999998E-3</v>
      </c>
      <c r="F165">
        <v>3.8E-3</v>
      </c>
      <c r="G165">
        <v>9.7137539999999998E-3</v>
      </c>
      <c r="H165" t="s">
        <v>25</v>
      </c>
      <c r="I165">
        <v>9.7137539999999998E-3</v>
      </c>
      <c r="J165" t="b">
        <v>0</v>
      </c>
      <c r="K165" t="s">
        <v>25</v>
      </c>
      <c r="L165" t="s">
        <v>25</v>
      </c>
      <c r="M165" t="b">
        <v>0</v>
      </c>
      <c r="N165" t="b">
        <v>0</v>
      </c>
      <c r="O165" t="b">
        <v>0</v>
      </c>
      <c r="P165">
        <v>-3.9868083024280597E-3</v>
      </c>
      <c r="Q165">
        <f t="shared" si="8"/>
        <v>0</v>
      </c>
      <c r="R165">
        <f t="shared" si="9"/>
        <v>0</v>
      </c>
      <c r="S165">
        <f t="shared" si="10"/>
        <v>5.2254099999999998E-3</v>
      </c>
      <c r="T165">
        <f t="shared" si="11"/>
        <v>2.7304909668099996E-5</v>
      </c>
      <c r="U165" t="b">
        <f t="array" ref="U165">IF(MAX(IF(D$2:D$370=D165,R$2:R$370))=R165,TRUE,FALSE)</f>
        <v>0</v>
      </c>
      <c r="V165" t="b">
        <f t="array" ref="V165">IF(MAX(IF(D$2:D$370=D165,E$2:E$370))=E165,TRUE,FALSE)</f>
        <v>0</v>
      </c>
    </row>
    <row r="166" spans="1:22" x14ac:dyDescent="0.25">
      <c r="A166" t="s">
        <v>229</v>
      </c>
      <c r="B166" t="s">
        <v>20</v>
      </c>
      <c r="C166">
        <v>2014</v>
      </c>
      <c r="D166" t="s">
        <v>227</v>
      </c>
      <c r="E166">
        <v>0.277663934</v>
      </c>
      <c r="F166">
        <v>0.18490000000000001</v>
      </c>
      <c r="G166">
        <v>0.28665908899999998</v>
      </c>
      <c r="H166" t="s">
        <v>25</v>
      </c>
      <c r="I166">
        <v>0.28665908899999998</v>
      </c>
      <c r="J166" t="b">
        <v>0</v>
      </c>
      <c r="K166" t="s">
        <v>25</v>
      </c>
      <c r="L166" t="s">
        <v>25</v>
      </c>
      <c r="M166" t="b">
        <v>0</v>
      </c>
      <c r="N166" t="b">
        <v>0</v>
      </c>
      <c r="O166" t="b">
        <v>0</v>
      </c>
      <c r="P166">
        <v>0.22165943369098401</v>
      </c>
      <c r="Q166">
        <f t="shared" si="8"/>
        <v>0.22165943369098401</v>
      </c>
      <c r="R166">
        <f t="shared" si="9"/>
        <v>0.22165943369098401</v>
      </c>
      <c r="S166">
        <f t="shared" si="10"/>
        <v>5.6004500309015992E-2</v>
      </c>
      <c r="T166">
        <f t="shared" si="11"/>
        <v>3.1365040548625724E-3</v>
      </c>
      <c r="U166" t="b">
        <f t="array" ref="U166">IF(MAX(IF(D$2:D$370=D166,R$2:R$370))=R166,TRUE,FALSE)</f>
        <v>0</v>
      </c>
      <c r="V166" t="b">
        <f t="array" ref="V166">IF(MAX(IF(D$2:D$370=D166,E$2:E$370))=E166,TRUE,FALSE)</f>
        <v>0</v>
      </c>
    </row>
    <row r="167" spans="1:22" x14ac:dyDescent="0.25">
      <c r="A167" t="s">
        <v>230</v>
      </c>
      <c r="B167" t="s">
        <v>27</v>
      </c>
      <c r="C167">
        <v>2014</v>
      </c>
      <c r="D167" t="s">
        <v>227</v>
      </c>
      <c r="E167">
        <v>6.9262295000000001E-2</v>
      </c>
      <c r="F167">
        <v>0.1129</v>
      </c>
      <c r="G167">
        <v>4.2461977999999997E-2</v>
      </c>
      <c r="H167" t="s">
        <v>25</v>
      </c>
      <c r="I167">
        <v>4.2461977999999997E-2</v>
      </c>
      <c r="J167" t="b">
        <v>0</v>
      </c>
      <c r="K167" t="s">
        <v>25</v>
      </c>
      <c r="L167" t="s">
        <v>25</v>
      </c>
      <c r="M167" t="b">
        <v>0</v>
      </c>
      <c r="N167" t="b">
        <v>0</v>
      </c>
      <c r="O167" t="b">
        <v>0</v>
      </c>
      <c r="P167">
        <v>8.6020345999682696E-2</v>
      </c>
      <c r="Q167">
        <f t="shared" si="8"/>
        <v>8.6020345999682696E-2</v>
      </c>
      <c r="R167">
        <f t="shared" si="9"/>
        <v>8.6020345999682696E-2</v>
      </c>
      <c r="S167">
        <f t="shared" si="10"/>
        <v>1.6758050999682694E-2</v>
      </c>
      <c r="T167">
        <f t="shared" si="11"/>
        <v>2.8083227330796617E-4</v>
      </c>
      <c r="U167" t="b">
        <f t="array" ref="U167">IF(MAX(IF(D$2:D$370=D167,R$2:R$370))=R167,TRUE,FALSE)</f>
        <v>0</v>
      </c>
      <c r="V167" t="b">
        <f t="array" ref="V167">IF(MAX(IF(D$2:D$370=D167,E$2:E$370))=E167,TRUE,FALSE)</f>
        <v>0</v>
      </c>
    </row>
    <row r="168" spans="1:22" x14ac:dyDescent="0.25">
      <c r="A168" t="s">
        <v>231</v>
      </c>
      <c r="B168" t="s">
        <v>20</v>
      </c>
      <c r="C168">
        <v>2014</v>
      </c>
      <c r="D168" t="s">
        <v>232</v>
      </c>
      <c r="E168">
        <v>0.52989269299999997</v>
      </c>
      <c r="F168">
        <v>0.32879999999999998</v>
      </c>
      <c r="G168">
        <v>0.51583757399999997</v>
      </c>
      <c r="H168">
        <v>0.51583757399999997</v>
      </c>
      <c r="I168">
        <v>0.51583757399999997</v>
      </c>
      <c r="J168" t="b">
        <v>1</v>
      </c>
      <c r="K168" t="b">
        <v>1</v>
      </c>
      <c r="L168" t="b">
        <v>1</v>
      </c>
      <c r="M168" t="b">
        <v>1</v>
      </c>
      <c r="N168" t="b">
        <v>0</v>
      </c>
      <c r="O168" t="b">
        <v>0</v>
      </c>
      <c r="P168">
        <v>0.46390532356917702</v>
      </c>
      <c r="Q168">
        <f t="shared" si="8"/>
        <v>0.46390532356917702</v>
      </c>
      <c r="R168">
        <f t="shared" si="9"/>
        <v>0.42064226224835288</v>
      </c>
      <c r="S168">
        <f t="shared" si="10"/>
        <v>0.10925043075164709</v>
      </c>
      <c r="T168">
        <f t="shared" si="11"/>
        <v>1.1935656619420436E-2</v>
      </c>
      <c r="U168" t="b">
        <f t="array" ref="U168">IF(MAX(IF(D$2:D$370=D168,R$2:R$370))=R168,TRUE,FALSE)</f>
        <v>1</v>
      </c>
      <c r="V168" t="b">
        <f t="array" ref="V168">IF(MAX(IF(D$2:D$370=D168,E$2:E$370))=E168,TRUE,FALSE)</f>
        <v>1</v>
      </c>
    </row>
    <row r="169" spans="1:22" x14ac:dyDescent="0.25">
      <c r="A169" t="s">
        <v>233</v>
      </c>
      <c r="B169" t="s">
        <v>17</v>
      </c>
      <c r="C169">
        <v>2014</v>
      </c>
      <c r="D169" t="s">
        <v>232</v>
      </c>
      <c r="E169">
        <v>4.741952E-2</v>
      </c>
      <c r="F169">
        <v>8.5199999999999998E-2</v>
      </c>
      <c r="G169">
        <v>5.9819296000000001E-2</v>
      </c>
      <c r="H169" t="s">
        <v>25</v>
      </c>
      <c r="I169">
        <v>5.9819296000000001E-2</v>
      </c>
      <c r="J169" t="b">
        <v>0</v>
      </c>
      <c r="K169" t="s">
        <v>25</v>
      </c>
      <c r="L169" t="s">
        <v>25</v>
      </c>
      <c r="M169" t="b">
        <v>0</v>
      </c>
      <c r="N169" t="b">
        <v>0</v>
      </c>
      <c r="O169" t="b">
        <v>0</v>
      </c>
      <c r="P169">
        <v>7.0196606040983503E-2</v>
      </c>
      <c r="Q169">
        <f t="shared" si="8"/>
        <v>7.0196606040983503E-2</v>
      </c>
      <c r="R169">
        <f t="shared" si="9"/>
        <v>6.3650183921272821E-2</v>
      </c>
      <c r="S169">
        <f t="shared" si="10"/>
        <v>1.6230663921272821E-2</v>
      </c>
      <c r="T169">
        <f t="shared" si="11"/>
        <v>2.6343445132530726E-4</v>
      </c>
      <c r="U169" t="b">
        <f t="array" ref="U169">IF(MAX(IF(D$2:D$370=D169,R$2:R$370))=R169,TRUE,FALSE)</f>
        <v>0</v>
      </c>
      <c r="V169" t="b">
        <f t="array" ref="V169">IF(MAX(IF(D$2:D$370=D169,E$2:E$370))=E169,TRUE,FALSE)</f>
        <v>0</v>
      </c>
    </row>
    <row r="170" spans="1:22" x14ac:dyDescent="0.25">
      <c r="A170" t="s">
        <v>234</v>
      </c>
      <c r="B170" t="s">
        <v>22</v>
      </c>
      <c r="C170">
        <v>2014</v>
      </c>
      <c r="D170" t="s">
        <v>232</v>
      </c>
      <c r="E170">
        <v>0.34685743499999999</v>
      </c>
      <c r="F170">
        <v>0.41449999999999998</v>
      </c>
      <c r="G170">
        <v>0.41707342400000003</v>
      </c>
      <c r="H170" t="s">
        <v>25</v>
      </c>
      <c r="I170">
        <v>0.41707342400000003</v>
      </c>
      <c r="J170" t="b">
        <v>0</v>
      </c>
      <c r="K170" t="s">
        <v>25</v>
      </c>
      <c r="L170" t="s">
        <v>25</v>
      </c>
      <c r="M170" t="b">
        <v>0</v>
      </c>
      <c r="N170" t="b">
        <v>0</v>
      </c>
      <c r="O170" t="b">
        <v>0</v>
      </c>
      <c r="P170">
        <v>0.42599547886197903</v>
      </c>
      <c r="Q170">
        <f t="shared" si="8"/>
        <v>0.42599547886197903</v>
      </c>
      <c r="R170">
        <f t="shared" si="9"/>
        <v>0.38626782843838692</v>
      </c>
      <c r="S170">
        <f t="shared" si="10"/>
        <v>3.9410393438386926E-2</v>
      </c>
      <c r="T170">
        <f t="shared" si="11"/>
        <v>1.5531791109684512E-3</v>
      </c>
      <c r="U170" t="b">
        <f t="array" ref="U170">IF(MAX(IF(D$2:D$370=D170,R$2:R$370))=R170,TRUE,FALSE)</f>
        <v>0</v>
      </c>
      <c r="V170" t="b">
        <f t="array" ref="V170">IF(MAX(IF(D$2:D$370=D170,E$2:E$370))=E170,TRUE,FALSE)</f>
        <v>0</v>
      </c>
    </row>
    <row r="171" spans="1:22" x14ac:dyDescent="0.25">
      <c r="A171" t="s">
        <v>235</v>
      </c>
      <c r="B171" t="s">
        <v>27</v>
      </c>
      <c r="C171">
        <v>2014</v>
      </c>
      <c r="D171" t="s">
        <v>232</v>
      </c>
      <c r="E171">
        <v>4.9054675999999998E-2</v>
      </c>
      <c r="F171">
        <v>0.1028</v>
      </c>
      <c r="G171">
        <v>0.150346797</v>
      </c>
      <c r="H171" t="s">
        <v>25</v>
      </c>
      <c r="I171">
        <v>0.150346797</v>
      </c>
      <c r="J171" t="b">
        <v>0</v>
      </c>
      <c r="K171" t="s">
        <v>25</v>
      </c>
      <c r="L171" t="s">
        <v>25</v>
      </c>
      <c r="M171" t="b">
        <v>0</v>
      </c>
      <c r="N171" t="b">
        <v>0</v>
      </c>
      <c r="O171" t="b">
        <v>0</v>
      </c>
      <c r="P171">
        <v>0.111979950063458</v>
      </c>
      <c r="Q171">
        <f t="shared" si="8"/>
        <v>0.111979950063458</v>
      </c>
      <c r="R171">
        <f t="shared" si="9"/>
        <v>0.10153688075564095</v>
      </c>
      <c r="S171">
        <f t="shared" si="10"/>
        <v>5.248220475564095E-2</v>
      </c>
      <c r="T171">
        <f t="shared" si="11"/>
        <v>2.7543818160130217E-3</v>
      </c>
      <c r="U171" t="b">
        <f t="array" ref="U171">IF(MAX(IF(D$2:D$370=D171,R$2:R$370))=R171,TRUE,FALSE)</f>
        <v>0</v>
      </c>
      <c r="V171" t="b">
        <f t="array" ref="V171">IF(MAX(IF(D$2:D$370=D171,E$2:E$370))=E171,TRUE,FALSE)</f>
        <v>0</v>
      </c>
    </row>
    <row r="172" spans="1:22" x14ac:dyDescent="0.25">
      <c r="A172" t="s">
        <v>236</v>
      </c>
      <c r="B172" t="s">
        <v>24</v>
      </c>
      <c r="C172">
        <v>2014</v>
      </c>
      <c r="D172" t="s">
        <v>237</v>
      </c>
      <c r="E172">
        <v>6.3200820000000003E-3</v>
      </c>
      <c r="F172">
        <v>4.8999999999999998E-3</v>
      </c>
      <c r="G172">
        <v>5.4386870000000002E-3</v>
      </c>
      <c r="H172">
        <v>5.4386870000000002E-3</v>
      </c>
      <c r="I172">
        <v>5.4386870000000002E-3</v>
      </c>
      <c r="J172" t="b">
        <v>1</v>
      </c>
      <c r="K172" t="b">
        <v>1</v>
      </c>
      <c r="L172" t="b">
        <v>1</v>
      </c>
      <c r="M172" t="b">
        <v>0</v>
      </c>
      <c r="N172" t="b">
        <v>0</v>
      </c>
      <c r="O172" t="b">
        <v>0</v>
      </c>
      <c r="P172">
        <v>-4.7683121677839198E-3</v>
      </c>
      <c r="Q172">
        <f t="shared" si="8"/>
        <v>0</v>
      </c>
      <c r="R172">
        <f t="shared" si="9"/>
        <v>0</v>
      </c>
      <c r="S172">
        <f t="shared" si="10"/>
        <v>6.3200820000000003E-3</v>
      </c>
      <c r="T172">
        <f t="shared" si="11"/>
        <v>3.9943436486724003E-5</v>
      </c>
      <c r="U172" t="b">
        <f t="array" ref="U172">IF(MAX(IF(D$2:D$370=D172,R$2:R$370))=R172,TRUE,FALSE)</f>
        <v>0</v>
      </c>
      <c r="V172" t="b">
        <f t="array" ref="V172">IF(MAX(IF(D$2:D$370=D172,E$2:E$370))=E172,TRUE,FALSE)</f>
        <v>0</v>
      </c>
    </row>
    <row r="173" spans="1:22" x14ac:dyDescent="0.25">
      <c r="A173" t="s">
        <v>238</v>
      </c>
      <c r="B173" t="s">
        <v>27</v>
      </c>
      <c r="C173">
        <v>2014</v>
      </c>
      <c r="D173" t="s">
        <v>237</v>
      </c>
      <c r="E173">
        <v>0.102140673</v>
      </c>
      <c r="F173">
        <v>9.0899999999999995E-2</v>
      </c>
      <c r="G173">
        <v>3.8994356000000001E-2</v>
      </c>
      <c r="H173">
        <v>3.8994356000000001E-2</v>
      </c>
      <c r="I173">
        <v>3.8994356000000001E-2</v>
      </c>
      <c r="J173" t="b">
        <v>1</v>
      </c>
      <c r="K173" t="b">
        <v>1</v>
      </c>
      <c r="L173" t="b">
        <v>1</v>
      </c>
      <c r="M173" t="b">
        <v>0</v>
      </c>
      <c r="N173" t="b">
        <v>0</v>
      </c>
      <c r="O173" t="b">
        <v>0</v>
      </c>
      <c r="P173">
        <v>6.4634810004671001E-2</v>
      </c>
      <c r="Q173">
        <f t="shared" si="8"/>
        <v>6.4634810004671001E-2</v>
      </c>
      <c r="R173">
        <f t="shared" si="9"/>
        <v>6.3437744882503672E-2</v>
      </c>
      <c r="S173">
        <f t="shared" si="10"/>
        <v>3.870292811749633E-2</v>
      </c>
      <c r="T173">
        <f t="shared" si="11"/>
        <v>1.4979166448680879E-3</v>
      </c>
      <c r="U173" t="b">
        <f t="array" ref="U173">IF(MAX(IF(D$2:D$370=D173,R$2:R$370))=R173,TRUE,FALSE)</f>
        <v>0</v>
      </c>
      <c r="V173" t="b">
        <f t="array" ref="V173">IF(MAX(IF(D$2:D$370=D173,E$2:E$370))=E173,TRUE,FALSE)</f>
        <v>0</v>
      </c>
    </row>
    <row r="174" spans="1:22" x14ac:dyDescent="0.25">
      <c r="A174" t="s">
        <v>239</v>
      </c>
      <c r="B174" t="s">
        <v>22</v>
      </c>
      <c r="C174">
        <v>2014</v>
      </c>
      <c r="D174" t="s">
        <v>237</v>
      </c>
      <c r="E174">
        <v>0.63414882800000005</v>
      </c>
      <c r="F174">
        <v>0.61160000000000003</v>
      </c>
      <c r="G174">
        <v>0.53535146199999994</v>
      </c>
      <c r="H174">
        <v>0.53535146199999994</v>
      </c>
      <c r="I174">
        <v>0.53535146199999994</v>
      </c>
      <c r="J174" t="b">
        <v>1</v>
      </c>
      <c r="K174" t="b">
        <v>1</v>
      </c>
      <c r="L174" t="b">
        <v>1</v>
      </c>
      <c r="M174" t="b">
        <v>1</v>
      </c>
      <c r="N174" t="b">
        <v>0</v>
      </c>
      <c r="O174" t="b">
        <v>0</v>
      </c>
      <c r="P174">
        <v>0.64686814362822798</v>
      </c>
      <c r="Q174">
        <f t="shared" si="8"/>
        <v>0.64686814362822798</v>
      </c>
      <c r="R174">
        <f t="shared" si="9"/>
        <v>0.63488786097059324</v>
      </c>
      <c r="S174">
        <f t="shared" si="10"/>
        <v>7.3903297059318973E-4</v>
      </c>
      <c r="T174">
        <f t="shared" si="11"/>
        <v>5.461697316237944E-7</v>
      </c>
      <c r="U174" t="b">
        <f t="array" ref="U174">IF(MAX(IF(D$2:D$370=D174,R$2:R$370))=R174,TRUE,FALSE)</f>
        <v>1</v>
      </c>
      <c r="V174" t="b">
        <f t="array" ref="V174">IF(MAX(IF(D$2:D$370=D174,E$2:E$370))=E174,TRUE,FALSE)</f>
        <v>1</v>
      </c>
    </row>
    <row r="175" spans="1:22" x14ac:dyDescent="0.25">
      <c r="A175" t="s">
        <v>240</v>
      </c>
      <c r="B175" t="s">
        <v>17</v>
      </c>
      <c r="C175">
        <v>2014</v>
      </c>
      <c r="D175" t="s">
        <v>237</v>
      </c>
      <c r="E175">
        <v>8.9296635999999999E-2</v>
      </c>
      <c r="F175">
        <v>8.5199999999999998E-2</v>
      </c>
      <c r="G175">
        <v>7.1216007999999997E-2</v>
      </c>
      <c r="H175" t="s">
        <v>25</v>
      </c>
      <c r="I175">
        <v>7.1216007999999997E-2</v>
      </c>
      <c r="J175" t="b">
        <v>0</v>
      </c>
      <c r="K175" t="s">
        <v>25</v>
      </c>
      <c r="L175" t="s">
        <v>25</v>
      </c>
      <c r="M175" t="b">
        <v>0</v>
      </c>
      <c r="N175" t="b">
        <v>0</v>
      </c>
      <c r="O175" t="b">
        <v>0</v>
      </c>
      <c r="P175">
        <v>7.3918829762192204E-2</v>
      </c>
      <c r="Q175">
        <f t="shared" si="8"/>
        <v>7.3918829762192204E-2</v>
      </c>
      <c r="R175">
        <f t="shared" si="9"/>
        <v>7.2549820508922183E-2</v>
      </c>
      <c r="S175">
        <f t="shared" si="10"/>
        <v>1.6746815491077816E-2</v>
      </c>
      <c r="T175">
        <f t="shared" si="11"/>
        <v>2.8045582909220389E-4</v>
      </c>
      <c r="U175" t="b">
        <f t="array" ref="U175">IF(MAX(IF(D$2:D$370=D175,R$2:R$370))=R175,TRUE,FALSE)</f>
        <v>0</v>
      </c>
      <c r="V175" t="b">
        <f t="array" ref="V175">IF(MAX(IF(D$2:D$370=D175,E$2:E$370))=E175,TRUE,FALSE)</f>
        <v>0</v>
      </c>
    </row>
    <row r="176" spans="1:22" x14ac:dyDescent="0.25">
      <c r="A176" t="s">
        <v>241</v>
      </c>
      <c r="B176" t="s">
        <v>20</v>
      </c>
      <c r="C176">
        <v>2014</v>
      </c>
      <c r="D176" t="s">
        <v>237</v>
      </c>
      <c r="E176">
        <v>0.11090723800000001</v>
      </c>
      <c r="F176">
        <v>0.12330000000000001</v>
      </c>
      <c r="G176">
        <v>0.13668548</v>
      </c>
      <c r="H176" t="s">
        <v>25</v>
      </c>
      <c r="I176">
        <v>0.13668548</v>
      </c>
      <c r="J176" t="b">
        <v>0</v>
      </c>
      <c r="K176" t="s">
        <v>25</v>
      </c>
      <c r="L176" t="s">
        <v>25</v>
      </c>
      <c r="M176" t="b">
        <v>0</v>
      </c>
      <c r="N176" t="b">
        <v>0</v>
      </c>
      <c r="O176" t="b">
        <v>0</v>
      </c>
      <c r="P176">
        <v>0.12852437027757599</v>
      </c>
      <c r="Q176">
        <f t="shared" si="8"/>
        <v>0.12852437027757599</v>
      </c>
      <c r="R176">
        <f t="shared" si="9"/>
        <v>0.12614404238620158</v>
      </c>
      <c r="S176">
        <f t="shared" si="10"/>
        <v>1.5236804386201577E-2</v>
      </c>
      <c r="T176">
        <f t="shared" si="11"/>
        <v>2.3216020790337163E-4</v>
      </c>
      <c r="U176" t="b">
        <f t="array" ref="U176">IF(MAX(IF(D$2:D$370=D176,R$2:R$370))=R176,TRUE,FALSE)</f>
        <v>0</v>
      </c>
      <c r="V176" t="b">
        <f t="array" ref="V176">IF(MAX(IF(D$2:D$370=D176,E$2:E$370))=E176,TRUE,FALSE)</f>
        <v>0</v>
      </c>
    </row>
    <row r="177" spans="1:22" x14ac:dyDescent="0.25">
      <c r="A177" t="s">
        <v>242</v>
      </c>
      <c r="B177" t="s">
        <v>32</v>
      </c>
      <c r="C177">
        <v>2014</v>
      </c>
      <c r="D177" t="s">
        <v>243</v>
      </c>
      <c r="E177">
        <v>2.5609510000000001E-3</v>
      </c>
      <c r="F177">
        <v>3.7000000000000002E-3</v>
      </c>
      <c r="G177">
        <v>5.9347180000000003E-3</v>
      </c>
      <c r="H177">
        <v>3.4094429999999998E-3</v>
      </c>
      <c r="I177">
        <v>5.9347180000000003E-3</v>
      </c>
      <c r="J177" t="b">
        <v>0</v>
      </c>
      <c r="K177" t="b">
        <v>0</v>
      </c>
      <c r="L177" t="b">
        <v>1</v>
      </c>
      <c r="M177" t="b">
        <v>0</v>
      </c>
      <c r="N177" t="b">
        <v>0</v>
      </c>
      <c r="O177" t="b">
        <v>1</v>
      </c>
      <c r="P177">
        <v>-1.4207819983993099E-3</v>
      </c>
      <c r="Q177">
        <f t="shared" si="8"/>
        <v>0</v>
      </c>
      <c r="R177">
        <f t="shared" si="9"/>
        <v>0</v>
      </c>
      <c r="S177">
        <f t="shared" si="10"/>
        <v>2.5609510000000001E-3</v>
      </c>
      <c r="T177">
        <f t="shared" si="11"/>
        <v>6.5584700244010003E-6</v>
      </c>
      <c r="U177" t="b">
        <f t="array" ref="U177">IF(MAX(IF(D$2:D$370=D177,R$2:R$370))=R177,TRUE,FALSE)</f>
        <v>0</v>
      </c>
      <c r="V177" t="b">
        <f t="array" ref="V177">IF(MAX(IF(D$2:D$370=D177,E$2:E$370))=E177,TRUE,FALSE)</f>
        <v>0</v>
      </c>
    </row>
    <row r="178" spans="1:22" x14ac:dyDescent="0.25">
      <c r="A178" t="s">
        <v>244</v>
      </c>
      <c r="B178" t="s">
        <v>27</v>
      </c>
      <c r="C178">
        <v>2014</v>
      </c>
      <c r="D178" t="s">
        <v>243</v>
      </c>
      <c r="E178">
        <v>2.0999795000000002E-2</v>
      </c>
      <c r="F178">
        <v>5.4399999999999997E-2</v>
      </c>
      <c r="G178">
        <v>1.3537253000000001E-2</v>
      </c>
      <c r="H178">
        <v>1.3537253000000001E-2</v>
      </c>
      <c r="I178">
        <v>1.3537253000000001E-2</v>
      </c>
      <c r="J178" t="b">
        <v>1</v>
      </c>
      <c r="K178" t="b">
        <v>1</v>
      </c>
      <c r="L178" t="b">
        <v>1</v>
      </c>
      <c r="M178" t="b">
        <v>0</v>
      </c>
      <c r="N178" t="b">
        <v>0</v>
      </c>
      <c r="O178" t="b">
        <v>0</v>
      </c>
      <c r="P178">
        <v>2.2330795987102699E-2</v>
      </c>
      <c r="Q178">
        <f t="shared" si="8"/>
        <v>2.2330795987102699E-2</v>
      </c>
      <c r="R178">
        <f t="shared" si="9"/>
        <v>2.2330795987102699E-2</v>
      </c>
      <c r="S178">
        <f t="shared" si="10"/>
        <v>1.331000987102697E-3</v>
      </c>
      <c r="T178">
        <f t="shared" si="11"/>
        <v>1.7715636276683539E-6</v>
      </c>
      <c r="U178" t="b">
        <f t="array" ref="U178">IF(MAX(IF(D$2:D$370=D178,R$2:R$370))=R178,TRUE,FALSE)</f>
        <v>0</v>
      </c>
      <c r="V178" t="b">
        <f t="array" ref="V178">IF(MAX(IF(D$2:D$370=D178,E$2:E$370))=E178,TRUE,FALSE)</f>
        <v>0</v>
      </c>
    </row>
    <row r="179" spans="1:22" x14ac:dyDescent="0.25">
      <c r="A179" t="s">
        <v>245</v>
      </c>
      <c r="B179" t="s">
        <v>17</v>
      </c>
      <c r="C179">
        <v>2014</v>
      </c>
      <c r="D179" t="s">
        <v>243</v>
      </c>
      <c r="E179">
        <v>0.20774431500000001</v>
      </c>
      <c r="F179">
        <v>0.26419999999999999</v>
      </c>
      <c r="G179">
        <v>0.20181874499999999</v>
      </c>
      <c r="H179">
        <v>0.20181874499999999</v>
      </c>
      <c r="I179">
        <v>0.20181874499999999</v>
      </c>
      <c r="J179" t="b">
        <v>1</v>
      </c>
      <c r="K179" t="b">
        <v>1</v>
      </c>
      <c r="L179" t="b">
        <v>1</v>
      </c>
      <c r="M179" t="b">
        <v>0</v>
      </c>
      <c r="N179" t="b">
        <v>0</v>
      </c>
      <c r="O179" t="b">
        <v>0</v>
      </c>
      <c r="P179">
        <v>0.19119984232783899</v>
      </c>
      <c r="Q179">
        <f t="shared" si="8"/>
        <v>0.19119984232783899</v>
      </c>
      <c r="R179">
        <f t="shared" si="9"/>
        <v>0.19119984232783899</v>
      </c>
      <c r="S179">
        <f t="shared" si="10"/>
        <v>1.6544472672161026E-2</v>
      </c>
      <c r="T179">
        <f t="shared" si="11"/>
        <v>2.73719575999883E-4</v>
      </c>
      <c r="U179" t="b">
        <f t="array" ref="U179">IF(MAX(IF(D$2:D$370=D179,R$2:R$370))=R179,TRUE,FALSE)</f>
        <v>0</v>
      </c>
      <c r="V179" t="b">
        <f t="array" ref="V179">IF(MAX(IF(D$2:D$370=D179,E$2:E$370))=E179,TRUE,FALSE)</f>
        <v>0</v>
      </c>
    </row>
    <row r="180" spans="1:22" x14ac:dyDescent="0.25">
      <c r="A180" t="s">
        <v>246</v>
      </c>
      <c r="B180" t="s">
        <v>22</v>
      </c>
      <c r="C180">
        <v>2014</v>
      </c>
      <c r="D180" t="s">
        <v>243</v>
      </c>
      <c r="E180">
        <v>0.24390493799999999</v>
      </c>
      <c r="F180">
        <v>0.32729999999999998</v>
      </c>
      <c r="G180">
        <v>0.25379766500000001</v>
      </c>
      <c r="H180">
        <v>0.25379766500000001</v>
      </c>
      <c r="I180">
        <v>0.25379766500000001</v>
      </c>
      <c r="J180" t="b">
        <v>1</v>
      </c>
      <c r="K180" t="b">
        <v>1</v>
      </c>
      <c r="L180" t="b">
        <v>1</v>
      </c>
      <c r="M180" t="b">
        <v>0</v>
      </c>
      <c r="N180" t="b">
        <v>0</v>
      </c>
      <c r="O180" t="b">
        <v>0</v>
      </c>
      <c r="P180">
        <v>0.31834036450477599</v>
      </c>
      <c r="Q180">
        <f t="shared" si="8"/>
        <v>0.31834036450477599</v>
      </c>
      <c r="R180">
        <f t="shared" si="9"/>
        <v>0.31834036450477599</v>
      </c>
      <c r="S180">
        <f t="shared" si="10"/>
        <v>7.4435426504775998E-2</v>
      </c>
      <c r="T180">
        <f t="shared" si="11"/>
        <v>5.5406327189479092E-3</v>
      </c>
      <c r="U180" t="b">
        <f t="array" ref="U180">IF(MAX(IF(D$2:D$370=D180,R$2:R$370))=R180,TRUE,FALSE)</f>
        <v>0</v>
      </c>
      <c r="V180" t="b">
        <f t="array" ref="V180">IF(MAX(IF(D$2:D$370=D180,E$2:E$370))=E180,TRUE,FALSE)</f>
        <v>0</v>
      </c>
    </row>
    <row r="181" spans="1:22" x14ac:dyDescent="0.25">
      <c r="A181" t="s">
        <v>247</v>
      </c>
      <c r="B181" t="s">
        <v>20</v>
      </c>
      <c r="C181">
        <v>2014</v>
      </c>
      <c r="D181" t="s">
        <v>243</v>
      </c>
      <c r="E181">
        <v>0.49825855400000002</v>
      </c>
      <c r="F181">
        <v>0.30520000000000003</v>
      </c>
      <c r="G181">
        <v>0.50521855900000001</v>
      </c>
      <c r="H181">
        <v>0.50521855900000001</v>
      </c>
      <c r="I181">
        <v>0.50521855900000001</v>
      </c>
      <c r="J181" t="b">
        <v>1</v>
      </c>
      <c r="K181" t="b">
        <v>1</v>
      </c>
      <c r="L181" t="b">
        <v>1</v>
      </c>
      <c r="M181" t="b">
        <v>1</v>
      </c>
      <c r="N181" t="b">
        <v>0</v>
      </c>
      <c r="O181" t="b">
        <v>0</v>
      </c>
      <c r="P181">
        <v>0.44491866802754299</v>
      </c>
      <c r="Q181">
        <f t="shared" si="8"/>
        <v>0.44491866802754299</v>
      </c>
      <c r="R181">
        <f t="shared" si="9"/>
        <v>0.44491866802754299</v>
      </c>
      <c r="S181">
        <f t="shared" si="10"/>
        <v>5.3339885972457035E-2</v>
      </c>
      <c r="T181">
        <f t="shared" si="11"/>
        <v>2.8451434355547187E-3</v>
      </c>
      <c r="U181" t="b">
        <f t="array" ref="U181">IF(MAX(IF(D$2:D$370=D181,R$2:R$370))=R181,TRUE,FALSE)</f>
        <v>1</v>
      </c>
      <c r="V181" t="b">
        <f t="array" ref="V181">IF(MAX(IF(D$2:D$370=D181,E$2:E$370))=E181,TRUE,FALSE)</f>
        <v>1</v>
      </c>
    </row>
    <row r="182" spans="1:22" x14ac:dyDescent="0.25">
      <c r="A182" t="s">
        <v>248</v>
      </c>
      <c r="B182" t="s">
        <v>27</v>
      </c>
      <c r="C182">
        <v>2014</v>
      </c>
      <c r="D182" t="s">
        <v>249</v>
      </c>
      <c r="E182">
        <v>7.4210741999999996E-2</v>
      </c>
      <c r="F182">
        <v>0.122</v>
      </c>
      <c r="G182">
        <v>7.0826833000000006E-2</v>
      </c>
      <c r="H182">
        <v>7.0826833000000006E-2</v>
      </c>
      <c r="I182">
        <v>7.0826833000000006E-2</v>
      </c>
      <c r="J182" t="b">
        <v>1</v>
      </c>
      <c r="K182" t="b">
        <v>1</v>
      </c>
      <c r="L182" t="b">
        <v>1</v>
      </c>
      <c r="M182" t="b">
        <v>0</v>
      </c>
      <c r="N182" t="b">
        <v>0</v>
      </c>
      <c r="O182" t="b">
        <v>0</v>
      </c>
      <c r="P182">
        <v>0.10361039400786599</v>
      </c>
      <c r="Q182">
        <f t="shared" si="8"/>
        <v>0.10361039400786599</v>
      </c>
      <c r="R182">
        <f t="shared" si="9"/>
        <v>9.8520723256699846E-2</v>
      </c>
      <c r="S182">
        <f t="shared" si="10"/>
        <v>2.430998125669985E-2</v>
      </c>
      <c r="T182">
        <f t="shared" si="11"/>
        <v>5.9097518870109803E-4</v>
      </c>
      <c r="U182" t="b">
        <f t="array" ref="U182">IF(MAX(IF(D$2:D$370=D182,R$2:R$370))=R182,TRUE,FALSE)</f>
        <v>0</v>
      </c>
      <c r="V182" t="b">
        <f t="array" ref="V182">IF(MAX(IF(D$2:D$370=D182,E$2:E$370))=E182,TRUE,FALSE)</f>
        <v>0</v>
      </c>
    </row>
    <row r="183" spans="1:22" x14ac:dyDescent="0.25">
      <c r="A183" t="s">
        <v>250</v>
      </c>
      <c r="B183" t="s">
        <v>22</v>
      </c>
      <c r="C183">
        <v>2014</v>
      </c>
      <c r="D183" t="s">
        <v>249</v>
      </c>
      <c r="E183">
        <v>0.56334563299999996</v>
      </c>
      <c r="F183">
        <v>0.52049999999999996</v>
      </c>
      <c r="G183">
        <v>0.56172646900000001</v>
      </c>
      <c r="H183">
        <v>0.56172646900000001</v>
      </c>
      <c r="I183">
        <v>0.56172646900000001</v>
      </c>
      <c r="J183" t="b">
        <v>1</v>
      </c>
      <c r="K183" t="b">
        <v>1</v>
      </c>
      <c r="L183" t="b">
        <v>1</v>
      </c>
      <c r="M183" t="b">
        <v>1</v>
      </c>
      <c r="N183" t="b">
        <v>0</v>
      </c>
      <c r="O183" t="b">
        <v>0</v>
      </c>
      <c r="P183">
        <v>0.60518574959385996</v>
      </c>
      <c r="Q183">
        <f t="shared" si="8"/>
        <v>0.60518574959385996</v>
      </c>
      <c r="R183">
        <f t="shared" si="9"/>
        <v>0.57545710858032828</v>
      </c>
      <c r="S183">
        <f t="shared" si="10"/>
        <v>1.2111475580328324E-2</v>
      </c>
      <c r="T183">
        <f t="shared" si="11"/>
        <v>1.4668784073288931E-4</v>
      </c>
      <c r="U183" t="b">
        <f t="array" ref="U183">IF(MAX(IF(D$2:D$370=D183,R$2:R$370))=R183,TRUE,FALSE)</f>
        <v>1</v>
      </c>
      <c r="V183" t="b">
        <f t="array" ref="V183">IF(MAX(IF(D$2:D$370=D183,E$2:E$370))=E183,TRUE,FALSE)</f>
        <v>1</v>
      </c>
    </row>
    <row r="184" spans="1:22" x14ac:dyDescent="0.25">
      <c r="A184" t="s">
        <v>251</v>
      </c>
      <c r="B184" t="s">
        <v>24</v>
      </c>
      <c r="C184">
        <v>2014</v>
      </c>
      <c r="D184" t="s">
        <v>249</v>
      </c>
      <c r="E184">
        <v>3.9975399999999999E-3</v>
      </c>
      <c r="F184">
        <v>4.1999999999999997E-3</v>
      </c>
      <c r="G184">
        <v>1.2540139E-2</v>
      </c>
      <c r="H184" t="s">
        <v>25</v>
      </c>
      <c r="I184">
        <v>1.2540139E-2</v>
      </c>
      <c r="J184" t="b">
        <v>0</v>
      </c>
      <c r="K184" t="s">
        <v>25</v>
      </c>
      <c r="L184" t="s">
        <v>25</v>
      </c>
      <c r="M184" t="b">
        <v>0</v>
      </c>
      <c r="N184" t="b">
        <v>0</v>
      </c>
      <c r="O184" t="b">
        <v>0</v>
      </c>
      <c r="P184">
        <v>-2.84009866338236E-3</v>
      </c>
      <c r="Q184">
        <f t="shared" si="8"/>
        <v>0</v>
      </c>
      <c r="R184">
        <f t="shared" si="9"/>
        <v>0</v>
      </c>
      <c r="S184">
        <f t="shared" si="10"/>
        <v>3.9975399999999999E-3</v>
      </c>
      <c r="T184">
        <f t="shared" si="11"/>
        <v>1.5980326051599998E-5</v>
      </c>
      <c r="U184" t="b">
        <f t="array" ref="U184">IF(MAX(IF(D$2:D$370=D184,R$2:R$370))=R184,TRUE,FALSE)</f>
        <v>0</v>
      </c>
      <c r="V184" t="b">
        <f t="array" ref="V184">IF(MAX(IF(D$2:D$370=D184,E$2:E$370))=E184,TRUE,FALSE)</f>
        <v>0</v>
      </c>
    </row>
    <row r="185" spans="1:22" x14ac:dyDescent="0.25">
      <c r="A185" t="s">
        <v>252</v>
      </c>
      <c r="B185" t="s">
        <v>20</v>
      </c>
      <c r="C185">
        <v>2014</v>
      </c>
      <c r="D185" t="s">
        <v>249</v>
      </c>
      <c r="E185">
        <v>0.34009840099999999</v>
      </c>
      <c r="F185">
        <v>0.2117</v>
      </c>
      <c r="G185">
        <v>0.51399363799999997</v>
      </c>
      <c r="H185" t="s">
        <v>25</v>
      </c>
      <c r="I185">
        <v>0.51399363799999997</v>
      </c>
      <c r="J185" t="b">
        <v>0</v>
      </c>
      <c r="K185" t="s">
        <v>25</v>
      </c>
      <c r="L185" t="s">
        <v>25</v>
      </c>
      <c r="M185" t="b">
        <v>0</v>
      </c>
      <c r="N185" t="b">
        <v>0</v>
      </c>
      <c r="O185" t="b">
        <v>0</v>
      </c>
      <c r="P185">
        <v>0.31468689549560702</v>
      </c>
      <c r="Q185">
        <f t="shared" si="8"/>
        <v>0.31468689549560702</v>
      </c>
      <c r="R185">
        <f t="shared" si="9"/>
        <v>0.29922847838296029</v>
      </c>
      <c r="S185">
        <f t="shared" si="10"/>
        <v>4.08699226170397E-2</v>
      </c>
      <c r="T185">
        <f t="shared" si="11"/>
        <v>1.6703505747228133E-3</v>
      </c>
      <c r="U185" t="b">
        <f t="array" ref="U185">IF(MAX(IF(D$2:D$370=D185,R$2:R$370))=R185,TRUE,FALSE)</f>
        <v>0</v>
      </c>
      <c r="V185" t="b">
        <f t="array" ref="V185">IF(MAX(IF(D$2:D$370=D185,E$2:E$370))=E185,TRUE,FALSE)</f>
        <v>0</v>
      </c>
    </row>
    <row r="186" spans="1:22" x14ac:dyDescent="0.25">
      <c r="A186" t="s">
        <v>253</v>
      </c>
      <c r="B186" t="s">
        <v>27</v>
      </c>
      <c r="C186">
        <v>2014</v>
      </c>
      <c r="D186" t="s">
        <v>254</v>
      </c>
      <c r="E186">
        <v>5.2282242E-2</v>
      </c>
      <c r="F186">
        <v>6.9500000000000006E-2</v>
      </c>
      <c r="G186">
        <v>3.5395506E-2</v>
      </c>
      <c r="H186">
        <v>3.5395506E-2</v>
      </c>
      <c r="I186">
        <v>3.5395506E-2</v>
      </c>
      <c r="J186" t="b">
        <v>1</v>
      </c>
      <c r="K186" t="b">
        <v>1</v>
      </c>
      <c r="L186" t="b">
        <v>1</v>
      </c>
      <c r="M186" t="b">
        <v>0</v>
      </c>
      <c r="N186" t="b">
        <v>0</v>
      </c>
      <c r="O186" t="b">
        <v>0</v>
      </c>
      <c r="P186">
        <v>4.35899851765559E-2</v>
      </c>
      <c r="Q186">
        <f t="shared" si="8"/>
        <v>4.35899851765559E-2</v>
      </c>
      <c r="R186">
        <f t="shared" si="9"/>
        <v>4.2890273163185937E-2</v>
      </c>
      <c r="S186">
        <f t="shared" si="10"/>
        <v>9.391968836814063E-3</v>
      </c>
      <c r="T186">
        <f t="shared" si="11"/>
        <v>8.8209078631686498E-5</v>
      </c>
      <c r="U186" t="b">
        <f t="array" ref="U186">IF(MAX(IF(D$2:D$370=D186,R$2:R$370))=R186,TRUE,FALSE)</f>
        <v>0</v>
      </c>
      <c r="V186" t="b">
        <f t="array" ref="V186">IF(MAX(IF(D$2:D$370=D186,E$2:E$370))=E186,TRUE,FALSE)</f>
        <v>0</v>
      </c>
    </row>
    <row r="187" spans="1:22" x14ac:dyDescent="0.25">
      <c r="A187" t="s">
        <v>255</v>
      </c>
      <c r="B187" t="s">
        <v>22</v>
      </c>
      <c r="C187">
        <v>2014</v>
      </c>
      <c r="D187" t="s">
        <v>254</v>
      </c>
      <c r="E187">
        <v>0.69968344699999996</v>
      </c>
      <c r="F187">
        <v>0.63580000000000003</v>
      </c>
      <c r="G187">
        <v>0.69139222300000003</v>
      </c>
      <c r="H187">
        <v>0.69139222300000003</v>
      </c>
      <c r="I187">
        <v>0.69139222300000003</v>
      </c>
      <c r="J187" t="b">
        <v>1</v>
      </c>
      <c r="K187" t="b">
        <v>1</v>
      </c>
      <c r="L187" t="b">
        <v>1</v>
      </c>
      <c r="M187" t="b">
        <v>1</v>
      </c>
      <c r="N187" t="b">
        <v>0</v>
      </c>
      <c r="O187" t="b">
        <v>0</v>
      </c>
      <c r="P187">
        <v>0.71068566914638398</v>
      </c>
      <c r="Q187">
        <f t="shared" si="8"/>
        <v>0.71068566914638398</v>
      </c>
      <c r="R187">
        <f t="shared" si="9"/>
        <v>0.6992776519512085</v>
      </c>
      <c r="S187">
        <f t="shared" si="10"/>
        <v>4.0579504879145745E-4</v>
      </c>
      <c r="T187">
        <f t="shared" si="11"/>
        <v>1.6466962162366134E-7</v>
      </c>
      <c r="U187" t="b">
        <f t="array" ref="U187">IF(MAX(IF(D$2:D$370=D187,R$2:R$370))=R187,TRUE,FALSE)</f>
        <v>1</v>
      </c>
      <c r="V187" t="b">
        <f t="array" ref="V187">IF(MAX(IF(D$2:D$370=D187,E$2:E$370))=E187,TRUE,FALSE)</f>
        <v>1</v>
      </c>
    </row>
    <row r="188" spans="1:22" x14ac:dyDescent="0.25">
      <c r="A188" t="s">
        <v>256</v>
      </c>
      <c r="B188" t="s">
        <v>24</v>
      </c>
      <c r="C188">
        <v>2014</v>
      </c>
      <c r="D188" t="s">
        <v>254</v>
      </c>
      <c r="E188">
        <v>2.348616E-3</v>
      </c>
      <c r="F188">
        <v>3.8999999999999998E-3</v>
      </c>
      <c r="G188">
        <v>1.489948E-2</v>
      </c>
      <c r="H188" t="s">
        <v>25</v>
      </c>
      <c r="I188">
        <v>1.489948E-2</v>
      </c>
      <c r="J188" t="b">
        <v>0</v>
      </c>
      <c r="K188" t="s">
        <v>25</v>
      </c>
      <c r="L188" t="s">
        <v>25</v>
      </c>
      <c r="M188" t="b">
        <v>0</v>
      </c>
      <c r="N188" t="b">
        <v>0</v>
      </c>
      <c r="O188" t="b">
        <v>0</v>
      </c>
      <c r="P188">
        <v>-2.2372190335688499E-3</v>
      </c>
      <c r="Q188">
        <f t="shared" si="8"/>
        <v>0</v>
      </c>
      <c r="R188">
        <f t="shared" si="9"/>
        <v>0</v>
      </c>
      <c r="S188">
        <f t="shared" si="10"/>
        <v>2.348616E-3</v>
      </c>
      <c r="T188">
        <f t="shared" si="11"/>
        <v>5.5159971154560002E-6</v>
      </c>
      <c r="U188" t="b">
        <f t="array" ref="U188">IF(MAX(IF(D$2:D$370=D188,R$2:R$370))=R188,TRUE,FALSE)</f>
        <v>0</v>
      </c>
      <c r="V188" t="b">
        <f t="array" ref="V188">IF(MAX(IF(D$2:D$370=D188,E$2:E$370))=E188,TRUE,FALSE)</f>
        <v>0</v>
      </c>
    </row>
    <row r="189" spans="1:22" x14ac:dyDescent="0.25">
      <c r="A189" t="s">
        <v>257</v>
      </c>
      <c r="B189" t="s">
        <v>17</v>
      </c>
      <c r="C189">
        <v>2014</v>
      </c>
      <c r="D189" t="s">
        <v>254</v>
      </c>
      <c r="E189">
        <v>0.115490657</v>
      </c>
      <c r="F189">
        <v>0.109</v>
      </c>
      <c r="G189">
        <v>0.101774905</v>
      </c>
      <c r="H189" t="s">
        <v>25</v>
      </c>
      <c r="I189">
        <v>0.101774905</v>
      </c>
      <c r="J189" t="b">
        <v>0</v>
      </c>
      <c r="K189" t="s">
        <v>25</v>
      </c>
      <c r="L189" t="s">
        <v>25</v>
      </c>
      <c r="M189" t="b">
        <v>0</v>
      </c>
      <c r="N189" t="b">
        <v>0</v>
      </c>
      <c r="O189" t="b">
        <v>0</v>
      </c>
      <c r="P189">
        <v>9.4493059586090195E-2</v>
      </c>
      <c r="Q189">
        <f t="shared" si="8"/>
        <v>9.4493059586090195E-2</v>
      </c>
      <c r="R189">
        <f t="shared" si="9"/>
        <v>9.2976244916283174E-2</v>
      </c>
      <c r="S189">
        <f t="shared" si="10"/>
        <v>2.2514412083716823E-2</v>
      </c>
      <c r="T189">
        <f t="shared" si="11"/>
        <v>5.0689875147541411E-4</v>
      </c>
      <c r="U189" t="b">
        <f t="array" ref="U189">IF(MAX(IF(D$2:D$370=D189,R$2:R$370))=R189,TRUE,FALSE)</f>
        <v>0</v>
      </c>
      <c r="V189" t="b">
        <f t="array" ref="V189">IF(MAX(IF(D$2:D$370=D189,E$2:E$370))=E189,TRUE,FALSE)</f>
        <v>0</v>
      </c>
    </row>
    <row r="190" spans="1:22" x14ac:dyDescent="0.25">
      <c r="A190" t="s">
        <v>258</v>
      </c>
      <c r="B190" t="s">
        <v>20</v>
      </c>
      <c r="C190">
        <v>2014</v>
      </c>
      <c r="D190" t="s">
        <v>254</v>
      </c>
      <c r="E190">
        <v>0.10895537600000001</v>
      </c>
      <c r="F190">
        <v>0.12970000000000001</v>
      </c>
      <c r="G190">
        <v>0.152662358</v>
      </c>
      <c r="H190" t="s">
        <v>25</v>
      </c>
      <c r="I190">
        <v>0.152662358</v>
      </c>
      <c r="J190" t="b">
        <v>0</v>
      </c>
      <c r="K190" t="s">
        <v>25</v>
      </c>
      <c r="L190" t="s">
        <v>25</v>
      </c>
      <c r="M190" t="b">
        <v>0</v>
      </c>
      <c r="N190" t="b">
        <v>0</v>
      </c>
      <c r="O190" t="b">
        <v>0</v>
      </c>
      <c r="P190">
        <v>0.13839401777541499</v>
      </c>
      <c r="Q190">
        <f t="shared" si="8"/>
        <v>0.13839401777541499</v>
      </c>
      <c r="R190">
        <f t="shared" si="9"/>
        <v>0.13617249931369102</v>
      </c>
      <c r="S190">
        <f t="shared" si="10"/>
        <v>2.7217123313691013E-2</v>
      </c>
      <c r="T190">
        <f t="shared" si="11"/>
        <v>7.4077180147266285E-4</v>
      </c>
      <c r="U190" t="b">
        <f t="array" ref="U190">IF(MAX(IF(D$2:D$370=D190,R$2:R$370))=R190,TRUE,FALSE)</f>
        <v>0</v>
      </c>
      <c r="V190" t="b">
        <f t="array" ref="V190">IF(MAX(IF(D$2:D$370=D190,E$2:E$370))=E190,TRUE,FALSE)</f>
        <v>0</v>
      </c>
    </row>
    <row r="191" spans="1:22" x14ac:dyDescent="0.25">
      <c r="A191" t="s">
        <v>259</v>
      </c>
      <c r="B191" t="s">
        <v>20</v>
      </c>
      <c r="C191">
        <v>2014</v>
      </c>
      <c r="D191" t="s">
        <v>260</v>
      </c>
      <c r="E191">
        <v>0.14316546799999999</v>
      </c>
      <c r="F191">
        <v>0.14810000000000001</v>
      </c>
      <c r="G191">
        <v>0.192124352</v>
      </c>
      <c r="H191">
        <v>0.25350479599999998</v>
      </c>
      <c r="I191">
        <v>0.192124352</v>
      </c>
      <c r="J191" t="b">
        <v>0</v>
      </c>
      <c r="K191" t="b">
        <v>0</v>
      </c>
      <c r="L191" t="b">
        <v>1</v>
      </c>
      <c r="M191" t="b">
        <v>0</v>
      </c>
      <c r="N191" t="b">
        <v>0</v>
      </c>
      <c r="O191" t="b">
        <v>1</v>
      </c>
      <c r="P191">
        <v>0.164572692865909</v>
      </c>
      <c r="Q191">
        <f t="shared" si="8"/>
        <v>0.164572692865909</v>
      </c>
      <c r="R191">
        <f t="shared" si="9"/>
        <v>0.164572692865909</v>
      </c>
      <c r="S191">
        <f t="shared" si="10"/>
        <v>2.1407224865909014E-2</v>
      </c>
      <c r="T191">
        <f t="shared" si="11"/>
        <v>4.582692764595932E-4</v>
      </c>
      <c r="U191" t="b">
        <f t="array" ref="U191">IF(MAX(IF(D$2:D$370=D191,R$2:R$370))=R191,TRUE,FALSE)</f>
        <v>0</v>
      </c>
      <c r="V191" t="b">
        <f t="array" ref="V191">IF(MAX(IF(D$2:D$370=D191,E$2:E$370))=E191,TRUE,FALSE)</f>
        <v>0</v>
      </c>
    </row>
    <row r="192" spans="1:22" x14ac:dyDescent="0.25">
      <c r="A192" t="s">
        <v>261</v>
      </c>
      <c r="B192" t="s">
        <v>22</v>
      </c>
      <c r="C192">
        <v>2014</v>
      </c>
      <c r="D192" t="s">
        <v>260</v>
      </c>
      <c r="E192">
        <v>0.71428571399999996</v>
      </c>
      <c r="F192">
        <v>0.65700000000000003</v>
      </c>
      <c r="G192">
        <v>0.67668393800000004</v>
      </c>
      <c r="H192">
        <v>0.67668393800000004</v>
      </c>
      <c r="I192">
        <v>0.67668393800000004</v>
      </c>
      <c r="J192" t="b">
        <v>1</v>
      </c>
      <c r="K192" t="b">
        <v>1</v>
      </c>
      <c r="L192" t="b">
        <v>1</v>
      </c>
      <c r="M192" t="b">
        <v>1</v>
      </c>
      <c r="N192" t="b">
        <v>0</v>
      </c>
      <c r="O192" t="b">
        <v>0</v>
      </c>
      <c r="P192">
        <v>0.71696733280608904</v>
      </c>
      <c r="Q192">
        <f t="shared" si="8"/>
        <v>0.71696733280608904</v>
      </c>
      <c r="R192">
        <f t="shared" si="9"/>
        <v>0.71696733280608904</v>
      </c>
      <c r="S192">
        <f t="shared" si="10"/>
        <v>2.6816188060890811E-3</v>
      </c>
      <c r="T192">
        <f t="shared" si="11"/>
        <v>7.1910794211706291E-6</v>
      </c>
      <c r="U192" t="b">
        <f t="array" ref="U192">IF(MAX(IF(D$2:D$370=D192,R$2:R$370))=R192,TRUE,FALSE)</f>
        <v>1</v>
      </c>
      <c r="V192" t="b">
        <f t="array" ref="V192">IF(MAX(IF(D$2:D$370=D192,E$2:E$370))=E192,TRUE,FALSE)</f>
        <v>1</v>
      </c>
    </row>
    <row r="193" spans="1:22" x14ac:dyDescent="0.25">
      <c r="A193" t="s">
        <v>262</v>
      </c>
      <c r="B193" t="s">
        <v>24</v>
      </c>
      <c r="C193">
        <v>2014</v>
      </c>
      <c r="D193" t="s">
        <v>260</v>
      </c>
      <c r="E193">
        <v>1.3257965E-2</v>
      </c>
      <c r="F193">
        <v>1.37E-2</v>
      </c>
      <c r="G193">
        <v>2.3937824E-2</v>
      </c>
      <c r="H193" t="s">
        <v>25</v>
      </c>
      <c r="I193">
        <v>2.3937824E-2</v>
      </c>
      <c r="J193" t="b">
        <v>0</v>
      </c>
      <c r="K193" t="s">
        <v>25</v>
      </c>
      <c r="L193" t="s">
        <v>25</v>
      </c>
      <c r="M193" t="b">
        <v>0</v>
      </c>
      <c r="N193" t="b">
        <v>0</v>
      </c>
      <c r="O193" t="b">
        <v>0</v>
      </c>
      <c r="P193">
        <v>6.17580406780599E-3</v>
      </c>
      <c r="Q193">
        <f t="shared" si="8"/>
        <v>6.17580406780599E-3</v>
      </c>
      <c r="R193">
        <f t="shared" si="9"/>
        <v>6.17580406780599E-3</v>
      </c>
      <c r="S193">
        <f t="shared" si="10"/>
        <v>7.08216093219401E-3</v>
      </c>
      <c r="T193">
        <f t="shared" si="11"/>
        <v>5.0157003469495132E-5</v>
      </c>
      <c r="U193" t="b">
        <f t="array" ref="U193">IF(MAX(IF(D$2:D$370=D193,R$2:R$370))=R193,TRUE,FALSE)</f>
        <v>0</v>
      </c>
      <c r="V193" t="b">
        <f t="array" ref="V193">IF(MAX(IF(D$2:D$370=D193,E$2:E$370))=E193,TRUE,FALSE)</f>
        <v>0</v>
      </c>
    </row>
    <row r="194" spans="1:22" x14ac:dyDescent="0.25">
      <c r="A194" t="s">
        <v>263</v>
      </c>
      <c r="B194" t="s">
        <v>17</v>
      </c>
      <c r="C194">
        <v>2014</v>
      </c>
      <c r="D194" t="s">
        <v>260</v>
      </c>
      <c r="E194">
        <v>0.103802672</v>
      </c>
      <c r="F194">
        <v>8.8099999999999998E-2</v>
      </c>
      <c r="G194">
        <v>7.7927461000000003E-2</v>
      </c>
      <c r="H194" t="s">
        <v>25</v>
      </c>
      <c r="I194">
        <v>7.7927461000000003E-2</v>
      </c>
      <c r="J194" t="b">
        <v>0</v>
      </c>
      <c r="K194" t="s">
        <v>25</v>
      </c>
      <c r="L194" t="s">
        <v>25</v>
      </c>
      <c r="M194" t="b">
        <v>0</v>
      </c>
      <c r="N194" t="b">
        <v>0</v>
      </c>
      <c r="O194" t="b">
        <v>0</v>
      </c>
      <c r="P194">
        <v>7.7412648325935807E-2</v>
      </c>
      <c r="Q194">
        <f t="shared" ref="Q194:Q257" si="12">IF(P194&lt;0,0,P194)</f>
        <v>7.7412648325935807E-2</v>
      </c>
      <c r="R194">
        <f t="shared" ref="R194:R257" si="13">IF(SUMIF(D$2:D$370,D194,Q$2:Q$370)&gt;1,Q194/SUMIF(D$2:D$370,D194,Q$2:Q$370),Q194)</f>
        <v>7.7412648325935807E-2</v>
      </c>
      <c r="S194">
        <f t="shared" ref="S194:S257" si="14">ABS(R194-E194)</f>
        <v>2.6390023674064192E-2</v>
      </c>
      <c r="T194">
        <f t="shared" ref="T194:T257" si="15">(R194-E194)^2</f>
        <v>6.9643334951766849E-4</v>
      </c>
      <c r="U194" t="b">
        <f t="array" ref="U194">IF(MAX(IF(D$2:D$370=D194,R$2:R$370))=R194,TRUE,FALSE)</f>
        <v>0</v>
      </c>
      <c r="V194" t="b">
        <f t="array" ref="V194">IF(MAX(IF(D$2:D$370=D194,E$2:E$370))=E194,TRUE,FALSE)</f>
        <v>0</v>
      </c>
    </row>
    <row r="195" spans="1:22" x14ac:dyDescent="0.25">
      <c r="A195" t="s">
        <v>264</v>
      </c>
      <c r="B195" t="s">
        <v>17</v>
      </c>
      <c r="C195">
        <v>2014</v>
      </c>
      <c r="D195" t="s">
        <v>265</v>
      </c>
      <c r="E195">
        <v>9.4386181E-2</v>
      </c>
      <c r="F195">
        <v>7.2099999999999997E-2</v>
      </c>
      <c r="G195">
        <v>9.4207445000000001E-2</v>
      </c>
      <c r="H195">
        <v>9.4207445000000001E-2</v>
      </c>
      <c r="I195">
        <v>9.4207445000000001E-2</v>
      </c>
      <c r="J195" t="b">
        <v>1</v>
      </c>
      <c r="K195" t="b">
        <v>1</v>
      </c>
      <c r="L195" t="b">
        <v>1</v>
      </c>
      <c r="M195" t="b">
        <v>0</v>
      </c>
      <c r="N195" t="b">
        <v>0</v>
      </c>
      <c r="O195" t="b">
        <v>0</v>
      </c>
      <c r="P195">
        <v>7.5509204951181699E-2</v>
      </c>
      <c r="Q195">
        <f t="shared" si="12"/>
        <v>7.5509204951181699E-2</v>
      </c>
      <c r="R195">
        <f t="shared" si="13"/>
        <v>7.5509204951181699E-2</v>
      </c>
      <c r="S195">
        <f t="shared" si="14"/>
        <v>1.88769760488183E-2</v>
      </c>
      <c r="T195">
        <f t="shared" si="15"/>
        <v>3.5634022474765979E-4</v>
      </c>
      <c r="U195" t="b">
        <f t="array" ref="U195">IF(MAX(IF(D$2:D$370=D195,R$2:R$370))=R195,TRUE,FALSE)</f>
        <v>0</v>
      </c>
      <c r="V195" t="b">
        <f t="array" ref="V195">IF(MAX(IF(D$2:D$370=D195,E$2:E$370))=E195,TRUE,FALSE)</f>
        <v>0</v>
      </c>
    </row>
    <row r="196" spans="1:22" x14ac:dyDescent="0.25">
      <c r="A196" t="s">
        <v>266</v>
      </c>
      <c r="B196" t="s">
        <v>20</v>
      </c>
      <c r="C196">
        <v>2014</v>
      </c>
      <c r="D196" t="s">
        <v>265</v>
      </c>
      <c r="E196">
        <v>0.16954554799999999</v>
      </c>
      <c r="F196">
        <v>0.13350000000000001</v>
      </c>
      <c r="G196">
        <v>0.19228356299999999</v>
      </c>
      <c r="H196" t="s">
        <v>25</v>
      </c>
      <c r="I196">
        <v>0.19228356299999999</v>
      </c>
      <c r="J196" t="b">
        <v>0</v>
      </c>
      <c r="K196" t="s">
        <v>25</v>
      </c>
      <c r="L196" t="s">
        <v>25</v>
      </c>
      <c r="M196" t="b">
        <v>0</v>
      </c>
      <c r="N196" t="b">
        <v>0</v>
      </c>
      <c r="O196" t="b">
        <v>0</v>
      </c>
      <c r="P196">
        <v>0.154089298725685</v>
      </c>
      <c r="Q196">
        <f t="shared" si="12"/>
        <v>0.154089298725685</v>
      </c>
      <c r="R196">
        <f t="shared" si="13"/>
        <v>0.154089298725685</v>
      </c>
      <c r="S196">
        <f t="shared" si="14"/>
        <v>1.5456249274314993E-2</v>
      </c>
      <c r="T196">
        <f t="shared" si="15"/>
        <v>2.3889564162976273E-4</v>
      </c>
      <c r="U196" t="b">
        <f t="array" ref="U196">IF(MAX(IF(D$2:D$370=D196,R$2:R$370))=R196,TRUE,FALSE)</f>
        <v>0</v>
      </c>
      <c r="V196" t="b">
        <f t="array" ref="V196">IF(MAX(IF(D$2:D$370=D196,E$2:E$370))=E196,TRUE,FALSE)</f>
        <v>0</v>
      </c>
    </row>
    <row r="197" spans="1:22" x14ac:dyDescent="0.25">
      <c r="A197" t="s">
        <v>267</v>
      </c>
      <c r="B197" t="s">
        <v>22</v>
      </c>
      <c r="C197">
        <v>2014</v>
      </c>
      <c r="D197" t="s">
        <v>265</v>
      </c>
      <c r="E197">
        <v>0.68167797699999999</v>
      </c>
      <c r="F197">
        <v>0.61460000000000004</v>
      </c>
      <c r="G197">
        <v>0.69646591400000002</v>
      </c>
      <c r="H197" t="s">
        <v>25</v>
      </c>
      <c r="I197">
        <v>0.69646591400000002</v>
      </c>
      <c r="J197" t="b">
        <v>0</v>
      </c>
      <c r="K197" t="s">
        <v>25</v>
      </c>
      <c r="L197" t="s">
        <v>25</v>
      </c>
      <c r="M197" t="b">
        <v>0</v>
      </c>
      <c r="N197" t="b">
        <v>0</v>
      </c>
      <c r="O197" t="b">
        <v>0</v>
      </c>
      <c r="P197">
        <v>0.63146784256169397</v>
      </c>
      <c r="Q197">
        <f t="shared" si="12"/>
        <v>0.63146784256169397</v>
      </c>
      <c r="R197">
        <f t="shared" si="13"/>
        <v>0.63146784256169397</v>
      </c>
      <c r="S197">
        <f t="shared" si="14"/>
        <v>5.021013443830602E-2</v>
      </c>
      <c r="T197">
        <f t="shared" si="15"/>
        <v>2.5210576003127641E-3</v>
      </c>
      <c r="U197" t="b">
        <f t="array" ref="U197">IF(MAX(IF(D$2:D$370=D197,R$2:R$370))=R197,TRUE,FALSE)</f>
        <v>1</v>
      </c>
      <c r="V197" t="b">
        <f t="array" ref="V197">IF(MAX(IF(D$2:D$370=D197,E$2:E$370))=E197,TRUE,FALSE)</f>
        <v>1</v>
      </c>
    </row>
    <row r="198" spans="1:22" x14ac:dyDescent="0.25">
      <c r="A198" t="s">
        <v>268</v>
      </c>
      <c r="B198" t="s">
        <v>32</v>
      </c>
      <c r="C198">
        <v>2014</v>
      </c>
      <c r="D198" t="s">
        <v>269</v>
      </c>
      <c r="E198">
        <v>3.9873219999999997E-3</v>
      </c>
      <c r="F198">
        <v>2.5999999999999999E-3</v>
      </c>
      <c r="G198">
        <v>6.6129370000000002E-3</v>
      </c>
      <c r="H198">
        <v>6.6129370000000002E-3</v>
      </c>
      <c r="I198">
        <v>6.6129370000000002E-3</v>
      </c>
      <c r="J198" t="b">
        <v>1</v>
      </c>
      <c r="K198" t="b">
        <v>1</v>
      </c>
      <c r="L198" t="b">
        <v>1</v>
      </c>
      <c r="M198" t="b">
        <v>0</v>
      </c>
      <c r="N198" t="b">
        <v>0</v>
      </c>
      <c r="O198" t="b">
        <v>0</v>
      </c>
      <c r="P198">
        <v>-1.9026745999430499E-3</v>
      </c>
      <c r="Q198">
        <f t="shared" si="12"/>
        <v>0</v>
      </c>
      <c r="R198">
        <f t="shared" si="13"/>
        <v>0</v>
      </c>
      <c r="S198">
        <f t="shared" si="14"/>
        <v>3.9873219999999997E-3</v>
      </c>
      <c r="T198">
        <f t="shared" si="15"/>
        <v>1.5898736731683996E-5</v>
      </c>
      <c r="U198" t="b">
        <f t="array" ref="U198">IF(MAX(IF(D$2:D$370=D198,R$2:R$370))=R198,TRUE,FALSE)</f>
        <v>0</v>
      </c>
      <c r="V198" t="b">
        <f t="array" ref="V198">IF(MAX(IF(D$2:D$370=D198,E$2:E$370))=E198,TRUE,FALSE)</f>
        <v>0</v>
      </c>
    </row>
    <row r="199" spans="1:22" x14ac:dyDescent="0.25">
      <c r="A199" t="s">
        <v>270</v>
      </c>
      <c r="B199" t="s">
        <v>27</v>
      </c>
      <c r="C199">
        <v>2014</v>
      </c>
      <c r="D199" t="s">
        <v>269</v>
      </c>
      <c r="E199">
        <v>6.4921786999999995E-2</v>
      </c>
      <c r="F199">
        <v>0.10290000000000001</v>
      </c>
      <c r="G199">
        <v>4.5877247000000003E-2</v>
      </c>
      <c r="H199">
        <v>4.5877247000000003E-2</v>
      </c>
      <c r="I199">
        <v>4.5877247000000003E-2</v>
      </c>
      <c r="J199" t="b">
        <v>1</v>
      </c>
      <c r="K199" t="b">
        <v>1</v>
      </c>
      <c r="L199" t="b">
        <v>1</v>
      </c>
      <c r="M199" t="b">
        <v>0</v>
      </c>
      <c r="N199" t="b">
        <v>0</v>
      </c>
      <c r="O199" t="b">
        <v>0</v>
      </c>
      <c r="P199">
        <v>7.7951691730943698E-2</v>
      </c>
      <c r="Q199">
        <f t="shared" si="12"/>
        <v>7.7951691730943698E-2</v>
      </c>
      <c r="R199">
        <f t="shared" si="13"/>
        <v>7.5300334066353738E-2</v>
      </c>
      <c r="S199">
        <f t="shared" si="14"/>
        <v>1.0378547066353744E-2</v>
      </c>
      <c r="T199">
        <f t="shared" si="15"/>
        <v>1.077142392085199E-4</v>
      </c>
      <c r="U199" t="b">
        <f t="array" ref="U199">IF(MAX(IF(D$2:D$370=D199,R$2:R$370))=R199,TRUE,FALSE)</f>
        <v>0</v>
      </c>
      <c r="V199" t="b">
        <f t="array" ref="V199">IF(MAX(IF(D$2:D$370=D199,E$2:E$370))=E199,TRUE,FALSE)</f>
        <v>0</v>
      </c>
    </row>
    <row r="200" spans="1:22" x14ac:dyDescent="0.25">
      <c r="A200" t="s">
        <v>271</v>
      </c>
      <c r="B200" t="s">
        <v>22</v>
      </c>
      <c r="C200">
        <v>2014</v>
      </c>
      <c r="D200" t="s">
        <v>269</v>
      </c>
      <c r="E200">
        <v>0.63112156200000002</v>
      </c>
      <c r="F200">
        <v>0.57130000000000003</v>
      </c>
      <c r="G200">
        <v>0.63649514399999996</v>
      </c>
      <c r="H200">
        <v>0.63649514399999996</v>
      </c>
      <c r="I200">
        <v>0.63649514399999996</v>
      </c>
      <c r="J200" t="b">
        <v>1</v>
      </c>
      <c r="K200" t="b">
        <v>1</v>
      </c>
      <c r="L200" t="b">
        <v>1</v>
      </c>
      <c r="M200" t="b">
        <v>1</v>
      </c>
      <c r="N200" t="b">
        <v>0</v>
      </c>
      <c r="O200" t="b">
        <v>0</v>
      </c>
      <c r="P200">
        <v>0.658024465608675</v>
      </c>
      <c r="Q200">
        <f t="shared" si="12"/>
        <v>0.658024465608675</v>
      </c>
      <c r="R200">
        <f t="shared" si="13"/>
        <v>0.63564319110855139</v>
      </c>
      <c r="S200">
        <f t="shared" si="14"/>
        <v>4.5216291085513616E-3</v>
      </c>
      <c r="T200">
        <f t="shared" si="15"/>
        <v>2.0445129795298981E-5</v>
      </c>
      <c r="U200" t="b">
        <f t="array" ref="U200">IF(MAX(IF(D$2:D$370=D200,R$2:R$370))=R200,TRUE,FALSE)</f>
        <v>1</v>
      </c>
      <c r="V200" t="b">
        <f t="array" ref="V200">IF(MAX(IF(D$2:D$370=D200,E$2:E$370))=E200,TRUE,FALSE)</f>
        <v>1</v>
      </c>
    </row>
    <row r="201" spans="1:22" x14ac:dyDescent="0.25">
      <c r="A201" t="s">
        <v>272</v>
      </c>
      <c r="B201" t="s">
        <v>17</v>
      </c>
      <c r="C201">
        <v>2014</v>
      </c>
      <c r="D201" t="s">
        <v>269</v>
      </c>
      <c r="E201">
        <v>5.4391166999999997E-2</v>
      </c>
      <c r="F201">
        <v>6.1400000000000003E-2</v>
      </c>
      <c r="G201">
        <v>6.2512916000000002E-2</v>
      </c>
      <c r="H201" t="s">
        <v>25</v>
      </c>
      <c r="I201">
        <v>6.2512916000000002E-2</v>
      </c>
      <c r="J201" t="b">
        <v>0</v>
      </c>
      <c r="K201" t="s">
        <v>25</v>
      </c>
      <c r="L201" t="s">
        <v>25</v>
      </c>
      <c r="M201" t="b">
        <v>0</v>
      </c>
      <c r="N201" t="b">
        <v>0</v>
      </c>
      <c r="O201" t="b">
        <v>0</v>
      </c>
      <c r="P201">
        <v>6.0276938107126803E-2</v>
      </c>
      <c r="Q201">
        <f t="shared" si="12"/>
        <v>6.0276938107126803E-2</v>
      </c>
      <c r="R201">
        <f t="shared" si="13"/>
        <v>5.8226748838624956E-2</v>
      </c>
      <c r="S201">
        <f t="shared" si="14"/>
        <v>3.8355818386249588E-3</v>
      </c>
      <c r="T201">
        <f t="shared" si="15"/>
        <v>1.4711688040789619E-5</v>
      </c>
      <c r="U201" t="b">
        <f t="array" ref="U201">IF(MAX(IF(D$2:D$370=D201,R$2:R$370))=R201,TRUE,FALSE)</f>
        <v>0</v>
      </c>
      <c r="V201" t="b">
        <f t="array" ref="V201">IF(MAX(IF(D$2:D$370=D201,E$2:E$370))=E201,TRUE,FALSE)</f>
        <v>0</v>
      </c>
    </row>
    <row r="202" spans="1:22" x14ac:dyDescent="0.25">
      <c r="A202" t="s">
        <v>273</v>
      </c>
      <c r="B202" t="s">
        <v>20</v>
      </c>
      <c r="C202">
        <v>2014</v>
      </c>
      <c r="D202" t="s">
        <v>269</v>
      </c>
      <c r="E202">
        <v>0.20815867499999999</v>
      </c>
      <c r="F202">
        <v>0.18629999999999999</v>
      </c>
      <c r="G202">
        <v>0.20727423</v>
      </c>
      <c r="H202" t="s">
        <v>25</v>
      </c>
      <c r="I202">
        <v>0.20727423</v>
      </c>
      <c r="J202" t="b">
        <v>0</v>
      </c>
      <c r="K202" t="s">
        <v>25</v>
      </c>
      <c r="L202" t="s">
        <v>25</v>
      </c>
      <c r="M202" t="b">
        <v>0</v>
      </c>
      <c r="N202" t="b">
        <v>0</v>
      </c>
      <c r="O202" t="b">
        <v>0</v>
      </c>
      <c r="P202">
        <v>0.19671938463894001</v>
      </c>
      <c r="Q202">
        <f t="shared" si="12"/>
        <v>0.19671938463894001</v>
      </c>
      <c r="R202">
        <f t="shared" si="13"/>
        <v>0.19002840158707598</v>
      </c>
      <c r="S202">
        <f t="shared" si="14"/>
        <v>1.8130273412924003E-2</v>
      </c>
      <c r="T202">
        <f t="shared" si="15"/>
        <v>3.2870681402737898E-4</v>
      </c>
      <c r="U202" t="b">
        <f t="array" ref="U202">IF(MAX(IF(D$2:D$370=D202,R$2:R$370))=R202,TRUE,FALSE)</f>
        <v>0</v>
      </c>
      <c r="V202" t="b">
        <f t="array" ref="V202">IF(MAX(IF(D$2:D$370=D202,E$2:E$370))=E202,TRUE,FALSE)</f>
        <v>0</v>
      </c>
    </row>
    <row r="203" spans="1:22" x14ac:dyDescent="0.25">
      <c r="A203" t="s">
        <v>274</v>
      </c>
      <c r="B203" t="s">
        <v>42</v>
      </c>
      <c r="C203">
        <v>2014</v>
      </c>
      <c r="D203" t="s">
        <v>269</v>
      </c>
      <c r="E203">
        <v>1.0326142999999999E-2</v>
      </c>
      <c r="F203">
        <v>8.2000000000000007E-3</v>
      </c>
      <c r="G203">
        <v>1.7446633999999999E-2</v>
      </c>
      <c r="H203" t="s">
        <v>25</v>
      </c>
      <c r="I203">
        <v>1.7446633999999999E-2</v>
      </c>
      <c r="J203" t="b">
        <v>0</v>
      </c>
      <c r="K203" t="s">
        <v>25</v>
      </c>
      <c r="L203" t="s">
        <v>25</v>
      </c>
      <c r="M203" t="b">
        <v>0</v>
      </c>
      <c r="N203" t="b">
        <v>0</v>
      </c>
      <c r="O203" t="b">
        <v>0</v>
      </c>
      <c r="P203">
        <v>9.8617625255342199E-3</v>
      </c>
      <c r="Q203">
        <f t="shared" si="12"/>
        <v>9.8617625255342199E-3</v>
      </c>
      <c r="R203">
        <f t="shared" si="13"/>
        <v>9.5263360700226472E-3</v>
      </c>
      <c r="S203">
        <f t="shared" si="14"/>
        <v>7.998069299773522E-4</v>
      </c>
      <c r="T203">
        <f t="shared" si="15"/>
        <v>6.3969112523979713E-7</v>
      </c>
      <c r="U203" t="b">
        <f t="array" ref="U203">IF(MAX(IF(D$2:D$370=D203,R$2:R$370))=R203,TRUE,FALSE)</f>
        <v>0</v>
      </c>
      <c r="V203" t="b">
        <f t="array" ref="V203">IF(MAX(IF(D$2:D$370=D203,E$2:E$370))=E203,TRUE,FALSE)</f>
        <v>0</v>
      </c>
    </row>
    <row r="204" spans="1:22" x14ac:dyDescent="0.25">
      <c r="A204" t="s">
        <v>275</v>
      </c>
      <c r="B204" t="s">
        <v>17</v>
      </c>
      <c r="C204">
        <v>2014</v>
      </c>
      <c r="D204" t="s">
        <v>276</v>
      </c>
      <c r="E204">
        <v>5.9817678999999999E-2</v>
      </c>
      <c r="F204">
        <v>7.1199999999999999E-2</v>
      </c>
      <c r="G204">
        <v>6.8681035000000001E-2</v>
      </c>
      <c r="H204">
        <v>6.8681035000000001E-2</v>
      </c>
      <c r="I204">
        <v>6.8681035000000001E-2</v>
      </c>
      <c r="J204" t="b">
        <v>1</v>
      </c>
      <c r="K204" t="b">
        <v>1</v>
      </c>
      <c r="L204" t="b">
        <v>1</v>
      </c>
      <c r="M204" t="b">
        <v>0</v>
      </c>
      <c r="N204" t="b">
        <v>0</v>
      </c>
      <c r="O204" t="b">
        <v>0</v>
      </c>
      <c r="P204">
        <v>6.6763229388199105E-2</v>
      </c>
      <c r="Q204">
        <f t="shared" si="12"/>
        <v>6.6763229388199105E-2</v>
      </c>
      <c r="R204">
        <f t="shared" si="13"/>
        <v>6.4235484003900889E-2</v>
      </c>
      <c r="S204">
        <f t="shared" si="14"/>
        <v>4.4178050039008904E-3</v>
      </c>
      <c r="T204">
        <f t="shared" si="15"/>
        <v>1.9517001052491745E-5</v>
      </c>
      <c r="U204" t="b">
        <f t="array" ref="U204">IF(MAX(IF(D$2:D$370=D204,R$2:R$370))=R204,TRUE,FALSE)</f>
        <v>0</v>
      </c>
      <c r="V204" t="b">
        <f t="array" ref="V204">IF(MAX(IF(D$2:D$370=D204,E$2:E$370))=E204,TRUE,FALSE)</f>
        <v>0</v>
      </c>
    </row>
    <row r="205" spans="1:22" x14ac:dyDescent="0.25">
      <c r="A205" t="s">
        <v>277</v>
      </c>
      <c r="B205" t="s">
        <v>22</v>
      </c>
      <c r="C205">
        <v>2014</v>
      </c>
      <c r="D205" t="s">
        <v>276</v>
      </c>
      <c r="E205">
        <v>0.56878008800000002</v>
      </c>
      <c r="F205">
        <v>0.55810000000000004</v>
      </c>
      <c r="G205">
        <v>0.61400433099999996</v>
      </c>
      <c r="H205">
        <v>0.61400433099999996</v>
      </c>
      <c r="I205">
        <v>0.61400433099999996</v>
      </c>
      <c r="J205" t="b">
        <v>1</v>
      </c>
      <c r="K205" t="b">
        <v>1</v>
      </c>
      <c r="L205" t="b">
        <v>1</v>
      </c>
      <c r="M205" t="b">
        <v>1</v>
      </c>
      <c r="N205" t="b">
        <v>0</v>
      </c>
      <c r="O205" t="b">
        <v>0</v>
      </c>
      <c r="P205">
        <v>0.64338461291064897</v>
      </c>
      <c r="Q205">
        <f t="shared" si="12"/>
        <v>0.64338461291064897</v>
      </c>
      <c r="R205">
        <f t="shared" si="13"/>
        <v>0.619025208781812</v>
      </c>
      <c r="S205">
        <f t="shared" si="14"/>
        <v>5.024512078181198E-2</v>
      </c>
      <c r="T205">
        <f t="shared" si="15"/>
        <v>2.5245721623788743E-3</v>
      </c>
      <c r="U205" t="b">
        <f t="array" ref="U205">IF(MAX(IF(D$2:D$370=D205,R$2:R$370))=R205,TRUE,FALSE)</f>
        <v>1</v>
      </c>
      <c r="V205" t="b">
        <f t="array" ref="V205">IF(MAX(IF(D$2:D$370=D205,E$2:E$370))=E205,TRUE,FALSE)</f>
        <v>1</v>
      </c>
    </row>
    <row r="206" spans="1:22" x14ac:dyDescent="0.25">
      <c r="A206" t="s">
        <v>278</v>
      </c>
      <c r="B206" t="s">
        <v>24</v>
      </c>
      <c r="C206">
        <v>2014</v>
      </c>
      <c r="D206" t="s">
        <v>276</v>
      </c>
      <c r="E206">
        <v>4.1995289999999996E-3</v>
      </c>
      <c r="F206">
        <v>3.5999999999999999E-3</v>
      </c>
      <c r="G206">
        <v>5.2593589999999999E-3</v>
      </c>
      <c r="H206" t="s">
        <v>25</v>
      </c>
      <c r="I206">
        <v>5.2593589999999999E-3</v>
      </c>
      <c r="J206" t="b">
        <v>0</v>
      </c>
      <c r="K206" t="s">
        <v>25</v>
      </c>
      <c r="L206" t="s">
        <v>25</v>
      </c>
      <c r="M206" t="b">
        <v>0</v>
      </c>
      <c r="N206" t="b">
        <v>0</v>
      </c>
      <c r="O206" t="b">
        <v>0</v>
      </c>
      <c r="P206">
        <v>-5.5534570317471001E-3</v>
      </c>
      <c r="Q206">
        <f t="shared" si="12"/>
        <v>0</v>
      </c>
      <c r="R206">
        <f t="shared" si="13"/>
        <v>0</v>
      </c>
      <c r="S206">
        <f t="shared" si="14"/>
        <v>4.1995289999999996E-3</v>
      </c>
      <c r="T206">
        <f t="shared" si="15"/>
        <v>1.7636043821840998E-5</v>
      </c>
      <c r="U206" t="b">
        <f t="array" ref="U206">IF(MAX(IF(D$2:D$370=D206,R$2:R$370))=R206,TRUE,FALSE)</f>
        <v>0</v>
      </c>
      <c r="V206" t="b">
        <f t="array" ref="V206">IF(MAX(IF(D$2:D$370=D206,E$2:E$370))=E206,TRUE,FALSE)</f>
        <v>0</v>
      </c>
    </row>
    <row r="207" spans="1:22" x14ac:dyDescent="0.25">
      <c r="A207" t="s">
        <v>279</v>
      </c>
      <c r="B207" t="s">
        <v>20</v>
      </c>
      <c r="C207">
        <v>2014</v>
      </c>
      <c r="D207" t="s">
        <v>276</v>
      </c>
      <c r="E207">
        <v>0.16122093600000001</v>
      </c>
      <c r="F207">
        <v>0.14430000000000001</v>
      </c>
      <c r="G207">
        <v>0.13158708899999999</v>
      </c>
      <c r="H207" t="s">
        <v>25</v>
      </c>
      <c r="I207">
        <v>0.13158708899999999</v>
      </c>
      <c r="J207" t="b">
        <v>0</v>
      </c>
      <c r="K207" t="s">
        <v>25</v>
      </c>
      <c r="L207" t="s">
        <v>25</v>
      </c>
      <c r="M207" t="b">
        <v>0</v>
      </c>
      <c r="N207" t="b">
        <v>0</v>
      </c>
      <c r="O207" t="b">
        <v>0</v>
      </c>
      <c r="P207">
        <v>0.14206628644410901</v>
      </c>
      <c r="Q207">
        <f t="shared" si="12"/>
        <v>0.14206628644410901</v>
      </c>
      <c r="R207">
        <f t="shared" si="13"/>
        <v>0.13668746634936149</v>
      </c>
      <c r="S207">
        <f t="shared" si="14"/>
        <v>2.4533469650638517E-2</v>
      </c>
      <c r="T207">
        <f t="shared" si="15"/>
        <v>6.018911330988012E-4</v>
      </c>
      <c r="U207" t="b">
        <f t="array" ref="U207">IF(MAX(IF(D$2:D$370=D207,R$2:R$370))=R207,TRUE,FALSE)</f>
        <v>0</v>
      </c>
      <c r="V207" t="b">
        <f t="array" ref="V207">IF(MAX(IF(D$2:D$370=D207,E$2:E$370))=E207,TRUE,FALSE)</f>
        <v>0</v>
      </c>
    </row>
    <row r="208" spans="1:22" x14ac:dyDescent="0.25">
      <c r="A208" t="s">
        <v>280</v>
      </c>
      <c r="B208" t="s">
        <v>42</v>
      </c>
      <c r="C208">
        <v>2014</v>
      </c>
      <c r="D208" t="s">
        <v>276</v>
      </c>
      <c r="E208">
        <v>5.1213769999999999E-3</v>
      </c>
      <c r="F208">
        <v>6.0000000000000001E-3</v>
      </c>
      <c r="G208">
        <v>3.4031140000000001E-3</v>
      </c>
      <c r="H208" t="s">
        <v>25</v>
      </c>
      <c r="I208">
        <v>3.4031140000000001E-3</v>
      </c>
      <c r="J208" t="b">
        <v>0</v>
      </c>
      <c r="K208" t="s">
        <v>25</v>
      </c>
      <c r="L208" t="s">
        <v>25</v>
      </c>
      <c r="M208" t="b">
        <v>0</v>
      </c>
      <c r="N208" t="b">
        <v>0</v>
      </c>
      <c r="O208" t="b">
        <v>0</v>
      </c>
      <c r="P208">
        <v>-1.13686205327075E-3</v>
      </c>
      <c r="Q208">
        <f t="shared" si="12"/>
        <v>0</v>
      </c>
      <c r="R208">
        <f t="shared" si="13"/>
        <v>0</v>
      </c>
      <c r="S208">
        <f t="shared" si="14"/>
        <v>5.1213769999999999E-3</v>
      </c>
      <c r="T208">
        <f t="shared" si="15"/>
        <v>2.6228502376128999E-5</v>
      </c>
      <c r="U208" t="b">
        <f t="array" ref="U208">IF(MAX(IF(D$2:D$370=D208,R$2:R$370))=R208,TRUE,FALSE)</f>
        <v>0</v>
      </c>
      <c r="V208" t="b">
        <f t="array" ref="V208">IF(MAX(IF(D$2:D$370=D208,E$2:E$370))=E208,TRUE,FALSE)</f>
        <v>0</v>
      </c>
    </row>
    <row r="209" spans="1:22" x14ac:dyDescent="0.25">
      <c r="A209" t="s">
        <v>281</v>
      </c>
      <c r="B209" t="s">
        <v>27</v>
      </c>
      <c r="C209">
        <v>2014</v>
      </c>
      <c r="D209" t="s">
        <v>276</v>
      </c>
      <c r="E209">
        <v>0.16070879900000001</v>
      </c>
      <c r="F209">
        <v>0.14499999999999999</v>
      </c>
      <c r="G209">
        <v>0.12880272200000001</v>
      </c>
      <c r="H209" t="s">
        <v>25</v>
      </c>
      <c r="I209">
        <v>0.12880272200000001</v>
      </c>
      <c r="J209" t="b">
        <v>0</v>
      </c>
      <c r="K209" t="s">
        <v>25</v>
      </c>
      <c r="L209" t="s">
        <v>25</v>
      </c>
      <c r="M209" t="b">
        <v>0</v>
      </c>
      <c r="N209" t="b">
        <v>0</v>
      </c>
      <c r="O209" t="b">
        <v>0</v>
      </c>
      <c r="P209">
        <v>0.14345503342060101</v>
      </c>
      <c r="Q209">
        <f t="shared" si="12"/>
        <v>0.14345503342060101</v>
      </c>
      <c r="R209">
        <f t="shared" si="13"/>
        <v>0.13802363350321825</v>
      </c>
      <c r="S209">
        <f t="shared" si="14"/>
        <v>2.2685165496781762E-2</v>
      </c>
      <c r="T209">
        <f t="shared" si="15"/>
        <v>5.1461673361637768E-4</v>
      </c>
      <c r="U209" t="b">
        <f t="array" ref="U209">IF(MAX(IF(D$2:D$370=D209,R$2:R$370))=R209,TRUE,FALSE)</f>
        <v>0</v>
      </c>
      <c r="V209" t="b">
        <f t="array" ref="V209">IF(MAX(IF(D$2:D$370=D209,E$2:E$370))=E209,TRUE,FALSE)</f>
        <v>0</v>
      </c>
    </row>
    <row r="210" spans="1:22" x14ac:dyDescent="0.25">
      <c r="A210" t="s">
        <v>282</v>
      </c>
      <c r="B210" t="s">
        <v>32</v>
      </c>
      <c r="C210">
        <v>2014</v>
      </c>
      <c r="D210" t="s">
        <v>276</v>
      </c>
      <c r="E210">
        <v>2.3558329999999999E-3</v>
      </c>
      <c r="F210">
        <v>2.5000000000000001E-3</v>
      </c>
      <c r="G210">
        <v>2.0370750000000002E-3</v>
      </c>
      <c r="H210" t="s">
        <v>25</v>
      </c>
      <c r="I210">
        <v>2.0370750000000002E-3</v>
      </c>
      <c r="J210" t="b">
        <v>0</v>
      </c>
      <c r="K210" t="s">
        <v>25</v>
      </c>
      <c r="L210" t="s">
        <v>25</v>
      </c>
      <c r="M210" t="b">
        <v>0</v>
      </c>
      <c r="N210" t="b">
        <v>0</v>
      </c>
      <c r="O210" t="b">
        <v>0</v>
      </c>
      <c r="P210">
        <v>-3.4611417248365602E-3</v>
      </c>
      <c r="Q210">
        <f t="shared" si="12"/>
        <v>0</v>
      </c>
      <c r="R210">
        <f t="shared" si="13"/>
        <v>0</v>
      </c>
      <c r="S210">
        <f t="shared" si="14"/>
        <v>2.3558329999999999E-3</v>
      </c>
      <c r="T210">
        <f t="shared" si="15"/>
        <v>5.5499491238889996E-6</v>
      </c>
      <c r="U210" t="b">
        <f t="array" ref="U210">IF(MAX(IF(D$2:D$370=D210,R$2:R$370))=R210,TRUE,FALSE)</f>
        <v>0</v>
      </c>
      <c r="V210" t="b">
        <f t="array" ref="V210">IF(MAX(IF(D$2:D$370=D210,E$2:E$370))=E210,TRUE,FALSE)</f>
        <v>0</v>
      </c>
    </row>
    <row r="211" spans="1:22" x14ac:dyDescent="0.25">
      <c r="A211" t="s">
        <v>283</v>
      </c>
      <c r="B211" t="s">
        <v>17</v>
      </c>
      <c r="C211">
        <v>2014</v>
      </c>
      <c r="D211" t="s">
        <v>284</v>
      </c>
      <c r="E211">
        <v>5.0264275999999997E-2</v>
      </c>
      <c r="F211">
        <v>8.1100000000000005E-2</v>
      </c>
      <c r="G211">
        <v>5.9178488000000001E-2</v>
      </c>
      <c r="H211">
        <v>5.9178488000000001E-2</v>
      </c>
      <c r="I211">
        <v>5.9178488000000001E-2</v>
      </c>
      <c r="J211" t="b">
        <v>1</v>
      </c>
      <c r="K211" t="b">
        <v>1</v>
      </c>
      <c r="L211" t="b">
        <v>1</v>
      </c>
      <c r="M211" t="b">
        <v>0</v>
      </c>
      <c r="N211" t="b">
        <v>0</v>
      </c>
      <c r="O211" t="b">
        <v>0</v>
      </c>
      <c r="P211">
        <v>6.8141589321820503E-2</v>
      </c>
      <c r="Q211">
        <f t="shared" si="12"/>
        <v>6.8141589321820503E-2</v>
      </c>
      <c r="R211">
        <f t="shared" si="13"/>
        <v>6.8141589321820503E-2</v>
      </c>
      <c r="S211">
        <f t="shared" si="14"/>
        <v>1.7877313321820507E-2</v>
      </c>
      <c r="T211">
        <f t="shared" si="15"/>
        <v>3.1959833160654093E-4</v>
      </c>
      <c r="U211" t="b">
        <f t="array" ref="U211">IF(MAX(IF(D$2:D$370=D211,R$2:R$370))=R211,TRUE,FALSE)</f>
        <v>0</v>
      </c>
      <c r="V211" t="b">
        <f t="array" ref="V211">IF(MAX(IF(D$2:D$370=D211,E$2:E$370))=E211,TRUE,FALSE)</f>
        <v>0</v>
      </c>
    </row>
    <row r="212" spans="1:22" x14ac:dyDescent="0.25">
      <c r="A212" t="s">
        <v>285</v>
      </c>
      <c r="B212" t="s">
        <v>20</v>
      </c>
      <c r="C212">
        <v>2014</v>
      </c>
      <c r="D212" t="s">
        <v>284</v>
      </c>
      <c r="E212">
        <v>0.487408022</v>
      </c>
      <c r="F212">
        <v>0.35039999999999999</v>
      </c>
      <c r="G212">
        <v>0.53832310000000005</v>
      </c>
      <c r="H212">
        <v>0.53832310000000005</v>
      </c>
      <c r="I212">
        <v>0.53832310000000005</v>
      </c>
      <c r="J212" t="b">
        <v>1</v>
      </c>
      <c r="K212" t="b">
        <v>1</v>
      </c>
      <c r="L212" t="b">
        <v>1</v>
      </c>
      <c r="M212" t="b">
        <v>0</v>
      </c>
      <c r="N212" t="b">
        <v>0</v>
      </c>
      <c r="O212" t="b">
        <v>0</v>
      </c>
      <c r="P212">
        <v>0.41564899122863003</v>
      </c>
      <c r="Q212">
        <f t="shared" si="12"/>
        <v>0.41564899122863003</v>
      </c>
      <c r="R212">
        <f t="shared" si="13"/>
        <v>0.41564899122863003</v>
      </c>
      <c r="S212">
        <f t="shared" si="14"/>
        <v>7.1759030771369969E-2</v>
      </c>
      <c r="T212">
        <f t="shared" si="15"/>
        <v>5.1493584972464217E-3</v>
      </c>
      <c r="U212" t="b">
        <f t="array" ref="U212">IF(MAX(IF(D$2:D$370=D212,R$2:R$370))=R212,TRUE,FALSE)</f>
        <v>1</v>
      </c>
      <c r="V212" t="b">
        <f t="array" ref="V212">IF(MAX(IF(D$2:D$370=D212,E$2:E$370))=E212,TRUE,FALSE)</f>
        <v>1</v>
      </c>
    </row>
    <row r="213" spans="1:22" x14ac:dyDescent="0.25">
      <c r="A213" t="s">
        <v>286</v>
      </c>
      <c r="B213" t="s">
        <v>24</v>
      </c>
      <c r="C213">
        <v>2014</v>
      </c>
      <c r="D213" t="s">
        <v>284</v>
      </c>
      <c r="E213">
        <v>1.2954709999999999E-2</v>
      </c>
      <c r="F213">
        <v>1.3599999999999999E-2</v>
      </c>
      <c r="G213">
        <v>1.0480626999999999E-2</v>
      </c>
      <c r="H213" t="s">
        <v>25</v>
      </c>
      <c r="I213">
        <v>1.0480626999999999E-2</v>
      </c>
      <c r="J213" t="b">
        <v>0</v>
      </c>
      <c r="K213" t="s">
        <v>25</v>
      </c>
      <c r="L213" t="s">
        <v>25</v>
      </c>
      <c r="M213" t="b">
        <v>0</v>
      </c>
      <c r="N213" t="b">
        <v>0</v>
      </c>
      <c r="O213" t="b">
        <v>0</v>
      </c>
      <c r="P213">
        <v>1.7250667692585201E-3</v>
      </c>
      <c r="Q213">
        <f t="shared" si="12"/>
        <v>1.7250667692585201E-3</v>
      </c>
      <c r="R213">
        <f t="shared" si="13"/>
        <v>1.7250667692585201E-3</v>
      </c>
      <c r="S213">
        <f t="shared" si="14"/>
        <v>1.1229643230741479E-2</v>
      </c>
      <c r="T213">
        <f t="shared" si="15"/>
        <v>1.2610488708973791E-4</v>
      </c>
      <c r="U213" t="b">
        <f t="array" ref="U213">IF(MAX(IF(D$2:D$370=D213,R$2:R$370))=R213,TRUE,FALSE)</f>
        <v>0</v>
      </c>
      <c r="V213" t="b">
        <f t="array" ref="V213">IF(MAX(IF(D$2:D$370=D213,E$2:E$370))=E213,TRUE,FALSE)</f>
        <v>0</v>
      </c>
    </row>
    <row r="214" spans="1:22" x14ac:dyDescent="0.25">
      <c r="A214" t="s">
        <v>287</v>
      </c>
      <c r="B214" t="s">
        <v>22</v>
      </c>
      <c r="C214">
        <v>2014</v>
      </c>
      <c r="D214" t="s">
        <v>284</v>
      </c>
      <c r="E214">
        <v>0.39993781699999997</v>
      </c>
      <c r="F214">
        <v>0.41120000000000001</v>
      </c>
      <c r="G214">
        <v>0.35443574</v>
      </c>
      <c r="H214" t="s">
        <v>25</v>
      </c>
      <c r="I214">
        <v>0.35443574</v>
      </c>
      <c r="J214" t="b">
        <v>0</v>
      </c>
      <c r="K214" t="s">
        <v>25</v>
      </c>
      <c r="L214" t="s">
        <v>25</v>
      </c>
      <c r="M214" t="b">
        <v>0</v>
      </c>
      <c r="N214" t="b">
        <v>0</v>
      </c>
      <c r="O214" t="b">
        <v>0</v>
      </c>
      <c r="P214">
        <v>0.40353200338110501</v>
      </c>
      <c r="Q214">
        <f t="shared" si="12"/>
        <v>0.40353200338110501</v>
      </c>
      <c r="R214">
        <f t="shared" si="13"/>
        <v>0.40353200338110501</v>
      </c>
      <c r="S214">
        <f t="shared" si="14"/>
        <v>3.5941863811050356E-3</v>
      </c>
      <c r="T214">
        <f t="shared" si="15"/>
        <v>1.2918175742120913E-5</v>
      </c>
      <c r="U214" t="b">
        <f t="array" ref="U214">IF(MAX(IF(D$2:D$370=D214,R$2:R$370))=R214,TRUE,FALSE)</f>
        <v>0</v>
      </c>
      <c r="V214" t="b">
        <f t="array" ref="V214">IF(MAX(IF(D$2:D$370=D214,E$2:E$370))=E214,TRUE,FALSE)</f>
        <v>0</v>
      </c>
    </row>
    <row r="215" spans="1:22" x14ac:dyDescent="0.25">
      <c r="A215" t="s">
        <v>288</v>
      </c>
      <c r="B215" t="s">
        <v>22</v>
      </c>
      <c r="C215">
        <v>2014</v>
      </c>
      <c r="D215" t="s">
        <v>289</v>
      </c>
      <c r="E215">
        <v>0.52555714600000003</v>
      </c>
      <c r="F215">
        <v>0.52</v>
      </c>
      <c r="G215">
        <v>0.58416968400000002</v>
      </c>
      <c r="H215">
        <v>0.58416968400000002</v>
      </c>
      <c r="I215">
        <v>0.58416968400000002</v>
      </c>
      <c r="J215" t="b">
        <v>1</v>
      </c>
      <c r="K215" t="b">
        <v>1</v>
      </c>
      <c r="L215" t="b">
        <v>1</v>
      </c>
      <c r="M215" t="b">
        <v>1</v>
      </c>
      <c r="N215" t="b">
        <v>0</v>
      </c>
      <c r="O215" t="b">
        <v>0</v>
      </c>
      <c r="P215">
        <v>0.61223144216115499</v>
      </c>
      <c r="Q215">
        <f t="shared" si="12"/>
        <v>0.61223144216115499</v>
      </c>
      <c r="R215">
        <f t="shared" si="13"/>
        <v>0.61223144216115499</v>
      </c>
      <c r="S215">
        <f t="shared" si="14"/>
        <v>8.6674296161154962E-2</v>
      </c>
      <c r="T215">
        <f t="shared" si="15"/>
        <v>7.5124336150316018E-3</v>
      </c>
      <c r="U215" t="b">
        <f t="array" ref="U215">IF(MAX(IF(D$2:D$370=D215,R$2:R$370))=R215,TRUE,FALSE)</f>
        <v>1</v>
      </c>
      <c r="V215" t="b">
        <f t="array" ref="V215">IF(MAX(IF(D$2:D$370=D215,E$2:E$370))=E215,TRUE,FALSE)</f>
        <v>1</v>
      </c>
    </row>
    <row r="216" spans="1:22" x14ac:dyDescent="0.25">
      <c r="A216" t="s">
        <v>290</v>
      </c>
      <c r="B216" t="s">
        <v>24</v>
      </c>
      <c r="C216">
        <v>2014</v>
      </c>
      <c r="D216" t="s">
        <v>289</v>
      </c>
      <c r="E216">
        <v>4.6002860000000003E-3</v>
      </c>
      <c r="F216">
        <v>4.0000000000000001E-3</v>
      </c>
      <c r="G216">
        <v>7.553026E-3</v>
      </c>
      <c r="H216" t="s">
        <v>25</v>
      </c>
      <c r="I216">
        <v>7.553026E-3</v>
      </c>
      <c r="J216" t="b">
        <v>0</v>
      </c>
      <c r="K216" t="s">
        <v>25</v>
      </c>
      <c r="L216" t="s">
        <v>25</v>
      </c>
      <c r="M216" t="b">
        <v>0</v>
      </c>
      <c r="N216" t="b">
        <v>0</v>
      </c>
      <c r="O216" t="b">
        <v>0</v>
      </c>
      <c r="P216">
        <v>-4.5807067062805197E-3</v>
      </c>
      <c r="Q216">
        <f t="shared" si="12"/>
        <v>0</v>
      </c>
      <c r="R216">
        <f t="shared" si="13"/>
        <v>0</v>
      </c>
      <c r="S216">
        <f t="shared" si="14"/>
        <v>4.6002860000000003E-3</v>
      </c>
      <c r="T216">
        <f t="shared" si="15"/>
        <v>2.1162631281796004E-5</v>
      </c>
      <c r="U216" t="b">
        <f t="array" ref="U216">IF(MAX(IF(D$2:D$370=D216,R$2:R$370))=R216,TRUE,FALSE)</f>
        <v>0</v>
      </c>
      <c r="V216" t="b">
        <f t="array" ref="V216">IF(MAX(IF(D$2:D$370=D216,E$2:E$370))=E216,TRUE,FALSE)</f>
        <v>0</v>
      </c>
    </row>
    <row r="217" spans="1:22" x14ac:dyDescent="0.25">
      <c r="A217" t="s">
        <v>291</v>
      </c>
      <c r="B217" t="s">
        <v>17</v>
      </c>
      <c r="C217">
        <v>2014</v>
      </c>
      <c r="D217" t="s">
        <v>289</v>
      </c>
      <c r="E217">
        <v>6.1132693000000002E-2</v>
      </c>
      <c r="F217">
        <v>8.5699999999999998E-2</v>
      </c>
      <c r="G217">
        <v>6.9943093999999997E-2</v>
      </c>
      <c r="H217" t="s">
        <v>25</v>
      </c>
      <c r="I217">
        <v>6.9943093999999997E-2</v>
      </c>
      <c r="J217" t="b">
        <v>0</v>
      </c>
      <c r="K217" t="s">
        <v>25</v>
      </c>
      <c r="L217" t="s">
        <v>25</v>
      </c>
      <c r="M217" t="b">
        <v>0</v>
      </c>
      <c r="N217" t="b">
        <v>0</v>
      </c>
      <c r="O217" t="b">
        <v>0</v>
      </c>
      <c r="P217">
        <v>7.37277601260308E-2</v>
      </c>
      <c r="Q217">
        <f t="shared" si="12"/>
        <v>7.37277601260308E-2</v>
      </c>
      <c r="R217">
        <f t="shared" si="13"/>
        <v>7.37277601260308E-2</v>
      </c>
      <c r="S217">
        <f t="shared" si="14"/>
        <v>1.2595067126030798E-2</v>
      </c>
      <c r="T217">
        <f t="shared" si="15"/>
        <v>1.586357159092217E-4</v>
      </c>
      <c r="U217" t="b">
        <f t="array" ref="U217">IF(MAX(IF(D$2:D$370=D217,R$2:R$370))=R217,TRUE,FALSE)</f>
        <v>0</v>
      </c>
      <c r="V217" t="b">
        <f t="array" ref="V217">IF(MAX(IF(D$2:D$370=D217,E$2:E$370))=E217,TRUE,FALSE)</f>
        <v>0</v>
      </c>
    </row>
    <row r="218" spans="1:22" x14ac:dyDescent="0.25">
      <c r="A218" t="s">
        <v>292</v>
      </c>
      <c r="B218" t="s">
        <v>20</v>
      </c>
      <c r="C218">
        <v>2014</v>
      </c>
      <c r="D218" t="s">
        <v>289</v>
      </c>
      <c r="E218">
        <v>0.34154569600000001</v>
      </c>
      <c r="F218">
        <v>0.22839999999999999</v>
      </c>
      <c r="G218">
        <v>0.29291257100000001</v>
      </c>
      <c r="H218" t="s">
        <v>25</v>
      </c>
      <c r="I218">
        <v>0.29291257100000001</v>
      </c>
      <c r="J218" t="b">
        <v>0</v>
      </c>
      <c r="K218" t="s">
        <v>25</v>
      </c>
      <c r="L218" t="s">
        <v>25</v>
      </c>
      <c r="M218" t="b">
        <v>0</v>
      </c>
      <c r="N218" t="b">
        <v>0</v>
      </c>
      <c r="O218" t="b">
        <v>0</v>
      </c>
      <c r="P218">
        <v>0.25405043007690098</v>
      </c>
      <c r="Q218">
        <f t="shared" si="12"/>
        <v>0.25405043007690098</v>
      </c>
      <c r="R218">
        <f t="shared" si="13"/>
        <v>0.25405043007690098</v>
      </c>
      <c r="S218">
        <f t="shared" si="14"/>
        <v>8.749526592309903E-2</v>
      </c>
      <c r="T218">
        <f t="shared" si="15"/>
        <v>7.6554215589538146E-3</v>
      </c>
      <c r="U218" t="b">
        <f t="array" ref="U218">IF(MAX(IF(D$2:D$370=D218,R$2:R$370))=R218,TRUE,FALSE)</f>
        <v>0</v>
      </c>
      <c r="V218" t="b">
        <f t="array" ref="V218">IF(MAX(IF(D$2:D$370=D218,E$2:E$370))=E218,TRUE,FALSE)</f>
        <v>0</v>
      </c>
    </row>
    <row r="219" spans="1:22" x14ac:dyDescent="0.25">
      <c r="A219" t="s">
        <v>293</v>
      </c>
      <c r="B219" t="s">
        <v>22</v>
      </c>
      <c r="C219">
        <v>2014</v>
      </c>
      <c r="D219" t="s">
        <v>294</v>
      </c>
      <c r="E219">
        <v>0.56531601200000003</v>
      </c>
      <c r="F219">
        <v>0.54459999999999997</v>
      </c>
      <c r="G219">
        <v>0.60040958600000005</v>
      </c>
      <c r="H219">
        <v>0.44747284900000001</v>
      </c>
      <c r="I219">
        <v>0.60040958600000005</v>
      </c>
      <c r="J219" t="b">
        <v>1</v>
      </c>
      <c r="K219" t="b">
        <v>0</v>
      </c>
      <c r="L219" t="b">
        <v>1</v>
      </c>
      <c r="M219" t="b">
        <v>1</v>
      </c>
      <c r="N219" t="b">
        <v>0</v>
      </c>
      <c r="O219" t="b">
        <v>1</v>
      </c>
      <c r="P219">
        <v>0.63141897825459203</v>
      </c>
      <c r="Q219">
        <f t="shared" si="12"/>
        <v>0.63141897825459203</v>
      </c>
      <c r="R219">
        <f t="shared" si="13"/>
        <v>0.62614997469906286</v>
      </c>
      <c r="S219">
        <f t="shared" si="14"/>
        <v>6.0833962699062827E-2</v>
      </c>
      <c r="T219">
        <f t="shared" si="15"/>
        <v>3.7007710176709674E-3</v>
      </c>
      <c r="U219" t="b">
        <f t="array" ref="U219">IF(MAX(IF(D$2:D$370=D219,R$2:R$370))=R219,TRUE,FALSE)</f>
        <v>1</v>
      </c>
      <c r="V219" t="b">
        <f t="array" ref="V219">IF(MAX(IF(D$2:D$370=D219,E$2:E$370))=E219,TRUE,FALSE)</f>
        <v>1</v>
      </c>
    </row>
    <row r="220" spans="1:22" x14ac:dyDescent="0.25">
      <c r="A220" t="s">
        <v>295</v>
      </c>
      <c r="B220" t="s">
        <v>24</v>
      </c>
      <c r="C220">
        <v>2014</v>
      </c>
      <c r="D220" t="s">
        <v>294</v>
      </c>
      <c r="E220">
        <v>1.6908960000000001E-2</v>
      </c>
      <c r="F220">
        <v>1.35E-2</v>
      </c>
      <c r="G220">
        <v>9.6573660000000006E-3</v>
      </c>
      <c r="H220" t="s">
        <v>25</v>
      </c>
      <c r="I220">
        <v>9.6573660000000006E-3</v>
      </c>
      <c r="J220" t="s">
        <v>25</v>
      </c>
      <c r="K220" t="s">
        <v>25</v>
      </c>
      <c r="L220" t="s">
        <v>25</v>
      </c>
      <c r="M220" t="b">
        <v>0</v>
      </c>
      <c r="N220" t="b">
        <v>0</v>
      </c>
      <c r="O220" t="b">
        <v>0</v>
      </c>
      <c r="P220">
        <v>1.4006331668091399E-3</v>
      </c>
      <c r="Q220">
        <f t="shared" si="12"/>
        <v>1.4006331668091399E-3</v>
      </c>
      <c r="R220">
        <f t="shared" si="13"/>
        <v>1.3889452996558441E-3</v>
      </c>
      <c r="S220">
        <f t="shared" si="14"/>
        <v>1.5520014700344156E-2</v>
      </c>
      <c r="T220">
        <f t="shared" si="15"/>
        <v>2.4087085629889872E-4</v>
      </c>
      <c r="U220" t="b">
        <f t="array" ref="U220">IF(MAX(IF(D$2:D$370=D220,R$2:R$370))=R220,TRUE,FALSE)</f>
        <v>0</v>
      </c>
      <c r="V220" t="b">
        <f t="array" ref="V220">IF(MAX(IF(D$2:D$370=D220,E$2:E$370))=E220,TRUE,FALSE)</f>
        <v>0</v>
      </c>
    </row>
    <row r="221" spans="1:22" x14ac:dyDescent="0.25">
      <c r="A221" t="s">
        <v>296</v>
      </c>
      <c r="B221" t="s">
        <v>17</v>
      </c>
      <c r="C221">
        <v>2014</v>
      </c>
      <c r="D221" t="s">
        <v>294</v>
      </c>
      <c r="E221">
        <v>8.0833076000000004E-2</v>
      </c>
      <c r="F221">
        <v>7.0000000000000007E-2</v>
      </c>
      <c r="G221">
        <v>6.5287591000000006E-2</v>
      </c>
      <c r="H221" t="s">
        <v>25</v>
      </c>
      <c r="I221">
        <v>6.5287591000000006E-2</v>
      </c>
      <c r="J221" t="s">
        <v>25</v>
      </c>
      <c r="K221" t="s">
        <v>25</v>
      </c>
      <c r="L221" t="s">
        <v>25</v>
      </c>
      <c r="M221" t="b">
        <v>0</v>
      </c>
      <c r="N221" t="b">
        <v>0</v>
      </c>
      <c r="O221" t="b">
        <v>0</v>
      </c>
      <c r="P221">
        <v>6.51092273603361E-2</v>
      </c>
      <c r="Q221">
        <f t="shared" si="12"/>
        <v>6.51092273603361E-2</v>
      </c>
      <c r="R221">
        <f t="shared" si="13"/>
        <v>6.456591022500438E-2</v>
      </c>
      <c r="S221">
        <f t="shared" si="14"/>
        <v>1.6267165774995623E-2</v>
      </c>
      <c r="T221">
        <f t="shared" si="15"/>
        <v>2.6462068235118898E-4</v>
      </c>
      <c r="U221" t="b">
        <f t="array" ref="U221">IF(MAX(IF(D$2:D$370=D221,R$2:R$370))=R221,TRUE,FALSE)</f>
        <v>0</v>
      </c>
      <c r="V221" t="b">
        <f t="array" ref="V221">IF(MAX(IF(D$2:D$370=D221,E$2:E$370))=E221,TRUE,FALSE)</f>
        <v>0</v>
      </c>
    </row>
    <row r="222" spans="1:22" x14ac:dyDescent="0.25">
      <c r="A222" t="s">
        <v>297</v>
      </c>
      <c r="B222" t="s">
        <v>20</v>
      </c>
      <c r="C222">
        <v>2014</v>
      </c>
      <c r="D222" t="s">
        <v>294</v>
      </c>
      <c r="E222">
        <v>0.26621301200000003</v>
      </c>
      <c r="F222">
        <v>0.23449999999999999</v>
      </c>
      <c r="G222">
        <v>0.28675713800000002</v>
      </c>
      <c r="H222" t="s">
        <v>25</v>
      </c>
      <c r="I222">
        <v>0.28675713800000002</v>
      </c>
      <c r="J222" t="s">
        <v>25</v>
      </c>
      <c r="K222" t="s">
        <v>25</v>
      </c>
      <c r="L222" t="s">
        <v>25</v>
      </c>
      <c r="M222" t="b">
        <v>0</v>
      </c>
      <c r="N222" t="b">
        <v>0</v>
      </c>
      <c r="O222" t="b">
        <v>0</v>
      </c>
      <c r="P222">
        <v>0.25624082790385</v>
      </c>
      <c r="Q222">
        <f t="shared" si="12"/>
        <v>0.25624082790385</v>
      </c>
      <c r="R222">
        <f t="shared" si="13"/>
        <v>0.25410257441481288</v>
      </c>
      <c r="S222">
        <f t="shared" si="14"/>
        <v>1.211043758518715E-2</v>
      </c>
      <c r="T222">
        <f t="shared" si="15"/>
        <v>1.4666269850471358E-4</v>
      </c>
      <c r="U222" t="b">
        <f t="array" ref="U222">IF(MAX(IF(D$2:D$370=D222,R$2:R$370))=R222,TRUE,FALSE)</f>
        <v>0</v>
      </c>
      <c r="V222" t="b">
        <f t="array" ref="V222">IF(MAX(IF(D$2:D$370=D222,E$2:E$370))=E222,TRUE,FALSE)</f>
        <v>0</v>
      </c>
    </row>
    <row r="223" spans="1:22" x14ac:dyDescent="0.25">
      <c r="A223" t="s">
        <v>298</v>
      </c>
      <c r="B223" t="s">
        <v>27</v>
      </c>
      <c r="C223">
        <v>2014</v>
      </c>
      <c r="D223" t="s">
        <v>299</v>
      </c>
      <c r="E223">
        <v>9.5439538000000004E-2</v>
      </c>
      <c r="F223">
        <v>0.1079</v>
      </c>
      <c r="G223">
        <v>5.1487414000000002E-2</v>
      </c>
      <c r="H223">
        <v>5.1487414000000002E-2</v>
      </c>
      <c r="I223">
        <v>5.1487414000000002E-2</v>
      </c>
      <c r="J223" t="b">
        <v>1</v>
      </c>
      <c r="K223" t="b">
        <v>1</v>
      </c>
      <c r="L223" t="b">
        <v>1</v>
      </c>
      <c r="M223" t="b">
        <v>0</v>
      </c>
      <c r="N223" t="b">
        <v>0</v>
      </c>
      <c r="O223" t="b">
        <v>0</v>
      </c>
      <c r="P223">
        <v>8.4380593056021594E-2</v>
      </c>
      <c r="Q223">
        <f t="shared" si="12"/>
        <v>8.4380593056021594E-2</v>
      </c>
      <c r="R223">
        <f t="shared" si="13"/>
        <v>8.4380593056021594E-2</v>
      </c>
      <c r="S223">
        <f t="shared" si="14"/>
        <v>1.105894494397841E-2</v>
      </c>
      <c r="T223">
        <f t="shared" si="15"/>
        <v>1.2230026327394566E-4</v>
      </c>
      <c r="U223" t="b">
        <f t="array" ref="U223">IF(MAX(IF(D$2:D$370=D223,R$2:R$370))=R223,TRUE,FALSE)</f>
        <v>0</v>
      </c>
      <c r="V223" t="b">
        <f t="array" ref="V223">IF(MAX(IF(D$2:D$370=D223,E$2:E$370))=E223,TRUE,FALSE)</f>
        <v>0</v>
      </c>
    </row>
    <row r="224" spans="1:22" x14ac:dyDescent="0.25">
      <c r="A224" t="s">
        <v>300</v>
      </c>
      <c r="B224" t="s">
        <v>22</v>
      </c>
      <c r="C224">
        <v>2014</v>
      </c>
      <c r="D224" t="s">
        <v>299</v>
      </c>
      <c r="E224">
        <v>0.65662401999999997</v>
      </c>
      <c r="F224">
        <v>0.60209999999999997</v>
      </c>
      <c r="G224">
        <v>0.64894944899999996</v>
      </c>
      <c r="H224">
        <v>0.64894944899999996</v>
      </c>
      <c r="I224">
        <v>0.64894944899999996</v>
      </c>
      <c r="J224" t="b">
        <v>1</v>
      </c>
      <c r="K224" t="b">
        <v>1</v>
      </c>
      <c r="L224" t="b">
        <v>1</v>
      </c>
      <c r="M224" t="b">
        <v>1</v>
      </c>
      <c r="N224" t="b">
        <v>0</v>
      </c>
      <c r="O224" t="b">
        <v>0</v>
      </c>
      <c r="P224">
        <v>0.67886571643797899</v>
      </c>
      <c r="Q224">
        <f t="shared" si="12"/>
        <v>0.67886571643797899</v>
      </c>
      <c r="R224">
        <f t="shared" si="13"/>
        <v>0.67886571643797899</v>
      </c>
      <c r="S224">
        <f t="shared" si="14"/>
        <v>2.2241696437979019E-2</v>
      </c>
      <c r="T224">
        <f t="shared" si="15"/>
        <v>4.9469306043920858E-4</v>
      </c>
      <c r="U224" t="b">
        <f t="array" ref="U224">IF(MAX(IF(D$2:D$370=D224,R$2:R$370))=R224,TRUE,FALSE)</f>
        <v>1</v>
      </c>
      <c r="V224" t="b">
        <f t="array" ref="V224">IF(MAX(IF(D$2:D$370=D224,E$2:E$370))=E224,TRUE,FALSE)</f>
        <v>1</v>
      </c>
    </row>
    <row r="225" spans="1:22" x14ac:dyDescent="0.25">
      <c r="A225" t="s">
        <v>301</v>
      </c>
      <c r="B225" t="s">
        <v>24</v>
      </c>
      <c r="C225">
        <v>2014</v>
      </c>
      <c r="D225" t="s">
        <v>299</v>
      </c>
      <c r="E225">
        <v>8.3574080000000002E-3</v>
      </c>
      <c r="F225">
        <v>5.3E-3</v>
      </c>
      <c r="G225">
        <v>1.0089453E-2</v>
      </c>
      <c r="H225" t="s">
        <v>25</v>
      </c>
      <c r="I225">
        <v>1.0089453E-2</v>
      </c>
      <c r="J225" t="b">
        <v>0</v>
      </c>
      <c r="K225" t="s">
        <v>25</v>
      </c>
      <c r="L225" t="s">
        <v>25</v>
      </c>
      <c r="M225" t="b">
        <v>0</v>
      </c>
      <c r="N225" t="b">
        <v>0</v>
      </c>
      <c r="O225" t="b">
        <v>0</v>
      </c>
      <c r="P225">
        <v>-3.02591039874715E-3</v>
      </c>
      <c r="Q225">
        <f t="shared" si="12"/>
        <v>0</v>
      </c>
      <c r="R225">
        <f t="shared" si="13"/>
        <v>0</v>
      </c>
      <c r="S225">
        <f t="shared" si="14"/>
        <v>8.3574080000000002E-3</v>
      </c>
      <c r="T225">
        <f t="shared" si="15"/>
        <v>6.9846268478463997E-5</v>
      </c>
      <c r="U225" t="b">
        <f t="array" ref="U225">IF(MAX(IF(D$2:D$370=D225,R$2:R$370))=R225,TRUE,FALSE)</f>
        <v>0</v>
      </c>
      <c r="V225" t="b">
        <f t="array" ref="V225">IF(MAX(IF(D$2:D$370=D225,E$2:E$370))=E225,TRUE,FALSE)</f>
        <v>0</v>
      </c>
    </row>
    <row r="226" spans="1:22" x14ac:dyDescent="0.25">
      <c r="A226" t="s">
        <v>302</v>
      </c>
      <c r="B226" t="s">
        <v>20</v>
      </c>
      <c r="C226">
        <v>2014</v>
      </c>
      <c r="D226" t="s">
        <v>299</v>
      </c>
      <c r="E226">
        <v>0.193252167</v>
      </c>
      <c r="F226">
        <v>0.14779999999999999</v>
      </c>
      <c r="G226">
        <v>0.18400249599999999</v>
      </c>
      <c r="H226" t="s">
        <v>25</v>
      </c>
      <c r="I226">
        <v>0.18400249599999999</v>
      </c>
      <c r="J226" t="b">
        <v>0</v>
      </c>
      <c r="K226" t="s">
        <v>25</v>
      </c>
      <c r="L226" t="s">
        <v>25</v>
      </c>
      <c r="M226" t="b">
        <v>0</v>
      </c>
      <c r="N226" t="b">
        <v>0</v>
      </c>
      <c r="O226" t="b">
        <v>0</v>
      </c>
      <c r="P226">
        <v>0.161704352598455</v>
      </c>
      <c r="Q226">
        <f t="shared" si="12"/>
        <v>0.161704352598455</v>
      </c>
      <c r="R226">
        <f t="shared" si="13"/>
        <v>0.161704352598455</v>
      </c>
      <c r="S226">
        <f t="shared" si="14"/>
        <v>3.1547814401544999E-2</v>
      </c>
      <c r="T226">
        <f t="shared" si="15"/>
        <v>9.9526459351432996E-4</v>
      </c>
      <c r="U226" t="b">
        <f t="array" ref="U226">IF(MAX(IF(D$2:D$370=D226,R$2:R$370))=R226,TRUE,FALSE)</f>
        <v>0</v>
      </c>
      <c r="V226" t="b">
        <f t="array" ref="V226">IF(MAX(IF(D$2:D$370=D226,E$2:E$370))=E226,TRUE,FALSE)</f>
        <v>0</v>
      </c>
    </row>
    <row r="227" spans="1:22" x14ac:dyDescent="0.25">
      <c r="A227" t="s">
        <v>303</v>
      </c>
      <c r="B227" t="s">
        <v>27</v>
      </c>
      <c r="C227">
        <v>2014</v>
      </c>
      <c r="D227" t="s">
        <v>304</v>
      </c>
      <c r="E227">
        <v>2.8818737000000001E-2</v>
      </c>
      <c r="F227">
        <v>8.4699999999999998E-2</v>
      </c>
      <c r="G227">
        <v>1.6569500000000001E-2</v>
      </c>
      <c r="H227">
        <v>1.6569500000000001E-2</v>
      </c>
      <c r="I227">
        <v>1.6569500000000001E-2</v>
      </c>
      <c r="J227" t="b">
        <v>1</v>
      </c>
      <c r="K227" t="b">
        <v>1</v>
      </c>
      <c r="L227" t="b">
        <v>1</v>
      </c>
      <c r="M227" t="b">
        <v>0</v>
      </c>
      <c r="N227" t="b">
        <v>0</v>
      </c>
      <c r="O227" t="b">
        <v>0</v>
      </c>
      <c r="P227">
        <v>5.1571303377098199E-2</v>
      </c>
      <c r="Q227">
        <f t="shared" si="12"/>
        <v>5.1571303377098199E-2</v>
      </c>
      <c r="R227">
        <f t="shared" si="13"/>
        <v>5.1571303377098199E-2</v>
      </c>
      <c r="S227">
        <f t="shared" si="14"/>
        <v>2.2752566377098198E-2</v>
      </c>
      <c r="T227">
        <f t="shared" si="15"/>
        <v>5.176792767442594E-4</v>
      </c>
      <c r="U227" t="b">
        <f t="array" ref="U227">IF(MAX(IF(D$2:D$370=D227,R$2:R$370))=R227,TRUE,FALSE)</f>
        <v>0</v>
      </c>
      <c r="V227" t="b">
        <f t="array" ref="V227">IF(MAX(IF(D$2:D$370=D227,E$2:E$370))=E227,TRUE,FALSE)</f>
        <v>0</v>
      </c>
    </row>
    <row r="228" spans="1:22" x14ac:dyDescent="0.25">
      <c r="A228" t="s">
        <v>305</v>
      </c>
      <c r="B228" t="s">
        <v>20</v>
      </c>
      <c r="C228">
        <v>2014</v>
      </c>
      <c r="D228" t="s">
        <v>304</v>
      </c>
      <c r="E228">
        <v>0.415478615</v>
      </c>
      <c r="F228">
        <v>0.18959999999999999</v>
      </c>
      <c r="G228">
        <v>0.45474071799999999</v>
      </c>
      <c r="H228">
        <v>0.45474071799999999</v>
      </c>
      <c r="I228">
        <v>0.45474071799999999</v>
      </c>
      <c r="J228" t="b">
        <v>1</v>
      </c>
      <c r="K228" t="b">
        <v>1</v>
      </c>
      <c r="L228" t="b">
        <v>1</v>
      </c>
      <c r="M228" t="b">
        <v>0</v>
      </c>
      <c r="N228" t="b">
        <v>0</v>
      </c>
      <c r="O228" t="b">
        <v>0</v>
      </c>
      <c r="P228">
        <v>0.27986792493579199</v>
      </c>
      <c r="Q228">
        <f t="shared" si="12"/>
        <v>0.27986792493579199</v>
      </c>
      <c r="R228">
        <f t="shared" si="13"/>
        <v>0.27986792493579199</v>
      </c>
      <c r="S228">
        <f t="shared" si="14"/>
        <v>0.13561069006420801</v>
      </c>
      <c r="T228">
        <f t="shared" si="15"/>
        <v>1.8390259259690685E-2</v>
      </c>
      <c r="U228" t="b">
        <f t="array" ref="U228">IF(MAX(IF(D$2:D$370=D228,R$2:R$370))=R228,TRUE,FALSE)</f>
        <v>0</v>
      </c>
      <c r="V228" t="b">
        <f t="array" ref="V228">IF(MAX(IF(D$2:D$370=D228,E$2:E$370))=E228,TRUE,FALSE)</f>
        <v>0</v>
      </c>
    </row>
    <row r="229" spans="1:22" x14ac:dyDescent="0.25">
      <c r="A229" t="s">
        <v>306</v>
      </c>
      <c r="B229" t="s">
        <v>17</v>
      </c>
      <c r="C229">
        <v>2014</v>
      </c>
      <c r="D229" t="s">
        <v>304</v>
      </c>
      <c r="E229">
        <v>4.2362524999999998E-2</v>
      </c>
      <c r="F229">
        <v>8.8700000000000001E-2</v>
      </c>
      <c r="G229">
        <v>3.3752684999999998E-2</v>
      </c>
      <c r="H229" t="s">
        <v>25</v>
      </c>
      <c r="I229">
        <v>3.3752684999999998E-2</v>
      </c>
      <c r="J229" t="b">
        <v>0</v>
      </c>
      <c r="K229" t="s">
        <v>25</v>
      </c>
      <c r="L229" t="s">
        <v>25</v>
      </c>
      <c r="M229" t="b">
        <v>0</v>
      </c>
      <c r="N229" t="b">
        <v>0</v>
      </c>
      <c r="O229" t="b">
        <v>0</v>
      </c>
      <c r="P229">
        <v>6.3253904576138498E-2</v>
      </c>
      <c r="Q229">
        <f t="shared" si="12"/>
        <v>6.3253904576138498E-2</v>
      </c>
      <c r="R229">
        <f t="shared" si="13"/>
        <v>6.3253904576138498E-2</v>
      </c>
      <c r="S229">
        <f t="shared" si="14"/>
        <v>2.08913795761385E-2</v>
      </c>
      <c r="T229">
        <f t="shared" si="15"/>
        <v>4.3644974059429682E-4</v>
      </c>
      <c r="U229" t="b">
        <f t="array" ref="U229">IF(MAX(IF(D$2:D$370=D229,R$2:R$370))=R229,TRUE,FALSE)</f>
        <v>0</v>
      </c>
      <c r="V229" t="b">
        <f t="array" ref="V229">IF(MAX(IF(D$2:D$370=D229,E$2:E$370))=E229,TRUE,FALSE)</f>
        <v>0</v>
      </c>
    </row>
    <row r="230" spans="1:22" x14ac:dyDescent="0.25">
      <c r="A230" t="s">
        <v>307</v>
      </c>
      <c r="B230" t="s">
        <v>22</v>
      </c>
      <c r="C230">
        <v>2014</v>
      </c>
      <c r="D230" t="s">
        <v>304</v>
      </c>
      <c r="E230">
        <v>0.48604888000000002</v>
      </c>
      <c r="F230">
        <v>0.57509999999999994</v>
      </c>
      <c r="G230">
        <v>0.47284443100000001</v>
      </c>
      <c r="H230" t="s">
        <v>25</v>
      </c>
      <c r="I230">
        <v>0.47284443100000001</v>
      </c>
      <c r="J230" t="b">
        <v>0</v>
      </c>
      <c r="K230" t="s">
        <v>25</v>
      </c>
      <c r="L230" t="s">
        <v>25</v>
      </c>
      <c r="M230" t="b">
        <v>0</v>
      </c>
      <c r="N230" t="b">
        <v>0</v>
      </c>
      <c r="O230" t="b">
        <v>0</v>
      </c>
      <c r="P230">
        <v>0.537037330508919</v>
      </c>
      <c r="Q230">
        <f t="shared" si="12"/>
        <v>0.537037330508919</v>
      </c>
      <c r="R230">
        <f t="shared" si="13"/>
        <v>0.537037330508919</v>
      </c>
      <c r="S230">
        <f t="shared" si="14"/>
        <v>5.0988450508918981E-2</v>
      </c>
      <c r="T230">
        <f t="shared" si="15"/>
        <v>2.5998220853004801E-3</v>
      </c>
      <c r="U230" t="b">
        <f t="array" ref="U230">IF(MAX(IF(D$2:D$370=D230,R$2:R$370))=R230,TRUE,FALSE)</f>
        <v>1</v>
      </c>
      <c r="V230" t="b">
        <f t="array" ref="V230">IF(MAX(IF(D$2:D$370=D230,E$2:E$370))=E230,TRUE,FALSE)</f>
        <v>1</v>
      </c>
    </row>
    <row r="231" spans="1:22" x14ac:dyDescent="0.25">
      <c r="A231" t="s">
        <v>308</v>
      </c>
      <c r="B231" t="s">
        <v>24</v>
      </c>
      <c r="C231">
        <v>2014</v>
      </c>
      <c r="D231" t="s">
        <v>309</v>
      </c>
      <c r="E231">
        <v>2.4370429999999998E-3</v>
      </c>
      <c r="F231">
        <v>3.3E-3</v>
      </c>
      <c r="G231">
        <v>1.0397172E-2</v>
      </c>
      <c r="H231">
        <v>1.0397172E-2</v>
      </c>
      <c r="I231">
        <v>1.0397172E-2</v>
      </c>
      <c r="J231" t="b">
        <v>1</v>
      </c>
      <c r="K231" t="b">
        <v>1</v>
      </c>
      <c r="L231" t="b">
        <v>1</v>
      </c>
      <c r="M231" t="b">
        <v>0</v>
      </c>
      <c r="N231" t="b">
        <v>0</v>
      </c>
      <c r="O231" t="b">
        <v>0</v>
      </c>
      <c r="P231">
        <v>-4.0431798312387896E-3</v>
      </c>
      <c r="Q231">
        <f t="shared" si="12"/>
        <v>0</v>
      </c>
      <c r="R231">
        <f t="shared" si="13"/>
        <v>0</v>
      </c>
      <c r="S231">
        <f t="shared" si="14"/>
        <v>2.4370429999999998E-3</v>
      </c>
      <c r="T231">
        <f t="shared" si="15"/>
        <v>5.9391785838489995E-6</v>
      </c>
      <c r="U231" t="b">
        <f t="array" ref="U231">IF(MAX(IF(D$2:D$370=D231,R$2:R$370))=R231,TRUE,FALSE)</f>
        <v>0</v>
      </c>
      <c r="V231" t="b">
        <f t="array" ref="V231">IF(MAX(IF(D$2:D$370=D231,E$2:E$370))=E231,TRUE,FALSE)</f>
        <v>0</v>
      </c>
    </row>
    <row r="232" spans="1:22" x14ac:dyDescent="0.25">
      <c r="A232" t="s">
        <v>310</v>
      </c>
      <c r="B232" t="s">
        <v>17</v>
      </c>
      <c r="C232">
        <v>2014</v>
      </c>
      <c r="D232" t="s">
        <v>309</v>
      </c>
      <c r="E232">
        <v>4.2343622999999997E-2</v>
      </c>
      <c r="F232">
        <v>8.3799999999999999E-2</v>
      </c>
      <c r="G232">
        <v>8.4113120999999999E-2</v>
      </c>
      <c r="H232" t="s">
        <v>25</v>
      </c>
      <c r="I232">
        <v>8.4113120999999999E-2</v>
      </c>
      <c r="J232" t="b">
        <v>0</v>
      </c>
      <c r="K232" t="s">
        <v>25</v>
      </c>
      <c r="L232" t="s">
        <v>25</v>
      </c>
      <c r="M232" t="b">
        <v>0</v>
      </c>
      <c r="N232" t="b">
        <v>0</v>
      </c>
      <c r="O232" t="b">
        <v>0</v>
      </c>
      <c r="P232">
        <v>7.7501531207834595E-2</v>
      </c>
      <c r="Q232">
        <f t="shared" si="12"/>
        <v>7.7501531207834595E-2</v>
      </c>
      <c r="R232">
        <f t="shared" si="13"/>
        <v>7.7501531207834595E-2</v>
      </c>
      <c r="S232">
        <f t="shared" si="14"/>
        <v>3.5157908207834598E-2</v>
      </c>
      <c r="T232">
        <f t="shared" si="15"/>
        <v>1.2360785095505233E-3</v>
      </c>
      <c r="U232" t="b">
        <f t="array" ref="U232">IF(MAX(IF(D$2:D$370=D232,R$2:R$370))=R232,TRUE,FALSE)</f>
        <v>0</v>
      </c>
      <c r="V232" t="b">
        <f t="array" ref="V232">IF(MAX(IF(D$2:D$370=D232,E$2:E$370))=E232,TRUE,FALSE)</f>
        <v>0</v>
      </c>
    </row>
    <row r="233" spans="1:22" x14ac:dyDescent="0.25">
      <c r="A233" t="s">
        <v>311</v>
      </c>
      <c r="B233" t="s">
        <v>20</v>
      </c>
      <c r="C233">
        <v>2014</v>
      </c>
      <c r="D233" t="s">
        <v>309</v>
      </c>
      <c r="E233">
        <v>0.255787977</v>
      </c>
      <c r="F233">
        <v>0.20619999999999999</v>
      </c>
      <c r="G233">
        <v>0.316385943</v>
      </c>
      <c r="H233" t="s">
        <v>25</v>
      </c>
      <c r="I233">
        <v>0.316385943</v>
      </c>
      <c r="J233" t="b">
        <v>0</v>
      </c>
      <c r="K233" t="s">
        <v>25</v>
      </c>
      <c r="L233" t="s">
        <v>25</v>
      </c>
      <c r="M233" t="b">
        <v>0</v>
      </c>
      <c r="N233" t="b">
        <v>0</v>
      </c>
      <c r="O233" t="b">
        <v>0</v>
      </c>
      <c r="P233">
        <v>0.24631464518590099</v>
      </c>
      <c r="Q233">
        <f t="shared" si="12"/>
        <v>0.24631464518590099</v>
      </c>
      <c r="R233">
        <f t="shared" si="13"/>
        <v>0.24631464518590099</v>
      </c>
      <c r="S233">
        <f t="shared" si="14"/>
        <v>9.4733318140990119E-3</v>
      </c>
      <c r="T233">
        <f t="shared" si="15"/>
        <v>8.9744015660020481E-5</v>
      </c>
      <c r="U233" t="b">
        <f t="array" ref="U233">IF(MAX(IF(D$2:D$370=D233,R$2:R$370))=R233,TRUE,FALSE)</f>
        <v>0</v>
      </c>
      <c r="V233" t="b">
        <f t="array" ref="V233">IF(MAX(IF(D$2:D$370=D233,E$2:E$370))=E233,TRUE,FALSE)</f>
        <v>0</v>
      </c>
    </row>
    <row r="234" spans="1:22" x14ac:dyDescent="0.25">
      <c r="A234" t="s">
        <v>312</v>
      </c>
      <c r="B234" t="s">
        <v>42</v>
      </c>
      <c r="C234">
        <v>2014</v>
      </c>
      <c r="D234" t="s">
        <v>309</v>
      </c>
      <c r="E234">
        <v>4.8740859999999997E-3</v>
      </c>
      <c r="F234">
        <v>5.5999999999999999E-3</v>
      </c>
      <c r="G234">
        <v>9.2175339999999995E-3</v>
      </c>
      <c r="H234" t="s">
        <v>25</v>
      </c>
      <c r="I234">
        <v>9.2175339999999995E-3</v>
      </c>
      <c r="J234" t="b">
        <v>0</v>
      </c>
      <c r="K234" t="s">
        <v>25</v>
      </c>
      <c r="L234" t="s">
        <v>25</v>
      </c>
      <c r="M234" t="b">
        <v>0</v>
      </c>
      <c r="N234" t="b">
        <v>0</v>
      </c>
      <c r="O234" t="b">
        <v>0</v>
      </c>
      <c r="P234">
        <v>-4.0383937418044701E-4</v>
      </c>
      <c r="Q234">
        <f t="shared" si="12"/>
        <v>0</v>
      </c>
      <c r="R234">
        <f t="shared" si="13"/>
        <v>0</v>
      </c>
      <c r="S234">
        <f t="shared" si="14"/>
        <v>4.8740859999999997E-3</v>
      </c>
      <c r="T234">
        <f t="shared" si="15"/>
        <v>2.3756714335395998E-5</v>
      </c>
      <c r="U234" t="b">
        <f t="array" ref="U234">IF(MAX(IF(D$2:D$370=D234,R$2:R$370))=R234,TRUE,FALSE)</f>
        <v>0</v>
      </c>
      <c r="V234" t="b">
        <f t="array" ref="V234">IF(MAX(IF(D$2:D$370=D234,E$2:E$370))=E234,TRUE,FALSE)</f>
        <v>0</v>
      </c>
    </row>
    <row r="235" spans="1:22" x14ac:dyDescent="0.25">
      <c r="A235" t="s">
        <v>313</v>
      </c>
      <c r="B235" t="s">
        <v>22</v>
      </c>
      <c r="C235">
        <v>2014</v>
      </c>
      <c r="D235" t="s">
        <v>309</v>
      </c>
      <c r="E235">
        <v>0.43897238</v>
      </c>
      <c r="F235">
        <v>0.52480000000000004</v>
      </c>
      <c r="G235">
        <v>0.52640881699999997</v>
      </c>
      <c r="H235" t="s">
        <v>25</v>
      </c>
      <c r="I235">
        <v>0.52640881699999997</v>
      </c>
      <c r="J235" t="b">
        <v>0</v>
      </c>
      <c r="K235" t="s">
        <v>25</v>
      </c>
      <c r="L235" t="s">
        <v>25</v>
      </c>
      <c r="M235" t="b">
        <v>0</v>
      </c>
      <c r="N235" t="b">
        <v>0</v>
      </c>
      <c r="O235" t="b">
        <v>0</v>
      </c>
      <c r="P235">
        <v>0.52646659630895898</v>
      </c>
      <c r="Q235">
        <f t="shared" si="12"/>
        <v>0.52646659630895898</v>
      </c>
      <c r="R235">
        <f t="shared" si="13"/>
        <v>0.52646659630895898</v>
      </c>
      <c r="S235">
        <f t="shared" si="14"/>
        <v>8.7494216308958983E-2</v>
      </c>
      <c r="T235">
        <f t="shared" si="15"/>
        <v>7.6552378875189044E-3</v>
      </c>
      <c r="U235" t="b">
        <f t="array" ref="U235">IF(MAX(IF(D$2:D$370=D235,R$2:R$370))=R235,TRUE,FALSE)</f>
        <v>1</v>
      </c>
      <c r="V235" t="b">
        <f t="array" ref="V235">IF(MAX(IF(D$2:D$370=D235,E$2:E$370))=E235,TRUE,FALSE)</f>
        <v>1</v>
      </c>
    </row>
    <row r="236" spans="1:22" x14ac:dyDescent="0.25">
      <c r="A236" t="s">
        <v>314</v>
      </c>
      <c r="B236" t="s">
        <v>27</v>
      </c>
      <c r="C236">
        <v>2014</v>
      </c>
      <c r="D236" t="s">
        <v>309</v>
      </c>
      <c r="E236">
        <v>0.233549959</v>
      </c>
      <c r="F236">
        <v>0.1174</v>
      </c>
      <c r="G236">
        <v>7.2849025999999997E-2</v>
      </c>
      <c r="H236" t="s">
        <v>25</v>
      </c>
      <c r="I236">
        <v>7.2849025999999997E-2</v>
      </c>
      <c r="J236" t="b">
        <v>0</v>
      </c>
      <c r="K236" t="s">
        <v>25</v>
      </c>
      <c r="L236" t="s">
        <v>25</v>
      </c>
      <c r="M236" t="b">
        <v>0</v>
      </c>
      <c r="N236" t="b">
        <v>0</v>
      </c>
      <c r="O236" t="b">
        <v>0</v>
      </c>
      <c r="P236">
        <v>0.10006589580221099</v>
      </c>
      <c r="Q236">
        <f t="shared" si="12"/>
        <v>0.10006589580221099</v>
      </c>
      <c r="R236">
        <f t="shared" si="13"/>
        <v>0.10006589580221099</v>
      </c>
      <c r="S236">
        <f t="shared" si="14"/>
        <v>0.13348406319778899</v>
      </c>
      <c r="T236">
        <f t="shared" si="15"/>
        <v>1.7817995127791326E-2</v>
      </c>
      <c r="U236" t="b">
        <f t="array" ref="U236">IF(MAX(IF(D$2:D$370=D236,R$2:R$370))=R236,TRUE,FALSE)</f>
        <v>0</v>
      </c>
      <c r="V236" t="b">
        <f t="array" ref="V236">IF(MAX(IF(D$2:D$370=D236,E$2:E$370))=E236,TRUE,FALSE)</f>
        <v>0</v>
      </c>
    </row>
    <row r="237" spans="1:22" x14ac:dyDescent="0.25">
      <c r="A237" t="s">
        <v>315</v>
      </c>
      <c r="B237" t="s">
        <v>17</v>
      </c>
      <c r="C237">
        <v>2014</v>
      </c>
      <c r="D237" t="s">
        <v>316</v>
      </c>
      <c r="E237">
        <v>0.12520408199999999</v>
      </c>
      <c r="F237">
        <v>0.1106</v>
      </c>
      <c r="G237">
        <v>0.101358304</v>
      </c>
      <c r="H237">
        <v>0.101358304</v>
      </c>
      <c r="I237">
        <v>0.101358304</v>
      </c>
      <c r="J237" t="b">
        <v>1</v>
      </c>
      <c r="K237" t="b">
        <v>1</v>
      </c>
      <c r="L237" t="b">
        <v>1</v>
      </c>
      <c r="M237" t="b">
        <v>0</v>
      </c>
      <c r="N237" t="b">
        <v>0</v>
      </c>
      <c r="O237" t="b">
        <v>0</v>
      </c>
      <c r="P237">
        <v>9.5061780825161604E-2</v>
      </c>
      <c r="Q237">
        <f t="shared" si="12"/>
        <v>9.5061780825161604E-2</v>
      </c>
      <c r="R237">
        <f t="shared" si="13"/>
        <v>9.5061780825161604E-2</v>
      </c>
      <c r="S237">
        <f t="shared" si="14"/>
        <v>3.014230117483839E-2</v>
      </c>
      <c r="T237">
        <f t="shared" si="15"/>
        <v>9.0855832011466379E-4</v>
      </c>
      <c r="U237" t="b">
        <f t="array" ref="U237">IF(MAX(IF(D$2:D$370=D237,R$2:R$370))=R237,TRUE,FALSE)</f>
        <v>0</v>
      </c>
      <c r="V237" t="b">
        <f t="array" ref="V237">IF(MAX(IF(D$2:D$370=D237,E$2:E$370))=E237,TRUE,FALSE)</f>
        <v>0</v>
      </c>
    </row>
    <row r="238" spans="1:22" x14ac:dyDescent="0.25">
      <c r="A238" t="s">
        <v>317</v>
      </c>
      <c r="B238" t="s">
        <v>22</v>
      </c>
      <c r="C238">
        <v>2014</v>
      </c>
      <c r="D238" t="s">
        <v>316</v>
      </c>
      <c r="E238">
        <v>0.62979591800000001</v>
      </c>
      <c r="F238">
        <v>0.5716</v>
      </c>
      <c r="G238">
        <v>0.61452973899999996</v>
      </c>
      <c r="H238">
        <v>0.61452973899999996</v>
      </c>
      <c r="I238">
        <v>0.61452973899999996</v>
      </c>
      <c r="J238" t="b">
        <v>1</v>
      </c>
      <c r="K238" t="b">
        <v>1</v>
      </c>
      <c r="L238" t="b">
        <v>1</v>
      </c>
      <c r="M238" t="b">
        <v>1</v>
      </c>
      <c r="N238" t="b">
        <v>0</v>
      </c>
      <c r="O238" t="b">
        <v>0</v>
      </c>
      <c r="P238">
        <v>0.65101549552043103</v>
      </c>
      <c r="Q238">
        <f t="shared" si="12"/>
        <v>0.65101549552043103</v>
      </c>
      <c r="R238">
        <f t="shared" si="13"/>
        <v>0.65101549552043103</v>
      </c>
      <c r="S238">
        <f t="shared" si="14"/>
        <v>2.1219577520431021E-2</v>
      </c>
      <c r="T238">
        <f t="shared" si="15"/>
        <v>4.5027047014558155E-4</v>
      </c>
      <c r="U238" t="b">
        <f t="array" ref="U238">IF(MAX(IF(D$2:D$370=D238,R$2:R$370))=R238,TRUE,FALSE)</f>
        <v>1</v>
      </c>
      <c r="V238" t="b">
        <f t="array" ref="V238">IF(MAX(IF(D$2:D$370=D238,E$2:E$370))=E238,TRUE,FALSE)</f>
        <v>1</v>
      </c>
    </row>
    <row r="239" spans="1:22" x14ac:dyDescent="0.25">
      <c r="A239" t="s">
        <v>318</v>
      </c>
      <c r="B239" t="s">
        <v>20</v>
      </c>
      <c r="C239">
        <v>2014</v>
      </c>
      <c r="D239" t="s">
        <v>316</v>
      </c>
      <c r="E239">
        <v>0.20214285700000001</v>
      </c>
      <c r="F239">
        <v>0.1807</v>
      </c>
      <c r="G239">
        <v>0.24017287500000001</v>
      </c>
      <c r="H239" t="s">
        <v>25</v>
      </c>
      <c r="I239">
        <v>0.24017287500000001</v>
      </c>
      <c r="J239" t="b">
        <v>0</v>
      </c>
      <c r="K239" t="s">
        <v>25</v>
      </c>
      <c r="L239" t="s">
        <v>25</v>
      </c>
      <c r="M239" t="b">
        <v>0</v>
      </c>
      <c r="N239" t="b">
        <v>0</v>
      </c>
      <c r="O239" t="b">
        <v>0</v>
      </c>
      <c r="P239">
        <v>0.20351018606860399</v>
      </c>
      <c r="Q239">
        <f t="shared" si="12"/>
        <v>0.20351018606860399</v>
      </c>
      <c r="R239">
        <f t="shared" si="13"/>
        <v>0.20351018606860399</v>
      </c>
      <c r="S239">
        <f t="shared" si="14"/>
        <v>1.3673290686039841E-3</v>
      </c>
      <c r="T239">
        <f t="shared" si="15"/>
        <v>1.8695887818494387E-6</v>
      </c>
      <c r="U239" t="b">
        <f t="array" ref="U239">IF(MAX(IF(D$2:D$370=D239,R$2:R$370))=R239,TRUE,FALSE)</f>
        <v>0</v>
      </c>
      <c r="V239" t="b">
        <f t="array" ref="V239">IF(MAX(IF(D$2:D$370=D239,E$2:E$370))=E239,TRUE,FALSE)</f>
        <v>0</v>
      </c>
    </row>
    <row r="240" spans="1:22" x14ac:dyDescent="0.25">
      <c r="A240" t="s">
        <v>319</v>
      </c>
      <c r="B240" t="s">
        <v>27</v>
      </c>
      <c r="C240">
        <v>2014</v>
      </c>
      <c r="D240" t="s">
        <v>320</v>
      </c>
      <c r="E240">
        <v>1.5210688999999999E-2</v>
      </c>
      <c r="F240">
        <v>3.5799999999999998E-2</v>
      </c>
      <c r="G240">
        <v>7.3226070000000001E-3</v>
      </c>
      <c r="H240">
        <v>9.0788529999999996E-3</v>
      </c>
      <c r="I240">
        <v>7.3226070000000001E-3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1</v>
      </c>
      <c r="P240">
        <v>2.7940880906904301E-3</v>
      </c>
      <c r="Q240">
        <f t="shared" si="12"/>
        <v>2.7940880906904301E-3</v>
      </c>
      <c r="R240">
        <f t="shared" si="13"/>
        <v>2.7940880906904301E-3</v>
      </c>
      <c r="S240">
        <f t="shared" si="14"/>
        <v>1.2416600909309568E-2</v>
      </c>
      <c r="T240">
        <f t="shared" si="15"/>
        <v>1.5417197814106721E-4</v>
      </c>
      <c r="U240" t="b">
        <f t="array" ref="U240">IF(MAX(IF(D$2:D$370=D240,R$2:R$370))=R240,TRUE,FALSE)</f>
        <v>0</v>
      </c>
      <c r="V240" t="b">
        <f t="array" ref="V240">IF(MAX(IF(D$2:D$370=D240,E$2:E$370))=E240,TRUE,FALSE)</f>
        <v>0</v>
      </c>
    </row>
    <row r="241" spans="1:22" x14ac:dyDescent="0.25">
      <c r="A241" t="s">
        <v>321</v>
      </c>
      <c r="B241" t="s">
        <v>17</v>
      </c>
      <c r="C241">
        <v>2014</v>
      </c>
      <c r="D241" t="s">
        <v>320</v>
      </c>
      <c r="E241">
        <v>0.13329907499999999</v>
      </c>
      <c r="F241">
        <v>0.29580000000000001</v>
      </c>
      <c r="G241">
        <v>0.136344884</v>
      </c>
      <c r="H241">
        <v>0.136344884</v>
      </c>
      <c r="I241">
        <v>0.136344884</v>
      </c>
      <c r="J241" t="b">
        <v>1</v>
      </c>
      <c r="K241" t="b">
        <v>1</v>
      </c>
      <c r="L241" t="b">
        <v>1</v>
      </c>
      <c r="M241" t="b">
        <v>0</v>
      </c>
      <c r="N241" t="b">
        <v>0</v>
      </c>
      <c r="O241" t="b">
        <v>0</v>
      </c>
      <c r="P241">
        <v>0.18178045369318499</v>
      </c>
      <c r="Q241">
        <f t="shared" si="12"/>
        <v>0.18178045369318499</v>
      </c>
      <c r="R241">
        <f t="shared" si="13"/>
        <v>0.18178045369318499</v>
      </c>
      <c r="S241">
        <f t="shared" si="14"/>
        <v>4.8481378693185001E-2</v>
      </c>
      <c r="T241">
        <f t="shared" si="15"/>
        <v>2.3504440799920127E-3</v>
      </c>
      <c r="U241" t="b">
        <f t="array" ref="U241">IF(MAX(IF(D$2:D$370=D241,R$2:R$370))=R241,TRUE,FALSE)</f>
        <v>0</v>
      </c>
      <c r="V241" t="b">
        <f t="array" ref="V241">IF(MAX(IF(D$2:D$370=D241,E$2:E$370))=E241,TRUE,FALSE)</f>
        <v>0</v>
      </c>
    </row>
    <row r="242" spans="1:22" x14ac:dyDescent="0.25">
      <c r="A242" t="s">
        <v>322</v>
      </c>
      <c r="B242" t="s">
        <v>22</v>
      </c>
      <c r="C242">
        <v>2014</v>
      </c>
      <c r="D242" t="s">
        <v>320</v>
      </c>
      <c r="E242">
        <v>0.30308324800000003</v>
      </c>
      <c r="F242">
        <v>0.37640000000000001</v>
      </c>
      <c r="G242">
        <v>0.32508250799999999</v>
      </c>
      <c r="H242">
        <v>0.32508250799999999</v>
      </c>
      <c r="I242">
        <v>0.32508250799999999</v>
      </c>
      <c r="J242" t="b">
        <v>1</v>
      </c>
      <c r="K242" t="b">
        <v>1</v>
      </c>
      <c r="L242" t="b">
        <v>1</v>
      </c>
      <c r="M242" t="b">
        <v>0</v>
      </c>
      <c r="N242" t="b">
        <v>0</v>
      </c>
      <c r="O242" t="b">
        <v>0</v>
      </c>
      <c r="P242">
        <v>0.37255320987567198</v>
      </c>
      <c r="Q242">
        <f t="shared" si="12"/>
        <v>0.37255320987567198</v>
      </c>
      <c r="R242">
        <f t="shared" si="13"/>
        <v>0.37255320987567198</v>
      </c>
      <c r="S242">
        <f t="shared" si="14"/>
        <v>6.9469961875671948E-2</v>
      </c>
      <c r="T242">
        <f t="shared" si="15"/>
        <v>4.8260756030073142E-3</v>
      </c>
      <c r="U242" t="b">
        <f t="array" ref="U242">IF(MAX(IF(D$2:D$370=D242,R$2:R$370))=R242,TRUE,FALSE)</f>
        <v>0</v>
      </c>
      <c r="V242" t="b">
        <f t="array" ref="V242">IF(MAX(IF(D$2:D$370=D242,E$2:E$370))=E242,TRUE,FALSE)</f>
        <v>0</v>
      </c>
    </row>
    <row r="243" spans="1:22" x14ac:dyDescent="0.25">
      <c r="A243" t="s">
        <v>323</v>
      </c>
      <c r="B243" t="s">
        <v>20</v>
      </c>
      <c r="C243">
        <v>2014</v>
      </c>
      <c r="D243" t="s">
        <v>320</v>
      </c>
      <c r="E243">
        <v>0.52024665999999997</v>
      </c>
      <c r="F243">
        <v>0.2384</v>
      </c>
      <c r="G243">
        <v>0.491542904</v>
      </c>
      <c r="H243">
        <v>0.491542904</v>
      </c>
      <c r="I243">
        <v>0.491542904</v>
      </c>
      <c r="J243" t="b">
        <v>1</v>
      </c>
      <c r="K243" t="b">
        <v>1</v>
      </c>
      <c r="L243" t="b">
        <v>1</v>
      </c>
      <c r="M243" t="b">
        <v>1</v>
      </c>
      <c r="N243" t="b">
        <v>0</v>
      </c>
      <c r="O243" t="b">
        <v>0</v>
      </c>
      <c r="P243">
        <v>0.395429661889655</v>
      </c>
      <c r="Q243">
        <f t="shared" si="12"/>
        <v>0.395429661889655</v>
      </c>
      <c r="R243">
        <f t="shared" si="13"/>
        <v>0.395429661889655</v>
      </c>
      <c r="S243">
        <f t="shared" si="14"/>
        <v>0.12481699811034497</v>
      </c>
      <c r="T243">
        <f t="shared" si="15"/>
        <v>1.5579283017277859E-2</v>
      </c>
      <c r="U243" t="b">
        <f t="array" ref="U243">IF(MAX(IF(D$2:D$370=D243,R$2:R$370))=R243,TRUE,FALSE)</f>
        <v>1</v>
      </c>
      <c r="V243" t="b">
        <f t="array" ref="V243">IF(MAX(IF(D$2:D$370=D243,E$2:E$370))=E243,TRUE,FALSE)</f>
        <v>1</v>
      </c>
    </row>
    <row r="244" spans="1:22" x14ac:dyDescent="0.25">
      <c r="A244" t="s">
        <v>324</v>
      </c>
      <c r="B244" t="s">
        <v>17</v>
      </c>
      <c r="C244">
        <v>2014</v>
      </c>
      <c r="D244" t="s">
        <v>325</v>
      </c>
      <c r="E244">
        <v>6.7392854000000002E-2</v>
      </c>
      <c r="F244">
        <v>0.12989999999999999</v>
      </c>
      <c r="G244">
        <v>6.3995890999999999E-2</v>
      </c>
      <c r="H244">
        <v>6.3995890999999999E-2</v>
      </c>
      <c r="I244">
        <v>6.3995890999999999E-2</v>
      </c>
      <c r="J244" t="b">
        <v>1</v>
      </c>
      <c r="K244" t="b">
        <v>1</v>
      </c>
      <c r="L244" t="b">
        <v>1</v>
      </c>
      <c r="M244" t="b">
        <v>0</v>
      </c>
      <c r="N244" t="b">
        <v>0</v>
      </c>
      <c r="O244" t="b">
        <v>0</v>
      </c>
      <c r="P244">
        <v>9.1287195418527395E-2</v>
      </c>
      <c r="Q244">
        <f t="shared" si="12"/>
        <v>9.1287195418527395E-2</v>
      </c>
      <c r="R244">
        <f t="shared" si="13"/>
        <v>9.1287195418527395E-2</v>
      </c>
      <c r="S244">
        <f t="shared" si="14"/>
        <v>2.3894341418527393E-2</v>
      </c>
      <c r="T244">
        <f t="shared" si="15"/>
        <v>5.7093955182515362E-4</v>
      </c>
      <c r="U244" t="b">
        <f t="array" ref="U244">IF(MAX(IF(D$2:D$370=D244,R$2:R$370))=R244,TRUE,FALSE)</f>
        <v>0</v>
      </c>
      <c r="V244" t="b">
        <f t="array" ref="V244">IF(MAX(IF(D$2:D$370=D244,E$2:E$370))=E244,TRUE,FALSE)</f>
        <v>0</v>
      </c>
    </row>
    <row r="245" spans="1:22" x14ac:dyDescent="0.25">
      <c r="A245" t="s">
        <v>326</v>
      </c>
      <c r="B245" t="s">
        <v>20</v>
      </c>
      <c r="C245">
        <v>2014</v>
      </c>
      <c r="D245" t="s">
        <v>325</v>
      </c>
      <c r="E245">
        <v>0.47286979499999998</v>
      </c>
      <c r="F245">
        <v>0.23530000000000001</v>
      </c>
      <c r="G245">
        <v>0.47519260400000002</v>
      </c>
      <c r="H245">
        <v>0.47519260400000002</v>
      </c>
      <c r="I245">
        <v>0.47519260400000002</v>
      </c>
      <c r="J245" t="b">
        <v>1</v>
      </c>
      <c r="K245" t="b">
        <v>1</v>
      </c>
      <c r="L245" t="b">
        <v>1</v>
      </c>
      <c r="M245" t="b">
        <v>1</v>
      </c>
      <c r="N245" t="b">
        <v>0</v>
      </c>
      <c r="O245" t="b">
        <v>0</v>
      </c>
      <c r="P245">
        <v>0.38796082621178701</v>
      </c>
      <c r="Q245">
        <f t="shared" si="12"/>
        <v>0.38796082621178701</v>
      </c>
      <c r="R245">
        <f t="shared" si="13"/>
        <v>0.38796082621178701</v>
      </c>
      <c r="S245">
        <f t="shared" si="14"/>
        <v>8.4908968788212968E-2</v>
      </c>
      <c r="T245">
        <f t="shared" si="15"/>
        <v>7.2095329806777242E-3</v>
      </c>
      <c r="U245" t="b">
        <f t="array" ref="U245">IF(MAX(IF(D$2:D$370=D245,R$2:R$370))=R245,TRUE,FALSE)</f>
        <v>0</v>
      </c>
      <c r="V245" t="b">
        <f t="array" ref="V245">IF(MAX(IF(D$2:D$370=D245,E$2:E$370))=E245,TRUE,FALSE)</f>
        <v>1</v>
      </c>
    </row>
    <row r="246" spans="1:22" x14ac:dyDescent="0.25">
      <c r="A246" t="s">
        <v>327</v>
      </c>
      <c r="B246" t="s">
        <v>22</v>
      </c>
      <c r="C246">
        <v>2014</v>
      </c>
      <c r="D246" t="s">
        <v>325</v>
      </c>
      <c r="E246">
        <v>0.35732464600000002</v>
      </c>
      <c r="F246">
        <v>0.44779999999999998</v>
      </c>
      <c r="G246">
        <v>0.39856188999999997</v>
      </c>
      <c r="H246" t="s">
        <v>25</v>
      </c>
      <c r="I246">
        <v>0.39856188999999997</v>
      </c>
      <c r="J246" t="b">
        <v>0</v>
      </c>
      <c r="K246" t="s">
        <v>25</v>
      </c>
      <c r="L246" t="s">
        <v>25</v>
      </c>
      <c r="M246" t="b">
        <v>0</v>
      </c>
      <c r="N246" t="b">
        <v>0</v>
      </c>
      <c r="O246" t="b">
        <v>0</v>
      </c>
      <c r="P246">
        <v>0.43996727923018297</v>
      </c>
      <c r="Q246">
        <f t="shared" si="12"/>
        <v>0.43996727923018297</v>
      </c>
      <c r="R246">
        <f t="shared" si="13"/>
        <v>0.43996727923018297</v>
      </c>
      <c r="S246">
        <f t="shared" si="14"/>
        <v>8.2642633230182949E-2</v>
      </c>
      <c r="T246">
        <f t="shared" si="15"/>
        <v>6.8298048272185394E-3</v>
      </c>
      <c r="U246" t="b">
        <f t="array" ref="U246">IF(MAX(IF(D$2:D$370=D246,R$2:R$370))=R246,TRUE,FALSE)</f>
        <v>1</v>
      </c>
      <c r="V246" t="b">
        <f t="array" ref="V246">IF(MAX(IF(D$2:D$370=D246,E$2:E$370))=E246,TRUE,FALSE)</f>
        <v>0</v>
      </c>
    </row>
    <row r="247" spans="1:22" x14ac:dyDescent="0.25">
      <c r="A247" t="s">
        <v>328</v>
      </c>
      <c r="B247" t="s">
        <v>24</v>
      </c>
      <c r="C247">
        <v>2014</v>
      </c>
      <c r="D247" t="s">
        <v>329</v>
      </c>
      <c r="E247">
        <v>7.2375130000000001E-3</v>
      </c>
      <c r="F247">
        <v>4.7000000000000002E-3</v>
      </c>
      <c r="G247">
        <v>4.322322E-3</v>
      </c>
      <c r="H247">
        <v>4.322322E-3</v>
      </c>
      <c r="I247">
        <v>4.322322E-3</v>
      </c>
      <c r="J247" t="b">
        <v>1</v>
      </c>
      <c r="K247" t="b">
        <v>1</v>
      </c>
      <c r="L247" t="b">
        <v>1</v>
      </c>
      <c r="M247" t="b">
        <v>0</v>
      </c>
      <c r="N247" t="b">
        <v>0</v>
      </c>
      <c r="O247" t="b">
        <v>0</v>
      </c>
      <c r="P247">
        <v>-5.2446634725141703E-3</v>
      </c>
      <c r="Q247">
        <f t="shared" si="12"/>
        <v>0</v>
      </c>
      <c r="R247">
        <f t="shared" si="13"/>
        <v>0</v>
      </c>
      <c r="S247">
        <f t="shared" si="14"/>
        <v>7.2375130000000001E-3</v>
      </c>
      <c r="T247">
        <f t="shared" si="15"/>
        <v>5.2381594425169005E-5</v>
      </c>
      <c r="U247" t="b">
        <f t="array" ref="U247">IF(MAX(IF(D$2:D$370=D247,R$2:R$370))=R247,TRUE,FALSE)</f>
        <v>0</v>
      </c>
      <c r="V247" t="b">
        <f t="array" ref="V247">IF(MAX(IF(D$2:D$370=D247,E$2:E$370))=E247,TRUE,FALSE)</f>
        <v>0</v>
      </c>
    </row>
    <row r="248" spans="1:22" x14ac:dyDescent="0.25">
      <c r="A248" t="s">
        <v>330</v>
      </c>
      <c r="B248" t="s">
        <v>20</v>
      </c>
      <c r="C248">
        <v>2014</v>
      </c>
      <c r="D248" t="s">
        <v>329</v>
      </c>
      <c r="E248">
        <v>0.407237513</v>
      </c>
      <c r="F248">
        <v>0.25530000000000003</v>
      </c>
      <c r="G248">
        <v>0.37511577600000001</v>
      </c>
      <c r="H248">
        <v>0.37511577600000001</v>
      </c>
      <c r="I248">
        <v>0.37511577600000001</v>
      </c>
      <c r="J248" t="b">
        <v>1</v>
      </c>
      <c r="K248" t="b">
        <v>1</v>
      </c>
      <c r="L248" t="b">
        <v>1</v>
      </c>
      <c r="M248" t="b">
        <v>0</v>
      </c>
      <c r="N248" t="b">
        <v>0</v>
      </c>
      <c r="O248" t="b">
        <v>0</v>
      </c>
      <c r="P248">
        <v>0.29932154064537903</v>
      </c>
      <c r="Q248">
        <f t="shared" si="12"/>
        <v>0.29932154064537903</v>
      </c>
      <c r="R248">
        <f t="shared" si="13"/>
        <v>0.29932154064537903</v>
      </c>
      <c r="S248">
        <f t="shared" si="14"/>
        <v>0.10791597235462097</v>
      </c>
      <c r="T248">
        <f t="shared" si="15"/>
        <v>1.1645857089243318E-2</v>
      </c>
      <c r="U248" t="b">
        <f t="array" ref="U248">IF(MAX(IF(D$2:D$370=D248,R$2:R$370))=R248,TRUE,FALSE)</f>
        <v>0</v>
      </c>
      <c r="V248" t="b">
        <f t="array" ref="V248">IF(MAX(IF(D$2:D$370=D248,E$2:E$370))=E248,TRUE,FALSE)</f>
        <v>0</v>
      </c>
    </row>
    <row r="249" spans="1:22" x14ac:dyDescent="0.25">
      <c r="A249" t="s">
        <v>331</v>
      </c>
      <c r="B249" t="s">
        <v>22</v>
      </c>
      <c r="C249">
        <v>2014</v>
      </c>
      <c r="D249" t="s">
        <v>329</v>
      </c>
      <c r="E249">
        <v>0.53690112099999998</v>
      </c>
      <c r="F249">
        <v>0.4728</v>
      </c>
      <c r="G249">
        <v>0.53689410299999996</v>
      </c>
      <c r="H249">
        <v>0.53689410299999996</v>
      </c>
      <c r="I249">
        <v>0.53689410299999996</v>
      </c>
      <c r="J249" t="b">
        <v>1</v>
      </c>
      <c r="K249" t="b">
        <v>1</v>
      </c>
      <c r="L249" t="b">
        <v>1</v>
      </c>
      <c r="M249" t="b">
        <v>1</v>
      </c>
      <c r="N249" t="b">
        <v>0</v>
      </c>
      <c r="O249" t="b">
        <v>0</v>
      </c>
      <c r="P249">
        <v>0.56953685908703999</v>
      </c>
      <c r="Q249">
        <f t="shared" si="12"/>
        <v>0.56953685908703999</v>
      </c>
      <c r="R249">
        <f t="shared" si="13"/>
        <v>0.56953685908703999</v>
      </c>
      <c r="S249">
        <f t="shared" si="14"/>
        <v>3.2635738087040012E-2</v>
      </c>
      <c r="T249">
        <f t="shared" si="15"/>
        <v>1.0650914004858741E-3</v>
      </c>
      <c r="U249" t="b">
        <f t="array" ref="U249">IF(MAX(IF(D$2:D$370=D249,R$2:R$370))=R249,TRUE,FALSE)</f>
        <v>1</v>
      </c>
      <c r="V249" t="b">
        <f t="array" ref="V249">IF(MAX(IF(D$2:D$370=D249,E$2:E$370))=E249,TRUE,FALSE)</f>
        <v>1</v>
      </c>
    </row>
    <row r="250" spans="1:22" x14ac:dyDescent="0.25">
      <c r="A250" t="s">
        <v>332</v>
      </c>
      <c r="B250" t="s">
        <v>42</v>
      </c>
      <c r="C250">
        <v>2014</v>
      </c>
      <c r="D250" t="s">
        <v>329</v>
      </c>
      <c r="E250">
        <v>1.7533129000000001E-2</v>
      </c>
      <c r="F250">
        <v>5.7999999999999996E-3</v>
      </c>
      <c r="G250">
        <v>1.3424882000000001E-2</v>
      </c>
      <c r="H250" t="s">
        <v>25</v>
      </c>
      <c r="I250">
        <v>1.3424882000000001E-2</v>
      </c>
      <c r="J250" t="b">
        <v>0</v>
      </c>
      <c r="K250" t="s">
        <v>25</v>
      </c>
      <c r="L250" t="s">
        <v>25</v>
      </c>
      <c r="M250" t="b">
        <v>0</v>
      </c>
      <c r="N250" t="b">
        <v>0</v>
      </c>
      <c r="O250" t="b">
        <v>0</v>
      </c>
      <c r="P250">
        <v>1.55330714465049E-3</v>
      </c>
      <c r="Q250">
        <f t="shared" si="12"/>
        <v>1.55330714465049E-3</v>
      </c>
      <c r="R250">
        <f t="shared" si="13"/>
        <v>1.55330714465049E-3</v>
      </c>
      <c r="S250">
        <f t="shared" si="14"/>
        <v>1.5979821855349512E-2</v>
      </c>
      <c r="T250">
        <f t="shared" si="15"/>
        <v>2.5535470652870588E-4</v>
      </c>
      <c r="U250" t="b">
        <f t="array" ref="U250">IF(MAX(IF(D$2:D$370=D250,R$2:R$370))=R250,TRUE,FALSE)</f>
        <v>0</v>
      </c>
      <c r="V250" t="b">
        <f t="array" ref="V250">IF(MAX(IF(D$2:D$370=D250,E$2:E$370))=E250,TRUE,FALSE)</f>
        <v>0</v>
      </c>
    </row>
    <row r="251" spans="1:22" x14ac:dyDescent="0.25">
      <c r="A251" t="s">
        <v>333</v>
      </c>
      <c r="B251" t="s">
        <v>24</v>
      </c>
      <c r="C251">
        <v>2014</v>
      </c>
      <c r="D251" t="s">
        <v>334</v>
      </c>
      <c r="E251">
        <v>7.8627590000000004E-3</v>
      </c>
      <c r="F251">
        <v>5.5999999999999999E-3</v>
      </c>
      <c r="G251">
        <v>9.9640470000000002E-3</v>
      </c>
      <c r="H251">
        <v>9.9640470000000002E-3</v>
      </c>
      <c r="I251">
        <v>9.9640470000000002E-3</v>
      </c>
      <c r="J251" t="b">
        <v>1</v>
      </c>
      <c r="K251" t="b">
        <v>1</v>
      </c>
      <c r="L251" t="b">
        <v>1</v>
      </c>
      <c r="M251" t="b">
        <v>0</v>
      </c>
      <c r="N251" t="b">
        <v>0</v>
      </c>
      <c r="O251" t="b">
        <v>0</v>
      </c>
      <c r="P251">
        <v>-2.89932822369759E-3</v>
      </c>
      <c r="Q251">
        <f t="shared" si="12"/>
        <v>0</v>
      </c>
      <c r="R251">
        <f t="shared" si="13"/>
        <v>0</v>
      </c>
      <c r="S251">
        <f t="shared" si="14"/>
        <v>7.8627590000000004E-3</v>
      </c>
      <c r="T251">
        <f t="shared" si="15"/>
        <v>6.1822979092081003E-5</v>
      </c>
      <c r="U251" t="b">
        <f t="array" ref="U251">IF(MAX(IF(D$2:D$370=D251,R$2:R$370))=R251,TRUE,FALSE)</f>
        <v>0</v>
      </c>
      <c r="V251" t="b">
        <f t="array" ref="V251">IF(MAX(IF(D$2:D$370=D251,E$2:E$370))=E251,TRUE,FALSE)</f>
        <v>0</v>
      </c>
    </row>
    <row r="252" spans="1:22" x14ac:dyDescent="0.25">
      <c r="A252" t="s">
        <v>335</v>
      </c>
      <c r="B252" t="s">
        <v>27</v>
      </c>
      <c r="C252">
        <v>2014</v>
      </c>
      <c r="D252" t="s">
        <v>334</v>
      </c>
      <c r="E252">
        <v>8.1384662999999996E-2</v>
      </c>
      <c r="F252">
        <v>0.13400000000000001</v>
      </c>
      <c r="G252">
        <v>4.4581407000000003E-2</v>
      </c>
      <c r="H252">
        <v>4.4581407000000003E-2</v>
      </c>
      <c r="I252">
        <v>4.4581407000000003E-2</v>
      </c>
      <c r="J252" t="b">
        <v>1</v>
      </c>
      <c r="K252" t="b">
        <v>1</v>
      </c>
      <c r="L252" t="b">
        <v>1</v>
      </c>
      <c r="M252" t="b">
        <v>0</v>
      </c>
      <c r="N252" t="b">
        <v>0</v>
      </c>
      <c r="O252" t="b">
        <v>0</v>
      </c>
      <c r="P252">
        <v>0.105971756822256</v>
      </c>
      <c r="Q252">
        <f t="shared" si="12"/>
        <v>0.105971756822256</v>
      </c>
      <c r="R252">
        <f t="shared" si="13"/>
        <v>0.105971756822256</v>
      </c>
      <c r="S252">
        <f t="shared" si="14"/>
        <v>2.4587093822256004E-2</v>
      </c>
      <c r="T252">
        <f t="shared" si="15"/>
        <v>6.0452518262441935E-4</v>
      </c>
      <c r="U252" t="b">
        <f t="array" ref="U252">IF(MAX(IF(D$2:D$370=D252,R$2:R$370))=R252,TRUE,FALSE)</f>
        <v>0</v>
      </c>
      <c r="V252" t="b">
        <f t="array" ref="V252">IF(MAX(IF(D$2:D$370=D252,E$2:E$370))=E252,TRUE,FALSE)</f>
        <v>0</v>
      </c>
    </row>
    <row r="253" spans="1:22" x14ac:dyDescent="0.25">
      <c r="A253" t="s">
        <v>336</v>
      </c>
      <c r="B253" t="s">
        <v>17</v>
      </c>
      <c r="C253">
        <v>2014</v>
      </c>
      <c r="D253" t="s">
        <v>334</v>
      </c>
      <c r="E253">
        <v>8.7409373999999998E-2</v>
      </c>
      <c r="F253">
        <v>9.8000000000000004E-2</v>
      </c>
      <c r="G253">
        <v>8.8341036999999997E-2</v>
      </c>
      <c r="H253" t="s">
        <v>25</v>
      </c>
      <c r="I253">
        <v>8.8341036999999997E-2</v>
      </c>
      <c r="J253" t="b">
        <v>0</v>
      </c>
      <c r="K253" t="s">
        <v>25</v>
      </c>
      <c r="L253" t="s">
        <v>25</v>
      </c>
      <c r="M253" t="b">
        <v>0</v>
      </c>
      <c r="N253" t="b">
        <v>0</v>
      </c>
      <c r="O253" t="b">
        <v>0</v>
      </c>
      <c r="P253">
        <v>8.5234904198127903E-2</v>
      </c>
      <c r="Q253">
        <f t="shared" si="12"/>
        <v>8.5234904198127903E-2</v>
      </c>
      <c r="R253">
        <f t="shared" si="13"/>
        <v>8.5234904198127903E-2</v>
      </c>
      <c r="S253">
        <f t="shared" si="14"/>
        <v>2.1744698018720948E-3</v>
      </c>
      <c r="T253">
        <f t="shared" si="15"/>
        <v>4.7283189192536675E-6</v>
      </c>
      <c r="U253" t="b">
        <f t="array" ref="U253">IF(MAX(IF(D$2:D$370=D253,R$2:R$370))=R253,TRUE,FALSE)</f>
        <v>0</v>
      </c>
      <c r="V253" t="b">
        <f t="array" ref="V253">IF(MAX(IF(D$2:D$370=D253,E$2:E$370))=E253,TRUE,FALSE)</f>
        <v>0</v>
      </c>
    </row>
    <row r="254" spans="1:22" x14ac:dyDescent="0.25">
      <c r="A254" t="s">
        <v>337</v>
      </c>
      <c r="B254" t="s">
        <v>20</v>
      </c>
      <c r="C254">
        <v>2014</v>
      </c>
      <c r="D254" t="s">
        <v>334</v>
      </c>
      <c r="E254">
        <v>0.19187174500000001</v>
      </c>
      <c r="F254">
        <v>0.17849999999999999</v>
      </c>
      <c r="G254">
        <v>0.22444786899999999</v>
      </c>
      <c r="H254" t="s">
        <v>25</v>
      </c>
      <c r="I254">
        <v>0.22444786899999999</v>
      </c>
      <c r="J254" t="b">
        <v>0</v>
      </c>
      <c r="K254" t="s">
        <v>25</v>
      </c>
      <c r="L254" t="s">
        <v>25</v>
      </c>
      <c r="M254" t="b">
        <v>0</v>
      </c>
      <c r="N254" t="b">
        <v>0</v>
      </c>
      <c r="O254" t="b">
        <v>0</v>
      </c>
      <c r="P254">
        <v>0.19681781957566999</v>
      </c>
      <c r="Q254">
        <f t="shared" si="12"/>
        <v>0.19681781957566999</v>
      </c>
      <c r="R254">
        <f t="shared" si="13"/>
        <v>0.19681781957566999</v>
      </c>
      <c r="S254">
        <f t="shared" si="14"/>
        <v>4.9460745756699787E-3</v>
      </c>
      <c r="T254">
        <f t="shared" si="15"/>
        <v>2.4463653708088958E-5</v>
      </c>
      <c r="U254" t="b">
        <f t="array" ref="U254">IF(MAX(IF(D$2:D$370=D254,R$2:R$370))=R254,TRUE,FALSE)</f>
        <v>0</v>
      </c>
      <c r="V254" t="b">
        <f t="array" ref="V254">IF(MAX(IF(D$2:D$370=D254,E$2:E$370))=E254,TRUE,FALSE)</f>
        <v>0</v>
      </c>
    </row>
    <row r="255" spans="1:22" x14ac:dyDescent="0.25">
      <c r="A255" t="s">
        <v>338</v>
      </c>
      <c r="B255" t="s">
        <v>42</v>
      </c>
      <c r="C255">
        <v>2014</v>
      </c>
      <c r="D255" t="s">
        <v>334</v>
      </c>
      <c r="E255">
        <v>8.2712140000000007E-3</v>
      </c>
      <c r="F255">
        <v>5.3E-3</v>
      </c>
      <c r="G255">
        <v>1.1318382E-2</v>
      </c>
      <c r="H255" t="s">
        <v>25</v>
      </c>
      <c r="I255">
        <v>1.1318382E-2</v>
      </c>
      <c r="J255" t="b">
        <v>0</v>
      </c>
      <c r="K255" t="s">
        <v>25</v>
      </c>
      <c r="L255" t="s">
        <v>25</v>
      </c>
      <c r="M255" t="b">
        <v>0</v>
      </c>
      <c r="N255" t="b">
        <v>0</v>
      </c>
      <c r="O255" t="b">
        <v>0</v>
      </c>
      <c r="P255">
        <v>-5.9222716884936404E-4</v>
      </c>
      <c r="Q255">
        <f t="shared" si="12"/>
        <v>0</v>
      </c>
      <c r="R255">
        <f t="shared" si="13"/>
        <v>0</v>
      </c>
      <c r="S255">
        <f t="shared" si="14"/>
        <v>8.2712140000000007E-3</v>
      </c>
      <c r="T255">
        <f t="shared" si="15"/>
        <v>6.841298103379601E-5</v>
      </c>
      <c r="U255" t="b">
        <f t="array" ref="U255">IF(MAX(IF(D$2:D$370=D255,R$2:R$370))=R255,TRUE,FALSE)</f>
        <v>0</v>
      </c>
      <c r="V255" t="b">
        <f t="array" ref="V255">IF(MAX(IF(D$2:D$370=D255,E$2:E$370))=E255,TRUE,FALSE)</f>
        <v>0</v>
      </c>
    </row>
    <row r="256" spans="1:22" x14ac:dyDescent="0.25">
      <c r="A256" t="s">
        <v>339</v>
      </c>
      <c r="B256" t="s">
        <v>22</v>
      </c>
      <c r="C256">
        <v>2014</v>
      </c>
      <c r="D256" t="s">
        <v>334</v>
      </c>
      <c r="E256">
        <v>0.55580516700000004</v>
      </c>
      <c r="F256">
        <v>0.50239999999999996</v>
      </c>
      <c r="G256">
        <v>0.59178222899999999</v>
      </c>
      <c r="H256" t="s">
        <v>25</v>
      </c>
      <c r="I256">
        <v>0.59178222899999999</v>
      </c>
      <c r="J256" t="b">
        <v>0</v>
      </c>
      <c r="K256" t="s">
        <v>25</v>
      </c>
      <c r="L256" t="s">
        <v>25</v>
      </c>
      <c r="M256" t="b">
        <v>0</v>
      </c>
      <c r="N256" t="b">
        <v>0</v>
      </c>
      <c r="O256" t="b">
        <v>0</v>
      </c>
      <c r="P256">
        <v>0.53502374888203497</v>
      </c>
      <c r="Q256">
        <f t="shared" si="12"/>
        <v>0.53502374888203497</v>
      </c>
      <c r="R256">
        <f t="shared" si="13"/>
        <v>0.53502374888203497</v>
      </c>
      <c r="S256">
        <f t="shared" si="14"/>
        <v>2.0781418117965078E-2</v>
      </c>
      <c r="T256">
        <f t="shared" si="15"/>
        <v>4.3186733899368718E-4</v>
      </c>
      <c r="U256" t="b">
        <f t="array" ref="U256">IF(MAX(IF(D$2:D$370=D256,R$2:R$370))=R256,TRUE,FALSE)</f>
        <v>1</v>
      </c>
      <c r="V256" t="b">
        <f t="array" ref="V256">IF(MAX(IF(D$2:D$370=D256,E$2:E$370))=E256,TRUE,FALSE)</f>
        <v>1</v>
      </c>
    </row>
    <row r="257" spans="1:22" x14ac:dyDescent="0.25">
      <c r="A257" t="s">
        <v>340</v>
      </c>
      <c r="B257" t="s">
        <v>17</v>
      </c>
      <c r="C257">
        <v>2014</v>
      </c>
      <c r="D257" t="s">
        <v>341</v>
      </c>
      <c r="E257">
        <v>7.8348167999999996E-2</v>
      </c>
      <c r="F257">
        <v>0.12820000000000001</v>
      </c>
      <c r="G257">
        <v>7.7652700000000005E-2</v>
      </c>
      <c r="H257">
        <v>7.7652700000000005E-2</v>
      </c>
      <c r="I257">
        <v>7.7652700000000005E-2</v>
      </c>
      <c r="J257" t="b">
        <v>1</v>
      </c>
      <c r="K257" t="b">
        <v>1</v>
      </c>
      <c r="L257" t="b">
        <v>1</v>
      </c>
      <c r="M257" t="b">
        <v>0</v>
      </c>
      <c r="N257" t="b">
        <v>0</v>
      </c>
      <c r="O257" t="b">
        <v>0</v>
      </c>
      <c r="P257">
        <v>9.5010638153693996E-2</v>
      </c>
      <c r="Q257">
        <f t="shared" si="12"/>
        <v>9.5010638153693996E-2</v>
      </c>
      <c r="R257">
        <f t="shared" si="13"/>
        <v>9.5010638153693996E-2</v>
      </c>
      <c r="S257">
        <f t="shared" si="14"/>
        <v>1.6662470153694001E-2</v>
      </c>
      <c r="T257">
        <f t="shared" si="15"/>
        <v>2.776379116227434E-4</v>
      </c>
      <c r="U257" t="b">
        <f t="array" ref="U257">IF(MAX(IF(D$2:D$370=D257,R$2:R$370))=R257,TRUE,FALSE)</f>
        <v>0</v>
      </c>
      <c r="V257" t="b">
        <f t="array" ref="V257">IF(MAX(IF(D$2:D$370=D257,E$2:E$370))=E257,TRUE,FALSE)</f>
        <v>0</v>
      </c>
    </row>
    <row r="258" spans="1:22" x14ac:dyDescent="0.25">
      <c r="A258" t="s">
        <v>342</v>
      </c>
      <c r="B258" t="s">
        <v>20</v>
      </c>
      <c r="C258">
        <v>2014</v>
      </c>
      <c r="D258" t="s">
        <v>341</v>
      </c>
      <c r="E258">
        <v>0.48944317900000001</v>
      </c>
      <c r="F258">
        <v>0.28670000000000001</v>
      </c>
      <c r="G258">
        <v>0.45111528000000001</v>
      </c>
      <c r="H258">
        <v>0.45111528000000001</v>
      </c>
      <c r="I258">
        <v>0.45111528000000001</v>
      </c>
      <c r="J258" t="b">
        <v>1</v>
      </c>
      <c r="K258" t="b">
        <v>1</v>
      </c>
      <c r="L258" t="b">
        <v>1</v>
      </c>
      <c r="M258" t="b">
        <v>1</v>
      </c>
      <c r="N258" t="b">
        <v>0</v>
      </c>
      <c r="O258" t="b">
        <v>0</v>
      </c>
      <c r="P258">
        <v>0.41494185119400401</v>
      </c>
      <c r="Q258">
        <f t="shared" ref="Q258:Q321" si="16">IF(P258&lt;0,0,P258)</f>
        <v>0.41494185119400401</v>
      </c>
      <c r="R258">
        <f t="shared" ref="R258:R321" si="17">IF(SUMIF(D$2:D$370,D258,Q$2:Q$370)&gt;1,Q258/SUMIF(D$2:D$370,D258,Q$2:Q$370),Q258)</f>
        <v>0.41494185119400401</v>
      </c>
      <c r="S258">
        <f t="shared" ref="S258:S321" si="18">ABS(R258-E258)</f>
        <v>7.4501327805995998E-2</v>
      </c>
      <c r="T258">
        <f t="shared" ref="T258:T321" si="19">(R258-E258)^2</f>
        <v>5.5504478448564721E-3</v>
      </c>
      <c r="U258" t="b">
        <f t="array" ref="U258">IF(MAX(IF(D$2:D$370=D258,R$2:R$370))=R258,TRUE,FALSE)</f>
        <v>0</v>
      </c>
      <c r="V258" t="b">
        <f t="array" ref="V258">IF(MAX(IF(D$2:D$370=D258,E$2:E$370))=E258,TRUE,FALSE)</f>
        <v>1</v>
      </c>
    </row>
    <row r="259" spans="1:22" x14ac:dyDescent="0.25">
      <c r="A259" t="s">
        <v>343</v>
      </c>
      <c r="B259" t="s">
        <v>24</v>
      </c>
      <c r="C259">
        <v>2014</v>
      </c>
      <c r="D259" t="s">
        <v>341</v>
      </c>
      <c r="E259">
        <v>1.0763817E-2</v>
      </c>
      <c r="F259">
        <v>1.04E-2</v>
      </c>
      <c r="G259">
        <v>1.0279605000000001E-2</v>
      </c>
      <c r="H259" t="s">
        <v>25</v>
      </c>
      <c r="I259">
        <v>1.0279605000000001E-2</v>
      </c>
      <c r="J259" t="b">
        <v>0</v>
      </c>
      <c r="K259" t="s">
        <v>25</v>
      </c>
      <c r="L259" t="s">
        <v>25</v>
      </c>
      <c r="M259" t="b">
        <v>0</v>
      </c>
      <c r="N259" t="b">
        <v>0</v>
      </c>
      <c r="O259" t="b">
        <v>0</v>
      </c>
      <c r="P259">
        <v>-1.20067602291708E-4</v>
      </c>
      <c r="Q259">
        <f t="shared" si="16"/>
        <v>0</v>
      </c>
      <c r="R259">
        <f t="shared" si="17"/>
        <v>0</v>
      </c>
      <c r="S259">
        <f t="shared" si="18"/>
        <v>1.0763817E-2</v>
      </c>
      <c r="T259">
        <f t="shared" si="19"/>
        <v>1.15859756409489E-4</v>
      </c>
      <c r="U259" t="b">
        <f t="array" ref="U259">IF(MAX(IF(D$2:D$370=D259,R$2:R$370))=R259,TRUE,FALSE)</f>
        <v>0</v>
      </c>
      <c r="V259" t="b">
        <f t="array" ref="V259">IF(MAX(IF(D$2:D$370=D259,E$2:E$370))=E259,TRUE,FALSE)</f>
        <v>0</v>
      </c>
    </row>
    <row r="260" spans="1:22" x14ac:dyDescent="0.25">
      <c r="A260" t="s">
        <v>344</v>
      </c>
      <c r="B260" t="s">
        <v>22</v>
      </c>
      <c r="C260">
        <v>2014</v>
      </c>
      <c r="D260" t="s">
        <v>341</v>
      </c>
      <c r="E260">
        <v>0.37714758799999998</v>
      </c>
      <c r="F260">
        <v>0.42909999999999998</v>
      </c>
      <c r="G260">
        <v>0.40306441500000001</v>
      </c>
      <c r="H260" t="s">
        <v>25</v>
      </c>
      <c r="I260">
        <v>0.40306441500000001</v>
      </c>
      <c r="J260" t="b">
        <v>0</v>
      </c>
      <c r="K260" t="s">
        <v>25</v>
      </c>
      <c r="L260" t="s">
        <v>25</v>
      </c>
      <c r="M260" t="b">
        <v>0</v>
      </c>
      <c r="N260" t="b">
        <v>0</v>
      </c>
      <c r="O260" t="b">
        <v>0</v>
      </c>
      <c r="P260">
        <v>0.43024623747068003</v>
      </c>
      <c r="Q260">
        <f t="shared" si="16"/>
        <v>0.43024623747068003</v>
      </c>
      <c r="R260">
        <f t="shared" si="17"/>
        <v>0.43024623747068003</v>
      </c>
      <c r="S260">
        <f t="shared" si="18"/>
        <v>5.3098649470680048E-2</v>
      </c>
      <c r="T260">
        <f t="shared" si="19"/>
        <v>2.8194665756101508E-3</v>
      </c>
      <c r="U260" t="b">
        <f t="array" ref="U260">IF(MAX(IF(D$2:D$370=D260,R$2:R$370))=R260,TRUE,FALSE)</f>
        <v>1</v>
      </c>
      <c r="V260" t="b">
        <f t="array" ref="V260">IF(MAX(IF(D$2:D$370=D260,E$2:E$370))=E260,TRUE,FALSE)</f>
        <v>0</v>
      </c>
    </row>
    <row r="261" spans="1:22" x14ac:dyDescent="0.25">
      <c r="A261" t="s">
        <v>345</v>
      </c>
      <c r="B261" t="s">
        <v>346</v>
      </c>
      <c r="C261">
        <v>2014</v>
      </c>
      <c r="D261" t="s">
        <v>18</v>
      </c>
      <c r="E261">
        <v>9.9512799999999998E-3</v>
      </c>
      <c r="F261">
        <v>1.9599999999999999E-2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b">
        <v>0</v>
      </c>
      <c r="N261" t="b">
        <v>1</v>
      </c>
      <c r="O261" t="b">
        <v>0</v>
      </c>
      <c r="P261">
        <v>1.7819261522769199E-2</v>
      </c>
      <c r="Q261">
        <f t="shared" si="16"/>
        <v>1.7819261522769199E-2</v>
      </c>
      <c r="R261">
        <f t="shared" si="17"/>
        <v>1.7819261522769199E-2</v>
      </c>
      <c r="S261">
        <f t="shared" si="18"/>
        <v>7.867981522769199E-3</v>
      </c>
      <c r="T261">
        <f t="shared" si="19"/>
        <v>6.1905133242637529E-5</v>
      </c>
      <c r="U261" t="b">
        <f t="array" ref="U261">IF(MAX(IF(D$2:D$370=D261,R$2:R$370))=R261,TRUE,FALSE)</f>
        <v>0</v>
      </c>
      <c r="V261" t="b">
        <f t="array" ref="V261">IF(MAX(IF(D$2:D$370=D261,E$2:E$370))=E261,TRUE,FALSE)</f>
        <v>0</v>
      </c>
    </row>
    <row r="262" spans="1:22" x14ac:dyDescent="0.25">
      <c r="A262" t="s">
        <v>347</v>
      </c>
      <c r="B262" t="s">
        <v>42</v>
      </c>
      <c r="C262">
        <v>2014</v>
      </c>
      <c r="D262" t="s">
        <v>45</v>
      </c>
      <c r="E262">
        <v>5.9787649999999996E-3</v>
      </c>
      <c r="F262">
        <v>4.0000000000000001E-3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b">
        <v>0</v>
      </c>
      <c r="N262" t="b">
        <v>1</v>
      </c>
      <c r="O262" t="b">
        <v>0</v>
      </c>
      <c r="P262">
        <v>8.3379504056120806E-3</v>
      </c>
      <c r="Q262">
        <f t="shared" si="16"/>
        <v>8.3379504056120806E-3</v>
      </c>
      <c r="R262">
        <f t="shared" si="17"/>
        <v>8.3379504056120806E-3</v>
      </c>
      <c r="S262">
        <f t="shared" si="18"/>
        <v>2.359185405612081E-3</v>
      </c>
      <c r="T262">
        <f t="shared" si="19"/>
        <v>5.5657557780530391E-6</v>
      </c>
      <c r="U262" t="b">
        <f t="array" ref="U262">IF(MAX(IF(D$2:D$370=D262,R$2:R$370))=R262,TRUE,FALSE)</f>
        <v>0</v>
      </c>
      <c r="V262" t="b">
        <f t="array" ref="V262">IF(MAX(IF(D$2:D$370=D262,E$2:E$370))=E262,TRUE,FALSE)</f>
        <v>0</v>
      </c>
    </row>
    <row r="263" spans="1:22" x14ac:dyDescent="0.25">
      <c r="A263" t="s">
        <v>348</v>
      </c>
      <c r="B263" t="s">
        <v>42</v>
      </c>
      <c r="C263">
        <v>2014</v>
      </c>
      <c r="D263" t="s">
        <v>55</v>
      </c>
      <c r="E263">
        <v>4.6862270000000003E-3</v>
      </c>
      <c r="F263">
        <v>4.8999999999999998E-3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b">
        <v>0</v>
      </c>
      <c r="N263" t="b">
        <v>1</v>
      </c>
      <c r="O263" t="b">
        <v>0</v>
      </c>
      <c r="P263">
        <v>8.8783919542634992E-3</v>
      </c>
      <c r="Q263">
        <f t="shared" si="16"/>
        <v>8.8783919542634992E-3</v>
      </c>
      <c r="R263">
        <f t="shared" si="17"/>
        <v>8.5608818012333898E-3</v>
      </c>
      <c r="S263">
        <f t="shared" si="18"/>
        <v>3.8746548012333895E-3</v>
      </c>
      <c r="T263">
        <f t="shared" si="19"/>
        <v>1.5012949828720956E-5</v>
      </c>
      <c r="U263" t="b">
        <f t="array" ref="U263">IF(MAX(IF(D$2:D$370=D263,R$2:R$370))=R263,TRUE,FALSE)</f>
        <v>0</v>
      </c>
      <c r="V263" t="b">
        <f t="array" ref="V263">IF(MAX(IF(D$2:D$370=D263,E$2:E$370))=E263,TRUE,FALSE)</f>
        <v>0</v>
      </c>
    </row>
    <row r="264" spans="1:22" x14ac:dyDescent="0.25">
      <c r="A264" t="s">
        <v>349</v>
      </c>
      <c r="B264" t="s">
        <v>350</v>
      </c>
      <c r="C264">
        <v>2014</v>
      </c>
      <c r="D264" t="s">
        <v>61</v>
      </c>
      <c r="E264">
        <v>1.8063068000000002E-2</v>
      </c>
      <c r="F264">
        <v>2.7300000000000001E-2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b">
        <v>0</v>
      </c>
      <c r="N264" t="b">
        <v>1</v>
      </c>
      <c r="O264" t="b">
        <v>0</v>
      </c>
      <c r="P264">
        <v>2.2588060217425598E-2</v>
      </c>
      <c r="Q264">
        <f t="shared" si="16"/>
        <v>2.2588060217425598E-2</v>
      </c>
      <c r="R264">
        <f t="shared" si="17"/>
        <v>2.2588060217425598E-2</v>
      </c>
      <c r="S264">
        <f t="shared" si="18"/>
        <v>4.5249922174255969E-3</v>
      </c>
      <c r="T264">
        <f t="shared" si="19"/>
        <v>2.0475554567762219E-5</v>
      </c>
      <c r="U264" t="b">
        <f t="array" ref="U264">IF(MAX(IF(D$2:D$370=D264,R$2:R$370))=R264,TRUE,FALSE)</f>
        <v>0</v>
      </c>
      <c r="V264" t="b">
        <f t="array" ref="V264">IF(MAX(IF(D$2:D$370=D264,E$2:E$370))=E264,TRUE,FALSE)</f>
        <v>0</v>
      </c>
    </row>
    <row r="265" spans="1:22" x14ac:dyDescent="0.25">
      <c r="A265" t="s">
        <v>351</v>
      </c>
      <c r="B265" t="s">
        <v>346</v>
      </c>
      <c r="C265">
        <v>2014</v>
      </c>
      <c r="D265" t="s">
        <v>61</v>
      </c>
      <c r="E265">
        <v>7.4497399999999998E-3</v>
      </c>
      <c r="F265">
        <v>1.72E-2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b">
        <v>0</v>
      </c>
      <c r="N265" t="b">
        <v>1</v>
      </c>
      <c r="O265" t="b">
        <v>0</v>
      </c>
      <c r="P265">
        <v>1.63448967521021E-2</v>
      </c>
      <c r="Q265">
        <f t="shared" si="16"/>
        <v>1.63448967521021E-2</v>
      </c>
      <c r="R265">
        <f t="shared" si="17"/>
        <v>1.63448967521021E-2</v>
      </c>
      <c r="S265">
        <f t="shared" si="18"/>
        <v>8.8951567521021006E-3</v>
      </c>
      <c r="T265">
        <f t="shared" si="19"/>
        <v>7.9123813644467591E-5</v>
      </c>
      <c r="U265" t="b">
        <f t="array" ref="U265">IF(MAX(IF(D$2:D$370=D265,R$2:R$370))=R265,TRUE,FALSE)</f>
        <v>0</v>
      </c>
      <c r="V265" t="b">
        <f t="array" ref="V265">IF(MAX(IF(D$2:D$370=D265,E$2:E$370))=E265,TRUE,FALSE)</f>
        <v>0</v>
      </c>
    </row>
    <row r="266" spans="1:22" x14ac:dyDescent="0.25">
      <c r="A266" t="s">
        <v>352</v>
      </c>
      <c r="B266" t="s">
        <v>350</v>
      </c>
      <c r="C266">
        <v>2014</v>
      </c>
      <c r="D266" t="s">
        <v>65</v>
      </c>
      <c r="E266">
        <v>1.9581846E-2</v>
      </c>
      <c r="F266">
        <v>2.93E-2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b">
        <v>0</v>
      </c>
      <c r="N266" t="b">
        <v>1</v>
      </c>
      <c r="O266" t="b">
        <v>0</v>
      </c>
      <c r="P266">
        <v>2.3836324428656901E-2</v>
      </c>
      <c r="Q266">
        <f t="shared" si="16"/>
        <v>2.3836324428656901E-2</v>
      </c>
      <c r="R266">
        <f t="shared" si="17"/>
        <v>2.3836324428656901E-2</v>
      </c>
      <c r="S266">
        <f t="shared" si="18"/>
        <v>4.2544784286569007E-3</v>
      </c>
      <c r="T266">
        <f t="shared" si="19"/>
        <v>1.8100586699906891E-5</v>
      </c>
      <c r="U266" t="b">
        <f t="array" ref="U266">IF(MAX(IF(D$2:D$370=D266,R$2:R$370))=R266,TRUE,FALSE)</f>
        <v>0</v>
      </c>
      <c r="V266" t="b">
        <f t="array" ref="V266">IF(MAX(IF(D$2:D$370=D266,E$2:E$370))=E266,TRUE,FALSE)</f>
        <v>0</v>
      </c>
    </row>
    <row r="267" spans="1:22" x14ac:dyDescent="0.25">
      <c r="A267" t="s">
        <v>353</v>
      </c>
      <c r="B267" t="s">
        <v>346</v>
      </c>
      <c r="C267">
        <v>2014</v>
      </c>
      <c r="D267" t="s">
        <v>65</v>
      </c>
      <c r="E267">
        <v>4.7934730000000004E-3</v>
      </c>
      <c r="F267">
        <v>8.2000000000000007E-3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b">
        <v>0</v>
      </c>
      <c r="N267" t="b">
        <v>1</v>
      </c>
      <c r="O267" t="b">
        <v>0</v>
      </c>
      <c r="P267">
        <v>1.08668803818051E-2</v>
      </c>
      <c r="Q267">
        <f t="shared" si="16"/>
        <v>1.08668803818051E-2</v>
      </c>
      <c r="R267">
        <f t="shared" si="17"/>
        <v>1.08668803818051E-2</v>
      </c>
      <c r="S267">
        <f t="shared" si="18"/>
        <v>6.0734073818051E-3</v>
      </c>
      <c r="T267">
        <f t="shared" si="19"/>
        <v>3.6886277225364679E-5</v>
      </c>
      <c r="U267" t="b">
        <f t="array" ref="U267">IF(MAX(IF(D$2:D$370=D267,R$2:R$370))=R267,TRUE,FALSE)</f>
        <v>0</v>
      </c>
      <c r="V267" t="b">
        <f t="array" ref="V267">IF(MAX(IF(D$2:D$370=D267,E$2:E$370))=E267,TRUE,FALSE)</f>
        <v>0</v>
      </c>
    </row>
    <row r="268" spans="1:22" x14ac:dyDescent="0.25">
      <c r="A268" t="s">
        <v>354</v>
      </c>
      <c r="B268" t="s">
        <v>346</v>
      </c>
      <c r="C268">
        <v>2014</v>
      </c>
      <c r="D268" t="s">
        <v>70</v>
      </c>
      <c r="E268">
        <v>7.495636E-3</v>
      </c>
      <c r="F268">
        <v>6.7000000000000002E-3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b">
        <v>0</v>
      </c>
      <c r="N268" t="b">
        <v>1</v>
      </c>
      <c r="O268" t="b">
        <v>0</v>
      </c>
      <c r="P268">
        <v>9.9616838077628798E-3</v>
      </c>
      <c r="Q268">
        <f t="shared" si="16"/>
        <v>9.9616838077628798E-3</v>
      </c>
      <c r="R268">
        <f t="shared" si="17"/>
        <v>9.94196182529462E-3</v>
      </c>
      <c r="S268">
        <f t="shared" si="18"/>
        <v>2.44632582529462E-3</v>
      </c>
      <c r="T268">
        <f t="shared" si="19"/>
        <v>5.9845100435034037E-6</v>
      </c>
      <c r="U268" t="b">
        <f t="array" ref="U268">IF(MAX(IF(D$2:D$370=D268,R$2:R$370))=R268,TRUE,FALSE)</f>
        <v>0</v>
      </c>
      <c r="V268" t="b">
        <f t="array" ref="V268">IF(MAX(IF(D$2:D$370=D268,E$2:E$370))=E268,TRUE,FALSE)</f>
        <v>0</v>
      </c>
    </row>
    <row r="269" spans="1:22" x14ac:dyDescent="0.25">
      <c r="A269" t="s">
        <v>355</v>
      </c>
      <c r="B269" t="s">
        <v>346</v>
      </c>
      <c r="C269">
        <v>2014</v>
      </c>
      <c r="D269" t="s">
        <v>79</v>
      </c>
      <c r="E269">
        <v>6.4069440000000004E-3</v>
      </c>
      <c r="F269">
        <v>0.01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b">
        <v>0</v>
      </c>
      <c r="N269" t="b">
        <v>1</v>
      </c>
      <c r="O269" t="b">
        <v>0</v>
      </c>
      <c r="P269">
        <v>1.1956060306007101E-2</v>
      </c>
      <c r="Q269">
        <f t="shared" si="16"/>
        <v>1.1956060306007101E-2</v>
      </c>
      <c r="R269">
        <f t="shared" si="17"/>
        <v>1.1624394722103666E-2</v>
      </c>
      <c r="S269">
        <f t="shared" si="18"/>
        <v>5.2174507221036661E-3</v>
      </c>
      <c r="T269">
        <f t="shared" si="19"/>
        <v>2.7221792037580066E-5</v>
      </c>
      <c r="U269" t="b">
        <f t="array" ref="U269">IF(MAX(IF(D$2:D$370=D269,R$2:R$370))=R269,TRUE,FALSE)</f>
        <v>0</v>
      </c>
      <c r="V269" t="b">
        <f t="array" ref="V269">IF(MAX(IF(D$2:D$370=D269,E$2:E$370))=E269,TRUE,FALSE)</f>
        <v>0</v>
      </c>
    </row>
    <row r="270" spans="1:22" x14ac:dyDescent="0.25">
      <c r="A270" t="s">
        <v>356</v>
      </c>
      <c r="B270" t="s">
        <v>346</v>
      </c>
      <c r="C270">
        <v>2014</v>
      </c>
      <c r="D270" t="s">
        <v>92</v>
      </c>
      <c r="E270">
        <v>3.7934559999999999E-2</v>
      </c>
      <c r="F270">
        <v>9.5999999999999992E-3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b">
        <v>0</v>
      </c>
      <c r="N270" t="b">
        <v>1</v>
      </c>
      <c r="O270" t="b">
        <v>0</v>
      </c>
      <c r="P270">
        <v>1.1713742770696801E-2</v>
      </c>
      <c r="Q270">
        <f t="shared" si="16"/>
        <v>1.1713742770696801E-2</v>
      </c>
      <c r="R270">
        <f t="shared" si="17"/>
        <v>1.1713742770696801E-2</v>
      </c>
      <c r="S270">
        <f t="shared" si="18"/>
        <v>2.6220817229303198E-2</v>
      </c>
      <c r="T270">
        <f t="shared" si="19"/>
        <v>6.8753125617252342E-4</v>
      </c>
      <c r="U270" t="b">
        <f t="array" ref="U270">IF(MAX(IF(D$2:D$370=D270,R$2:R$370))=R270,TRUE,FALSE)</f>
        <v>0</v>
      </c>
      <c r="V270" t="b">
        <f t="array" ref="V270">IF(MAX(IF(D$2:D$370=D270,E$2:E$370))=E270,TRUE,FALSE)</f>
        <v>0</v>
      </c>
    </row>
    <row r="271" spans="1:22" x14ac:dyDescent="0.25">
      <c r="A271" t="s">
        <v>357</v>
      </c>
      <c r="B271" t="s">
        <v>346</v>
      </c>
      <c r="C271">
        <v>2014</v>
      </c>
      <c r="D271" t="s">
        <v>110</v>
      </c>
      <c r="E271">
        <v>9.3573259999999991E-3</v>
      </c>
      <c r="F271">
        <v>6.6E-3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b">
        <v>0</v>
      </c>
      <c r="N271" t="b">
        <v>1</v>
      </c>
      <c r="O271" t="b">
        <v>0</v>
      </c>
      <c r="P271">
        <v>9.9014166701089194E-3</v>
      </c>
      <c r="Q271">
        <f t="shared" si="16"/>
        <v>9.9014166701089194E-3</v>
      </c>
      <c r="R271">
        <f t="shared" si="17"/>
        <v>9.8774504035813102E-3</v>
      </c>
      <c r="S271">
        <f t="shared" si="18"/>
        <v>5.2012440358131101E-4</v>
      </c>
      <c r="T271">
        <f t="shared" si="19"/>
        <v>2.7052939520081452E-7</v>
      </c>
      <c r="U271" t="b">
        <f t="array" ref="U271">IF(MAX(IF(D$2:D$370=D271,R$2:R$370))=R271,TRUE,FALSE)</f>
        <v>0</v>
      </c>
      <c r="V271" t="b">
        <f t="array" ref="V271">IF(MAX(IF(D$2:D$370=D271,E$2:E$370))=E271,TRUE,FALSE)</f>
        <v>0</v>
      </c>
    </row>
    <row r="272" spans="1:22" x14ac:dyDescent="0.25">
      <c r="A272" t="s">
        <v>358</v>
      </c>
      <c r="B272" t="s">
        <v>42</v>
      </c>
      <c r="C272">
        <v>2014</v>
      </c>
      <c r="D272" t="s">
        <v>110</v>
      </c>
      <c r="E272">
        <v>7.0951160000000003E-3</v>
      </c>
      <c r="F272">
        <v>4.7999999999999996E-3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b">
        <v>0</v>
      </c>
      <c r="N272" t="b">
        <v>1</v>
      </c>
      <c r="O272" t="b">
        <v>0</v>
      </c>
      <c r="P272">
        <v>8.8183032429944696E-3</v>
      </c>
      <c r="Q272">
        <f t="shared" si="16"/>
        <v>8.8183032429944696E-3</v>
      </c>
      <c r="R272">
        <f t="shared" si="17"/>
        <v>8.7969586402083955E-3</v>
      </c>
      <c r="S272">
        <f t="shared" si="18"/>
        <v>1.7018426402083953E-3</v>
      </c>
      <c r="T272">
        <f t="shared" si="19"/>
        <v>2.8962683720314814E-6</v>
      </c>
      <c r="U272" t="b">
        <f t="array" ref="U272">IF(MAX(IF(D$2:D$370=D272,R$2:R$370))=R272,TRUE,FALSE)</f>
        <v>0</v>
      </c>
      <c r="V272" t="b">
        <f t="array" ref="V272">IF(MAX(IF(D$2:D$370=D272,E$2:E$370))=E272,TRUE,FALSE)</f>
        <v>0</v>
      </c>
    </row>
    <row r="273" spans="1:22" x14ac:dyDescent="0.25">
      <c r="A273" t="s">
        <v>359</v>
      </c>
      <c r="B273" t="s">
        <v>350</v>
      </c>
      <c r="C273">
        <v>2014</v>
      </c>
      <c r="D273" t="s">
        <v>115</v>
      </c>
      <c r="E273">
        <v>2.1387106999999999E-2</v>
      </c>
      <c r="F273">
        <v>3.6799999999999999E-2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b">
        <v>0</v>
      </c>
      <c r="N273" t="b">
        <v>1</v>
      </c>
      <c r="O273" t="b">
        <v>0</v>
      </c>
      <c r="P273">
        <v>2.8552628776124502E-2</v>
      </c>
      <c r="Q273">
        <f t="shared" si="16"/>
        <v>2.8552628776124502E-2</v>
      </c>
      <c r="R273">
        <f t="shared" si="17"/>
        <v>2.8552628776124502E-2</v>
      </c>
      <c r="S273">
        <f t="shared" si="18"/>
        <v>7.1655217761245026E-3</v>
      </c>
      <c r="T273">
        <f t="shared" si="19"/>
        <v>5.1344702324114449E-5</v>
      </c>
      <c r="U273" t="b">
        <f t="array" ref="U273">IF(MAX(IF(D$2:D$370=D273,R$2:R$370))=R273,TRUE,FALSE)</f>
        <v>0</v>
      </c>
      <c r="V273" t="b">
        <f t="array" ref="V273">IF(MAX(IF(D$2:D$370=D273,E$2:E$370))=E273,TRUE,FALSE)</f>
        <v>0</v>
      </c>
    </row>
    <row r="274" spans="1:22" x14ac:dyDescent="0.25">
      <c r="A274" t="s">
        <v>360</v>
      </c>
      <c r="B274" t="s">
        <v>350</v>
      </c>
      <c r="C274">
        <v>2014</v>
      </c>
      <c r="D274" t="s">
        <v>120</v>
      </c>
      <c r="E274">
        <v>3.0148706000000001E-2</v>
      </c>
      <c r="F274">
        <v>4.6600000000000003E-2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b">
        <v>0</v>
      </c>
      <c r="N274" t="b">
        <v>1</v>
      </c>
      <c r="O274" t="b">
        <v>0</v>
      </c>
      <c r="P274">
        <v>3.4799295371539703E-2</v>
      </c>
      <c r="Q274">
        <f t="shared" si="16"/>
        <v>3.4799295371539703E-2</v>
      </c>
      <c r="R274">
        <f t="shared" si="17"/>
        <v>3.4799295371539703E-2</v>
      </c>
      <c r="S274">
        <f t="shared" si="18"/>
        <v>4.6505893715397019E-3</v>
      </c>
      <c r="T274">
        <f t="shared" si="19"/>
        <v>2.162798150267804E-5</v>
      </c>
      <c r="U274" t="b">
        <f t="array" ref="U274">IF(MAX(IF(D$2:D$370=D274,R$2:R$370))=R274,TRUE,FALSE)</f>
        <v>0</v>
      </c>
      <c r="V274" t="b">
        <f t="array" ref="V274">IF(MAX(IF(D$2:D$370=D274,E$2:E$370))=E274,TRUE,FALSE)</f>
        <v>0</v>
      </c>
    </row>
    <row r="275" spans="1:22" x14ac:dyDescent="0.25">
      <c r="A275" t="s">
        <v>361</v>
      </c>
      <c r="B275" t="s">
        <v>27</v>
      </c>
      <c r="C275">
        <v>2014</v>
      </c>
      <c r="D275" t="s">
        <v>126</v>
      </c>
      <c r="E275">
        <v>4.3224664000000003E-2</v>
      </c>
      <c r="F275">
        <v>8.4500000000000006E-2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b">
        <v>0</v>
      </c>
      <c r="N275" t="b">
        <v>1</v>
      </c>
      <c r="O275" t="b">
        <v>0</v>
      </c>
      <c r="P275">
        <v>5.9853335005381397E-2</v>
      </c>
      <c r="Q275">
        <f t="shared" si="16"/>
        <v>5.9853335005381397E-2</v>
      </c>
      <c r="R275">
        <f t="shared" si="17"/>
        <v>5.9853335005381397E-2</v>
      </c>
      <c r="S275">
        <f t="shared" si="18"/>
        <v>1.6628671005381394E-2</v>
      </c>
      <c r="T275">
        <f t="shared" si="19"/>
        <v>2.7651269940521189E-4</v>
      </c>
      <c r="U275" t="b">
        <f t="array" ref="U275">IF(MAX(IF(D$2:D$370=D275,R$2:R$370))=R275,TRUE,FALSE)</f>
        <v>0</v>
      </c>
      <c r="V275" t="b">
        <f t="array" ref="V275">IF(MAX(IF(D$2:D$370=D275,E$2:E$370))=E275,TRUE,FALSE)</f>
        <v>0</v>
      </c>
    </row>
    <row r="276" spans="1:22" x14ac:dyDescent="0.25">
      <c r="A276" t="s">
        <v>362</v>
      </c>
      <c r="B276" t="s">
        <v>32</v>
      </c>
      <c r="C276">
        <v>2014</v>
      </c>
      <c r="D276" t="s">
        <v>126</v>
      </c>
      <c r="E276">
        <v>2.8122070000000002E-3</v>
      </c>
      <c r="F276">
        <v>1.6000000000000001E-3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b">
        <v>0</v>
      </c>
      <c r="N276" t="b">
        <v>1</v>
      </c>
      <c r="O276" t="b">
        <v>0</v>
      </c>
      <c r="P276">
        <v>6.9006983230100304E-3</v>
      </c>
      <c r="Q276">
        <f t="shared" si="16"/>
        <v>6.9006983230100304E-3</v>
      </c>
      <c r="R276">
        <f t="shared" si="17"/>
        <v>6.9006983230100304E-3</v>
      </c>
      <c r="S276">
        <f t="shared" si="18"/>
        <v>4.0884913230100298E-3</v>
      </c>
      <c r="T276">
        <f t="shared" si="19"/>
        <v>1.6715761298328304E-5</v>
      </c>
      <c r="U276" t="b">
        <f t="array" ref="U276">IF(MAX(IF(D$2:D$370=D276,R$2:R$370))=R276,TRUE,FALSE)</f>
        <v>0</v>
      </c>
      <c r="V276" t="b">
        <f t="array" ref="V276">IF(MAX(IF(D$2:D$370=D276,E$2:E$370))=E276,TRUE,FALSE)</f>
        <v>0</v>
      </c>
    </row>
    <row r="277" spans="1:22" x14ac:dyDescent="0.25">
      <c r="A277" t="s">
        <v>363</v>
      </c>
      <c r="B277" t="s">
        <v>350</v>
      </c>
      <c r="C277">
        <v>2014</v>
      </c>
      <c r="D277" t="s">
        <v>131</v>
      </c>
      <c r="E277">
        <v>2.7298850999999999E-2</v>
      </c>
      <c r="F277">
        <v>2.6700000000000002E-2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b">
        <v>0</v>
      </c>
      <c r="N277" t="b">
        <v>1</v>
      </c>
      <c r="O277" t="b">
        <v>0</v>
      </c>
      <c r="P277">
        <v>2.2214354135057499E-2</v>
      </c>
      <c r="Q277">
        <f t="shared" si="16"/>
        <v>2.2214354135057499E-2</v>
      </c>
      <c r="R277">
        <f t="shared" si="17"/>
        <v>2.2151551776489177E-2</v>
      </c>
      <c r="S277">
        <f t="shared" si="18"/>
        <v>5.147299223510822E-3</v>
      </c>
      <c r="T277">
        <f t="shared" si="19"/>
        <v>2.6494689296355109E-5</v>
      </c>
      <c r="U277" t="b">
        <f t="array" ref="U277">IF(MAX(IF(D$2:D$370=D277,R$2:R$370))=R277,TRUE,FALSE)</f>
        <v>0</v>
      </c>
      <c r="V277" t="b">
        <f t="array" ref="V277">IF(MAX(IF(D$2:D$370=D277,E$2:E$370))=E277,TRUE,FALSE)</f>
        <v>0</v>
      </c>
    </row>
    <row r="278" spans="1:22" x14ac:dyDescent="0.25">
      <c r="A278" t="s">
        <v>364</v>
      </c>
      <c r="B278" t="s">
        <v>346</v>
      </c>
      <c r="C278">
        <v>2014</v>
      </c>
      <c r="D278" t="s">
        <v>139</v>
      </c>
      <c r="E278">
        <v>1.0224731000000001E-2</v>
      </c>
      <c r="F278">
        <v>1.04E-2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b">
        <v>0</v>
      </c>
      <c r="N278" t="b">
        <v>1</v>
      </c>
      <c r="O278" t="b">
        <v>0</v>
      </c>
      <c r="P278">
        <v>1.2198536442548501E-2</v>
      </c>
      <c r="Q278">
        <f t="shared" si="16"/>
        <v>1.2198536442548501E-2</v>
      </c>
      <c r="R278">
        <f t="shared" si="17"/>
        <v>1.2198536442548501E-2</v>
      </c>
      <c r="S278">
        <f t="shared" si="18"/>
        <v>1.9738054425484999E-3</v>
      </c>
      <c r="T278">
        <f t="shared" si="19"/>
        <v>3.8959079250340796E-6</v>
      </c>
      <c r="U278" t="b">
        <f t="array" ref="U278">IF(MAX(IF(D$2:D$370=D278,R$2:R$370))=R278,TRUE,FALSE)</f>
        <v>0</v>
      </c>
      <c r="V278" t="b">
        <f t="array" ref="V278">IF(MAX(IF(D$2:D$370=D278,E$2:E$370))=E278,TRUE,FALSE)</f>
        <v>0</v>
      </c>
    </row>
    <row r="279" spans="1:22" x14ac:dyDescent="0.25">
      <c r="A279" t="s">
        <v>365</v>
      </c>
      <c r="B279" t="s">
        <v>346</v>
      </c>
      <c r="C279">
        <v>2014</v>
      </c>
      <c r="D279" t="s">
        <v>144</v>
      </c>
      <c r="E279">
        <v>1.0375440999999999E-2</v>
      </c>
      <c r="F279">
        <v>1.15E-2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b">
        <v>0</v>
      </c>
      <c r="N279" t="b">
        <v>1</v>
      </c>
      <c r="O279" t="b">
        <v>0</v>
      </c>
      <c r="P279">
        <v>1.28661636056349E-2</v>
      </c>
      <c r="Q279">
        <f t="shared" si="16"/>
        <v>1.28661636056349E-2</v>
      </c>
      <c r="R279">
        <f t="shared" si="17"/>
        <v>1.1997992920750876E-2</v>
      </c>
      <c r="S279">
        <f t="shared" si="18"/>
        <v>1.6225519207508764E-3</v>
      </c>
      <c r="T279">
        <f t="shared" si="19"/>
        <v>2.6326747355323582E-6</v>
      </c>
      <c r="U279" t="b">
        <f t="array" ref="U279">IF(MAX(IF(D$2:D$370=D279,R$2:R$370))=R279,TRUE,FALSE)</f>
        <v>0</v>
      </c>
      <c r="V279" t="b">
        <f t="array" ref="V279">IF(MAX(IF(D$2:D$370=D279,E$2:E$370))=E279,TRUE,FALSE)</f>
        <v>0</v>
      </c>
    </row>
    <row r="280" spans="1:22" x14ac:dyDescent="0.25">
      <c r="A280" t="s">
        <v>366</v>
      </c>
      <c r="B280" t="s">
        <v>346</v>
      </c>
      <c r="C280">
        <v>2014</v>
      </c>
      <c r="D280" t="s">
        <v>150</v>
      </c>
      <c r="E280">
        <v>1.3893241000000001E-2</v>
      </c>
      <c r="F280">
        <v>1.09E-2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b">
        <v>0</v>
      </c>
      <c r="N280" t="b">
        <v>1</v>
      </c>
      <c r="O280" t="b">
        <v>0</v>
      </c>
      <c r="P280">
        <v>1.2501854646206401E-2</v>
      </c>
      <c r="Q280">
        <f t="shared" si="16"/>
        <v>1.2501854646206401E-2</v>
      </c>
      <c r="R280">
        <f t="shared" si="17"/>
        <v>1.2490596942758388E-2</v>
      </c>
      <c r="S280">
        <f t="shared" si="18"/>
        <v>1.4026440572416123E-3</v>
      </c>
      <c r="T280">
        <f t="shared" si="19"/>
        <v>1.9674103513152114E-6</v>
      </c>
      <c r="U280" t="b">
        <f t="array" ref="U280">IF(MAX(IF(D$2:D$370=D280,R$2:R$370))=R280,TRUE,FALSE)</f>
        <v>0</v>
      </c>
      <c r="V280" t="b">
        <f t="array" ref="V280">IF(MAX(IF(D$2:D$370=D280,E$2:E$370))=E280,TRUE,FALSE)</f>
        <v>0</v>
      </c>
    </row>
    <row r="281" spans="1:22" x14ac:dyDescent="0.25">
      <c r="A281" t="s">
        <v>367</v>
      </c>
      <c r="B281" t="s">
        <v>346</v>
      </c>
      <c r="C281">
        <v>2014</v>
      </c>
      <c r="D281" t="s">
        <v>155</v>
      </c>
      <c r="E281">
        <v>8.1662190000000006E-3</v>
      </c>
      <c r="F281">
        <v>1.6400000000000001E-2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b">
        <v>0</v>
      </c>
      <c r="N281" t="b">
        <v>1</v>
      </c>
      <c r="O281" t="b">
        <v>0</v>
      </c>
      <c r="P281">
        <v>1.58547106383948E-2</v>
      </c>
      <c r="Q281">
        <f t="shared" si="16"/>
        <v>1.58547106383948E-2</v>
      </c>
      <c r="R281">
        <f t="shared" si="17"/>
        <v>1.58547106383948E-2</v>
      </c>
      <c r="S281">
        <f t="shared" si="18"/>
        <v>7.6884916383947993E-3</v>
      </c>
      <c r="T281">
        <f t="shared" si="19"/>
        <v>5.9112903673666746E-5</v>
      </c>
      <c r="U281" t="b">
        <f t="array" ref="U281">IF(MAX(IF(D$2:D$370=D281,R$2:R$370))=R281,TRUE,FALSE)</f>
        <v>0</v>
      </c>
      <c r="V281" t="b">
        <f t="array" ref="V281">IF(MAX(IF(D$2:D$370=D281,E$2:E$370))=E281,TRUE,FALSE)</f>
        <v>0</v>
      </c>
    </row>
    <row r="282" spans="1:22" x14ac:dyDescent="0.25">
      <c r="A282" t="s">
        <v>368</v>
      </c>
      <c r="B282" t="s">
        <v>346</v>
      </c>
      <c r="C282">
        <v>2014</v>
      </c>
      <c r="D282" t="s">
        <v>160</v>
      </c>
      <c r="E282">
        <v>9.0993689999999995E-3</v>
      </c>
      <c r="F282">
        <v>8.9999999999999993E-3</v>
      </c>
      <c r="G282" t="s">
        <v>25</v>
      </c>
      <c r="H282">
        <v>1.8354638E-2</v>
      </c>
      <c r="I282" t="s">
        <v>25</v>
      </c>
      <c r="J282" t="b">
        <v>1</v>
      </c>
      <c r="K282" t="b">
        <v>0</v>
      </c>
      <c r="L282" t="b">
        <v>0</v>
      </c>
      <c r="M282" t="b">
        <v>0</v>
      </c>
      <c r="N282" t="b">
        <v>1</v>
      </c>
      <c r="O282" t="b">
        <v>1</v>
      </c>
      <c r="P282">
        <v>1.1350563845039499E-2</v>
      </c>
      <c r="Q282">
        <f t="shared" si="16"/>
        <v>1.1350563845039499E-2</v>
      </c>
      <c r="R282">
        <f t="shared" si="17"/>
        <v>1.1037874677566674E-2</v>
      </c>
      <c r="S282">
        <f t="shared" si="18"/>
        <v>1.9385056775666747E-3</v>
      </c>
      <c r="T282">
        <f t="shared" si="19"/>
        <v>3.7578042619582326E-6</v>
      </c>
      <c r="U282" t="b">
        <f t="array" ref="U282">IF(MAX(IF(D$2:D$370=D282,R$2:R$370))=R282,TRUE,FALSE)</f>
        <v>0</v>
      </c>
      <c r="V282" t="b">
        <f t="array" ref="V282">IF(MAX(IF(D$2:D$370=D282,E$2:E$370))=E282,TRUE,FALSE)</f>
        <v>0</v>
      </c>
    </row>
    <row r="283" spans="1:22" x14ac:dyDescent="0.25">
      <c r="A283" t="s">
        <v>369</v>
      </c>
      <c r="B283" t="s">
        <v>350</v>
      </c>
      <c r="C283">
        <v>2014</v>
      </c>
      <c r="D283" t="s">
        <v>178</v>
      </c>
      <c r="E283">
        <v>1.7149857000000001E-2</v>
      </c>
      <c r="F283">
        <v>3.2000000000000001E-2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b">
        <v>0</v>
      </c>
      <c r="N283" t="b">
        <v>1</v>
      </c>
      <c r="O283" t="b">
        <v>0</v>
      </c>
      <c r="P283">
        <v>2.5527770643887799E-2</v>
      </c>
      <c r="Q283">
        <f t="shared" si="16"/>
        <v>2.5527770643887799E-2</v>
      </c>
      <c r="R283">
        <f t="shared" si="17"/>
        <v>2.5527770643887799E-2</v>
      </c>
      <c r="S283">
        <f t="shared" si="18"/>
        <v>8.377913643887798E-3</v>
      </c>
      <c r="T283">
        <f t="shared" si="19"/>
        <v>7.0189437024441322E-5</v>
      </c>
      <c r="U283" t="b">
        <f t="array" ref="U283">IF(MAX(IF(D$2:D$370=D283,R$2:R$370))=R283,TRUE,FALSE)</f>
        <v>0</v>
      </c>
      <c r="V283" t="b">
        <f t="array" ref="V283">IF(MAX(IF(D$2:D$370=D283,E$2:E$370))=E283,TRUE,FALSE)</f>
        <v>0</v>
      </c>
    </row>
    <row r="284" spans="1:22" x14ac:dyDescent="0.25">
      <c r="A284" t="s">
        <v>370</v>
      </c>
      <c r="B284" t="s">
        <v>346</v>
      </c>
      <c r="C284">
        <v>2014</v>
      </c>
      <c r="D284" t="s">
        <v>188</v>
      </c>
      <c r="E284">
        <v>7.7916749999999996E-3</v>
      </c>
      <c r="F284">
        <v>9.4999999999999998E-3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b">
        <v>0</v>
      </c>
      <c r="N284" t="b">
        <v>1</v>
      </c>
      <c r="O284" t="b">
        <v>0</v>
      </c>
      <c r="P284">
        <v>1.1653188168311601E-2</v>
      </c>
      <c r="Q284">
        <f t="shared" si="16"/>
        <v>1.1653188168311601E-2</v>
      </c>
      <c r="R284">
        <f t="shared" si="17"/>
        <v>1.1653188168311601E-2</v>
      </c>
      <c r="S284">
        <f t="shared" si="18"/>
        <v>3.8615131683116012E-3</v>
      </c>
      <c r="T284">
        <f t="shared" si="19"/>
        <v>1.4911283949043901E-5</v>
      </c>
      <c r="U284" t="b">
        <f t="array" ref="U284">IF(MAX(IF(D$2:D$370=D284,R$2:R$370))=R284,TRUE,FALSE)</f>
        <v>0</v>
      </c>
      <c r="V284" t="b">
        <f t="array" ref="V284">IF(MAX(IF(D$2:D$370=D284,E$2:E$370))=E284,TRUE,FALSE)</f>
        <v>0</v>
      </c>
    </row>
    <row r="285" spans="1:22" x14ac:dyDescent="0.25">
      <c r="A285" t="s">
        <v>371</v>
      </c>
      <c r="B285" t="s">
        <v>346</v>
      </c>
      <c r="C285">
        <v>2014</v>
      </c>
      <c r="D285" t="s">
        <v>207</v>
      </c>
      <c r="E285">
        <v>7.453543E-3</v>
      </c>
      <c r="F285">
        <v>9.5999999999999992E-3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b">
        <v>0</v>
      </c>
      <c r="N285" t="b">
        <v>1</v>
      </c>
      <c r="O285" t="b">
        <v>0</v>
      </c>
      <c r="P285">
        <v>1.1713742770696801E-2</v>
      </c>
      <c r="Q285">
        <f t="shared" si="16"/>
        <v>1.1713742770696801E-2</v>
      </c>
      <c r="R285">
        <f t="shared" si="17"/>
        <v>1.1713742770696801E-2</v>
      </c>
      <c r="S285">
        <f t="shared" si="18"/>
        <v>4.2601997706968008E-3</v>
      </c>
      <c r="T285">
        <f t="shared" si="19"/>
        <v>1.8149302086245072E-5</v>
      </c>
      <c r="U285" t="b">
        <f t="array" ref="U285">IF(MAX(IF(D$2:D$370=D285,R$2:R$370))=R285,TRUE,FALSE)</f>
        <v>0</v>
      </c>
      <c r="V285" t="b">
        <f t="array" ref="V285">IF(MAX(IF(D$2:D$370=D285,E$2:E$370))=E285,TRUE,FALSE)</f>
        <v>0</v>
      </c>
    </row>
    <row r="286" spans="1:22" x14ac:dyDescent="0.25">
      <c r="A286" t="s">
        <v>372</v>
      </c>
      <c r="B286" t="s">
        <v>346</v>
      </c>
      <c r="C286">
        <v>2014</v>
      </c>
      <c r="D286" t="s">
        <v>211</v>
      </c>
      <c r="E286">
        <v>5.2132209999999997E-3</v>
      </c>
      <c r="F286">
        <v>8.0000000000000002E-3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b">
        <v>0</v>
      </c>
      <c r="N286" t="b">
        <v>1</v>
      </c>
      <c r="O286" t="b">
        <v>0</v>
      </c>
      <c r="P286">
        <v>1.07460586417659E-2</v>
      </c>
      <c r="Q286">
        <f t="shared" si="16"/>
        <v>1.07460586417659E-2</v>
      </c>
      <c r="R286">
        <f t="shared" si="17"/>
        <v>1.0103603852986857E-2</v>
      </c>
      <c r="S286">
        <f t="shared" si="18"/>
        <v>4.8903828529868578E-3</v>
      </c>
      <c r="T286">
        <f t="shared" si="19"/>
        <v>2.3915844448787877E-5</v>
      </c>
      <c r="U286" t="b">
        <f t="array" ref="U286">IF(MAX(IF(D$2:D$370=D286,R$2:R$370))=R286,TRUE,FALSE)</f>
        <v>0</v>
      </c>
      <c r="V286" t="b">
        <f t="array" ref="V286">IF(MAX(IF(D$2:D$370=D286,E$2:E$370))=E286,TRUE,FALSE)</f>
        <v>0</v>
      </c>
    </row>
    <row r="287" spans="1:22" x14ac:dyDescent="0.25">
      <c r="A287" t="s">
        <v>373</v>
      </c>
      <c r="B287" t="s">
        <v>42</v>
      </c>
      <c r="C287">
        <v>2014</v>
      </c>
      <c r="D287" t="s">
        <v>211</v>
      </c>
      <c r="E287">
        <v>7.1942450000000002E-3</v>
      </c>
      <c r="F287">
        <v>5.0000000000000001E-3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b">
        <v>0</v>
      </c>
      <c r="N287" t="b">
        <v>1</v>
      </c>
      <c r="O287" t="b">
        <v>0</v>
      </c>
      <c r="P287">
        <v>8.9384905781094807E-3</v>
      </c>
      <c r="Q287">
        <f t="shared" si="16"/>
        <v>8.9384905781094807E-3</v>
      </c>
      <c r="R287">
        <f t="shared" si="17"/>
        <v>8.4041015274073424E-3</v>
      </c>
      <c r="S287">
        <f t="shared" si="18"/>
        <v>1.2098565274073422E-3</v>
      </c>
      <c r="T287">
        <f t="shared" si="19"/>
        <v>1.463752816910153E-6</v>
      </c>
      <c r="U287" t="b">
        <f t="array" ref="U287">IF(MAX(IF(D$2:D$370=D287,R$2:R$370))=R287,TRUE,FALSE)</f>
        <v>0</v>
      </c>
      <c r="V287" t="b">
        <f t="array" ref="V287">IF(MAX(IF(D$2:D$370=D287,E$2:E$370))=E287,TRUE,FALSE)</f>
        <v>0</v>
      </c>
    </row>
    <row r="288" spans="1:22" x14ac:dyDescent="0.25">
      <c r="A288" t="s">
        <v>374</v>
      </c>
      <c r="B288" t="s">
        <v>350</v>
      </c>
      <c r="C288">
        <v>2014</v>
      </c>
      <c r="D288" t="s">
        <v>217</v>
      </c>
      <c r="E288">
        <v>1.6046607000000001E-2</v>
      </c>
      <c r="F288">
        <v>3.1099999999999999E-2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b">
        <v>0</v>
      </c>
      <c r="N288" t="b">
        <v>1</v>
      </c>
      <c r="O288" t="b">
        <v>0</v>
      </c>
      <c r="P288">
        <v>2.4963152320078601E-2</v>
      </c>
      <c r="Q288">
        <f t="shared" si="16"/>
        <v>2.4963152320078601E-2</v>
      </c>
      <c r="R288">
        <f t="shared" si="17"/>
        <v>2.4369673172692608E-2</v>
      </c>
      <c r="S288">
        <f t="shared" si="18"/>
        <v>8.3230661726926072E-3</v>
      </c>
      <c r="T288">
        <f t="shared" si="19"/>
        <v>6.9273430515019968E-5</v>
      </c>
      <c r="U288" t="b">
        <f t="array" ref="U288">IF(MAX(IF(D$2:D$370=D288,R$2:R$370))=R288,TRUE,FALSE)</f>
        <v>0</v>
      </c>
      <c r="V288" t="b">
        <f t="array" ref="V288">IF(MAX(IF(D$2:D$370=D288,E$2:E$370))=E288,TRUE,FALSE)</f>
        <v>0</v>
      </c>
    </row>
    <row r="289" spans="1:22" x14ac:dyDescent="0.25">
      <c r="A289" t="s">
        <v>375</v>
      </c>
      <c r="B289" t="s">
        <v>350</v>
      </c>
      <c r="C289">
        <v>2014</v>
      </c>
      <c r="D289" t="s">
        <v>223</v>
      </c>
      <c r="E289">
        <v>4.5104968000000002E-2</v>
      </c>
      <c r="F289">
        <v>4.3700000000000003E-2</v>
      </c>
      <c r="G289" t="s">
        <v>25</v>
      </c>
      <c r="H289">
        <v>1.7374318999999999E-2</v>
      </c>
      <c r="I289" t="s">
        <v>25</v>
      </c>
      <c r="J289" t="b">
        <v>1</v>
      </c>
      <c r="K289" t="b">
        <v>0</v>
      </c>
      <c r="L289" t="b">
        <v>1</v>
      </c>
      <c r="M289" t="b">
        <v>0</v>
      </c>
      <c r="N289" t="b">
        <v>1</v>
      </c>
      <c r="O289" t="b">
        <v>1</v>
      </c>
      <c r="P289">
        <v>3.29408744580348E-2</v>
      </c>
      <c r="Q289">
        <f t="shared" si="16"/>
        <v>3.29408744580348E-2</v>
      </c>
      <c r="R289">
        <f t="shared" si="17"/>
        <v>3.29408744580348E-2</v>
      </c>
      <c r="S289">
        <f t="shared" si="18"/>
        <v>1.2164093541965203E-2</v>
      </c>
      <c r="T289">
        <f t="shared" si="19"/>
        <v>1.4796517169767955E-4</v>
      </c>
      <c r="U289" t="b">
        <f t="array" ref="U289">IF(MAX(IF(D$2:D$370=D289,R$2:R$370))=R289,TRUE,FALSE)</f>
        <v>0</v>
      </c>
      <c r="V289" t="b">
        <f t="array" ref="V289">IF(MAX(IF(D$2:D$370=D289,E$2:E$370))=E289,TRUE,FALSE)</f>
        <v>0</v>
      </c>
    </row>
    <row r="290" spans="1:22" x14ac:dyDescent="0.25">
      <c r="A290" t="s">
        <v>376</v>
      </c>
      <c r="B290" t="s">
        <v>350</v>
      </c>
      <c r="C290">
        <v>2014</v>
      </c>
      <c r="D290" t="s">
        <v>232</v>
      </c>
      <c r="E290">
        <v>2.6775677000000001E-2</v>
      </c>
      <c r="F290">
        <v>4.0300000000000002E-2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b">
        <v>0</v>
      </c>
      <c r="N290" t="b">
        <v>1</v>
      </c>
      <c r="O290" t="b">
        <v>0</v>
      </c>
      <c r="P290">
        <v>3.0772652515553101E-2</v>
      </c>
      <c r="Q290">
        <f t="shared" si="16"/>
        <v>3.0772652515553101E-2</v>
      </c>
      <c r="R290">
        <f t="shared" si="17"/>
        <v>2.7902844636346336E-2</v>
      </c>
      <c r="S290">
        <f t="shared" si="18"/>
        <v>1.1271676363463351E-3</v>
      </c>
      <c r="T290">
        <f t="shared" si="19"/>
        <v>1.2705068804265839E-6</v>
      </c>
      <c r="U290" t="b">
        <f t="array" ref="U290">IF(MAX(IF(D$2:D$370=D290,R$2:R$370))=R290,TRUE,FALSE)</f>
        <v>0</v>
      </c>
      <c r="V290" t="b">
        <f t="array" ref="V290">IF(MAX(IF(D$2:D$370=D290,E$2:E$370))=E290,TRUE,FALSE)</f>
        <v>0</v>
      </c>
    </row>
    <row r="291" spans="1:22" x14ac:dyDescent="0.25">
      <c r="A291" t="s">
        <v>377</v>
      </c>
      <c r="B291" t="s">
        <v>346</v>
      </c>
      <c r="C291">
        <v>2014</v>
      </c>
      <c r="D291" t="s">
        <v>243</v>
      </c>
      <c r="E291">
        <v>5.9414050000000003E-3</v>
      </c>
      <c r="F291">
        <v>1.47E-2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b">
        <v>0</v>
      </c>
      <c r="N291" t="b">
        <v>1</v>
      </c>
      <c r="O291" t="b">
        <v>0</v>
      </c>
      <c r="P291">
        <v>1.4815171569366599E-2</v>
      </c>
      <c r="Q291">
        <f t="shared" si="16"/>
        <v>1.4815171569366599E-2</v>
      </c>
      <c r="R291">
        <f t="shared" si="17"/>
        <v>1.4815171569366599E-2</v>
      </c>
      <c r="S291">
        <f t="shared" si="18"/>
        <v>8.873766569366599E-3</v>
      </c>
      <c r="T291">
        <f t="shared" si="19"/>
        <v>7.8743733127608265E-5</v>
      </c>
      <c r="U291" t="b">
        <f t="array" ref="U291">IF(MAX(IF(D$2:D$370=D291,R$2:R$370))=R291,TRUE,FALSE)</f>
        <v>0</v>
      </c>
      <c r="V291" t="b">
        <f t="array" ref="V291">IF(MAX(IF(D$2:D$370=D291,E$2:E$370))=E291,TRUE,FALSE)</f>
        <v>0</v>
      </c>
    </row>
    <row r="292" spans="1:22" x14ac:dyDescent="0.25">
      <c r="A292" t="s">
        <v>378</v>
      </c>
      <c r="B292" t="s">
        <v>42</v>
      </c>
      <c r="C292">
        <v>2014</v>
      </c>
      <c r="D292" t="s">
        <v>254</v>
      </c>
      <c r="E292">
        <v>3.6760949999999999E-3</v>
      </c>
      <c r="F292">
        <v>3.0999999999999999E-3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b">
        <v>0</v>
      </c>
      <c r="N292" t="b">
        <v>1</v>
      </c>
      <c r="O292" t="b">
        <v>0</v>
      </c>
      <c r="P292">
        <v>7.7983117756928299E-3</v>
      </c>
      <c r="Q292">
        <f t="shared" si="16"/>
        <v>7.7983117756928299E-3</v>
      </c>
      <c r="R292">
        <f t="shared" si="17"/>
        <v>7.6731322783528903E-3</v>
      </c>
      <c r="S292">
        <f t="shared" si="18"/>
        <v>3.9970372783528904E-3</v>
      </c>
      <c r="T292">
        <f t="shared" si="19"/>
        <v>1.5976307004542682E-5</v>
      </c>
      <c r="U292" t="b">
        <f t="array" ref="U292">IF(MAX(IF(D$2:D$370=D292,R$2:R$370))=R292,TRUE,FALSE)</f>
        <v>0</v>
      </c>
      <c r="V292" t="b">
        <f t="array" ref="V292">IF(MAX(IF(D$2:D$370=D292,E$2:E$370))=E292,TRUE,FALSE)</f>
        <v>0</v>
      </c>
    </row>
    <row r="293" spans="1:22" x14ac:dyDescent="0.25">
      <c r="A293" t="s">
        <v>379</v>
      </c>
      <c r="B293" t="s">
        <v>346</v>
      </c>
      <c r="C293">
        <v>2014</v>
      </c>
      <c r="D293" t="s">
        <v>260</v>
      </c>
      <c r="E293">
        <v>8.4275440000000004E-3</v>
      </c>
      <c r="F293">
        <v>7.1999999999999998E-3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b">
        <v>0</v>
      </c>
      <c r="N293" t="b">
        <v>1</v>
      </c>
      <c r="O293" t="b">
        <v>0</v>
      </c>
      <c r="P293">
        <v>1.02631681846868E-2</v>
      </c>
      <c r="Q293">
        <f t="shared" si="16"/>
        <v>1.02631681846868E-2</v>
      </c>
      <c r="R293">
        <f t="shared" si="17"/>
        <v>1.02631681846868E-2</v>
      </c>
      <c r="S293">
        <f t="shared" si="18"/>
        <v>1.8356241846867998E-3</v>
      </c>
      <c r="T293">
        <f t="shared" si="19"/>
        <v>3.3695161474070784E-6</v>
      </c>
      <c r="U293" t="b">
        <f t="array" ref="U293">IF(MAX(IF(D$2:D$370=D293,R$2:R$370))=R293,TRUE,FALSE)</f>
        <v>0</v>
      </c>
      <c r="V293" t="b">
        <f t="array" ref="V293">IF(MAX(IF(D$2:D$370=D293,E$2:E$370))=E293,TRUE,FALSE)</f>
        <v>0</v>
      </c>
    </row>
    <row r="294" spans="1:22" x14ac:dyDescent="0.25">
      <c r="A294" t="s">
        <v>380</v>
      </c>
      <c r="B294" t="s">
        <v>350</v>
      </c>
      <c r="C294">
        <v>2014</v>
      </c>
      <c r="D294" t="s">
        <v>265</v>
      </c>
      <c r="E294">
        <v>4.3388854999999997E-2</v>
      </c>
      <c r="F294">
        <v>5.6800000000000003E-2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b">
        <v>0</v>
      </c>
      <c r="N294" t="b">
        <v>1</v>
      </c>
      <c r="O294" t="b">
        <v>0</v>
      </c>
      <c r="P294">
        <v>4.14020362352336E-2</v>
      </c>
      <c r="Q294">
        <f t="shared" si="16"/>
        <v>4.14020362352336E-2</v>
      </c>
      <c r="R294">
        <f t="shared" si="17"/>
        <v>4.14020362352336E-2</v>
      </c>
      <c r="S294">
        <f t="shared" si="18"/>
        <v>1.9868187647663973E-3</v>
      </c>
      <c r="T294">
        <f t="shared" si="19"/>
        <v>3.9474488040278726E-6</v>
      </c>
      <c r="U294" t="b">
        <f t="array" ref="U294">IF(MAX(IF(D$2:D$370=D294,R$2:R$370))=R294,TRUE,FALSE)</f>
        <v>0</v>
      </c>
      <c r="V294" t="b">
        <f t="array" ref="V294">IF(MAX(IF(D$2:D$370=D294,E$2:E$370))=E294,TRUE,FALSE)</f>
        <v>0</v>
      </c>
    </row>
    <row r="295" spans="1:22" x14ac:dyDescent="0.25">
      <c r="A295" t="s">
        <v>381</v>
      </c>
      <c r="B295" t="s">
        <v>346</v>
      </c>
      <c r="C295">
        <v>2014</v>
      </c>
      <c r="D295" t="s">
        <v>265</v>
      </c>
      <c r="E295">
        <v>6.3746660000000002E-3</v>
      </c>
      <c r="F295">
        <v>5.7000000000000002E-3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b">
        <v>0</v>
      </c>
      <c r="N295" t="b">
        <v>1</v>
      </c>
      <c r="O295" t="b">
        <v>0</v>
      </c>
      <c r="P295">
        <v>9.3594584971856097E-3</v>
      </c>
      <c r="Q295">
        <f t="shared" si="16"/>
        <v>9.3594584971856097E-3</v>
      </c>
      <c r="R295">
        <f t="shared" si="17"/>
        <v>9.3594584971856097E-3</v>
      </c>
      <c r="S295">
        <f t="shared" si="18"/>
        <v>2.9847924971856095E-3</v>
      </c>
      <c r="T295">
        <f t="shared" si="19"/>
        <v>8.9089862512555074E-6</v>
      </c>
      <c r="U295" t="b">
        <f t="array" ref="U295">IF(MAX(IF(D$2:D$370=D295,R$2:R$370))=R295,TRUE,FALSE)</f>
        <v>0</v>
      </c>
      <c r="V295" t="b">
        <f t="array" ref="V295">IF(MAX(IF(D$2:D$370=D295,E$2:E$370))=E295,TRUE,FALSE)</f>
        <v>0</v>
      </c>
    </row>
    <row r="296" spans="1:22" x14ac:dyDescent="0.25">
      <c r="A296" t="s">
        <v>382</v>
      </c>
      <c r="B296" t="s">
        <v>346</v>
      </c>
      <c r="C296">
        <v>2014</v>
      </c>
      <c r="D296" t="s">
        <v>284</v>
      </c>
      <c r="E296">
        <v>9.3273910000000008E-3</v>
      </c>
      <c r="F296">
        <v>1.15E-2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b">
        <v>0</v>
      </c>
      <c r="N296" t="b">
        <v>1</v>
      </c>
      <c r="O296" t="b">
        <v>0</v>
      </c>
      <c r="P296">
        <v>1.28661636056349E-2</v>
      </c>
      <c r="Q296">
        <f t="shared" si="16"/>
        <v>1.28661636056349E-2</v>
      </c>
      <c r="R296">
        <f t="shared" si="17"/>
        <v>1.28661636056349E-2</v>
      </c>
      <c r="S296">
        <f t="shared" si="18"/>
        <v>3.5387726056348989E-3</v>
      </c>
      <c r="T296">
        <f t="shared" si="19"/>
        <v>1.2522911554392012E-5</v>
      </c>
      <c r="U296" t="b">
        <f t="array" ref="U296">IF(MAX(IF(D$2:D$370=D296,R$2:R$370))=R296,TRUE,FALSE)</f>
        <v>0</v>
      </c>
      <c r="V296" t="b">
        <f t="array" ref="V296">IF(MAX(IF(D$2:D$370=D296,E$2:E$370))=E296,TRUE,FALSE)</f>
        <v>0</v>
      </c>
    </row>
    <row r="297" spans="1:22" x14ac:dyDescent="0.25">
      <c r="A297" t="s">
        <v>383</v>
      </c>
      <c r="B297" t="s">
        <v>346</v>
      </c>
      <c r="C297">
        <v>2014</v>
      </c>
      <c r="D297" t="s">
        <v>294</v>
      </c>
      <c r="E297">
        <v>6.2893080000000004E-3</v>
      </c>
      <c r="F297">
        <v>8.6E-3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b">
        <v>0</v>
      </c>
      <c r="N297" t="b">
        <v>1</v>
      </c>
      <c r="O297" t="b">
        <v>0</v>
      </c>
      <c r="P297">
        <v>1.1108642812806799E-2</v>
      </c>
      <c r="Q297">
        <f t="shared" si="16"/>
        <v>1.1108642812806799E-2</v>
      </c>
      <c r="R297">
        <f t="shared" si="17"/>
        <v>1.1015944492842489E-2</v>
      </c>
      <c r="S297">
        <f t="shared" si="18"/>
        <v>4.7266364928424884E-3</v>
      </c>
      <c r="T297">
        <f t="shared" si="19"/>
        <v>2.234109253547034E-5</v>
      </c>
      <c r="U297" t="b">
        <f t="array" ref="U297">IF(MAX(IF(D$2:D$370=D297,R$2:R$370))=R297,TRUE,FALSE)</f>
        <v>0</v>
      </c>
      <c r="V297" t="b">
        <f t="array" ref="V297">IF(MAX(IF(D$2:D$370=D297,E$2:E$370))=E297,TRUE,FALSE)</f>
        <v>0</v>
      </c>
    </row>
    <row r="298" spans="1:22" x14ac:dyDescent="0.25">
      <c r="A298" t="s">
        <v>384</v>
      </c>
      <c r="B298" t="s">
        <v>42</v>
      </c>
      <c r="C298">
        <v>2014</v>
      </c>
      <c r="D298" t="s">
        <v>294</v>
      </c>
      <c r="E298">
        <v>7.6296530000000001E-3</v>
      </c>
      <c r="F298">
        <v>3.5999999999999999E-3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b">
        <v>0</v>
      </c>
      <c r="N298" t="b">
        <v>1</v>
      </c>
      <c r="O298" t="b">
        <v>0</v>
      </c>
      <c r="P298">
        <v>8.0980118887674507E-3</v>
      </c>
      <c r="Q298">
        <f t="shared" si="16"/>
        <v>8.0980118887674507E-3</v>
      </c>
      <c r="R298">
        <f t="shared" si="17"/>
        <v>8.0304363883404919E-3</v>
      </c>
      <c r="S298">
        <f t="shared" si="18"/>
        <v>4.0078338834049175E-4</v>
      </c>
      <c r="T298">
        <f t="shared" si="19"/>
        <v>1.6062732436968542E-7</v>
      </c>
      <c r="U298" t="b">
        <f t="array" ref="U298">IF(MAX(IF(D$2:D$370=D298,R$2:R$370))=R298,TRUE,FALSE)</f>
        <v>0</v>
      </c>
      <c r="V298" t="b">
        <f t="array" ref="V298">IF(MAX(IF(D$2:D$370=D298,E$2:E$370))=E298,TRUE,FALSE)</f>
        <v>0</v>
      </c>
    </row>
    <row r="299" spans="1:22" x14ac:dyDescent="0.25">
      <c r="A299" t="s">
        <v>385</v>
      </c>
      <c r="B299" t="s">
        <v>42</v>
      </c>
      <c r="C299">
        <v>2014</v>
      </c>
      <c r="D299" t="s">
        <v>304</v>
      </c>
      <c r="E299">
        <v>2.5458249999999998E-3</v>
      </c>
      <c r="F299">
        <v>2.5999999999999999E-3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b">
        <v>0</v>
      </c>
      <c r="N299" t="b">
        <v>1</v>
      </c>
      <c r="O299" t="b">
        <v>0</v>
      </c>
      <c r="P299">
        <v>7.4988594770417196E-3</v>
      </c>
      <c r="Q299">
        <f t="shared" si="16"/>
        <v>7.4988594770417196E-3</v>
      </c>
      <c r="R299">
        <f t="shared" si="17"/>
        <v>7.4988594770417196E-3</v>
      </c>
      <c r="S299">
        <f t="shared" si="18"/>
        <v>4.9530344770417198E-3</v>
      </c>
      <c r="T299">
        <f t="shared" si="19"/>
        <v>2.4532550530763943E-5</v>
      </c>
      <c r="U299" t="b">
        <f t="array" ref="U299">IF(MAX(IF(D$2:D$370=D299,R$2:R$370))=R299,TRUE,FALSE)</f>
        <v>0</v>
      </c>
      <c r="V299" t="b">
        <f t="array" ref="V299">IF(MAX(IF(D$2:D$370=D299,E$2:E$370))=E299,TRUE,FALSE)</f>
        <v>0</v>
      </c>
    </row>
    <row r="300" spans="1:22" x14ac:dyDescent="0.25">
      <c r="A300" t="s">
        <v>386</v>
      </c>
      <c r="B300" t="s">
        <v>346</v>
      </c>
      <c r="C300">
        <v>2014</v>
      </c>
      <c r="D300" t="s">
        <v>320</v>
      </c>
      <c r="E300">
        <v>5.652621E-3</v>
      </c>
      <c r="F300">
        <v>1.4800000000000001E-2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b">
        <v>0</v>
      </c>
      <c r="N300" t="b">
        <v>1</v>
      </c>
      <c r="O300" t="b">
        <v>0</v>
      </c>
      <c r="P300">
        <v>1.48762416257528E-2</v>
      </c>
      <c r="Q300">
        <f t="shared" si="16"/>
        <v>1.48762416257528E-2</v>
      </c>
      <c r="R300">
        <f t="shared" si="17"/>
        <v>1.48762416257528E-2</v>
      </c>
      <c r="S300">
        <f t="shared" si="18"/>
        <v>9.2236206257528004E-3</v>
      </c>
      <c r="T300">
        <f t="shared" si="19"/>
        <v>8.5075177447812474E-5</v>
      </c>
      <c r="U300" t="b">
        <f t="array" ref="U300">IF(MAX(IF(D$2:D$370=D300,R$2:R$370))=R300,TRUE,FALSE)</f>
        <v>0</v>
      </c>
      <c r="V300" t="b">
        <f t="array" ref="V300">IF(MAX(IF(D$2:D$370=D300,E$2:E$370))=E300,TRUE,FALSE)</f>
        <v>0</v>
      </c>
    </row>
    <row r="301" spans="1:22" x14ac:dyDescent="0.25">
      <c r="A301" t="s">
        <v>387</v>
      </c>
      <c r="B301" t="s">
        <v>350</v>
      </c>
      <c r="C301">
        <v>2014</v>
      </c>
      <c r="D301" t="s">
        <v>329</v>
      </c>
      <c r="E301">
        <v>2.5076452999999999E-2</v>
      </c>
      <c r="F301">
        <v>5.0200000000000002E-2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b">
        <v>0</v>
      </c>
      <c r="N301" t="b">
        <v>1</v>
      </c>
      <c r="O301" t="b">
        <v>0</v>
      </c>
      <c r="P301">
        <v>3.7117898358496999E-2</v>
      </c>
      <c r="Q301">
        <f t="shared" si="16"/>
        <v>3.7117898358496999E-2</v>
      </c>
      <c r="R301">
        <f t="shared" si="17"/>
        <v>3.7117898358496999E-2</v>
      </c>
      <c r="S301">
        <f t="shared" si="18"/>
        <v>1.2041445358497001E-2</v>
      </c>
      <c r="T301">
        <f t="shared" si="19"/>
        <v>1.4499640632166896E-4</v>
      </c>
      <c r="U301" t="b">
        <f t="array" ref="U301">IF(MAX(IF(D$2:D$370=D301,R$2:R$370))=R301,TRUE,FALSE)</f>
        <v>0</v>
      </c>
      <c r="V301" t="b">
        <f t="array" ref="V301">IF(MAX(IF(D$2:D$370=D301,E$2:E$370))=E301,TRUE,FALSE)</f>
        <v>0</v>
      </c>
    </row>
    <row r="302" spans="1:22" x14ac:dyDescent="0.25">
      <c r="A302" t="s">
        <v>388</v>
      </c>
      <c r="B302" t="s">
        <v>346</v>
      </c>
      <c r="C302">
        <v>2014</v>
      </c>
      <c r="D302" t="s">
        <v>334</v>
      </c>
      <c r="E302">
        <v>9.3944649999999994E-3</v>
      </c>
      <c r="F302">
        <v>1.0500000000000001E-2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b">
        <v>0</v>
      </c>
      <c r="N302" t="b">
        <v>1</v>
      </c>
      <c r="O302" t="b">
        <v>0</v>
      </c>
      <c r="P302">
        <v>1.2259180258126201E-2</v>
      </c>
      <c r="Q302">
        <f t="shared" si="16"/>
        <v>1.2259180258126201E-2</v>
      </c>
      <c r="R302">
        <f t="shared" si="17"/>
        <v>1.2259180258126201E-2</v>
      </c>
      <c r="S302">
        <f t="shared" si="18"/>
        <v>2.8647152581262013E-3</v>
      </c>
      <c r="T302">
        <f t="shared" si="19"/>
        <v>8.2065935101410673E-6</v>
      </c>
      <c r="U302" t="b">
        <f t="array" ref="U302">IF(MAX(IF(D$2:D$370=D302,R$2:R$370))=R302,TRUE,FALSE)</f>
        <v>0</v>
      </c>
      <c r="V302" t="b">
        <f t="array" ref="V302">IF(MAX(IF(D$2:D$370=D302,E$2:E$370))=E302,TRUE,FALSE)</f>
        <v>0</v>
      </c>
    </row>
    <row r="303" spans="1:22" x14ac:dyDescent="0.25">
      <c r="A303" t="s">
        <v>389</v>
      </c>
      <c r="B303" t="s">
        <v>346</v>
      </c>
      <c r="C303">
        <v>2014</v>
      </c>
      <c r="D303" t="s">
        <v>341</v>
      </c>
      <c r="E303">
        <v>7.1413789999999998E-3</v>
      </c>
      <c r="F303">
        <v>7.6E-3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b">
        <v>0</v>
      </c>
      <c r="N303" t="b">
        <v>1</v>
      </c>
      <c r="O303" t="b">
        <v>0</v>
      </c>
      <c r="P303">
        <v>1.05045341126108E-2</v>
      </c>
      <c r="Q303">
        <f t="shared" si="16"/>
        <v>1.05045341126108E-2</v>
      </c>
      <c r="R303">
        <f t="shared" si="17"/>
        <v>1.05045341126108E-2</v>
      </c>
      <c r="S303">
        <f t="shared" si="18"/>
        <v>3.3631551126108005E-3</v>
      </c>
      <c r="T303">
        <f t="shared" si="19"/>
        <v>1.1310812311480166E-5</v>
      </c>
      <c r="U303" t="b">
        <f t="array" ref="U303">IF(MAX(IF(D$2:D$370=D303,R$2:R$370))=R303,TRUE,FALSE)</f>
        <v>0</v>
      </c>
      <c r="V303" t="b">
        <f t="array" ref="V303">IF(MAX(IF(D$2:D$370=D303,E$2:E$370))=E303,TRUE,FALSE)</f>
        <v>0</v>
      </c>
    </row>
    <row r="304" spans="1:22" x14ac:dyDescent="0.25">
      <c r="A304" t="s">
        <v>390</v>
      </c>
      <c r="B304" t="s">
        <v>42</v>
      </c>
      <c r="C304">
        <v>2014</v>
      </c>
      <c r="D304" t="s">
        <v>341</v>
      </c>
      <c r="E304">
        <v>4.13993E-3</v>
      </c>
      <c r="F304">
        <v>4.7000000000000002E-3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b">
        <v>0</v>
      </c>
      <c r="N304" t="b">
        <v>1</v>
      </c>
      <c r="O304" t="b">
        <v>0</v>
      </c>
      <c r="P304">
        <v>8.7582244443023798E-3</v>
      </c>
      <c r="Q304">
        <f t="shared" si="16"/>
        <v>8.7582244443023798E-3</v>
      </c>
      <c r="R304">
        <f t="shared" si="17"/>
        <v>8.7582244443023798E-3</v>
      </c>
      <c r="S304">
        <f t="shared" si="18"/>
        <v>4.6182944443023798E-3</v>
      </c>
      <c r="T304">
        <f t="shared" si="19"/>
        <v>2.1328643574274229E-5</v>
      </c>
      <c r="U304" t="b">
        <f t="array" ref="U304">IF(MAX(IF(D$2:D$370=D304,R$2:R$370))=R304,TRUE,FALSE)</f>
        <v>0</v>
      </c>
      <c r="V304" t="b">
        <f t="array" ref="V304">IF(MAX(IF(D$2:D$370=D304,E$2:E$370))=E304,TRUE,FALSE)</f>
        <v>0</v>
      </c>
    </row>
    <row r="305" spans="1:22" x14ac:dyDescent="0.25">
      <c r="A305" t="s">
        <v>391</v>
      </c>
      <c r="B305" t="s">
        <v>346</v>
      </c>
      <c r="C305">
        <v>2014</v>
      </c>
      <c r="D305" t="s">
        <v>392</v>
      </c>
      <c r="E305">
        <v>2.8682650000000001E-3</v>
      </c>
      <c r="F305">
        <v>8.3000000000000001E-3</v>
      </c>
      <c r="G305">
        <v>1.8507090000000001E-3</v>
      </c>
      <c r="H305">
        <v>1.8507090000000001E-3</v>
      </c>
      <c r="I305">
        <v>1.8507090000000001E-3</v>
      </c>
      <c r="J305" t="b">
        <v>1</v>
      </c>
      <c r="K305" t="b">
        <v>1</v>
      </c>
      <c r="L305" t="b">
        <v>0</v>
      </c>
      <c r="M305" t="b">
        <v>0</v>
      </c>
      <c r="N305" t="b">
        <v>1</v>
      </c>
      <c r="O305" t="b">
        <v>0</v>
      </c>
      <c r="P305">
        <v>8.5989478129460395E-3</v>
      </c>
      <c r="Q305">
        <f t="shared" si="16"/>
        <v>8.5989478129460395E-3</v>
      </c>
      <c r="R305">
        <f t="shared" si="17"/>
        <v>8.1872711317312764E-3</v>
      </c>
      <c r="S305">
        <f t="shared" si="18"/>
        <v>5.3190061317312763E-3</v>
      </c>
      <c r="T305">
        <f t="shared" si="19"/>
        <v>2.8291826229394916E-5</v>
      </c>
      <c r="U305" t="b">
        <f t="array" ref="U305">IF(MAX(IF(D$2:D$370=D305,R$2:R$370))=R305,TRUE,FALSE)</f>
        <v>0</v>
      </c>
      <c r="V305" t="b">
        <f t="array" ref="V305">IF(MAX(IF(D$2:D$370=D305,E$2:E$370))=E305,TRUE,FALSE)</f>
        <v>0</v>
      </c>
    </row>
    <row r="306" spans="1:22" x14ac:dyDescent="0.25">
      <c r="A306" t="s">
        <v>393</v>
      </c>
      <c r="B306" t="s">
        <v>24</v>
      </c>
      <c r="C306">
        <v>2014</v>
      </c>
      <c r="D306" t="s">
        <v>392</v>
      </c>
      <c r="E306">
        <v>0.43413235</v>
      </c>
      <c r="F306">
        <v>2.7199999999999998E-2</v>
      </c>
      <c r="G306">
        <v>0.44088011500000002</v>
      </c>
      <c r="H306">
        <v>4.4610439999999999E-3</v>
      </c>
      <c r="I306">
        <v>0.44088011500000002</v>
      </c>
      <c r="J306" t="b">
        <v>0</v>
      </c>
      <c r="K306" t="b">
        <v>0</v>
      </c>
      <c r="L306" t="b">
        <v>1</v>
      </c>
      <c r="M306" t="b">
        <v>0</v>
      </c>
      <c r="N306" t="b">
        <v>0</v>
      </c>
      <c r="O306" t="b">
        <v>1</v>
      </c>
      <c r="P306">
        <v>0.47016467682966601</v>
      </c>
      <c r="Q306">
        <f t="shared" si="16"/>
        <v>0.47016467682966601</v>
      </c>
      <c r="R306">
        <f t="shared" si="17"/>
        <v>0.44765543058325397</v>
      </c>
      <c r="S306">
        <f t="shared" si="18"/>
        <v>1.3523080583253966E-2</v>
      </c>
      <c r="T306">
        <f t="shared" si="19"/>
        <v>1.8287370846118041E-4</v>
      </c>
      <c r="U306" t="b">
        <f t="array" ref="U306">IF(MAX(IF(D$2:D$370=D306,R$2:R$370))=R306,TRUE,FALSE)</f>
        <v>1</v>
      </c>
      <c r="V306" t="b">
        <f t="array" ref="V306">IF(MAX(IF(D$2:D$370=D306,E$2:E$370))=E306,TRUE,FALSE)</f>
        <v>1</v>
      </c>
    </row>
    <row r="307" spans="1:22" x14ac:dyDescent="0.25">
      <c r="A307" t="s">
        <v>394</v>
      </c>
      <c r="B307" t="s">
        <v>17</v>
      </c>
      <c r="C307">
        <v>2014</v>
      </c>
      <c r="D307" t="s">
        <v>392</v>
      </c>
      <c r="E307">
        <v>8.2155296000000003E-2</v>
      </c>
      <c r="F307">
        <v>0.12520000000000001</v>
      </c>
      <c r="G307">
        <v>6.0148056999999998E-2</v>
      </c>
      <c r="H307">
        <v>4.0100251000000003E-2</v>
      </c>
      <c r="I307">
        <v>6.0148056999999998E-2</v>
      </c>
      <c r="J307" t="b">
        <v>0</v>
      </c>
      <c r="K307" t="b">
        <v>0</v>
      </c>
      <c r="L307" t="b">
        <v>1</v>
      </c>
      <c r="M307" t="b">
        <v>0</v>
      </c>
      <c r="N307" t="b">
        <v>0</v>
      </c>
      <c r="O307" t="b">
        <v>1</v>
      </c>
      <c r="P307">
        <v>0.107186481503772</v>
      </c>
      <c r="Q307">
        <f t="shared" si="16"/>
        <v>0.107186481503772</v>
      </c>
      <c r="R307">
        <f t="shared" si="17"/>
        <v>0.10205490309017506</v>
      </c>
      <c r="S307">
        <f t="shared" si="18"/>
        <v>1.9899607090175062E-2</v>
      </c>
      <c r="T307">
        <f t="shared" si="19"/>
        <v>3.9599436234334558E-4</v>
      </c>
      <c r="U307" t="b">
        <f t="array" ref="U307">IF(MAX(IF(D$2:D$370=D307,R$2:R$370))=R307,TRUE,FALSE)</f>
        <v>0</v>
      </c>
      <c r="V307" t="b">
        <f t="array" ref="V307">IF(MAX(IF(D$2:D$370=D307,E$2:E$370))=E307,TRUE,FALSE)</f>
        <v>0</v>
      </c>
    </row>
    <row r="308" spans="1:22" x14ac:dyDescent="0.25">
      <c r="A308" t="s">
        <v>395</v>
      </c>
      <c r="B308" t="s">
        <v>22</v>
      </c>
      <c r="C308">
        <v>2014</v>
      </c>
      <c r="D308" t="s">
        <v>392</v>
      </c>
      <c r="E308">
        <v>0.31858225800000001</v>
      </c>
      <c r="F308">
        <v>0.63600000000000001</v>
      </c>
      <c r="G308">
        <v>0.37795599400000002</v>
      </c>
      <c r="H308">
        <v>0.37795599400000002</v>
      </c>
      <c r="I308">
        <v>0.37795599400000002</v>
      </c>
      <c r="J308" t="b">
        <v>1</v>
      </c>
      <c r="K308" t="b">
        <v>1</v>
      </c>
      <c r="L308" t="b">
        <v>1</v>
      </c>
      <c r="M308" t="b">
        <v>0</v>
      </c>
      <c r="N308" t="b">
        <v>0</v>
      </c>
      <c r="O308" t="b">
        <v>0</v>
      </c>
      <c r="P308">
        <v>0.30626904188144499</v>
      </c>
      <c r="Q308">
        <f t="shared" si="16"/>
        <v>0.30626904188144499</v>
      </c>
      <c r="R308">
        <f t="shared" si="17"/>
        <v>0.29160633832011457</v>
      </c>
      <c r="S308">
        <f t="shared" si="18"/>
        <v>2.6975919679885441E-2</v>
      </c>
      <c r="T308">
        <f t="shared" si="19"/>
        <v>7.2770024257563066E-4</v>
      </c>
      <c r="U308" t="b">
        <f t="array" ref="U308">IF(MAX(IF(D$2:D$370=D308,R$2:R$370))=R308,TRUE,FALSE)</f>
        <v>0</v>
      </c>
      <c r="V308" t="b">
        <f t="array" ref="V308">IF(MAX(IF(D$2:D$370=D308,E$2:E$370))=E308,TRUE,FALSE)</f>
        <v>0</v>
      </c>
    </row>
    <row r="309" spans="1:22" x14ac:dyDescent="0.25">
      <c r="A309" t="s">
        <v>396</v>
      </c>
      <c r="B309" t="s">
        <v>350</v>
      </c>
      <c r="C309">
        <v>2014</v>
      </c>
      <c r="D309" t="s">
        <v>392</v>
      </c>
      <c r="E309">
        <v>4.6916615000000002E-2</v>
      </c>
      <c r="F309">
        <v>2.4799999999999999E-2</v>
      </c>
      <c r="G309">
        <v>9.5619989999999998E-3</v>
      </c>
      <c r="H309" t="s">
        <v>25</v>
      </c>
      <c r="I309">
        <v>9.5619989999999998E-3</v>
      </c>
      <c r="J309" t="b">
        <v>0</v>
      </c>
      <c r="K309" t="s">
        <v>25</v>
      </c>
      <c r="L309" t="s">
        <v>25</v>
      </c>
      <c r="M309" t="b">
        <v>0</v>
      </c>
      <c r="N309" t="b">
        <v>0</v>
      </c>
      <c r="O309" t="b">
        <v>0</v>
      </c>
      <c r="P309">
        <v>2.26616764306584E-2</v>
      </c>
      <c r="Q309">
        <f t="shared" si="16"/>
        <v>2.26616764306584E-2</v>
      </c>
      <c r="R309">
        <f t="shared" si="17"/>
        <v>2.157674325666115E-2</v>
      </c>
      <c r="S309">
        <f t="shared" si="18"/>
        <v>2.5339871743338852E-2</v>
      </c>
      <c r="T309">
        <f t="shared" si="19"/>
        <v>6.4210909996886281E-4</v>
      </c>
      <c r="U309" t="b">
        <f t="array" ref="U309">IF(MAX(IF(D$2:D$370=D309,R$2:R$370))=R309,TRUE,FALSE)</f>
        <v>0</v>
      </c>
      <c r="V309" t="b">
        <f t="array" ref="V309">IF(MAX(IF(D$2:D$370=D309,E$2:E$370))=E309,TRUE,FALSE)</f>
        <v>0</v>
      </c>
    </row>
    <row r="310" spans="1:22" x14ac:dyDescent="0.25">
      <c r="A310" t="s">
        <v>397</v>
      </c>
      <c r="B310" t="s">
        <v>20</v>
      </c>
      <c r="C310">
        <v>2014</v>
      </c>
      <c r="D310" t="s">
        <v>392</v>
      </c>
      <c r="E310">
        <v>9.4345420999999999E-2</v>
      </c>
      <c r="F310">
        <v>0.13420000000000001</v>
      </c>
      <c r="G310">
        <v>0.104462266</v>
      </c>
      <c r="H310" t="s">
        <v>25</v>
      </c>
      <c r="I310">
        <v>0.104462266</v>
      </c>
      <c r="J310" t="b">
        <v>0</v>
      </c>
      <c r="K310" t="s">
        <v>25</v>
      </c>
      <c r="L310" t="s">
        <v>25</v>
      </c>
      <c r="M310" t="b">
        <v>0</v>
      </c>
      <c r="N310" t="b">
        <v>0</v>
      </c>
      <c r="O310" t="b">
        <v>0</v>
      </c>
      <c r="P310">
        <v>0.103420571578644</v>
      </c>
      <c r="Q310">
        <f t="shared" si="16"/>
        <v>0.103420571578644</v>
      </c>
      <c r="R310">
        <f t="shared" si="17"/>
        <v>9.8469287002555458E-2</v>
      </c>
      <c r="S310">
        <f t="shared" si="18"/>
        <v>4.1238660025554597E-3</v>
      </c>
      <c r="T310">
        <f t="shared" si="19"/>
        <v>1.7006270807032746E-5</v>
      </c>
      <c r="U310" t="b">
        <f t="array" ref="U310">IF(MAX(IF(D$2:D$370=D310,R$2:R$370))=R310,TRUE,FALSE)</f>
        <v>0</v>
      </c>
      <c r="V310" t="b">
        <f t="array" ref="V310">IF(MAX(IF(D$2:D$370=D310,E$2:E$370))=E310,TRUE,FALSE)</f>
        <v>0</v>
      </c>
    </row>
    <row r="311" spans="1:22" x14ac:dyDescent="0.25">
      <c r="A311" t="s">
        <v>398</v>
      </c>
      <c r="B311" t="s">
        <v>27</v>
      </c>
      <c r="C311">
        <v>2014</v>
      </c>
      <c r="D311" t="s">
        <v>392</v>
      </c>
      <c r="E311">
        <v>1.6902273999999998E-2</v>
      </c>
      <c r="F311">
        <v>3.4799999999999998E-2</v>
      </c>
      <c r="G311">
        <v>1.1441852000000001E-2</v>
      </c>
      <c r="H311" t="s">
        <v>25</v>
      </c>
      <c r="I311">
        <v>1.1441852000000001E-2</v>
      </c>
      <c r="J311" t="b">
        <v>0</v>
      </c>
      <c r="K311" t="s">
        <v>25</v>
      </c>
      <c r="L311" t="s">
        <v>25</v>
      </c>
      <c r="M311" t="b">
        <v>0</v>
      </c>
      <c r="N311" t="b">
        <v>0</v>
      </c>
      <c r="O311" t="b">
        <v>0</v>
      </c>
      <c r="P311">
        <v>3.1981130899009003E-2</v>
      </c>
      <c r="Q311">
        <f t="shared" si="16"/>
        <v>3.1981130899009003E-2</v>
      </c>
      <c r="R311">
        <f t="shared" si="17"/>
        <v>3.0450026615508503E-2</v>
      </c>
      <c r="S311">
        <f t="shared" si="18"/>
        <v>1.3547752615508505E-2</v>
      </c>
      <c r="T311">
        <f t="shared" si="19"/>
        <v>1.8354160093101755E-4</v>
      </c>
      <c r="U311" t="b">
        <f t="array" ref="U311">IF(MAX(IF(D$2:D$370=D311,R$2:R$370))=R311,TRUE,FALSE)</f>
        <v>0</v>
      </c>
      <c r="V311" t="b">
        <f t="array" ref="V311">IF(MAX(IF(D$2:D$370=D311,E$2:E$370))=E311,TRUE,FALSE)</f>
        <v>0</v>
      </c>
    </row>
    <row r="312" spans="1:22" x14ac:dyDescent="0.25">
      <c r="A312" t="s">
        <v>399</v>
      </c>
      <c r="B312" t="s">
        <v>17</v>
      </c>
      <c r="C312">
        <v>2014</v>
      </c>
      <c r="D312" t="s">
        <v>400</v>
      </c>
      <c r="E312">
        <v>7.5076297E-2</v>
      </c>
      <c r="F312">
        <v>0.1507</v>
      </c>
      <c r="G312">
        <v>5.8043456E-2</v>
      </c>
      <c r="H312">
        <v>5.9819296000000001E-2</v>
      </c>
      <c r="I312">
        <v>5.8043456E-2</v>
      </c>
      <c r="J312" t="b">
        <v>0</v>
      </c>
      <c r="K312" t="b">
        <v>0</v>
      </c>
      <c r="L312" t="b">
        <v>1</v>
      </c>
      <c r="M312" t="b">
        <v>0</v>
      </c>
      <c r="N312" t="b">
        <v>0</v>
      </c>
      <c r="O312" t="b">
        <v>1</v>
      </c>
      <c r="P312">
        <v>5.17965275936337E-2</v>
      </c>
      <c r="Q312">
        <f t="shared" si="16"/>
        <v>5.17965275936337E-2</v>
      </c>
      <c r="R312">
        <f t="shared" si="17"/>
        <v>5.17965275936337E-2</v>
      </c>
      <c r="S312">
        <f t="shared" si="18"/>
        <v>2.32797694063663E-2</v>
      </c>
      <c r="T312">
        <f t="shared" si="19"/>
        <v>5.4194766361358832E-4</v>
      </c>
      <c r="U312" t="b">
        <f t="array" ref="U312">IF(MAX(IF(D$2:D$370=D312,R$2:R$370))=R312,TRUE,FALSE)</f>
        <v>0</v>
      </c>
      <c r="V312" t="b">
        <f t="array" ref="V312">IF(MAX(IF(D$2:D$370=D312,E$2:E$370))=E312,TRUE,FALSE)</f>
        <v>0</v>
      </c>
    </row>
    <row r="313" spans="1:22" x14ac:dyDescent="0.25">
      <c r="A313" t="s">
        <v>401</v>
      </c>
      <c r="B313" t="s">
        <v>32</v>
      </c>
      <c r="C313">
        <v>2014</v>
      </c>
      <c r="D313" t="s">
        <v>400</v>
      </c>
      <c r="E313">
        <v>0.36856561500000001</v>
      </c>
      <c r="F313">
        <v>7.3000000000000001E-3</v>
      </c>
      <c r="G313">
        <v>0.38580026499999998</v>
      </c>
      <c r="H313">
        <v>0.38580026499999998</v>
      </c>
      <c r="I313">
        <v>0.38580026499999998</v>
      </c>
      <c r="J313" t="b">
        <v>1</v>
      </c>
      <c r="K313" t="b">
        <v>1</v>
      </c>
      <c r="L313" t="b">
        <v>1</v>
      </c>
      <c r="M313" t="b">
        <v>1</v>
      </c>
      <c r="N313" t="b">
        <v>0</v>
      </c>
      <c r="O313" t="b">
        <v>0</v>
      </c>
      <c r="P313">
        <v>0.388204427021419</v>
      </c>
      <c r="Q313">
        <f t="shared" si="16"/>
        <v>0.388204427021419</v>
      </c>
      <c r="R313">
        <f t="shared" si="17"/>
        <v>0.388204427021419</v>
      </c>
      <c r="S313">
        <f t="shared" si="18"/>
        <v>1.9638812021418983E-2</v>
      </c>
      <c r="T313">
        <f t="shared" si="19"/>
        <v>3.8568293761263075E-4</v>
      </c>
      <c r="U313" t="b">
        <f t="array" ref="U313">IF(MAX(IF(D$2:D$370=D313,R$2:R$370))=R313,TRUE,FALSE)</f>
        <v>1</v>
      </c>
      <c r="V313" t="b">
        <f t="array" ref="V313">IF(MAX(IF(D$2:D$370=D313,E$2:E$370))=E313,TRUE,FALSE)</f>
        <v>1</v>
      </c>
    </row>
    <row r="314" spans="1:22" x14ac:dyDescent="0.25">
      <c r="A314" t="s">
        <v>402</v>
      </c>
      <c r="B314" t="s">
        <v>24</v>
      </c>
      <c r="C314">
        <v>2014</v>
      </c>
      <c r="D314" t="s">
        <v>400</v>
      </c>
      <c r="E314">
        <v>5.6968460000000002E-3</v>
      </c>
      <c r="F314">
        <v>6.7000000000000002E-3</v>
      </c>
      <c r="G314">
        <v>1.2888167000000001E-2</v>
      </c>
      <c r="H314" t="s">
        <v>25</v>
      </c>
      <c r="I314">
        <v>1.2888167000000001E-2</v>
      </c>
      <c r="J314" t="b">
        <v>0</v>
      </c>
      <c r="K314" t="s">
        <v>25</v>
      </c>
      <c r="L314" t="s">
        <v>25</v>
      </c>
      <c r="M314" t="b">
        <v>0</v>
      </c>
      <c r="N314" t="b">
        <v>0</v>
      </c>
      <c r="O314" t="b">
        <v>0</v>
      </c>
      <c r="P314">
        <v>-4.3829403838606803E-3</v>
      </c>
      <c r="Q314">
        <f t="shared" si="16"/>
        <v>0</v>
      </c>
      <c r="R314">
        <f t="shared" si="17"/>
        <v>0</v>
      </c>
      <c r="S314">
        <f t="shared" si="18"/>
        <v>5.6968460000000002E-3</v>
      </c>
      <c r="T314">
        <f t="shared" si="19"/>
        <v>3.2454054347716002E-5</v>
      </c>
      <c r="U314" t="b">
        <f t="array" ref="U314">IF(MAX(IF(D$2:D$370=D314,R$2:R$370))=R314,TRUE,FALSE)</f>
        <v>0</v>
      </c>
      <c r="V314" t="b">
        <f t="array" ref="V314">IF(MAX(IF(D$2:D$370=D314,E$2:E$370))=E314,TRUE,FALSE)</f>
        <v>0</v>
      </c>
    </row>
    <row r="315" spans="1:22" x14ac:dyDescent="0.25">
      <c r="A315" t="s">
        <v>403</v>
      </c>
      <c r="B315" t="s">
        <v>350</v>
      </c>
      <c r="C315">
        <v>2014</v>
      </c>
      <c r="D315" t="s">
        <v>400</v>
      </c>
      <c r="E315">
        <v>2.8179044E-2</v>
      </c>
      <c r="F315">
        <v>0.03</v>
      </c>
      <c r="G315">
        <v>1.0200959000000001E-2</v>
      </c>
      <c r="H315" t="s">
        <v>25</v>
      </c>
      <c r="I315">
        <v>1.0200959000000001E-2</v>
      </c>
      <c r="J315" t="b">
        <v>0</v>
      </c>
      <c r="K315" t="s">
        <v>25</v>
      </c>
      <c r="L315" t="s">
        <v>25</v>
      </c>
      <c r="M315" t="b">
        <v>0</v>
      </c>
      <c r="N315" t="b">
        <v>0</v>
      </c>
      <c r="O315" t="b">
        <v>0</v>
      </c>
      <c r="P315">
        <v>-7.8012695084680103E-3</v>
      </c>
      <c r="Q315">
        <f t="shared" si="16"/>
        <v>0</v>
      </c>
      <c r="R315">
        <f t="shared" si="17"/>
        <v>0</v>
      </c>
      <c r="S315">
        <f t="shared" si="18"/>
        <v>2.8179044E-2</v>
      </c>
      <c r="T315">
        <f t="shared" si="19"/>
        <v>7.9405852075393601E-4</v>
      </c>
      <c r="U315" t="b">
        <f t="array" ref="U315">IF(MAX(IF(D$2:D$370=D315,R$2:R$370))=R315,TRUE,FALSE)</f>
        <v>0</v>
      </c>
      <c r="V315" t="b">
        <f t="array" ref="V315">IF(MAX(IF(D$2:D$370=D315,E$2:E$370))=E315,TRUE,FALSE)</f>
        <v>0</v>
      </c>
    </row>
    <row r="316" spans="1:22" x14ac:dyDescent="0.25">
      <c r="A316" t="s">
        <v>404</v>
      </c>
      <c r="B316" t="s">
        <v>20</v>
      </c>
      <c r="C316">
        <v>2014</v>
      </c>
      <c r="D316" t="s">
        <v>400</v>
      </c>
      <c r="E316">
        <v>0.349338759</v>
      </c>
      <c r="F316">
        <v>0.23499999999999999</v>
      </c>
      <c r="G316">
        <v>0.348362746</v>
      </c>
      <c r="H316" t="s">
        <v>25</v>
      </c>
      <c r="I316">
        <v>0.348362746</v>
      </c>
      <c r="J316" t="b">
        <v>0</v>
      </c>
      <c r="K316" t="s">
        <v>25</v>
      </c>
      <c r="L316" t="s">
        <v>25</v>
      </c>
      <c r="M316" t="b">
        <v>0</v>
      </c>
      <c r="N316" t="b">
        <v>0</v>
      </c>
      <c r="O316" t="b">
        <v>0</v>
      </c>
      <c r="P316">
        <v>0.35612509302093398</v>
      </c>
      <c r="Q316">
        <f t="shared" si="16"/>
        <v>0.35612509302093398</v>
      </c>
      <c r="R316">
        <f t="shared" si="17"/>
        <v>0.35612509302093398</v>
      </c>
      <c r="S316">
        <f t="shared" si="18"/>
        <v>6.7863340209339817E-3</v>
      </c>
      <c r="T316">
        <f t="shared" si="19"/>
        <v>4.6054329443685985E-5</v>
      </c>
      <c r="U316" t="b">
        <f t="array" ref="U316">IF(MAX(IF(D$2:D$370=D316,R$2:R$370))=R316,TRUE,FALSE)</f>
        <v>0</v>
      </c>
      <c r="V316" t="b">
        <f t="array" ref="V316">IF(MAX(IF(D$2:D$370=D316,E$2:E$370))=E316,TRUE,FALSE)</f>
        <v>0</v>
      </c>
    </row>
    <row r="317" spans="1:22" x14ac:dyDescent="0.25">
      <c r="A317" t="s">
        <v>405</v>
      </c>
      <c r="B317" t="s">
        <v>22</v>
      </c>
      <c r="C317">
        <v>2014</v>
      </c>
      <c r="D317" t="s">
        <v>400</v>
      </c>
      <c r="E317">
        <v>0.16622583899999999</v>
      </c>
      <c r="F317">
        <v>0.504</v>
      </c>
      <c r="G317">
        <v>0.18555544199999999</v>
      </c>
      <c r="H317" t="s">
        <v>25</v>
      </c>
      <c r="I317">
        <v>0.18555544199999999</v>
      </c>
      <c r="J317" t="b">
        <v>0</v>
      </c>
      <c r="K317" t="s">
        <v>25</v>
      </c>
      <c r="L317" t="s">
        <v>25</v>
      </c>
      <c r="M317" t="b">
        <v>0</v>
      </c>
      <c r="N317" t="b">
        <v>0</v>
      </c>
      <c r="O317" t="b">
        <v>0</v>
      </c>
      <c r="P317">
        <v>0.19758332206634599</v>
      </c>
      <c r="Q317">
        <f t="shared" si="16"/>
        <v>0.19758332206634599</v>
      </c>
      <c r="R317">
        <f t="shared" si="17"/>
        <v>0.19758332206634599</v>
      </c>
      <c r="S317">
        <f t="shared" si="18"/>
        <v>3.1357483066346004E-2</v>
      </c>
      <c r="T317">
        <f t="shared" si="19"/>
        <v>9.8329174425617629E-4</v>
      </c>
      <c r="U317" t="b">
        <f t="array" ref="U317">IF(MAX(IF(D$2:D$370=D317,R$2:R$370))=R317,TRUE,FALSE)</f>
        <v>0</v>
      </c>
      <c r="V317" t="b">
        <f t="array" ref="V317">IF(MAX(IF(D$2:D$370=D317,E$2:E$370))=E317,TRUE,FALSE)</f>
        <v>0</v>
      </c>
    </row>
    <row r="318" spans="1:22" x14ac:dyDescent="0.25">
      <c r="A318" t="s">
        <v>406</v>
      </c>
      <c r="B318" t="s">
        <v>350</v>
      </c>
      <c r="C318">
        <v>2014</v>
      </c>
      <c r="D318" t="s">
        <v>18</v>
      </c>
      <c r="E318">
        <v>9.4329840000000002E-3</v>
      </c>
      <c r="F318">
        <v>1.7299999999999999E-2</v>
      </c>
      <c r="G318">
        <v>7.1584190000000001E-3</v>
      </c>
      <c r="H318" t="s">
        <v>25</v>
      </c>
      <c r="I318">
        <v>7.1584190000000001E-3</v>
      </c>
      <c r="J318" t="b">
        <v>0</v>
      </c>
      <c r="K318" t="s">
        <v>25</v>
      </c>
      <c r="L318" t="s">
        <v>25</v>
      </c>
      <c r="M318" t="b">
        <v>0</v>
      </c>
      <c r="N318" t="b">
        <v>0</v>
      </c>
      <c r="O318" t="b">
        <v>0</v>
      </c>
      <c r="P318">
        <v>6.2448835827658899E-3</v>
      </c>
      <c r="Q318">
        <f t="shared" si="16"/>
        <v>6.2448835827658899E-3</v>
      </c>
      <c r="R318">
        <f t="shared" si="17"/>
        <v>6.2448835827658899E-3</v>
      </c>
      <c r="S318">
        <f t="shared" si="18"/>
        <v>3.1881004172341102E-3</v>
      </c>
      <c r="T318">
        <f t="shared" si="19"/>
        <v>1.0163984270368308E-5</v>
      </c>
      <c r="U318" t="b">
        <f t="array" ref="U318">IF(MAX(IF(D$2:D$370=D318,R$2:R$370))=R318,TRUE,FALSE)</f>
        <v>0</v>
      </c>
      <c r="V318" t="b">
        <f t="array" ref="V318">IF(MAX(IF(D$2:D$370=D318,E$2:E$370))=E318,TRUE,FALSE)</f>
        <v>0</v>
      </c>
    </row>
    <row r="319" spans="1:22" x14ac:dyDescent="0.25">
      <c r="A319" t="s">
        <v>407</v>
      </c>
      <c r="B319" t="s">
        <v>350</v>
      </c>
      <c r="C319">
        <v>2014</v>
      </c>
      <c r="D319" t="s">
        <v>28</v>
      </c>
      <c r="E319">
        <v>3.6870134999999998E-2</v>
      </c>
      <c r="F319">
        <v>5.6599999999999998E-2</v>
      </c>
      <c r="G319">
        <v>3.7198217999999998E-2</v>
      </c>
      <c r="H319" t="s">
        <v>25</v>
      </c>
      <c r="I319">
        <v>3.7198217999999998E-2</v>
      </c>
      <c r="J319" t="b">
        <v>0</v>
      </c>
      <c r="K319" t="s">
        <v>25</v>
      </c>
      <c r="L319" t="s">
        <v>25</v>
      </c>
      <c r="M319" t="b">
        <v>0</v>
      </c>
      <c r="N319" t="b">
        <v>0</v>
      </c>
      <c r="O319" t="b">
        <v>0</v>
      </c>
      <c r="P319">
        <v>4.1269993503201798E-2</v>
      </c>
      <c r="Q319">
        <f t="shared" si="16"/>
        <v>4.1269993503201798E-2</v>
      </c>
      <c r="R319">
        <f t="shared" si="17"/>
        <v>4.1269993503201798E-2</v>
      </c>
      <c r="S319">
        <f t="shared" si="18"/>
        <v>4.3998585032017992E-3</v>
      </c>
      <c r="T319">
        <f t="shared" si="19"/>
        <v>1.9358754848197176E-5</v>
      </c>
      <c r="U319" t="b">
        <f t="array" ref="U319">IF(MAX(IF(D$2:D$370=D319,R$2:R$370))=R319,TRUE,FALSE)</f>
        <v>0</v>
      </c>
      <c r="V319" t="b">
        <f t="array" ref="V319">IF(MAX(IF(D$2:D$370=D319,E$2:E$370))=E319,TRUE,FALSE)</f>
        <v>0</v>
      </c>
    </row>
    <row r="320" spans="1:22" x14ac:dyDescent="0.25">
      <c r="A320" t="s">
        <v>408</v>
      </c>
      <c r="B320" t="s">
        <v>350</v>
      </c>
      <c r="C320">
        <v>2014</v>
      </c>
      <c r="D320" t="s">
        <v>34</v>
      </c>
      <c r="E320">
        <v>9.4453710999999996E-2</v>
      </c>
      <c r="F320">
        <v>4.53E-2</v>
      </c>
      <c r="G320">
        <v>7.6841993999999997E-2</v>
      </c>
      <c r="H320">
        <v>7.6841993999999997E-2</v>
      </c>
      <c r="I320">
        <v>7.6841993999999997E-2</v>
      </c>
      <c r="J320" t="b">
        <v>1</v>
      </c>
      <c r="K320" t="b">
        <v>1</v>
      </c>
      <c r="L320" t="b">
        <v>1</v>
      </c>
      <c r="M320" t="b">
        <v>0</v>
      </c>
      <c r="N320" t="b">
        <v>0</v>
      </c>
      <c r="O320" t="b">
        <v>0</v>
      </c>
      <c r="P320">
        <v>4.6795490616577701E-2</v>
      </c>
      <c r="Q320">
        <f t="shared" si="16"/>
        <v>4.6795490616577701E-2</v>
      </c>
      <c r="R320">
        <f t="shared" si="17"/>
        <v>4.6795490616577701E-2</v>
      </c>
      <c r="S320">
        <f t="shared" si="18"/>
        <v>4.7658220383422295E-2</v>
      </c>
      <c r="T320">
        <f t="shared" si="19"/>
        <v>2.2713059701148482E-3</v>
      </c>
      <c r="U320" t="b">
        <f t="array" ref="U320">IF(MAX(IF(D$2:D$370=D320,R$2:R$370))=R320,TRUE,FALSE)</f>
        <v>0</v>
      </c>
      <c r="V320" t="b">
        <f t="array" ref="V320">IF(MAX(IF(D$2:D$370=D320,E$2:E$370))=E320,TRUE,FALSE)</f>
        <v>0</v>
      </c>
    </row>
    <row r="321" spans="1:22" x14ac:dyDescent="0.25">
      <c r="A321" t="s">
        <v>409</v>
      </c>
      <c r="B321" t="s">
        <v>350</v>
      </c>
      <c r="C321">
        <v>2014</v>
      </c>
      <c r="D321" t="s">
        <v>37</v>
      </c>
      <c r="E321">
        <v>1.8010557999999999E-2</v>
      </c>
      <c r="F321">
        <v>3.1099999999999999E-2</v>
      </c>
      <c r="G321">
        <v>1.6171101E-2</v>
      </c>
      <c r="H321">
        <v>1.6171101E-2</v>
      </c>
      <c r="I321">
        <v>1.6171101E-2</v>
      </c>
      <c r="J321" t="b">
        <v>1</v>
      </c>
      <c r="K321" t="b">
        <v>1</v>
      </c>
      <c r="L321" t="b">
        <v>1</v>
      </c>
      <c r="M321" t="b">
        <v>0</v>
      </c>
      <c r="N321" t="b">
        <v>0</v>
      </c>
      <c r="O321" t="b">
        <v>0</v>
      </c>
      <c r="P321">
        <v>1.8062166776608501E-2</v>
      </c>
      <c r="Q321">
        <f t="shared" si="16"/>
        <v>1.8062166776608501E-2</v>
      </c>
      <c r="R321">
        <f t="shared" si="17"/>
        <v>1.764604198445224E-2</v>
      </c>
      <c r="S321">
        <f t="shared" si="18"/>
        <v>3.6451601554775975E-4</v>
      </c>
      <c r="T321">
        <f t="shared" si="19"/>
        <v>1.3287192559081463E-7</v>
      </c>
      <c r="U321" t="b">
        <f t="array" ref="U321">IF(MAX(IF(D$2:D$370=D321,R$2:R$370))=R321,TRUE,FALSE)</f>
        <v>0</v>
      </c>
      <c r="V321" t="b">
        <f t="array" ref="V321">IF(MAX(IF(D$2:D$370=D321,E$2:E$370))=E321,TRUE,FALSE)</f>
        <v>0</v>
      </c>
    </row>
    <row r="322" spans="1:22" x14ac:dyDescent="0.25">
      <c r="A322" t="s">
        <v>410</v>
      </c>
      <c r="B322" t="s">
        <v>350</v>
      </c>
      <c r="C322">
        <v>2014</v>
      </c>
      <c r="D322" t="s">
        <v>45</v>
      </c>
      <c r="E322">
        <v>4.0202041000000001E-2</v>
      </c>
      <c r="F322">
        <v>3.2599999999999997E-2</v>
      </c>
      <c r="G322">
        <v>1.8618122000000001E-2</v>
      </c>
      <c r="H322">
        <v>1.8618122000000001E-2</v>
      </c>
      <c r="I322">
        <v>1.8618122000000001E-2</v>
      </c>
      <c r="J322" t="b">
        <v>1</v>
      </c>
      <c r="K322" t="b">
        <v>1</v>
      </c>
      <c r="L322" t="b">
        <v>1</v>
      </c>
      <c r="M322" t="b">
        <v>0</v>
      </c>
      <c r="N322" t="b">
        <v>0</v>
      </c>
      <c r="O322" t="b">
        <v>0</v>
      </c>
      <c r="P322">
        <v>1.9819364128194902E-2</v>
      </c>
      <c r="Q322">
        <f t="shared" ref="Q322:Q370" si="20">IF(P322&lt;0,0,P322)</f>
        <v>1.9819364128194902E-2</v>
      </c>
      <c r="R322">
        <f t="shared" ref="R322:R370" si="21">IF(SUMIF(D$2:D$370,D322,Q$2:Q$370)&gt;1,Q322/SUMIF(D$2:D$370,D322,Q$2:Q$370),Q322)</f>
        <v>1.9819364128194902E-2</v>
      </c>
      <c r="S322">
        <f t="shared" ref="S322:S370" si="22">ABS(R322-E322)</f>
        <v>2.0382676871805099E-2</v>
      </c>
      <c r="T322">
        <f t="shared" ref="T322:T370" si="23">(R322-E322)^2</f>
        <v>4.1545351646041852E-4</v>
      </c>
      <c r="U322" t="b">
        <f t="array" ref="U322">IF(MAX(IF(D$2:D$370=D322,R$2:R$370))=R322,TRUE,FALSE)</f>
        <v>0</v>
      </c>
      <c r="V322" t="b">
        <f t="array" ref="V322">IF(MAX(IF(D$2:D$370=D322,E$2:E$370))=E322,TRUE,FALSE)</f>
        <v>0</v>
      </c>
    </row>
    <row r="323" spans="1:22" x14ac:dyDescent="0.25">
      <c r="A323" t="s">
        <v>411</v>
      </c>
      <c r="B323" t="s">
        <v>350</v>
      </c>
      <c r="C323">
        <v>2014</v>
      </c>
      <c r="D323" t="s">
        <v>50</v>
      </c>
      <c r="E323">
        <v>4.1730436000000003E-2</v>
      </c>
      <c r="F323">
        <v>5.04E-2</v>
      </c>
      <c r="G323">
        <v>2.5379140000000001E-2</v>
      </c>
      <c r="H323" t="s">
        <v>25</v>
      </c>
      <c r="I323">
        <v>2.5379140000000001E-2</v>
      </c>
      <c r="J323" t="b">
        <v>0</v>
      </c>
      <c r="K323" t="s">
        <v>25</v>
      </c>
      <c r="L323" t="s">
        <v>25</v>
      </c>
      <c r="M323" t="b">
        <v>0</v>
      </c>
      <c r="N323" t="b">
        <v>0</v>
      </c>
      <c r="O323" t="b">
        <v>0</v>
      </c>
      <c r="P323">
        <v>3.3467395589208103E-2</v>
      </c>
      <c r="Q323">
        <f t="shared" si="20"/>
        <v>3.3467395589208103E-2</v>
      </c>
      <c r="R323">
        <f t="shared" si="21"/>
        <v>3.3467395589208103E-2</v>
      </c>
      <c r="S323">
        <f t="shared" si="22"/>
        <v>8.2630404107918998E-3</v>
      </c>
      <c r="T323">
        <f t="shared" si="23"/>
        <v>6.8277836830379972E-5</v>
      </c>
      <c r="U323" t="b">
        <f t="array" ref="U323">IF(MAX(IF(D$2:D$370=D323,R$2:R$370))=R323,TRUE,FALSE)</f>
        <v>0</v>
      </c>
      <c r="V323" t="b">
        <f t="array" ref="V323">IF(MAX(IF(D$2:D$370=D323,E$2:E$370))=E323,TRUE,FALSE)</f>
        <v>0</v>
      </c>
    </row>
    <row r="324" spans="1:22" x14ac:dyDescent="0.25">
      <c r="A324" t="s">
        <v>412</v>
      </c>
      <c r="B324" t="s">
        <v>350</v>
      </c>
      <c r="C324">
        <v>2014</v>
      </c>
      <c r="D324" t="s">
        <v>55</v>
      </c>
      <c r="E324">
        <v>3.0358598000000001E-2</v>
      </c>
      <c r="F324">
        <v>5.28E-2</v>
      </c>
      <c r="G324">
        <v>2.5309917000000001E-2</v>
      </c>
      <c r="H324" t="s">
        <v>25</v>
      </c>
      <c r="I324">
        <v>2.5309917000000001E-2</v>
      </c>
      <c r="J324" t="b">
        <v>0</v>
      </c>
      <c r="K324" t="s">
        <v>25</v>
      </c>
      <c r="L324" t="s">
        <v>25</v>
      </c>
      <c r="M324" t="b">
        <v>0</v>
      </c>
      <c r="N324" t="b">
        <v>0</v>
      </c>
      <c r="O324" t="b">
        <v>0</v>
      </c>
      <c r="P324">
        <v>3.4989064869829299E-2</v>
      </c>
      <c r="Q324">
        <f t="shared" si="20"/>
        <v>3.4989064869829299E-2</v>
      </c>
      <c r="R324">
        <f t="shared" si="21"/>
        <v>3.3737781597089227E-2</v>
      </c>
      <c r="S324">
        <f t="shared" si="22"/>
        <v>3.3791835970892262E-3</v>
      </c>
      <c r="T324">
        <f t="shared" si="23"/>
        <v>1.1418881782836882E-5</v>
      </c>
      <c r="U324" t="b">
        <f t="array" ref="U324">IF(MAX(IF(D$2:D$370=D324,R$2:R$370))=R324,TRUE,FALSE)</f>
        <v>0</v>
      </c>
      <c r="V324" t="b">
        <f t="array" ref="V324">IF(MAX(IF(D$2:D$370=D324,E$2:E$370))=E324,TRUE,FALSE)</f>
        <v>0</v>
      </c>
    </row>
    <row r="325" spans="1:22" x14ac:dyDescent="0.25">
      <c r="A325" t="s">
        <v>413</v>
      </c>
      <c r="B325" t="s">
        <v>350</v>
      </c>
      <c r="C325">
        <v>2014</v>
      </c>
      <c r="D325" t="s">
        <v>70</v>
      </c>
      <c r="E325">
        <v>2.2692268000000002E-2</v>
      </c>
      <c r="F325">
        <v>6.7000000000000004E-2</v>
      </c>
      <c r="G325">
        <v>4.6605353000000002E-2</v>
      </c>
      <c r="H325">
        <v>2.687397E-2</v>
      </c>
      <c r="I325">
        <v>4.6605353000000002E-2</v>
      </c>
      <c r="J325" t="b">
        <v>0</v>
      </c>
      <c r="K325" t="b">
        <v>0</v>
      </c>
      <c r="L325" t="b">
        <v>1</v>
      </c>
      <c r="M325" t="b">
        <v>0</v>
      </c>
      <c r="N325" t="b">
        <v>0</v>
      </c>
      <c r="O325" t="b">
        <v>1</v>
      </c>
      <c r="P325">
        <v>5.0988581451046101E-2</v>
      </c>
      <c r="Q325">
        <f t="shared" si="20"/>
        <v>5.0988581451046101E-2</v>
      </c>
      <c r="R325">
        <f t="shared" si="21"/>
        <v>5.0887635072013736E-2</v>
      </c>
      <c r="S325">
        <f t="shared" si="22"/>
        <v>2.8195367072013734E-2</v>
      </c>
      <c r="T325">
        <f t="shared" si="23"/>
        <v>7.9497872432559636E-4</v>
      </c>
      <c r="U325" t="b">
        <f t="array" ref="U325">IF(MAX(IF(D$2:D$370=D325,R$2:R$370))=R325,TRUE,FALSE)</f>
        <v>0</v>
      </c>
      <c r="V325" t="b">
        <f t="array" ref="V325">IF(MAX(IF(D$2:D$370=D325,E$2:E$370))=E325,TRUE,FALSE)</f>
        <v>0</v>
      </c>
    </row>
    <row r="326" spans="1:22" x14ac:dyDescent="0.25">
      <c r="A326" t="s">
        <v>414</v>
      </c>
      <c r="B326" t="s">
        <v>350</v>
      </c>
      <c r="C326">
        <v>2014</v>
      </c>
      <c r="D326" t="s">
        <v>75</v>
      </c>
      <c r="E326">
        <v>0.152757843</v>
      </c>
      <c r="F326">
        <v>4.0800000000000003E-2</v>
      </c>
      <c r="G326">
        <v>4.9724904E-2</v>
      </c>
      <c r="H326">
        <v>0.212314007</v>
      </c>
      <c r="I326">
        <v>4.9724904E-2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b">
        <v>1</v>
      </c>
      <c r="P326">
        <v>3.5144821146369097E-2</v>
      </c>
      <c r="Q326">
        <f t="shared" si="20"/>
        <v>3.5144821146369097E-2</v>
      </c>
      <c r="R326">
        <f t="shared" si="21"/>
        <v>3.5144821146369097E-2</v>
      </c>
      <c r="S326">
        <f t="shared" si="22"/>
        <v>0.1176130218536309</v>
      </c>
      <c r="T326">
        <f t="shared" si="23"/>
        <v>1.383282290954266E-2</v>
      </c>
      <c r="U326" t="b">
        <f t="array" ref="U326">IF(MAX(IF(D$2:D$370=D326,R$2:R$370))=R326,TRUE,FALSE)</f>
        <v>0</v>
      </c>
      <c r="V326" t="b">
        <f t="array" ref="V326">IF(MAX(IF(D$2:D$370=D326,E$2:E$370))=E326,TRUE,FALSE)</f>
        <v>0</v>
      </c>
    </row>
    <row r="327" spans="1:22" x14ac:dyDescent="0.25">
      <c r="A327" t="s">
        <v>415</v>
      </c>
      <c r="B327" t="s">
        <v>350</v>
      </c>
      <c r="C327">
        <v>2014</v>
      </c>
      <c r="D327" t="s">
        <v>79</v>
      </c>
      <c r="E327">
        <v>2.9347938E-2</v>
      </c>
      <c r="F327">
        <v>4.8099999999999997E-2</v>
      </c>
      <c r="G327">
        <v>2.3202817000000001E-2</v>
      </c>
      <c r="H327" t="s">
        <v>25</v>
      </c>
      <c r="I327">
        <v>2.3202817000000001E-2</v>
      </c>
      <c r="J327" t="b">
        <v>0</v>
      </c>
      <c r="K327" t="s">
        <v>25</v>
      </c>
      <c r="L327" t="s">
        <v>25</v>
      </c>
      <c r="M327" t="b">
        <v>0</v>
      </c>
      <c r="N327" t="b">
        <v>0</v>
      </c>
      <c r="O327" t="b">
        <v>0</v>
      </c>
      <c r="P327">
        <v>3.12848344445616E-2</v>
      </c>
      <c r="Q327">
        <f t="shared" si="20"/>
        <v>3.12848344445616E-2</v>
      </c>
      <c r="R327">
        <f t="shared" si="21"/>
        <v>3.0416981437985133E-2</v>
      </c>
      <c r="S327">
        <f t="shared" si="22"/>
        <v>1.069043437985133E-3</v>
      </c>
      <c r="T327">
        <f t="shared" si="23"/>
        <v>1.1428538722990728E-6</v>
      </c>
      <c r="U327" t="b">
        <f t="array" ref="U327">IF(MAX(IF(D$2:D$370=D327,R$2:R$370))=R327,TRUE,FALSE)</f>
        <v>0</v>
      </c>
      <c r="V327" t="b">
        <f t="array" ref="V327">IF(MAX(IF(D$2:D$370=D327,E$2:E$370))=E327,TRUE,FALSE)</f>
        <v>0</v>
      </c>
    </row>
    <row r="328" spans="1:22" x14ac:dyDescent="0.25">
      <c r="A328" t="s">
        <v>416</v>
      </c>
      <c r="B328" t="s">
        <v>350</v>
      </c>
      <c r="C328">
        <v>2014</v>
      </c>
      <c r="D328" t="s">
        <v>86</v>
      </c>
      <c r="E328">
        <v>2.8214138E-2</v>
      </c>
      <c r="F328">
        <v>4.6699999999999998E-2</v>
      </c>
      <c r="G328">
        <v>2.3881217E-2</v>
      </c>
      <c r="H328" t="s">
        <v>25</v>
      </c>
      <c r="I328">
        <v>2.3881217E-2</v>
      </c>
      <c r="J328" t="b">
        <v>0</v>
      </c>
      <c r="K328" t="s">
        <v>25</v>
      </c>
      <c r="L328" t="s">
        <v>25</v>
      </c>
      <c r="M328" t="b">
        <v>0</v>
      </c>
      <c r="N328" t="b">
        <v>0</v>
      </c>
      <c r="O328" t="b">
        <v>0</v>
      </c>
      <c r="P328">
        <v>3.0602658008827999E-2</v>
      </c>
      <c r="Q328">
        <f t="shared" si="20"/>
        <v>3.0602658008827999E-2</v>
      </c>
      <c r="R328">
        <f t="shared" si="21"/>
        <v>3.0602658008827999E-2</v>
      </c>
      <c r="S328">
        <f t="shared" si="22"/>
        <v>2.388520008827999E-3</v>
      </c>
      <c r="T328">
        <f t="shared" si="23"/>
        <v>5.7050278325717046E-6</v>
      </c>
      <c r="U328" t="b">
        <f t="array" ref="U328">IF(MAX(IF(D$2:D$370=D328,R$2:R$370))=R328,TRUE,FALSE)</f>
        <v>0</v>
      </c>
      <c r="V328" t="b">
        <f t="array" ref="V328">IF(MAX(IF(D$2:D$370=D328,E$2:E$370))=E328,TRUE,FALSE)</f>
        <v>0</v>
      </c>
    </row>
    <row r="329" spans="1:22" x14ac:dyDescent="0.25">
      <c r="A329" t="s">
        <v>417</v>
      </c>
      <c r="B329" t="s">
        <v>350</v>
      </c>
      <c r="C329">
        <v>2014</v>
      </c>
      <c r="D329" t="s">
        <v>92</v>
      </c>
      <c r="E329">
        <v>2.7811861E-2</v>
      </c>
      <c r="F329">
        <v>4.7800000000000002E-2</v>
      </c>
      <c r="G329">
        <v>2.687397E-2</v>
      </c>
      <c r="H329" t="s">
        <v>25</v>
      </c>
      <c r="I329">
        <v>2.687397E-2</v>
      </c>
      <c r="J329" t="b">
        <v>0</v>
      </c>
      <c r="K329" t="s">
        <v>25</v>
      </c>
      <c r="L329" t="s">
        <v>25</v>
      </c>
      <c r="M329" t="b">
        <v>0</v>
      </c>
      <c r="N329" t="b">
        <v>0</v>
      </c>
      <c r="O329" t="b">
        <v>0</v>
      </c>
      <c r="P329">
        <v>3.22766823069284E-2</v>
      </c>
      <c r="Q329">
        <f t="shared" si="20"/>
        <v>3.22766823069284E-2</v>
      </c>
      <c r="R329">
        <f t="shared" si="21"/>
        <v>3.22766823069284E-2</v>
      </c>
      <c r="S329">
        <f t="shared" si="22"/>
        <v>4.4648213069284001E-3</v>
      </c>
      <c r="T329">
        <f t="shared" si="23"/>
        <v>1.9934629302801827E-5</v>
      </c>
      <c r="U329" t="b">
        <f t="array" ref="U329">IF(MAX(IF(D$2:D$370=D329,R$2:R$370))=R329,TRUE,FALSE)</f>
        <v>0</v>
      </c>
      <c r="V329" t="b">
        <f t="array" ref="V329">IF(MAX(IF(D$2:D$370=D329,E$2:E$370))=E329,TRUE,FALSE)</f>
        <v>0</v>
      </c>
    </row>
    <row r="330" spans="1:22" x14ac:dyDescent="0.25">
      <c r="A330" t="s">
        <v>418</v>
      </c>
      <c r="B330" t="s">
        <v>350</v>
      </c>
      <c r="C330">
        <v>2014</v>
      </c>
      <c r="D330" t="s">
        <v>97</v>
      </c>
      <c r="E330">
        <v>4.0967575999999999E-2</v>
      </c>
      <c r="F330">
        <v>5.04E-2</v>
      </c>
      <c r="G330">
        <v>3.9966867000000003E-2</v>
      </c>
      <c r="H330" t="s">
        <v>25</v>
      </c>
      <c r="I330">
        <v>3.9966867000000003E-2</v>
      </c>
      <c r="J330" t="b">
        <v>0</v>
      </c>
      <c r="K330" t="s">
        <v>25</v>
      </c>
      <c r="L330" t="s">
        <v>25</v>
      </c>
      <c r="M330" t="b">
        <v>0</v>
      </c>
      <c r="N330" t="b">
        <v>0</v>
      </c>
      <c r="O330" t="b">
        <v>0</v>
      </c>
      <c r="P330">
        <v>3.8175871411309001E-2</v>
      </c>
      <c r="Q330">
        <f t="shared" si="20"/>
        <v>3.8175871411309001E-2</v>
      </c>
      <c r="R330">
        <f t="shared" si="21"/>
        <v>3.8175871411309001E-2</v>
      </c>
      <c r="S330">
        <f t="shared" si="22"/>
        <v>2.7917045886909977E-3</v>
      </c>
      <c r="T330">
        <f t="shared" si="23"/>
        <v>7.7936145105183729E-6</v>
      </c>
      <c r="U330" t="b">
        <f t="array" ref="U330">IF(MAX(IF(D$2:D$370=D330,R$2:R$370))=R330,TRUE,FALSE)</f>
        <v>0</v>
      </c>
      <c r="V330" t="b">
        <f t="array" ref="V330">IF(MAX(IF(D$2:D$370=D330,E$2:E$370))=E330,TRUE,FALSE)</f>
        <v>0</v>
      </c>
    </row>
    <row r="331" spans="1:22" x14ac:dyDescent="0.25">
      <c r="A331" t="s">
        <v>419</v>
      </c>
      <c r="B331" t="s">
        <v>350</v>
      </c>
      <c r="C331">
        <v>2014</v>
      </c>
      <c r="D331" t="s">
        <v>103</v>
      </c>
      <c r="E331">
        <v>2.2315060000000001E-2</v>
      </c>
      <c r="F331">
        <v>3.5700000000000003E-2</v>
      </c>
      <c r="G331">
        <v>3.1677019000000001E-2</v>
      </c>
      <c r="H331">
        <v>3.1677019000000001E-2</v>
      </c>
      <c r="I331">
        <v>3.1677019000000001E-2</v>
      </c>
      <c r="J331" t="b">
        <v>1</v>
      </c>
      <c r="K331" t="b">
        <v>1</v>
      </c>
      <c r="L331" t="b">
        <v>1</v>
      </c>
      <c r="M331" t="b">
        <v>0</v>
      </c>
      <c r="N331" t="b">
        <v>0</v>
      </c>
      <c r="O331" t="b">
        <v>0</v>
      </c>
      <c r="P331">
        <v>2.6033048618877199E-2</v>
      </c>
      <c r="Q331">
        <f t="shared" si="20"/>
        <v>2.6033048618877199E-2</v>
      </c>
      <c r="R331">
        <f t="shared" si="21"/>
        <v>2.5362431911822594E-2</v>
      </c>
      <c r="S331">
        <f t="shared" si="22"/>
        <v>3.0473719118225932E-3</v>
      </c>
      <c r="T331">
        <f t="shared" si="23"/>
        <v>9.2864755689652866E-6</v>
      </c>
      <c r="U331" t="b">
        <f t="array" ref="U331">IF(MAX(IF(D$2:D$370=D331,R$2:R$370))=R331,TRUE,FALSE)</f>
        <v>0</v>
      </c>
      <c r="V331" t="b">
        <f t="array" ref="V331">IF(MAX(IF(D$2:D$370=D331,E$2:E$370))=E331,TRUE,FALSE)</f>
        <v>0</v>
      </c>
    </row>
    <row r="332" spans="1:22" x14ac:dyDescent="0.25">
      <c r="A332" t="s">
        <v>420</v>
      </c>
      <c r="B332" t="s">
        <v>350</v>
      </c>
      <c r="C332">
        <v>2014</v>
      </c>
      <c r="D332" t="s">
        <v>110</v>
      </c>
      <c r="E332">
        <v>3.4035990000000002E-2</v>
      </c>
      <c r="F332">
        <v>3.6799999999999999E-2</v>
      </c>
      <c r="G332">
        <v>2.3065783999999999E-2</v>
      </c>
      <c r="H332" t="s">
        <v>25</v>
      </c>
      <c r="I332">
        <v>2.3065783999999999E-2</v>
      </c>
      <c r="J332" t="b">
        <v>0</v>
      </c>
      <c r="K332" t="s">
        <v>25</v>
      </c>
      <c r="L332" t="s">
        <v>25</v>
      </c>
      <c r="M332" t="b">
        <v>0</v>
      </c>
      <c r="N332" t="b">
        <v>0</v>
      </c>
      <c r="O332" t="b">
        <v>0</v>
      </c>
      <c r="P332">
        <v>2.3962623692939701E-2</v>
      </c>
      <c r="Q332">
        <f t="shared" si="20"/>
        <v>2.3962623692939701E-2</v>
      </c>
      <c r="R332">
        <f t="shared" si="21"/>
        <v>2.3904622434608707E-2</v>
      </c>
      <c r="S332">
        <f t="shared" si="22"/>
        <v>1.0131367565391295E-2</v>
      </c>
      <c r="T332">
        <f t="shared" si="23"/>
        <v>1.0264460874506274E-4</v>
      </c>
      <c r="U332" t="b">
        <f t="array" ref="U332">IF(MAX(IF(D$2:D$370=D332,R$2:R$370))=R332,TRUE,FALSE)</f>
        <v>0</v>
      </c>
      <c r="V332" t="b">
        <f t="array" ref="V332">IF(MAX(IF(D$2:D$370=D332,E$2:E$370))=E332,TRUE,FALSE)</f>
        <v>0</v>
      </c>
    </row>
    <row r="333" spans="1:22" x14ac:dyDescent="0.25">
      <c r="A333" t="s">
        <v>421</v>
      </c>
      <c r="B333" t="s">
        <v>350</v>
      </c>
      <c r="C333">
        <v>2014</v>
      </c>
      <c r="D333" t="s">
        <v>126</v>
      </c>
      <c r="E333">
        <v>2.0727008000000002E-2</v>
      </c>
      <c r="F333">
        <v>2.9600000000000001E-2</v>
      </c>
      <c r="G333">
        <v>2.3340873000000002E-2</v>
      </c>
      <c r="H333" t="s">
        <v>25</v>
      </c>
      <c r="I333">
        <v>2.3340873000000002E-2</v>
      </c>
      <c r="J333" t="s">
        <v>25</v>
      </c>
      <c r="K333" t="s">
        <v>25</v>
      </c>
      <c r="L333" t="s">
        <v>25</v>
      </c>
      <c r="M333" t="b">
        <v>0</v>
      </c>
      <c r="N333" t="b">
        <v>0</v>
      </c>
      <c r="O333" t="b">
        <v>0</v>
      </c>
      <c r="P333">
        <v>1.9408798867508001E-2</v>
      </c>
      <c r="Q333">
        <f t="shared" si="20"/>
        <v>1.9408798867508001E-2</v>
      </c>
      <c r="R333">
        <f t="shared" si="21"/>
        <v>1.9408798867508001E-2</v>
      </c>
      <c r="S333">
        <f t="shared" si="22"/>
        <v>1.3182091324920008E-3</v>
      </c>
      <c r="T333">
        <f t="shared" si="23"/>
        <v>1.7376753169853131E-6</v>
      </c>
      <c r="U333" t="b">
        <f t="array" ref="U333">IF(MAX(IF(D$2:D$370=D333,R$2:R$370))=R333,TRUE,FALSE)</f>
        <v>0</v>
      </c>
      <c r="V333" t="b">
        <f t="array" ref="V333">IF(MAX(IF(D$2:D$370=D333,E$2:E$370))=E333,TRUE,FALSE)</f>
        <v>0</v>
      </c>
    </row>
    <row r="334" spans="1:22" x14ac:dyDescent="0.25">
      <c r="A334" t="s">
        <v>422</v>
      </c>
      <c r="B334" t="s">
        <v>350</v>
      </c>
      <c r="C334">
        <v>2014</v>
      </c>
      <c r="D334" t="s">
        <v>135</v>
      </c>
      <c r="E334">
        <v>5.6507937000000001E-2</v>
      </c>
      <c r="F334">
        <v>3.0700000000000002E-2</v>
      </c>
      <c r="G334">
        <v>2.4408441999999999E-2</v>
      </c>
      <c r="H334" t="s">
        <v>25</v>
      </c>
      <c r="I334">
        <v>2.4408441999999999E-2</v>
      </c>
      <c r="J334" t="b">
        <v>0</v>
      </c>
      <c r="K334" t="s">
        <v>25</v>
      </c>
      <c r="L334" t="s">
        <v>25</v>
      </c>
      <c r="M334" t="b">
        <v>0</v>
      </c>
      <c r="N334" t="b">
        <v>0</v>
      </c>
      <c r="O334" t="b">
        <v>0</v>
      </c>
      <c r="P334">
        <v>2.0462934082076299E-2</v>
      </c>
      <c r="Q334">
        <f t="shared" si="20"/>
        <v>2.0462934082076299E-2</v>
      </c>
      <c r="R334">
        <f t="shared" si="21"/>
        <v>2.0462934082076299E-2</v>
      </c>
      <c r="S334">
        <f t="shared" si="22"/>
        <v>3.6045002917923702E-2</v>
      </c>
      <c r="T334">
        <f t="shared" si="23"/>
        <v>1.2992422353531282E-3</v>
      </c>
      <c r="U334" t="b">
        <f t="array" ref="U334">IF(MAX(IF(D$2:D$370=D334,R$2:R$370))=R334,TRUE,FALSE)</f>
        <v>0</v>
      </c>
      <c r="V334" t="b">
        <f t="array" ref="V334">IF(MAX(IF(D$2:D$370=D334,E$2:E$370))=E334,TRUE,FALSE)</f>
        <v>0</v>
      </c>
    </row>
    <row r="335" spans="1:22" x14ac:dyDescent="0.25">
      <c r="A335" t="s">
        <v>423</v>
      </c>
      <c r="B335" t="s">
        <v>350</v>
      </c>
      <c r="C335">
        <v>2014</v>
      </c>
      <c r="D335" t="s">
        <v>139</v>
      </c>
      <c r="E335">
        <v>1.9597401E-2</v>
      </c>
      <c r="F335">
        <v>2.0799999999999999E-2</v>
      </c>
      <c r="G335">
        <v>1.6934338E-2</v>
      </c>
      <c r="H335" t="s">
        <v>25</v>
      </c>
      <c r="I335">
        <v>1.6934338E-2</v>
      </c>
      <c r="J335" t="b">
        <v>0</v>
      </c>
      <c r="K335" t="s">
        <v>25</v>
      </c>
      <c r="L335" t="s">
        <v>25</v>
      </c>
      <c r="M335" t="b">
        <v>0</v>
      </c>
      <c r="N335" t="b">
        <v>0</v>
      </c>
      <c r="O335" t="b">
        <v>0</v>
      </c>
      <c r="P335">
        <v>1.1661034982594499E-2</v>
      </c>
      <c r="Q335">
        <f t="shared" si="20"/>
        <v>1.1661034982594499E-2</v>
      </c>
      <c r="R335">
        <f t="shared" si="21"/>
        <v>1.1661034982594499E-2</v>
      </c>
      <c r="S335">
        <f t="shared" si="22"/>
        <v>7.9363660174055009E-3</v>
      </c>
      <c r="T335">
        <f t="shared" si="23"/>
        <v>6.2985905562228849E-5</v>
      </c>
      <c r="U335" t="b">
        <f t="array" ref="U335">IF(MAX(IF(D$2:D$370=D335,R$2:R$370))=R335,TRUE,FALSE)</f>
        <v>0</v>
      </c>
      <c r="V335" t="b">
        <f t="array" ref="V335">IF(MAX(IF(D$2:D$370=D335,E$2:E$370))=E335,TRUE,FALSE)</f>
        <v>0</v>
      </c>
    </row>
    <row r="336" spans="1:22" x14ac:dyDescent="0.25">
      <c r="A336" t="s">
        <v>424</v>
      </c>
      <c r="B336" t="s">
        <v>350</v>
      </c>
      <c r="C336">
        <v>2014</v>
      </c>
      <c r="D336" t="s">
        <v>144</v>
      </c>
      <c r="E336">
        <v>2.1713552000000001E-2</v>
      </c>
      <c r="F336">
        <v>2.8199999999999999E-2</v>
      </c>
      <c r="G336">
        <v>2.6938953000000002E-2</v>
      </c>
      <c r="H336" t="s">
        <v>25</v>
      </c>
      <c r="I336">
        <v>2.6938953000000002E-2</v>
      </c>
      <c r="J336" t="b">
        <v>0</v>
      </c>
      <c r="K336" t="s">
        <v>25</v>
      </c>
      <c r="L336" t="s">
        <v>25</v>
      </c>
      <c r="M336" t="b">
        <v>0</v>
      </c>
      <c r="N336" t="b">
        <v>0</v>
      </c>
      <c r="O336" t="b">
        <v>0</v>
      </c>
      <c r="P336">
        <v>1.96669385461349E-2</v>
      </c>
      <c r="Q336">
        <f t="shared" si="20"/>
        <v>1.96669385461349E-2</v>
      </c>
      <c r="R336">
        <f t="shared" si="21"/>
        <v>1.8339871672860251E-2</v>
      </c>
      <c r="S336">
        <f t="shared" si="22"/>
        <v>3.3736803271397497E-3</v>
      </c>
      <c r="T336">
        <f t="shared" si="23"/>
        <v>1.1381718949729769E-5</v>
      </c>
      <c r="U336" t="b">
        <f t="array" ref="U336">IF(MAX(IF(D$2:D$370=D336,R$2:R$370))=R336,TRUE,FALSE)</f>
        <v>0</v>
      </c>
      <c r="V336" t="b">
        <f t="array" ref="V336">IF(MAX(IF(D$2:D$370=D336,E$2:E$370))=E336,TRUE,FALSE)</f>
        <v>0</v>
      </c>
    </row>
    <row r="337" spans="1:22" x14ac:dyDescent="0.25">
      <c r="A337" t="s">
        <v>425</v>
      </c>
      <c r="B337" t="s">
        <v>350</v>
      </c>
      <c r="C337">
        <v>2014</v>
      </c>
      <c r="D337" t="s">
        <v>150</v>
      </c>
      <c r="E337">
        <v>2.0160869000000001E-2</v>
      </c>
      <c r="F337">
        <v>3.1699999999999999E-2</v>
      </c>
      <c r="G337">
        <v>1.3661202000000001E-2</v>
      </c>
      <c r="H337">
        <v>1.5440415000000001E-2</v>
      </c>
      <c r="I337">
        <v>1.3661202000000001E-2</v>
      </c>
      <c r="J337" t="b">
        <v>0</v>
      </c>
      <c r="K337" t="b">
        <v>0</v>
      </c>
      <c r="L337" t="b">
        <v>1</v>
      </c>
      <c r="M337" t="b">
        <v>0</v>
      </c>
      <c r="N337" t="b">
        <v>0</v>
      </c>
      <c r="O337" t="b">
        <v>1</v>
      </c>
      <c r="P337">
        <v>1.7639018341527E-2</v>
      </c>
      <c r="Q337">
        <f t="shared" si="20"/>
        <v>1.7639018341527E-2</v>
      </c>
      <c r="R337">
        <f t="shared" si="21"/>
        <v>1.7623134711199941E-2</v>
      </c>
      <c r="S337">
        <f t="shared" si="22"/>
        <v>2.5377342888000601E-3</v>
      </c>
      <c r="T337">
        <f t="shared" si="23"/>
        <v>6.4400953205515467E-6</v>
      </c>
      <c r="U337" t="b">
        <f t="array" ref="U337">IF(MAX(IF(D$2:D$370=D337,R$2:R$370))=R337,TRUE,FALSE)</f>
        <v>0</v>
      </c>
      <c r="V337" t="b">
        <f t="array" ref="V337">IF(MAX(IF(D$2:D$370=D337,E$2:E$370))=E337,TRUE,FALSE)</f>
        <v>0</v>
      </c>
    </row>
    <row r="338" spans="1:22" x14ac:dyDescent="0.25">
      <c r="A338" t="s">
        <v>426</v>
      </c>
      <c r="B338" t="s">
        <v>350</v>
      </c>
      <c r="C338">
        <v>2014</v>
      </c>
      <c r="D338" t="s">
        <v>155</v>
      </c>
      <c r="E338">
        <v>1.467852E-2</v>
      </c>
      <c r="F338">
        <v>1.9599999999999999E-2</v>
      </c>
      <c r="G338">
        <v>2.483165E-2</v>
      </c>
      <c r="H338" t="s">
        <v>25</v>
      </c>
      <c r="I338">
        <v>2.483165E-2</v>
      </c>
      <c r="J338" t="b">
        <v>0</v>
      </c>
      <c r="K338" t="s">
        <v>25</v>
      </c>
      <c r="L338" t="s">
        <v>25</v>
      </c>
      <c r="M338" t="b">
        <v>0</v>
      </c>
      <c r="N338" t="b">
        <v>0</v>
      </c>
      <c r="O338" t="b">
        <v>0</v>
      </c>
      <c r="P338">
        <v>1.34350329533618E-2</v>
      </c>
      <c r="Q338">
        <f t="shared" si="20"/>
        <v>1.34350329533618E-2</v>
      </c>
      <c r="R338">
        <f t="shared" si="21"/>
        <v>1.34350329533618E-2</v>
      </c>
      <c r="S338">
        <f t="shared" si="22"/>
        <v>1.2434870466382E-3</v>
      </c>
      <c r="T338">
        <f t="shared" si="23"/>
        <v>1.5462600351569928E-6</v>
      </c>
      <c r="U338" t="b">
        <f t="array" ref="U338">IF(MAX(IF(D$2:D$370=D338,R$2:R$370))=R338,TRUE,FALSE)</f>
        <v>0</v>
      </c>
      <c r="V338" t="b">
        <f t="array" ref="V338">IF(MAX(IF(D$2:D$370=D338,E$2:E$370))=E338,TRUE,FALSE)</f>
        <v>0</v>
      </c>
    </row>
    <row r="339" spans="1:22" x14ac:dyDescent="0.25">
      <c r="A339" t="s">
        <v>427</v>
      </c>
      <c r="B339" t="s">
        <v>350</v>
      </c>
      <c r="C339">
        <v>2014</v>
      </c>
      <c r="D339" t="s">
        <v>160</v>
      </c>
      <c r="E339">
        <v>3.3192016999999997E-2</v>
      </c>
      <c r="F339">
        <v>3.6600000000000001E-2</v>
      </c>
      <c r="G339">
        <v>1.7543860000000001E-2</v>
      </c>
      <c r="H339" t="s">
        <v>25</v>
      </c>
      <c r="I339">
        <v>1.7543860000000001E-2</v>
      </c>
      <c r="J339" t="b">
        <v>0</v>
      </c>
      <c r="K339" t="s">
        <v>25</v>
      </c>
      <c r="L339" t="s">
        <v>25</v>
      </c>
      <c r="M339" t="b">
        <v>0</v>
      </c>
      <c r="N339" t="b">
        <v>0</v>
      </c>
      <c r="O339" t="b">
        <v>0</v>
      </c>
      <c r="P339">
        <v>2.2051408467800401E-2</v>
      </c>
      <c r="Q339">
        <f t="shared" si="20"/>
        <v>2.2051408467800401E-2</v>
      </c>
      <c r="R339">
        <f t="shared" si="21"/>
        <v>2.1443928817490947E-2</v>
      </c>
      <c r="S339">
        <f t="shared" si="22"/>
        <v>1.174808818250905E-2</v>
      </c>
      <c r="T339">
        <f t="shared" si="23"/>
        <v>1.3801757594400878E-4</v>
      </c>
      <c r="U339" t="b">
        <f t="array" ref="U339">IF(MAX(IF(D$2:D$370=D339,R$2:R$370))=R339,TRUE,FALSE)</f>
        <v>0</v>
      </c>
      <c r="V339" t="b">
        <f t="array" ref="V339">IF(MAX(IF(D$2:D$370=D339,E$2:E$370))=E339,TRUE,FALSE)</f>
        <v>0</v>
      </c>
    </row>
    <row r="340" spans="1:22" x14ac:dyDescent="0.25">
      <c r="A340" t="s">
        <v>428</v>
      </c>
      <c r="B340" t="s">
        <v>350</v>
      </c>
      <c r="C340">
        <v>2014</v>
      </c>
      <c r="D340" t="s">
        <v>165</v>
      </c>
      <c r="E340">
        <v>0.211701152</v>
      </c>
      <c r="F340">
        <v>6.2300000000000001E-2</v>
      </c>
      <c r="G340">
        <v>2.0063793E-2</v>
      </c>
      <c r="H340" t="s">
        <v>25</v>
      </c>
      <c r="I340">
        <v>2.0063793E-2</v>
      </c>
      <c r="J340" t="b">
        <v>0</v>
      </c>
      <c r="K340" t="s">
        <v>25</v>
      </c>
      <c r="L340" t="s">
        <v>25</v>
      </c>
      <c r="M340" t="b">
        <v>0</v>
      </c>
      <c r="N340" t="b">
        <v>0</v>
      </c>
      <c r="O340" t="b">
        <v>0</v>
      </c>
      <c r="P340">
        <v>3.94029774286953E-2</v>
      </c>
      <c r="Q340">
        <f t="shared" si="20"/>
        <v>3.94029774286953E-2</v>
      </c>
      <c r="R340">
        <f t="shared" si="21"/>
        <v>3.94029774286953E-2</v>
      </c>
      <c r="S340">
        <f t="shared" si="22"/>
        <v>0.1722981745713047</v>
      </c>
      <c r="T340">
        <f t="shared" si="23"/>
        <v>2.9686660960603788E-2</v>
      </c>
      <c r="U340" t="b">
        <f t="array" ref="U340">IF(MAX(IF(D$2:D$370=D340,R$2:R$370))=R340,TRUE,FALSE)</f>
        <v>0</v>
      </c>
      <c r="V340" t="b">
        <f t="array" ref="V340">IF(MAX(IF(D$2:D$370=D340,E$2:E$370))=E340,TRUE,FALSE)</f>
        <v>0</v>
      </c>
    </row>
    <row r="341" spans="1:22" x14ac:dyDescent="0.25">
      <c r="A341" t="s">
        <v>429</v>
      </c>
      <c r="B341" t="s">
        <v>350</v>
      </c>
      <c r="C341">
        <v>2014</v>
      </c>
      <c r="D341" t="s">
        <v>169</v>
      </c>
      <c r="E341">
        <v>3.0049913000000001E-2</v>
      </c>
      <c r="F341">
        <v>5.5E-2</v>
      </c>
      <c r="G341">
        <v>1.7374318999999999E-2</v>
      </c>
      <c r="H341" t="s">
        <v>25</v>
      </c>
      <c r="I341">
        <v>1.7374318999999999E-2</v>
      </c>
      <c r="J341" t="b">
        <v>0</v>
      </c>
      <c r="K341" t="s">
        <v>25</v>
      </c>
      <c r="L341" t="s">
        <v>25</v>
      </c>
      <c r="M341" t="b">
        <v>0</v>
      </c>
      <c r="N341" t="b">
        <v>0</v>
      </c>
      <c r="O341" t="b">
        <v>0</v>
      </c>
      <c r="P341">
        <v>3.3842635169443101E-2</v>
      </c>
      <c r="Q341">
        <f t="shared" si="20"/>
        <v>3.3842635169443101E-2</v>
      </c>
      <c r="R341">
        <f t="shared" si="21"/>
        <v>3.3842635169443101E-2</v>
      </c>
      <c r="S341">
        <f t="shared" si="22"/>
        <v>3.7927221694431003E-3</v>
      </c>
      <c r="T341">
        <f t="shared" si="23"/>
        <v>1.4384741454585176E-5</v>
      </c>
      <c r="U341" t="b">
        <f t="array" ref="U341">IF(MAX(IF(D$2:D$370=D341,R$2:R$370))=R341,TRUE,FALSE)</f>
        <v>0</v>
      </c>
      <c r="V341" t="b">
        <f t="array" ref="V341">IF(MAX(IF(D$2:D$370=D341,E$2:E$370))=E341,TRUE,FALSE)</f>
        <v>0</v>
      </c>
    </row>
    <row r="342" spans="1:22" x14ac:dyDescent="0.25">
      <c r="A342" t="s">
        <v>430</v>
      </c>
      <c r="B342" t="s">
        <v>350</v>
      </c>
      <c r="C342">
        <v>2014</v>
      </c>
      <c r="D342" t="s">
        <v>174</v>
      </c>
      <c r="E342">
        <v>3.9063309999999997E-2</v>
      </c>
      <c r="F342">
        <v>3.6799999999999999E-2</v>
      </c>
      <c r="G342">
        <v>2.5119867000000001E-2</v>
      </c>
      <c r="H342" t="s">
        <v>25</v>
      </c>
      <c r="I342">
        <v>2.5119867000000001E-2</v>
      </c>
      <c r="J342" t="b">
        <v>0</v>
      </c>
      <c r="K342" t="s">
        <v>25</v>
      </c>
      <c r="L342" t="s">
        <v>25</v>
      </c>
      <c r="M342" t="b">
        <v>0</v>
      </c>
      <c r="N342" t="b">
        <v>0</v>
      </c>
      <c r="O342" t="b">
        <v>0</v>
      </c>
      <c r="P342">
        <v>2.4625619383912601E-2</v>
      </c>
      <c r="Q342">
        <f t="shared" si="20"/>
        <v>2.4625619383912601E-2</v>
      </c>
      <c r="R342">
        <f t="shared" si="21"/>
        <v>2.4625619383912601E-2</v>
      </c>
      <c r="S342">
        <f t="shared" si="22"/>
        <v>1.4437690616087396E-2</v>
      </c>
      <c r="T342">
        <f t="shared" si="23"/>
        <v>2.0844691032585806E-4</v>
      </c>
      <c r="U342" t="b">
        <f t="array" ref="U342">IF(MAX(IF(D$2:D$370=D342,R$2:R$370))=R342,TRUE,FALSE)</f>
        <v>0</v>
      </c>
      <c r="V342" t="b">
        <f t="array" ref="V342">IF(MAX(IF(D$2:D$370=D342,E$2:E$370))=E342,TRUE,FALSE)</f>
        <v>0</v>
      </c>
    </row>
    <row r="343" spans="1:22" x14ac:dyDescent="0.25">
      <c r="A343" t="s">
        <v>431</v>
      </c>
      <c r="B343" t="s">
        <v>350</v>
      </c>
      <c r="C343">
        <v>2014</v>
      </c>
      <c r="D343" t="s">
        <v>183</v>
      </c>
      <c r="E343">
        <v>5.8395655999999997E-2</v>
      </c>
      <c r="F343">
        <v>4.3400000000000001E-2</v>
      </c>
      <c r="G343">
        <v>2.4856204E-2</v>
      </c>
      <c r="H343" t="s">
        <v>25</v>
      </c>
      <c r="I343">
        <v>2.4856204E-2</v>
      </c>
      <c r="J343" t="b">
        <v>0</v>
      </c>
      <c r="K343" t="s">
        <v>25</v>
      </c>
      <c r="L343" t="s">
        <v>25</v>
      </c>
      <c r="M343" t="b">
        <v>0</v>
      </c>
      <c r="N343" t="b">
        <v>0</v>
      </c>
      <c r="O343" t="b">
        <v>0</v>
      </c>
      <c r="P343">
        <v>2.8792611347745401E-2</v>
      </c>
      <c r="Q343">
        <f t="shared" si="20"/>
        <v>2.8792611347745401E-2</v>
      </c>
      <c r="R343">
        <f t="shared" si="21"/>
        <v>2.8792611347745401E-2</v>
      </c>
      <c r="S343">
        <f t="shared" si="22"/>
        <v>2.9603044652254596E-2</v>
      </c>
      <c r="T343">
        <f t="shared" si="23"/>
        <v>8.763402526833794E-4</v>
      </c>
      <c r="U343" t="b">
        <f t="array" ref="U343">IF(MAX(IF(D$2:D$370=D343,R$2:R$370))=R343,TRUE,FALSE)</f>
        <v>0</v>
      </c>
      <c r="V343" t="b">
        <f t="array" ref="V343">IF(MAX(IF(D$2:D$370=D343,E$2:E$370))=E343,TRUE,FALSE)</f>
        <v>0</v>
      </c>
    </row>
    <row r="344" spans="1:22" x14ac:dyDescent="0.25">
      <c r="A344" t="s">
        <v>432</v>
      </c>
      <c r="B344" t="s">
        <v>350</v>
      </c>
      <c r="C344">
        <v>2014</v>
      </c>
      <c r="D344" t="s">
        <v>188</v>
      </c>
      <c r="E344">
        <v>2.8193561999999998E-2</v>
      </c>
      <c r="F344">
        <v>4.3099999999999999E-2</v>
      </c>
      <c r="G344">
        <v>1.8374050999999999E-2</v>
      </c>
      <c r="H344">
        <v>1.8374050999999999E-2</v>
      </c>
      <c r="I344">
        <v>1.8374050999999999E-2</v>
      </c>
      <c r="J344" t="b">
        <v>1</v>
      </c>
      <c r="K344" t="b">
        <v>1</v>
      </c>
      <c r="L344" t="b">
        <v>1</v>
      </c>
      <c r="M344" t="b">
        <v>0</v>
      </c>
      <c r="N344" t="b">
        <v>0</v>
      </c>
      <c r="O344" t="b">
        <v>0</v>
      </c>
      <c r="P344">
        <v>2.65071674043687E-2</v>
      </c>
      <c r="Q344">
        <f t="shared" si="20"/>
        <v>2.65071674043687E-2</v>
      </c>
      <c r="R344">
        <f t="shared" si="21"/>
        <v>2.65071674043687E-2</v>
      </c>
      <c r="S344">
        <f t="shared" si="22"/>
        <v>1.6863945956312985E-3</v>
      </c>
      <c r="T344">
        <f t="shared" si="23"/>
        <v>2.8439267321744511E-6</v>
      </c>
      <c r="U344" t="b">
        <f t="array" ref="U344">IF(MAX(IF(D$2:D$370=D344,R$2:R$370))=R344,TRUE,FALSE)</f>
        <v>0</v>
      </c>
      <c r="V344" t="b">
        <f t="array" ref="V344">IF(MAX(IF(D$2:D$370=D344,E$2:E$370))=E344,TRUE,FALSE)</f>
        <v>0</v>
      </c>
    </row>
    <row r="345" spans="1:22" x14ac:dyDescent="0.25">
      <c r="A345" t="s">
        <v>433</v>
      </c>
      <c r="B345" t="s">
        <v>350</v>
      </c>
      <c r="C345">
        <v>2014</v>
      </c>
      <c r="D345" t="s">
        <v>194</v>
      </c>
      <c r="E345">
        <v>4.4849985000000002E-2</v>
      </c>
      <c r="F345">
        <v>6.3100000000000003E-2</v>
      </c>
      <c r="G345">
        <v>5.0813855999999998E-2</v>
      </c>
      <c r="H345">
        <v>5.0813855999999998E-2</v>
      </c>
      <c r="I345">
        <v>5.0813855999999998E-2</v>
      </c>
      <c r="J345" t="b">
        <v>1</v>
      </c>
      <c r="K345" t="b">
        <v>1</v>
      </c>
      <c r="L345" t="b">
        <v>1</v>
      </c>
      <c r="M345" t="b">
        <v>0</v>
      </c>
      <c r="N345" t="b">
        <v>0</v>
      </c>
      <c r="O345" t="b">
        <v>0</v>
      </c>
      <c r="P345">
        <v>4.98421268475586E-2</v>
      </c>
      <c r="Q345">
        <f t="shared" si="20"/>
        <v>4.98421268475586E-2</v>
      </c>
      <c r="R345">
        <f t="shared" si="21"/>
        <v>4.98421268475586E-2</v>
      </c>
      <c r="S345">
        <f t="shared" si="22"/>
        <v>4.9921418475585982E-3</v>
      </c>
      <c r="T345">
        <f t="shared" si="23"/>
        <v>2.4921480226145776E-5</v>
      </c>
      <c r="U345" t="b">
        <f t="array" ref="U345">IF(MAX(IF(D$2:D$370=D345,R$2:R$370))=R345,TRUE,FALSE)</f>
        <v>0</v>
      </c>
      <c r="V345" t="b">
        <f t="array" ref="V345">IF(MAX(IF(D$2:D$370=D345,E$2:E$370))=E345,TRUE,FALSE)</f>
        <v>0</v>
      </c>
    </row>
    <row r="346" spans="1:22" x14ac:dyDescent="0.25">
      <c r="A346" t="s">
        <v>434</v>
      </c>
      <c r="B346" t="s">
        <v>350</v>
      </c>
      <c r="C346">
        <v>2014</v>
      </c>
      <c r="D346" t="s">
        <v>199</v>
      </c>
      <c r="E346">
        <v>2.4123479999999999E-2</v>
      </c>
      <c r="F346">
        <v>4.41E-2</v>
      </c>
      <c r="G346">
        <v>1.7361110999999999E-2</v>
      </c>
      <c r="H346" t="s">
        <v>25</v>
      </c>
      <c r="I346">
        <v>1.7361110999999999E-2</v>
      </c>
      <c r="J346" t="b">
        <v>0</v>
      </c>
      <c r="K346" t="s">
        <v>25</v>
      </c>
      <c r="L346" t="s">
        <v>25</v>
      </c>
      <c r="M346" t="b">
        <v>0</v>
      </c>
      <c r="N346" t="b">
        <v>0</v>
      </c>
      <c r="O346" t="b">
        <v>0</v>
      </c>
      <c r="P346">
        <v>2.6824198356022101E-2</v>
      </c>
      <c r="Q346">
        <f t="shared" si="20"/>
        <v>2.6824198356022101E-2</v>
      </c>
      <c r="R346">
        <f t="shared" si="21"/>
        <v>2.6824198356022101E-2</v>
      </c>
      <c r="S346">
        <f t="shared" si="22"/>
        <v>2.7007183560221019E-3</v>
      </c>
      <c r="T346">
        <f t="shared" si="23"/>
        <v>7.293879638554725E-6</v>
      </c>
      <c r="U346" t="b">
        <f t="array" ref="U346">IF(MAX(IF(D$2:D$370=D346,R$2:R$370))=R346,TRUE,FALSE)</f>
        <v>0</v>
      </c>
      <c r="V346" t="b">
        <f t="array" ref="V346">IF(MAX(IF(D$2:D$370=D346,E$2:E$370))=E346,TRUE,FALSE)</f>
        <v>0</v>
      </c>
    </row>
    <row r="347" spans="1:22" x14ac:dyDescent="0.25">
      <c r="A347" t="s">
        <v>435</v>
      </c>
      <c r="B347" t="s">
        <v>350</v>
      </c>
      <c r="C347">
        <v>2014</v>
      </c>
      <c r="D347" t="s">
        <v>203</v>
      </c>
      <c r="E347">
        <v>0.103752073</v>
      </c>
      <c r="F347">
        <v>5.5899999999999998E-2</v>
      </c>
      <c r="G347">
        <v>5.1977873000000001E-2</v>
      </c>
      <c r="H347" t="s">
        <v>25</v>
      </c>
      <c r="I347">
        <v>5.1977873000000001E-2</v>
      </c>
      <c r="J347" t="b">
        <v>0</v>
      </c>
      <c r="K347" t="s">
        <v>25</v>
      </c>
      <c r="L347" t="s">
        <v>25</v>
      </c>
      <c r="M347" t="b">
        <v>0</v>
      </c>
      <c r="N347" t="b">
        <v>0</v>
      </c>
      <c r="O347" t="b">
        <v>0</v>
      </c>
      <c r="P347">
        <v>4.5590340824096402E-2</v>
      </c>
      <c r="Q347">
        <f t="shared" si="20"/>
        <v>4.5590340824096402E-2</v>
      </c>
      <c r="R347">
        <f t="shared" si="21"/>
        <v>4.5590340824096402E-2</v>
      </c>
      <c r="S347">
        <f t="shared" si="22"/>
        <v>5.8161732175903598E-2</v>
      </c>
      <c r="T347">
        <f t="shared" si="23"/>
        <v>3.38278708970154E-3</v>
      </c>
      <c r="U347" t="b">
        <f t="array" ref="U347">IF(MAX(IF(D$2:D$370=D347,R$2:R$370))=R347,TRUE,FALSE)</f>
        <v>0</v>
      </c>
      <c r="V347" t="b">
        <f t="array" ref="V347">IF(MAX(IF(D$2:D$370=D347,E$2:E$370))=E347,TRUE,FALSE)</f>
        <v>0</v>
      </c>
    </row>
    <row r="348" spans="1:22" x14ac:dyDescent="0.25">
      <c r="A348" t="s">
        <v>436</v>
      </c>
      <c r="B348" t="s">
        <v>350</v>
      </c>
      <c r="C348">
        <v>2014</v>
      </c>
      <c r="D348" t="s">
        <v>207</v>
      </c>
      <c r="E348">
        <v>2.0420666000000001E-2</v>
      </c>
      <c r="F348">
        <v>4.5100000000000001E-2</v>
      </c>
      <c r="G348">
        <v>2.0973241E-2</v>
      </c>
      <c r="H348" t="s">
        <v>25</v>
      </c>
      <c r="I348">
        <v>2.0973241E-2</v>
      </c>
      <c r="J348" t="b">
        <v>0</v>
      </c>
      <c r="K348" t="s">
        <v>25</v>
      </c>
      <c r="L348" t="s">
        <v>25</v>
      </c>
      <c r="M348" t="b">
        <v>0</v>
      </c>
      <c r="N348" t="b">
        <v>0</v>
      </c>
      <c r="O348" t="b">
        <v>0</v>
      </c>
      <c r="P348">
        <v>2.8633981775968601E-2</v>
      </c>
      <c r="Q348">
        <f t="shared" si="20"/>
        <v>2.8633981775968601E-2</v>
      </c>
      <c r="R348">
        <f t="shared" si="21"/>
        <v>2.8633981775968601E-2</v>
      </c>
      <c r="S348">
        <f t="shared" si="22"/>
        <v>8.2133157759686007E-3</v>
      </c>
      <c r="T348">
        <f t="shared" si="23"/>
        <v>6.7458556035774692E-5</v>
      </c>
      <c r="U348" t="b">
        <f t="array" ref="U348">IF(MAX(IF(D$2:D$370=D348,R$2:R$370))=R348,TRUE,FALSE)</f>
        <v>0</v>
      </c>
      <c r="V348" t="b">
        <f t="array" ref="V348">IF(MAX(IF(D$2:D$370=D348,E$2:E$370))=E348,TRUE,FALSE)</f>
        <v>0</v>
      </c>
    </row>
    <row r="349" spans="1:22" x14ac:dyDescent="0.25">
      <c r="A349" t="s">
        <v>437</v>
      </c>
      <c r="B349" t="s">
        <v>350</v>
      </c>
      <c r="C349">
        <v>2014</v>
      </c>
      <c r="D349" t="s">
        <v>211</v>
      </c>
      <c r="E349">
        <v>3.8786361999999998E-2</v>
      </c>
      <c r="F349">
        <v>4.1399999999999999E-2</v>
      </c>
      <c r="G349">
        <v>2.0356768000000001E-2</v>
      </c>
      <c r="H349" t="s">
        <v>25</v>
      </c>
      <c r="I349">
        <v>2.0356768000000001E-2</v>
      </c>
      <c r="J349" t="b">
        <v>0</v>
      </c>
      <c r="K349" t="s">
        <v>25</v>
      </c>
      <c r="L349" t="s">
        <v>25</v>
      </c>
      <c r="M349" t="b">
        <v>0</v>
      </c>
      <c r="N349" t="b">
        <v>0</v>
      </c>
      <c r="O349" t="b">
        <v>0</v>
      </c>
      <c r="P349">
        <v>2.6052183723422301E-2</v>
      </c>
      <c r="Q349">
        <f t="shared" si="20"/>
        <v>2.6052183723422301E-2</v>
      </c>
      <c r="R349">
        <f t="shared" si="21"/>
        <v>2.4494649863871946E-2</v>
      </c>
      <c r="S349">
        <f t="shared" si="22"/>
        <v>1.4291712136128051E-2</v>
      </c>
      <c r="T349">
        <f t="shared" si="23"/>
        <v>2.0425303578194983E-4</v>
      </c>
      <c r="U349" t="b">
        <f t="array" ref="U349">IF(MAX(IF(D$2:D$370=D349,R$2:R$370))=R349,TRUE,FALSE)</f>
        <v>0</v>
      </c>
      <c r="V349" t="b">
        <f t="array" ref="V349">IF(MAX(IF(D$2:D$370=D349,E$2:E$370))=E349,TRUE,FALSE)</f>
        <v>0</v>
      </c>
    </row>
    <row r="350" spans="1:22" x14ac:dyDescent="0.25">
      <c r="A350" t="s">
        <v>438</v>
      </c>
      <c r="B350" t="s">
        <v>350</v>
      </c>
      <c r="C350">
        <v>2014</v>
      </c>
      <c r="D350" t="s">
        <v>227</v>
      </c>
      <c r="E350">
        <v>4.4364753999999999E-2</v>
      </c>
      <c r="F350">
        <v>6.0999999999999999E-2</v>
      </c>
      <c r="G350">
        <v>3.7304950000000003E-2</v>
      </c>
      <c r="H350">
        <v>2.0063793E-2</v>
      </c>
      <c r="I350">
        <v>3.7304950000000003E-2</v>
      </c>
      <c r="J350" t="b">
        <v>0</v>
      </c>
      <c r="K350" t="b">
        <v>0</v>
      </c>
      <c r="L350" t="b">
        <v>1</v>
      </c>
      <c r="M350" t="b">
        <v>0</v>
      </c>
      <c r="N350" t="b">
        <v>0</v>
      </c>
      <c r="O350" t="b">
        <v>1</v>
      </c>
      <c r="P350">
        <v>4.4132603143060001E-2</v>
      </c>
      <c r="Q350">
        <f t="shared" si="20"/>
        <v>4.4132603143060001E-2</v>
      </c>
      <c r="R350">
        <f t="shared" si="21"/>
        <v>4.4132603143060001E-2</v>
      </c>
      <c r="S350">
        <f t="shared" si="22"/>
        <v>2.3215085693999854E-4</v>
      </c>
      <c r="T350">
        <f t="shared" si="23"/>
        <v>5.3894020377975667E-8</v>
      </c>
      <c r="U350" t="b">
        <f t="array" ref="U350">IF(MAX(IF(D$2:D$370=D350,R$2:R$370))=R350,TRUE,FALSE)</f>
        <v>0</v>
      </c>
      <c r="V350" t="b">
        <f t="array" ref="V350">IF(MAX(IF(D$2:D$370=D350,E$2:E$370))=E350,TRUE,FALSE)</f>
        <v>0</v>
      </c>
    </row>
    <row r="351" spans="1:22" x14ac:dyDescent="0.25">
      <c r="A351" t="s">
        <v>439</v>
      </c>
      <c r="B351" t="s">
        <v>350</v>
      </c>
      <c r="C351">
        <v>2014</v>
      </c>
      <c r="D351" t="s">
        <v>237</v>
      </c>
      <c r="E351">
        <v>5.7186543999999999E-2</v>
      </c>
      <c r="F351">
        <v>6.7699999999999996E-2</v>
      </c>
      <c r="G351">
        <v>0.212314007</v>
      </c>
      <c r="H351" t="s">
        <v>25</v>
      </c>
      <c r="I351">
        <v>0.212314007</v>
      </c>
      <c r="J351" t="b">
        <v>0</v>
      </c>
      <c r="K351" t="s">
        <v>25</v>
      </c>
      <c r="L351" t="s">
        <v>25</v>
      </c>
      <c r="M351" t="b">
        <v>0</v>
      </c>
      <c r="N351" t="b">
        <v>0</v>
      </c>
      <c r="O351" t="b">
        <v>0</v>
      </c>
      <c r="P351">
        <v>0.104923765558927</v>
      </c>
      <c r="Q351">
        <f t="shared" si="20"/>
        <v>0.104923765558927</v>
      </c>
      <c r="R351">
        <f t="shared" si="21"/>
        <v>0.10298053125177926</v>
      </c>
      <c r="S351">
        <f t="shared" si="22"/>
        <v>4.5793987251779265E-2</v>
      </c>
      <c r="T351">
        <f t="shared" si="23"/>
        <v>2.0970892684161217E-3</v>
      </c>
      <c r="U351" t="b">
        <f t="array" ref="U351">IF(MAX(IF(D$2:D$370=D351,R$2:R$370))=R351,TRUE,FALSE)</f>
        <v>0</v>
      </c>
      <c r="V351" t="b">
        <f t="array" ref="V351">IF(MAX(IF(D$2:D$370=D351,E$2:E$370))=E351,TRUE,FALSE)</f>
        <v>0</v>
      </c>
    </row>
    <row r="352" spans="1:22" x14ac:dyDescent="0.25">
      <c r="A352" t="s">
        <v>440</v>
      </c>
      <c r="B352" t="s">
        <v>350</v>
      </c>
      <c r="C352">
        <v>2014</v>
      </c>
      <c r="D352" t="s">
        <v>243</v>
      </c>
      <c r="E352">
        <v>1.5263265999999999E-2</v>
      </c>
      <c r="F352">
        <v>1.6199999999999999E-2</v>
      </c>
      <c r="G352">
        <v>1.2090524E-2</v>
      </c>
      <c r="H352">
        <v>1.2090524E-2</v>
      </c>
      <c r="I352">
        <v>1.2090524E-2</v>
      </c>
      <c r="J352" t="b">
        <v>1</v>
      </c>
      <c r="K352" t="b">
        <v>1</v>
      </c>
      <c r="L352" t="b">
        <v>1</v>
      </c>
      <c r="M352" t="b">
        <v>0</v>
      </c>
      <c r="N352" t="b">
        <v>0</v>
      </c>
      <c r="O352" t="b">
        <v>0</v>
      </c>
      <c r="P352">
        <v>7.1260842190886504E-3</v>
      </c>
      <c r="Q352">
        <f t="shared" si="20"/>
        <v>7.1260842190886504E-3</v>
      </c>
      <c r="R352">
        <f t="shared" si="21"/>
        <v>7.1260842190886504E-3</v>
      </c>
      <c r="S352">
        <f t="shared" si="22"/>
        <v>8.1371817809113497E-3</v>
      </c>
      <c r="T352">
        <f t="shared" si="23"/>
        <v>6.6213727335595612E-5</v>
      </c>
      <c r="U352" t="b">
        <f t="array" ref="U352">IF(MAX(IF(D$2:D$370=D352,R$2:R$370))=R352,TRUE,FALSE)</f>
        <v>0</v>
      </c>
      <c r="V352" t="b">
        <f t="array" ref="V352">IF(MAX(IF(D$2:D$370=D352,E$2:E$370))=E352,TRUE,FALSE)</f>
        <v>0</v>
      </c>
    </row>
    <row r="353" spans="1:22" x14ac:dyDescent="0.25">
      <c r="A353" t="s">
        <v>441</v>
      </c>
      <c r="B353" t="s">
        <v>350</v>
      </c>
      <c r="C353">
        <v>2014</v>
      </c>
      <c r="D353" t="s">
        <v>249</v>
      </c>
      <c r="E353">
        <v>1.8347683E-2</v>
      </c>
      <c r="F353">
        <v>4.0099999999999997E-2</v>
      </c>
      <c r="G353">
        <v>2.9537180999999999E-2</v>
      </c>
      <c r="H353" t="s">
        <v>25</v>
      </c>
      <c r="I353">
        <v>2.9537180999999999E-2</v>
      </c>
      <c r="J353" t="b">
        <v>0</v>
      </c>
      <c r="K353" t="s">
        <v>25</v>
      </c>
      <c r="L353" t="s">
        <v>25</v>
      </c>
      <c r="M353" t="b">
        <v>0</v>
      </c>
      <c r="N353" t="b">
        <v>0</v>
      </c>
      <c r="O353" t="b">
        <v>0</v>
      </c>
      <c r="P353">
        <v>2.8177876321494998E-2</v>
      </c>
      <c r="Q353">
        <f t="shared" si="20"/>
        <v>2.8177876321494998E-2</v>
      </c>
      <c r="R353">
        <f t="shared" si="21"/>
        <v>2.6793689780011506E-2</v>
      </c>
      <c r="S353">
        <f t="shared" si="22"/>
        <v>8.4460067800115057E-3</v>
      </c>
      <c r="T353">
        <f t="shared" si="23"/>
        <v>7.1335030528000328E-5</v>
      </c>
      <c r="U353" t="b">
        <f t="array" ref="U353">IF(MAX(IF(D$2:D$370=D353,R$2:R$370))=R353,TRUE,FALSE)</f>
        <v>0</v>
      </c>
      <c r="V353" t="b">
        <f t="array" ref="V353">IF(MAX(IF(D$2:D$370=D353,E$2:E$370))=E353,TRUE,FALSE)</f>
        <v>0</v>
      </c>
    </row>
    <row r="354" spans="1:22" x14ac:dyDescent="0.25">
      <c r="A354" t="s">
        <v>442</v>
      </c>
      <c r="B354" t="s">
        <v>350</v>
      </c>
      <c r="C354">
        <v>2014</v>
      </c>
      <c r="D354" t="s">
        <v>254</v>
      </c>
      <c r="E354">
        <v>1.7563565999999999E-2</v>
      </c>
      <c r="F354">
        <v>3.49E-2</v>
      </c>
      <c r="G354">
        <v>1.8775007999999999E-2</v>
      </c>
      <c r="H354" t="s">
        <v>25</v>
      </c>
      <c r="I354">
        <v>1.8775007999999999E-2</v>
      </c>
      <c r="J354" t="b">
        <v>0</v>
      </c>
      <c r="K354" t="s">
        <v>25</v>
      </c>
      <c r="L354" t="s">
        <v>25</v>
      </c>
      <c r="M354" t="b">
        <v>0</v>
      </c>
      <c r="N354" t="b">
        <v>0</v>
      </c>
      <c r="O354" t="b">
        <v>0</v>
      </c>
      <c r="P354">
        <v>2.1352958801114801E-2</v>
      </c>
      <c r="Q354">
        <f t="shared" si="20"/>
        <v>2.1352958801114801E-2</v>
      </c>
      <c r="R354">
        <f t="shared" si="21"/>
        <v>2.1010198377278511E-2</v>
      </c>
      <c r="S354">
        <f t="shared" si="22"/>
        <v>3.4466323772785121E-3</v>
      </c>
      <c r="T354">
        <f t="shared" si="23"/>
        <v>1.1879274744104528E-5</v>
      </c>
      <c r="U354" t="b">
        <f t="array" ref="U354">IF(MAX(IF(D$2:D$370=D354,R$2:R$370))=R354,TRUE,FALSE)</f>
        <v>0</v>
      </c>
      <c r="V354" t="b">
        <f t="array" ref="V354">IF(MAX(IF(D$2:D$370=D354,E$2:E$370))=E354,TRUE,FALSE)</f>
        <v>0</v>
      </c>
    </row>
    <row r="355" spans="1:22" x14ac:dyDescent="0.25">
      <c r="A355" t="s">
        <v>443</v>
      </c>
      <c r="B355" t="s">
        <v>350</v>
      </c>
      <c r="C355">
        <v>2014</v>
      </c>
      <c r="D355" t="s">
        <v>260</v>
      </c>
      <c r="E355">
        <v>1.7060637E-2</v>
      </c>
      <c r="F355">
        <v>3.0599999999999999E-2</v>
      </c>
      <c r="G355">
        <v>1.5440415000000001E-2</v>
      </c>
      <c r="H355">
        <v>2.0258980999999999E-2</v>
      </c>
      <c r="I355">
        <v>1.5440415000000001E-2</v>
      </c>
      <c r="J355" t="b">
        <v>0</v>
      </c>
      <c r="K355" t="b">
        <v>0</v>
      </c>
      <c r="L355" t="b">
        <v>1</v>
      </c>
      <c r="M355" t="b">
        <v>0</v>
      </c>
      <c r="N355" t="b">
        <v>0</v>
      </c>
      <c r="O355" t="b">
        <v>1</v>
      </c>
      <c r="P355">
        <v>1.7503825843718599E-2</v>
      </c>
      <c r="Q355">
        <f t="shared" si="20"/>
        <v>1.7503825843718599E-2</v>
      </c>
      <c r="R355">
        <f t="shared" si="21"/>
        <v>1.7503825843718599E-2</v>
      </c>
      <c r="S355">
        <f t="shared" si="22"/>
        <v>4.4318884371859907E-4</v>
      </c>
      <c r="T355">
        <f t="shared" si="23"/>
        <v>1.9641635119662883E-7</v>
      </c>
      <c r="U355" t="b">
        <f t="array" ref="U355">IF(MAX(IF(D$2:D$370=D355,R$2:R$370))=R355,TRUE,FALSE)</f>
        <v>0</v>
      </c>
      <c r="V355" t="b">
        <f t="array" ref="V355">IF(MAX(IF(D$2:D$370=D355,E$2:E$370))=E355,TRUE,FALSE)</f>
        <v>0</v>
      </c>
    </row>
    <row r="356" spans="1:22" x14ac:dyDescent="0.25">
      <c r="A356" t="s">
        <v>444</v>
      </c>
      <c r="B356" t="s">
        <v>350</v>
      </c>
      <c r="C356">
        <v>2014</v>
      </c>
      <c r="D356" t="s">
        <v>269</v>
      </c>
      <c r="E356">
        <v>2.5048563999999999E-2</v>
      </c>
      <c r="F356">
        <v>4.7699999999999999E-2</v>
      </c>
      <c r="G356">
        <v>2.738169E-2</v>
      </c>
      <c r="H356">
        <v>5.1977873000000001E-2</v>
      </c>
      <c r="I356">
        <v>2.738169E-2</v>
      </c>
      <c r="J356" t="b">
        <v>0</v>
      </c>
      <c r="K356" t="b">
        <v>0</v>
      </c>
      <c r="L356" t="b">
        <v>1</v>
      </c>
      <c r="M356" t="b">
        <v>0</v>
      </c>
      <c r="N356" t="b">
        <v>0</v>
      </c>
      <c r="O356" t="b">
        <v>1</v>
      </c>
      <c r="P356">
        <v>3.2376194333902097E-2</v>
      </c>
      <c r="Q356">
        <f t="shared" si="20"/>
        <v>3.2376194333902097E-2</v>
      </c>
      <c r="R356">
        <f t="shared" si="21"/>
        <v>3.1274988329371346E-2</v>
      </c>
      <c r="S356">
        <f t="shared" si="22"/>
        <v>6.2264243293713474E-3</v>
      </c>
      <c r="T356">
        <f t="shared" si="23"/>
        <v>3.8768359929387434E-5</v>
      </c>
      <c r="U356" t="b">
        <f t="array" ref="U356">IF(MAX(IF(D$2:D$370=D356,R$2:R$370))=R356,TRUE,FALSE)</f>
        <v>0</v>
      </c>
      <c r="V356" t="b">
        <f t="array" ref="V356">IF(MAX(IF(D$2:D$370=D356,E$2:E$370))=E356,TRUE,FALSE)</f>
        <v>0</v>
      </c>
    </row>
    <row r="357" spans="1:22" x14ac:dyDescent="0.25">
      <c r="A357" t="s">
        <v>445</v>
      </c>
      <c r="B357" t="s">
        <v>350</v>
      </c>
      <c r="C357">
        <v>2014</v>
      </c>
      <c r="D357" t="s">
        <v>276</v>
      </c>
      <c r="E357">
        <v>2.9294273999999999E-2</v>
      </c>
      <c r="F357">
        <v>5.7799999999999997E-2</v>
      </c>
      <c r="G357">
        <v>4.2281117999999999E-2</v>
      </c>
      <c r="H357" t="s">
        <v>25</v>
      </c>
      <c r="I357">
        <v>4.2281117999999999E-2</v>
      </c>
      <c r="J357" t="b">
        <v>0</v>
      </c>
      <c r="K357" t="s">
        <v>25</v>
      </c>
      <c r="L357" t="s">
        <v>25</v>
      </c>
      <c r="M357" t="b">
        <v>0</v>
      </c>
      <c r="N357" t="b">
        <v>0</v>
      </c>
      <c r="O357" t="b">
        <v>0</v>
      </c>
      <c r="P357">
        <v>4.3682069067838898E-2</v>
      </c>
      <c r="Q357">
        <f t="shared" si="20"/>
        <v>4.3682069067838898E-2</v>
      </c>
      <c r="R357">
        <f t="shared" si="21"/>
        <v>4.2028207361707252E-2</v>
      </c>
      <c r="S357">
        <f t="shared" si="22"/>
        <v>1.2733933361707254E-2</v>
      </c>
      <c r="T357">
        <f t="shared" si="23"/>
        <v>1.6215305886040101E-4</v>
      </c>
      <c r="U357" t="b">
        <f t="array" ref="U357">IF(MAX(IF(D$2:D$370=D357,R$2:R$370))=R357,TRUE,FALSE)</f>
        <v>0</v>
      </c>
      <c r="V357" t="b">
        <f t="array" ref="V357">IF(MAX(IF(D$2:D$370=D357,E$2:E$370))=E357,TRUE,FALSE)</f>
        <v>0</v>
      </c>
    </row>
    <row r="358" spans="1:22" x14ac:dyDescent="0.25">
      <c r="A358" t="s">
        <v>446</v>
      </c>
      <c r="B358" t="s">
        <v>350</v>
      </c>
      <c r="C358">
        <v>2014</v>
      </c>
      <c r="D358" t="s">
        <v>284</v>
      </c>
      <c r="E358">
        <v>2.9951289999999998E-2</v>
      </c>
      <c r="F358">
        <v>3.7499999999999999E-2</v>
      </c>
      <c r="G358">
        <v>3.7582045000000001E-2</v>
      </c>
      <c r="H358" t="s">
        <v>25</v>
      </c>
      <c r="I358">
        <v>3.7582045000000001E-2</v>
      </c>
      <c r="J358" t="b">
        <v>0</v>
      </c>
      <c r="K358" t="s">
        <v>25</v>
      </c>
      <c r="L358" t="s">
        <v>25</v>
      </c>
      <c r="M358" t="b">
        <v>0</v>
      </c>
      <c r="N358" t="b">
        <v>0</v>
      </c>
      <c r="O358" t="b">
        <v>0</v>
      </c>
      <c r="P358">
        <v>2.90991770489583E-2</v>
      </c>
      <c r="Q358">
        <f t="shared" si="20"/>
        <v>2.90991770489583E-2</v>
      </c>
      <c r="R358">
        <f t="shared" si="21"/>
        <v>2.90991770489583E-2</v>
      </c>
      <c r="S358">
        <f t="shared" si="22"/>
        <v>8.5211295104169887E-4</v>
      </c>
      <c r="T358">
        <f t="shared" si="23"/>
        <v>7.2609648133299265E-7</v>
      </c>
      <c r="U358" t="b">
        <f t="array" ref="U358">IF(MAX(IF(D$2:D$370=D358,R$2:R$370))=R358,TRUE,FALSE)</f>
        <v>0</v>
      </c>
      <c r="V358" t="b">
        <f t="array" ref="V358">IF(MAX(IF(D$2:D$370=D358,E$2:E$370))=E358,TRUE,FALSE)</f>
        <v>0</v>
      </c>
    </row>
    <row r="359" spans="1:22" x14ac:dyDescent="0.25">
      <c r="A359" t="s">
        <v>447</v>
      </c>
      <c r="B359" t="s">
        <v>350</v>
      </c>
      <c r="C359">
        <v>2014</v>
      </c>
      <c r="D359" t="s">
        <v>289</v>
      </c>
      <c r="E359">
        <v>5.4385606000000003E-2</v>
      </c>
      <c r="F359">
        <v>6.5600000000000006E-2</v>
      </c>
      <c r="G359">
        <v>3.2488360000000001E-2</v>
      </c>
      <c r="H359">
        <v>3.2488360000000001E-2</v>
      </c>
      <c r="I359">
        <v>3.2488360000000001E-2</v>
      </c>
      <c r="J359" t="b">
        <v>1</v>
      </c>
      <c r="K359" t="b">
        <v>1</v>
      </c>
      <c r="L359" t="b">
        <v>1</v>
      </c>
      <c r="M359" t="b">
        <v>0</v>
      </c>
      <c r="N359" t="b">
        <v>0</v>
      </c>
      <c r="O359" t="b">
        <v>0</v>
      </c>
      <c r="P359">
        <v>4.5533013655480598E-2</v>
      </c>
      <c r="Q359">
        <f t="shared" si="20"/>
        <v>4.5533013655480598E-2</v>
      </c>
      <c r="R359">
        <f t="shared" si="21"/>
        <v>4.5533013655480598E-2</v>
      </c>
      <c r="S359">
        <f t="shared" si="22"/>
        <v>8.8525923445194055E-3</v>
      </c>
      <c r="T359">
        <f t="shared" si="23"/>
        <v>7.8368391218243584E-5</v>
      </c>
      <c r="U359" t="b">
        <f t="array" ref="U359">IF(MAX(IF(D$2:D$370=D359,R$2:R$370))=R359,TRUE,FALSE)</f>
        <v>0</v>
      </c>
      <c r="V359" t="b">
        <f t="array" ref="V359">IF(MAX(IF(D$2:D$370=D359,E$2:E$370))=E359,TRUE,FALSE)</f>
        <v>0</v>
      </c>
    </row>
    <row r="360" spans="1:22" x14ac:dyDescent="0.25">
      <c r="A360" t="s">
        <v>448</v>
      </c>
      <c r="B360" t="s">
        <v>350</v>
      </c>
      <c r="C360">
        <v>2014</v>
      </c>
      <c r="D360" t="s">
        <v>294</v>
      </c>
      <c r="E360">
        <v>5.6809980000000003E-2</v>
      </c>
      <c r="F360">
        <v>4.8500000000000001E-2</v>
      </c>
      <c r="G360">
        <v>3.4035080000000002E-2</v>
      </c>
      <c r="H360" t="s">
        <v>25</v>
      </c>
      <c r="I360">
        <v>3.4035080000000002E-2</v>
      </c>
      <c r="J360" t="s">
        <v>25</v>
      </c>
      <c r="K360" t="s">
        <v>25</v>
      </c>
      <c r="L360" t="s">
        <v>25</v>
      </c>
      <c r="M360" t="b">
        <v>0</v>
      </c>
      <c r="N360" t="b">
        <v>0</v>
      </c>
      <c r="O360" t="b">
        <v>0</v>
      </c>
      <c r="P360">
        <v>3.50386011848016E-2</v>
      </c>
      <c r="Q360">
        <f t="shared" si="20"/>
        <v>3.50386011848016E-2</v>
      </c>
      <c r="R360">
        <f t="shared" si="21"/>
        <v>3.4746214480281215E-2</v>
      </c>
      <c r="S360">
        <f t="shared" si="22"/>
        <v>2.2063765519718788E-2</v>
      </c>
      <c r="T360">
        <f t="shared" si="23"/>
        <v>4.868097489091317E-4</v>
      </c>
      <c r="U360" t="b">
        <f t="array" ref="U360">IF(MAX(IF(D$2:D$370=D360,R$2:R$370))=R360,TRUE,FALSE)</f>
        <v>0</v>
      </c>
      <c r="V360" t="b">
        <f t="array" ref="V360">IF(MAX(IF(D$2:D$370=D360,E$2:E$370))=E360,TRUE,FALSE)</f>
        <v>0</v>
      </c>
    </row>
    <row r="361" spans="1:22" x14ac:dyDescent="0.25">
      <c r="A361" t="s">
        <v>449</v>
      </c>
      <c r="B361" t="s">
        <v>350</v>
      </c>
      <c r="C361">
        <v>2014</v>
      </c>
      <c r="D361" t="s">
        <v>299</v>
      </c>
      <c r="E361">
        <v>4.1374329000000001E-2</v>
      </c>
      <c r="F361">
        <v>5.7200000000000001E-2</v>
      </c>
      <c r="G361">
        <v>3.7445392000000001E-2</v>
      </c>
      <c r="H361">
        <v>3.7445392000000001E-2</v>
      </c>
      <c r="I361">
        <v>3.7445392000000001E-2</v>
      </c>
      <c r="J361" t="b">
        <v>1</v>
      </c>
      <c r="K361" t="b">
        <v>1</v>
      </c>
      <c r="L361" t="b">
        <v>1</v>
      </c>
      <c r="M361" t="b">
        <v>0</v>
      </c>
      <c r="N361" t="b">
        <v>0</v>
      </c>
      <c r="O361" t="b">
        <v>0</v>
      </c>
      <c r="P361">
        <v>4.17355229517671E-2</v>
      </c>
      <c r="Q361">
        <f t="shared" si="20"/>
        <v>4.17355229517671E-2</v>
      </c>
      <c r="R361">
        <f t="shared" si="21"/>
        <v>4.17355229517671E-2</v>
      </c>
      <c r="S361">
        <f t="shared" si="22"/>
        <v>3.611939517670984E-4</v>
      </c>
      <c r="T361">
        <f t="shared" si="23"/>
        <v>1.3046107079313299E-7</v>
      </c>
      <c r="U361" t="b">
        <f t="array" ref="U361">IF(MAX(IF(D$2:D$370=D361,R$2:R$370))=R361,TRUE,FALSE)</f>
        <v>0</v>
      </c>
      <c r="V361" t="b">
        <f t="array" ref="V361">IF(MAX(IF(D$2:D$370=D361,E$2:E$370))=E361,TRUE,FALSE)</f>
        <v>0</v>
      </c>
    </row>
    <row r="362" spans="1:22" x14ac:dyDescent="0.25">
      <c r="A362" t="s">
        <v>450</v>
      </c>
      <c r="B362" t="s">
        <v>350</v>
      </c>
      <c r="C362">
        <v>2014</v>
      </c>
      <c r="D362" t="s">
        <v>304</v>
      </c>
      <c r="E362">
        <v>2.3014257E-2</v>
      </c>
      <c r="F362">
        <v>4.3299999999999998E-2</v>
      </c>
      <c r="G362">
        <v>2.2092666E-2</v>
      </c>
      <c r="H362" t="s">
        <v>25</v>
      </c>
      <c r="I362">
        <v>2.2092666E-2</v>
      </c>
      <c r="J362" t="b">
        <v>0</v>
      </c>
      <c r="K362" t="s">
        <v>25</v>
      </c>
      <c r="L362" t="s">
        <v>25</v>
      </c>
      <c r="M362" t="b">
        <v>0</v>
      </c>
      <c r="N362" t="b">
        <v>0</v>
      </c>
      <c r="O362" t="b">
        <v>0</v>
      </c>
      <c r="P362">
        <v>2.7836225378682501E-2</v>
      </c>
      <c r="Q362">
        <f t="shared" si="20"/>
        <v>2.7836225378682501E-2</v>
      </c>
      <c r="R362">
        <f t="shared" si="21"/>
        <v>2.7836225378682501E-2</v>
      </c>
      <c r="S362">
        <f t="shared" si="22"/>
        <v>4.8219683786825014E-3</v>
      </c>
      <c r="T362">
        <f t="shared" si="23"/>
        <v>2.3251379045013951E-5</v>
      </c>
      <c r="U362" t="b">
        <f t="array" ref="U362">IF(MAX(IF(D$2:D$370=D362,R$2:R$370))=R362,TRUE,FALSE)</f>
        <v>0</v>
      </c>
      <c r="V362" t="b">
        <f t="array" ref="V362">IF(MAX(IF(D$2:D$370=D362,E$2:E$370))=E362,TRUE,FALSE)</f>
        <v>0</v>
      </c>
    </row>
    <row r="363" spans="1:22" x14ac:dyDescent="0.25">
      <c r="A363" t="s">
        <v>451</v>
      </c>
      <c r="B363" t="s">
        <v>350</v>
      </c>
      <c r="C363">
        <v>2014</v>
      </c>
      <c r="D363" t="s">
        <v>309</v>
      </c>
      <c r="E363">
        <v>2.2034931000000001E-2</v>
      </c>
      <c r="F363">
        <v>4.3400000000000001E-2</v>
      </c>
      <c r="G363">
        <v>4.3460179000000002E-2</v>
      </c>
      <c r="H363">
        <v>4.3460179000000002E-2</v>
      </c>
      <c r="I363">
        <v>4.3460179000000002E-2</v>
      </c>
      <c r="J363" t="b">
        <v>1</v>
      </c>
      <c r="K363" t="b">
        <v>1</v>
      </c>
      <c r="L363" t="b">
        <v>1</v>
      </c>
      <c r="M363" t="b">
        <v>0</v>
      </c>
      <c r="N363" t="b">
        <v>0</v>
      </c>
      <c r="O363" t="b">
        <v>0</v>
      </c>
      <c r="P363">
        <v>3.4797410209313803E-2</v>
      </c>
      <c r="Q363">
        <f t="shared" si="20"/>
        <v>3.4797410209313803E-2</v>
      </c>
      <c r="R363">
        <f t="shared" si="21"/>
        <v>3.4797410209313803E-2</v>
      </c>
      <c r="S363">
        <f t="shared" si="22"/>
        <v>1.2762479209313803E-2</v>
      </c>
      <c r="T363">
        <f t="shared" si="23"/>
        <v>1.6288087556816705E-4</v>
      </c>
      <c r="U363" t="b">
        <f t="array" ref="U363">IF(MAX(IF(D$2:D$370=D363,R$2:R$370))=R363,TRUE,FALSE)</f>
        <v>0</v>
      </c>
      <c r="V363" t="b">
        <f t="array" ref="V363">IF(MAX(IF(D$2:D$370=D363,E$2:E$370))=E363,TRUE,FALSE)</f>
        <v>0</v>
      </c>
    </row>
    <row r="364" spans="1:22" x14ac:dyDescent="0.25">
      <c r="A364" t="s">
        <v>452</v>
      </c>
      <c r="B364" t="s">
        <v>350</v>
      </c>
      <c r="C364">
        <v>2014</v>
      </c>
      <c r="D364" t="s">
        <v>316</v>
      </c>
      <c r="E364">
        <v>3.6326531000000002E-2</v>
      </c>
      <c r="F364">
        <v>4.3900000000000002E-2</v>
      </c>
      <c r="G364">
        <v>2.0065856999999999E-2</v>
      </c>
      <c r="H364" t="s">
        <v>25</v>
      </c>
      <c r="I364">
        <v>2.0065856999999999E-2</v>
      </c>
      <c r="J364" t="b">
        <v>0</v>
      </c>
      <c r="K364" t="s">
        <v>25</v>
      </c>
      <c r="L364" t="s">
        <v>25</v>
      </c>
      <c r="M364" t="b">
        <v>0</v>
      </c>
      <c r="N364" t="b">
        <v>0</v>
      </c>
      <c r="O364" t="b">
        <v>0</v>
      </c>
      <c r="P364">
        <v>2.7568419264062199E-2</v>
      </c>
      <c r="Q364">
        <f t="shared" si="20"/>
        <v>2.7568419264062199E-2</v>
      </c>
      <c r="R364">
        <f t="shared" si="21"/>
        <v>2.7568419264062199E-2</v>
      </c>
      <c r="S364">
        <f t="shared" si="22"/>
        <v>8.7581117359378027E-3</v>
      </c>
      <c r="T364">
        <f t="shared" si="23"/>
        <v>7.6704521179171478E-5</v>
      </c>
      <c r="U364" t="b">
        <f t="array" ref="U364">IF(MAX(IF(D$2:D$370=D364,R$2:R$370))=R364,TRUE,FALSE)</f>
        <v>0</v>
      </c>
      <c r="V364" t="b">
        <f t="array" ref="V364">IF(MAX(IF(D$2:D$370=D364,E$2:E$370))=E364,TRUE,FALSE)</f>
        <v>0</v>
      </c>
    </row>
    <row r="365" spans="1:22" x14ac:dyDescent="0.25">
      <c r="A365" t="s">
        <v>453</v>
      </c>
      <c r="B365" t="s">
        <v>350</v>
      </c>
      <c r="C365">
        <v>2014</v>
      </c>
      <c r="D365" t="s">
        <v>320</v>
      </c>
      <c r="E365">
        <v>8.0164439999999993E-3</v>
      </c>
      <c r="F365">
        <v>1.5100000000000001E-2</v>
      </c>
      <c r="G365">
        <v>6.1881189999999997E-3</v>
      </c>
      <c r="H365" t="s">
        <v>25</v>
      </c>
      <c r="I365">
        <v>6.1881189999999997E-3</v>
      </c>
      <c r="J365" t="b">
        <v>0</v>
      </c>
      <c r="K365" t="s">
        <v>25</v>
      </c>
      <c r="L365" t="s">
        <v>25</v>
      </c>
      <c r="M365" t="b">
        <v>0</v>
      </c>
      <c r="N365" t="b">
        <v>0</v>
      </c>
      <c r="O365" t="b">
        <v>0</v>
      </c>
      <c r="P365">
        <v>4.5101370291227199E-3</v>
      </c>
      <c r="Q365">
        <f t="shared" si="20"/>
        <v>4.5101370291227199E-3</v>
      </c>
      <c r="R365">
        <f t="shared" si="21"/>
        <v>4.5101370291227199E-3</v>
      </c>
      <c r="S365">
        <f t="shared" si="22"/>
        <v>3.5063069708772794E-3</v>
      </c>
      <c r="T365">
        <f t="shared" si="23"/>
        <v>1.2294188574022602E-5</v>
      </c>
      <c r="U365" t="b">
        <f t="array" ref="U365">IF(MAX(IF(D$2:D$370=D365,R$2:R$370))=R365,TRUE,FALSE)</f>
        <v>0</v>
      </c>
      <c r="V365" t="b">
        <f t="array" ref="V365">IF(MAX(IF(D$2:D$370=D365,E$2:E$370))=E365,TRUE,FALSE)</f>
        <v>0</v>
      </c>
    </row>
    <row r="366" spans="1:22" x14ac:dyDescent="0.25">
      <c r="A366" t="s">
        <v>454</v>
      </c>
      <c r="B366" t="s">
        <v>350</v>
      </c>
      <c r="C366">
        <v>2014</v>
      </c>
      <c r="D366" t="s">
        <v>325</v>
      </c>
      <c r="E366">
        <v>2.9115341999999999E-2</v>
      </c>
      <c r="F366">
        <v>5.1200000000000002E-2</v>
      </c>
      <c r="G366">
        <v>1.8798150999999999E-2</v>
      </c>
      <c r="H366">
        <v>1.8798150999999999E-2</v>
      </c>
      <c r="I366">
        <v>1.8798150999999999E-2</v>
      </c>
      <c r="J366" t="b">
        <v>1</v>
      </c>
      <c r="K366" t="b">
        <v>1</v>
      </c>
      <c r="L366" t="b">
        <v>1</v>
      </c>
      <c r="M366" t="b">
        <v>0</v>
      </c>
      <c r="N366" t="b">
        <v>0</v>
      </c>
      <c r="O366" t="b">
        <v>0</v>
      </c>
      <c r="P366">
        <v>3.1857973835382802E-2</v>
      </c>
      <c r="Q366">
        <f t="shared" si="20"/>
        <v>3.1857973835382802E-2</v>
      </c>
      <c r="R366">
        <f t="shared" si="21"/>
        <v>3.1857973835382802E-2</v>
      </c>
      <c r="S366">
        <f t="shared" si="22"/>
        <v>2.7426318353828034E-3</v>
      </c>
      <c r="T366">
        <f t="shared" si="23"/>
        <v>7.5220293844552446E-6</v>
      </c>
      <c r="U366" t="b">
        <f t="array" ref="U366">IF(MAX(IF(D$2:D$370=D366,R$2:R$370))=R366,TRUE,FALSE)</f>
        <v>0</v>
      </c>
      <c r="V366" t="b">
        <f t="array" ref="V366">IF(MAX(IF(D$2:D$370=D366,E$2:E$370))=E366,TRUE,FALSE)</f>
        <v>0</v>
      </c>
    </row>
    <row r="367" spans="1:22" x14ac:dyDescent="0.25">
      <c r="A367" t="s">
        <v>455</v>
      </c>
      <c r="B367" t="s">
        <v>350</v>
      </c>
      <c r="C367">
        <v>2014</v>
      </c>
      <c r="D367" t="s">
        <v>334</v>
      </c>
      <c r="E367">
        <v>2.7162259000000001E-2</v>
      </c>
      <c r="F367">
        <v>5.2299999999999999E-2</v>
      </c>
      <c r="G367">
        <v>3.3795582999999997E-2</v>
      </c>
      <c r="H367" t="s">
        <v>25</v>
      </c>
      <c r="I367">
        <v>3.3795582999999997E-2</v>
      </c>
      <c r="J367" t="b">
        <v>0</v>
      </c>
      <c r="K367" t="s">
        <v>25</v>
      </c>
      <c r="L367" t="s">
        <v>25</v>
      </c>
      <c r="M367" t="b">
        <v>0</v>
      </c>
      <c r="N367" t="b">
        <v>0</v>
      </c>
      <c r="O367" t="b">
        <v>0</v>
      </c>
      <c r="P367">
        <v>3.7406349164343503E-2</v>
      </c>
      <c r="Q367">
        <f t="shared" si="20"/>
        <v>3.7406349164343503E-2</v>
      </c>
      <c r="R367">
        <f t="shared" si="21"/>
        <v>3.7406349164343503E-2</v>
      </c>
      <c r="S367">
        <f t="shared" si="22"/>
        <v>1.0244090164343501E-2</v>
      </c>
      <c r="T367">
        <f t="shared" si="23"/>
        <v>1.0494138329519926E-4</v>
      </c>
      <c r="U367" t="b">
        <f t="array" ref="U367">IF(MAX(IF(D$2:D$370=D367,R$2:R$370))=R367,TRUE,FALSE)</f>
        <v>0</v>
      </c>
      <c r="V367" t="b">
        <f t="array" ref="V367">IF(MAX(IF(D$2:D$370=D367,E$2:E$370))=E367,TRUE,FALSE)</f>
        <v>0</v>
      </c>
    </row>
    <row r="368" spans="1:22" x14ac:dyDescent="0.25">
      <c r="A368" t="s">
        <v>456</v>
      </c>
      <c r="B368" t="s">
        <v>350</v>
      </c>
      <c r="C368">
        <v>2014</v>
      </c>
      <c r="D368" t="s">
        <v>341</v>
      </c>
      <c r="E368">
        <v>2.8565514E-2</v>
      </c>
      <c r="F368">
        <v>3.61E-2</v>
      </c>
      <c r="G368">
        <v>2.5119867000000001E-2</v>
      </c>
      <c r="H368">
        <v>2.5119867000000001E-2</v>
      </c>
      <c r="I368">
        <v>2.5119867000000001E-2</v>
      </c>
      <c r="J368" t="b">
        <v>1</v>
      </c>
      <c r="K368" t="b">
        <v>1</v>
      </c>
      <c r="L368" t="b">
        <v>1</v>
      </c>
      <c r="M368" t="b">
        <v>0</v>
      </c>
      <c r="N368" t="b">
        <v>0</v>
      </c>
      <c r="O368" t="b">
        <v>0</v>
      </c>
      <c r="P368">
        <v>2.41744356678253E-2</v>
      </c>
      <c r="Q368">
        <f t="shared" si="20"/>
        <v>2.41744356678253E-2</v>
      </c>
      <c r="R368">
        <f t="shared" si="21"/>
        <v>2.41744356678253E-2</v>
      </c>
      <c r="S368">
        <f t="shared" si="22"/>
        <v>4.3910783321747006E-3</v>
      </c>
      <c r="T368">
        <f t="shared" si="23"/>
        <v>1.9281568919294149E-5</v>
      </c>
      <c r="U368" t="b">
        <f t="array" ref="U368">IF(MAX(IF(D$2:D$370=D368,R$2:R$370))=R368,TRUE,FALSE)</f>
        <v>0</v>
      </c>
      <c r="V368" t="b">
        <f t="array" ref="V368">IF(MAX(IF(D$2:D$370=D368,E$2:E$370))=E368,TRUE,FALSE)</f>
        <v>0</v>
      </c>
    </row>
    <row r="369" spans="1:22" x14ac:dyDescent="0.25">
      <c r="A369" t="s">
        <v>457</v>
      </c>
      <c r="B369" t="s">
        <v>346</v>
      </c>
      <c r="C369">
        <v>2014</v>
      </c>
      <c r="D369" t="s">
        <v>126</v>
      </c>
      <c r="E369">
        <v>7.9158419999999993E-3</v>
      </c>
      <c r="F369">
        <v>1.41E-2</v>
      </c>
      <c r="G369">
        <v>3.3047160000000001E-3</v>
      </c>
      <c r="H369" t="s">
        <v>25</v>
      </c>
      <c r="I369">
        <v>3.3047160000000001E-3</v>
      </c>
      <c r="J369" t="s">
        <v>25</v>
      </c>
      <c r="K369" t="s">
        <v>25</v>
      </c>
      <c r="L369" t="s">
        <v>25</v>
      </c>
      <c r="M369" t="b">
        <v>0</v>
      </c>
      <c r="N369" t="b">
        <v>0</v>
      </c>
      <c r="O369" t="b">
        <v>0</v>
      </c>
      <c r="P369">
        <v>-3.38410190690121E-3</v>
      </c>
      <c r="Q369">
        <f t="shared" si="20"/>
        <v>0</v>
      </c>
      <c r="R369">
        <f t="shared" si="21"/>
        <v>0</v>
      </c>
      <c r="S369">
        <f t="shared" si="22"/>
        <v>7.9158419999999993E-3</v>
      </c>
      <c r="T369">
        <f t="shared" si="23"/>
        <v>6.2660554568963993E-5</v>
      </c>
      <c r="U369" t="b">
        <f t="array" ref="U369">IF(MAX(IF(D$2:D$370=D369,R$2:R$370))=R369,TRUE,FALSE)</f>
        <v>0</v>
      </c>
      <c r="V369" t="b">
        <f t="array" ref="V369">IF(MAX(IF(D$2:D$370=D369,E$2:E$370))=E369,TRUE,FALSE)</f>
        <v>0</v>
      </c>
    </row>
    <row r="370" spans="1:22" x14ac:dyDescent="0.25">
      <c r="A370" t="s">
        <v>458</v>
      </c>
      <c r="B370" t="s">
        <v>346</v>
      </c>
      <c r="C370">
        <v>2014</v>
      </c>
      <c r="D370" t="s">
        <v>135</v>
      </c>
      <c r="E370">
        <v>2.0529101000000001E-2</v>
      </c>
      <c r="F370">
        <v>1.1900000000000001E-2</v>
      </c>
      <c r="G370">
        <v>1.7586867999999999E-2</v>
      </c>
      <c r="H370">
        <v>1.7586867999999999E-2</v>
      </c>
      <c r="I370">
        <v>1.7586867999999999E-2</v>
      </c>
      <c r="J370" t="b">
        <v>1</v>
      </c>
      <c r="K370" t="b">
        <v>1</v>
      </c>
      <c r="L370" t="b">
        <v>0</v>
      </c>
      <c r="M370" t="b">
        <v>0</v>
      </c>
      <c r="N370" t="b">
        <v>1</v>
      </c>
      <c r="O370" t="b">
        <v>0</v>
      </c>
      <c r="P370">
        <v>-1.9638169194172099E-4</v>
      </c>
      <c r="Q370">
        <f t="shared" si="20"/>
        <v>0</v>
      </c>
      <c r="R370">
        <f t="shared" si="21"/>
        <v>0</v>
      </c>
      <c r="S370">
        <f t="shared" si="22"/>
        <v>2.0529101000000001E-2</v>
      </c>
      <c r="T370">
        <f t="shared" si="23"/>
        <v>4.2144398786820106E-4</v>
      </c>
      <c r="U370" t="b">
        <f t="array" ref="U370">IF(MAX(IF(D$2:D$370=D370,R$2:R$370))=R370,TRUE,FALSE)</f>
        <v>0</v>
      </c>
      <c r="V370" t="b">
        <f t="array" ref="V370">IF(MAX(IF(D$2:D$370=D370,E$2:E$370))=E370,TRUE,FALSE)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2 Interaction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Undy</dc:creator>
  <cp:lastModifiedBy>William Undy</cp:lastModifiedBy>
  <dcterms:created xsi:type="dcterms:W3CDTF">2017-05-31T15:02:06Z</dcterms:created>
  <dcterms:modified xsi:type="dcterms:W3CDTF">2017-05-31T15:02:07Z</dcterms:modified>
</cp:coreProperties>
</file>