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uka\Documents\スキー部\第67回東医体エントリー\得点計算\"/>
    </mc:Choice>
  </mc:AlternateContent>
  <xr:revisionPtr revIDLastSave="0" documentId="13_ncr:1_{A32912DB-4A19-4471-ABD0-1D58CF0AB91B}" xr6:coauthVersionLast="47" xr6:coauthVersionMax="47" xr10:uidLastSave="{00000000-0000-0000-0000-000000000000}"/>
  <bookViews>
    <workbookView xWindow="-110" yWindow="-110" windowWidth="19420" windowHeight="10300" activeTab="1" xr2:uid="{5328C339-8903-4FAA-9B09-F0E327742BF4}"/>
  </bookViews>
  <sheets>
    <sheet name="男子" sheetId="1" r:id="rId1"/>
    <sheet name="女子" sheetId="2" r:id="rId2"/>
    <sheet name="男子集計" sheetId="3" r:id="rId3"/>
    <sheet name="女子集計" sheetId="4" r:id="rId4"/>
    <sheet name="総集計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L37" i="2"/>
  <c r="M37" i="2"/>
  <c r="N37" i="2"/>
  <c r="O37" i="2"/>
  <c r="P37" i="2"/>
  <c r="L38" i="2"/>
  <c r="M38" i="2"/>
  <c r="N38" i="2"/>
  <c r="O38" i="2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L46" i="2"/>
  <c r="M46" i="2"/>
  <c r="N46" i="2"/>
  <c r="O46" i="2"/>
  <c r="P4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L50" i="2"/>
  <c r="M50" i="2"/>
  <c r="N50" i="2"/>
  <c r="O50" i="2"/>
  <c r="P50" i="2"/>
  <c r="L51" i="2"/>
  <c r="M51" i="2"/>
  <c r="N51" i="2"/>
  <c r="O51" i="2"/>
  <c r="P51" i="2"/>
  <c r="L52" i="2"/>
  <c r="M52" i="2"/>
  <c r="N52" i="2"/>
  <c r="O52" i="2"/>
  <c r="P52" i="2"/>
  <c r="L53" i="2"/>
  <c r="M53" i="2"/>
  <c r="N53" i="2"/>
  <c r="O53" i="2"/>
  <c r="P53" i="2"/>
  <c r="M3" i="2"/>
  <c r="N3" i="2"/>
  <c r="O3" i="2"/>
  <c r="P3" i="2"/>
  <c r="L3" i="2"/>
  <c r="L4" i="1"/>
  <c r="L3" i="1"/>
  <c r="K13" i="5"/>
  <c r="K14" i="5"/>
  <c r="K15" i="5"/>
  <c r="K16" i="5"/>
  <c r="K17" i="5"/>
  <c r="K12" i="5"/>
  <c r="F13" i="5"/>
  <c r="G13" i="5"/>
  <c r="H13" i="5"/>
  <c r="I13" i="5"/>
  <c r="J13" i="5"/>
  <c r="F14" i="5"/>
  <c r="G14" i="5"/>
  <c r="H14" i="5"/>
  <c r="I14" i="5"/>
  <c r="J14" i="5"/>
  <c r="F15" i="5"/>
  <c r="G15" i="5"/>
  <c r="H15" i="5"/>
  <c r="I15" i="5"/>
  <c r="J15" i="5"/>
  <c r="F16" i="5"/>
  <c r="G16" i="5"/>
  <c r="H16" i="5"/>
  <c r="I16" i="5"/>
  <c r="J16" i="5"/>
  <c r="F17" i="5"/>
  <c r="G17" i="5"/>
  <c r="H17" i="5"/>
  <c r="I17" i="5"/>
  <c r="J17" i="5"/>
  <c r="G12" i="5"/>
  <c r="H12" i="5"/>
  <c r="I12" i="5"/>
  <c r="J12" i="5"/>
  <c r="F12" i="5"/>
  <c r="E13" i="5"/>
  <c r="E14" i="5"/>
  <c r="E15" i="5"/>
  <c r="E16" i="5"/>
  <c r="E17" i="5"/>
  <c r="E12" i="5"/>
  <c r="D13" i="5"/>
  <c r="D14" i="5"/>
  <c r="D15" i="5"/>
  <c r="D16" i="5"/>
  <c r="D17" i="5"/>
  <c r="D12" i="5"/>
  <c r="C13" i="5"/>
  <c r="C14" i="5"/>
  <c r="C15" i="5"/>
  <c r="C16" i="5"/>
  <c r="C17" i="5"/>
  <c r="C12" i="5"/>
  <c r="B13" i="5"/>
  <c r="B14" i="5"/>
  <c r="B15" i="5"/>
  <c r="B16" i="5"/>
  <c r="B17" i="5"/>
  <c r="B12" i="5"/>
  <c r="K4" i="5"/>
  <c r="K5" i="5"/>
  <c r="K6" i="5"/>
  <c r="K7" i="5"/>
  <c r="K8" i="5"/>
  <c r="K3" i="5"/>
  <c r="F4" i="5"/>
  <c r="G4" i="5"/>
  <c r="H4" i="5"/>
  <c r="I4" i="5"/>
  <c r="J4" i="5"/>
  <c r="F5" i="5"/>
  <c r="G5" i="5"/>
  <c r="H5" i="5"/>
  <c r="I5" i="5"/>
  <c r="J5" i="5"/>
  <c r="F6" i="5"/>
  <c r="G6" i="5"/>
  <c r="H6" i="5"/>
  <c r="I6" i="5"/>
  <c r="J6" i="5"/>
  <c r="F7" i="5"/>
  <c r="G7" i="5"/>
  <c r="H7" i="5"/>
  <c r="I7" i="5"/>
  <c r="J7" i="5"/>
  <c r="F8" i="5"/>
  <c r="G8" i="5"/>
  <c r="H8" i="5"/>
  <c r="I8" i="5"/>
  <c r="J8" i="5"/>
  <c r="I3" i="5"/>
  <c r="J3" i="5"/>
  <c r="G3" i="5"/>
  <c r="H3" i="5"/>
  <c r="F3" i="5"/>
  <c r="E4" i="5"/>
  <c r="E5" i="5"/>
  <c r="E6" i="5"/>
  <c r="E7" i="5"/>
  <c r="E8" i="5"/>
  <c r="E3" i="5"/>
  <c r="D4" i="5"/>
  <c r="D5" i="5"/>
  <c r="D6" i="5"/>
  <c r="D7" i="5"/>
  <c r="D8" i="5"/>
  <c r="D3" i="5"/>
  <c r="C4" i="5"/>
  <c r="C5" i="5"/>
  <c r="C6" i="5"/>
  <c r="C7" i="5"/>
  <c r="C8" i="5"/>
  <c r="C3" i="5"/>
  <c r="B4" i="5"/>
  <c r="B5" i="5"/>
  <c r="B6" i="5"/>
  <c r="B7" i="5"/>
  <c r="B8" i="5"/>
  <c r="B3" i="5"/>
  <c r="Q3" i="1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Q67" i="1"/>
  <c r="L67" i="1"/>
  <c r="L13" i="5"/>
  <c r="L7" i="5"/>
  <c r="L6" i="5"/>
  <c r="Q4" i="1"/>
  <c r="Q5" i="1"/>
  <c r="Q6" i="1"/>
  <c r="Q7" i="1"/>
  <c r="Q8" i="1"/>
  <c r="Q10" i="1"/>
  <c r="Q11" i="1"/>
  <c r="Q13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Q9" i="1" s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Q16" i="1" s="1"/>
  <c r="O16" i="1"/>
  <c r="P16" i="1"/>
  <c r="L17" i="1"/>
  <c r="M17" i="1"/>
  <c r="Q17" i="1" s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N3" i="1"/>
  <c r="O3" i="1"/>
  <c r="P3" i="1"/>
  <c r="M3" i="1"/>
  <c r="Q19" i="1" l="1"/>
  <c r="Q18" i="1"/>
  <c r="Q15" i="1"/>
  <c r="Q14" i="1"/>
  <c r="Q12" i="1"/>
  <c r="L5" i="5"/>
  <c r="L17" i="5"/>
  <c r="L4" i="5"/>
  <c r="L8" i="5"/>
  <c r="L14" i="5"/>
  <c r="L15" i="5"/>
  <c r="L12" i="5"/>
  <c r="L16" i="5"/>
  <c r="L3" i="5"/>
</calcChain>
</file>

<file path=xl/sharedStrings.xml><?xml version="1.0" encoding="utf-8"?>
<sst xmlns="http://schemas.openxmlformats.org/spreadsheetml/2006/main" count="1409" uniqueCount="632">
  <si>
    <t>名字</t>
    <rPh sb="0" eb="2">
      <t>ミョウジ</t>
    </rPh>
    <phoneticPr fontId="3"/>
  </si>
  <si>
    <t>名前</t>
    <rPh sb="0" eb="2">
      <t>ナマエ</t>
    </rPh>
    <phoneticPr fontId="3"/>
  </si>
  <si>
    <t>名字ふりがな</t>
    <rPh sb="0" eb="2">
      <t>ミョウジ</t>
    </rPh>
    <phoneticPr fontId="3"/>
  </si>
  <si>
    <t>名前ふりがな</t>
    <rPh sb="0" eb="2">
      <t>ナマエ</t>
    </rPh>
    <phoneticPr fontId="3"/>
  </si>
  <si>
    <t>学年</t>
    <rPh sb="0" eb="2">
      <t>ガクネン</t>
    </rPh>
    <phoneticPr fontId="3"/>
  </si>
  <si>
    <t>SG</t>
  </si>
  <si>
    <t>GS</t>
  </si>
  <si>
    <t>SL</t>
  </si>
  <si>
    <t>15Km</t>
  </si>
  <si>
    <t>9Km</t>
  </si>
  <si>
    <t>大学名</t>
    <rPh sb="0" eb="3">
      <t>ダイガクメイ</t>
    </rPh>
    <phoneticPr fontId="1"/>
  </si>
  <si>
    <t>特1-10番</t>
    <rPh sb="0" eb="1">
      <t>トク</t>
    </rPh>
    <rPh sb="5" eb="6">
      <t>バン</t>
    </rPh>
    <phoneticPr fontId="3"/>
  </si>
  <si>
    <t>校2</t>
    <rPh sb="0" eb="1">
      <t>コウ</t>
    </rPh>
    <phoneticPr fontId="3"/>
  </si>
  <si>
    <t>校6</t>
    <rPh sb="0" eb="1">
      <t>コウ</t>
    </rPh>
    <phoneticPr fontId="3"/>
  </si>
  <si>
    <t>校7</t>
    <rPh sb="0" eb="1">
      <t>コウ</t>
    </rPh>
    <phoneticPr fontId="3"/>
  </si>
  <si>
    <t>特1-14番</t>
    <rPh sb="0" eb="1">
      <t>トク</t>
    </rPh>
    <rPh sb="5" eb="6">
      <t>バン</t>
    </rPh>
    <phoneticPr fontId="3"/>
  </si>
  <si>
    <t>校3</t>
    <rPh sb="0" eb="1">
      <t>コウ</t>
    </rPh>
    <phoneticPr fontId="3"/>
  </si>
  <si>
    <t>なかの</t>
  </si>
  <si>
    <t>特1-2番</t>
    <rPh sb="0" eb="1">
      <t>トク</t>
    </rPh>
    <rPh sb="4" eb="5">
      <t>バン</t>
    </rPh>
    <phoneticPr fontId="3"/>
  </si>
  <si>
    <t>特2-7番</t>
    <rPh sb="0" eb="1">
      <t>トク</t>
    </rPh>
    <rPh sb="4" eb="5">
      <t>バン</t>
    </rPh>
    <phoneticPr fontId="3"/>
  </si>
  <si>
    <t>特1-9番</t>
    <rPh sb="0" eb="1">
      <t>トク</t>
    </rPh>
    <rPh sb="4" eb="5">
      <t>バン</t>
    </rPh>
    <phoneticPr fontId="3"/>
  </si>
  <si>
    <t>こうき</t>
  </si>
  <si>
    <t>特1-13番</t>
    <rPh sb="0" eb="1">
      <t>トク</t>
    </rPh>
    <rPh sb="5" eb="6">
      <t>バン</t>
    </rPh>
    <phoneticPr fontId="3"/>
  </si>
  <si>
    <t>特1-11番</t>
    <rPh sb="0" eb="1">
      <t>トク</t>
    </rPh>
    <rPh sb="5" eb="6">
      <t>バン</t>
    </rPh>
    <phoneticPr fontId="3"/>
  </si>
  <si>
    <t>校1</t>
    <rPh sb="0" eb="1">
      <t>コウ</t>
    </rPh>
    <phoneticPr fontId="3"/>
  </si>
  <si>
    <t>小林</t>
    <rPh sb="0" eb="2">
      <t>コバヤシ</t>
    </rPh>
    <phoneticPr fontId="1"/>
  </si>
  <si>
    <t>こばやし</t>
  </si>
  <si>
    <t>特1-3番</t>
    <rPh sb="0" eb="1">
      <t>トク</t>
    </rPh>
    <rPh sb="4" eb="5">
      <t>バン</t>
    </rPh>
    <phoneticPr fontId="3"/>
  </si>
  <si>
    <t>校4</t>
    <rPh sb="0" eb="1">
      <t>コウ</t>
    </rPh>
    <phoneticPr fontId="3"/>
  </si>
  <si>
    <t>ゆうき</t>
  </si>
  <si>
    <t>校8</t>
    <rPh sb="0" eb="1">
      <t>コウ</t>
    </rPh>
    <phoneticPr fontId="3"/>
  </si>
  <si>
    <t>しゅんすけ</t>
  </si>
  <si>
    <t>校11</t>
    <rPh sb="0" eb="1">
      <t>コウ</t>
    </rPh>
    <phoneticPr fontId="3"/>
  </si>
  <si>
    <t>特2-12番</t>
    <rPh sb="0" eb="1">
      <t>トク</t>
    </rPh>
    <rPh sb="5" eb="6">
      <t>バン</t>
    </rPh>
    <phoneticPr fontId="3"/>
  </si>
  <si>
    <t>校5</t>
    <rPh sb="0" eb="1">
      <t>コウ</t>
    </rPh>
    <phoneticPr fontId="3"/>
  </si>
  <si>
    <t>にしむら</t>
  </si>
  <si>
    <t>まつもと</t>
  </si>
  <si>
    <t>特1-12番</t>
    <rPh sb="0" eb="1">
      <t>トク</t>
    </rPh>
    <rPh sb="5" eb="6">
      <t>バン</t>
    </rPh>
    <phoneticPr fontId="3"/>
  </si>
  <si>
    <t>校10</t>
    <rPh sb="0" eb="1">
      <t>コウ</t>
    </rPh>
    <phoneticPr fontId="3"/>
  </si>
  <si>
    <t>校13</t>
    <rPh sb="0" eb="1">
      <t>コウ</t>
    </rPh>
    <phoneticPr fontId="3"/>
  </si>
  <si>
    <t>校15</t>
    <rPh sb="0" eb="1">
      <t>コウ</t>
    </rPh>
    <phoneticPr fontId="3"/>
  </si>
  <si>
    <t>こういちろう</t>
  </si>
  <si>
    <t>ひろと</t>
  </si>
  <si>
    <t>校14</t>
    <rPh sb="0" eb="1">
      <t>コウ</t>
    </rPh>
    <phoneticPr fontId="3"/>
  </si>
  <si>
    <t>校9</t>
    <rPh sb="0" eb="1">
      <t>コウ</t>
    </rPh>
    <phoneticPr fontId="3"/>
  </si>
  <si>
    <t>特2-2番</t>
    <rPh sb="0" eb="1">
      <t>トク</t>
    </rPh>
    <rPh sb="4" eb="5">
      <t>バン</t>
    </rPh>
    <phoneticPr fontId="3"/>
  </si>
  <si>
    <t>校12</t>
    <rPh sb="0" eb="1">
      <t>コウ</t>
    </rPh>
    <phoneticPr fontId="3"/>
  </si>
  <si>
    <t>しんのすけ</t>
  </si>
  <si>
    <t>はると</t>
  </si>
  <si>
    <t>こうたろう</t>
  </si>
  <si>
    <t>校16</t>
    <rPh sb="0" eb="1">
      <t>コウ</t>
    </rPh>
    <phoneticPr fontId="3"/>
  </si>
  <si>
    <t>平沢</t>
    <rPh sb="0" eb="2">
      <t>ヒラサワ</t>
    </rPh>
    <phoneticPr fontId="3"/>
  </si>
  <si>
    <t>和翔</t>
    <rPh sb="0" eb="2">
      <t>カズツバサ</t>
    </rPh>
    <phoneticPr fontId="3"/>
  </si>
  <si>
    <t>ひらさわ</t>
  </si>
  <si>
    <t>かずと</t>
  </si>
  <si>
    <t>弘前大学</t>
    <rPh sb="0" eb="2">
      <t>ヒロサキ</t>
    </rPh>
    <rPh sb="2" eb="4">
      <t>ダイガク</t>
    </rPh>
    <phoneticPr fontId="1"/>
  </si>
  <si>
    <t>優太</t>
    <rPh sb="0" eb="2">
      <t>ユウタ</t>
    </rPh>
    <phoneticPr fontId="3"/>
  </si>
  <si>
    <t>ゆうた</t>
  </si>
  <si>
    <t>上野</t>
    <rPh sb="0" eb="2">
      <t>ウエノ</t>
    </rPh>
    <phoneticPr fontId="3"/>
  </si>
  <si>
    <t>敦史</t>
    <rPh sb="0" eb="2">
      <t>アツシシ</t>
    </rPh>
    <phoneticPr fontId="3"/>
  </si>
  <si>
    <t>うえの</t>
  </si>
  <si>
    <t>あつし</t>
  </si>
  <si>
    <t>井上</t>
    <rPh sb="0" eb="2">
      <t>イノウエ</t>
    </rPh>
    <phoneticPr fontId="3"/>
  </si>
  <si>
    <t>慶紀</t>
    <rPh sb="0" eb="2">
      <t>ヨシキ</t>
    </rPh>
    <phoneticPr fontId="3"/>
  </si>
  <si>
    <t>いのうえ</t>
  </si>
  <si>
    <t>よしき</t>
  </si>
  <si>
    <t>杉本</t>
    <rPh sb="0" eb="2">
      <t>スギモト</t>
    </rPh>
    <phoneticPr fontId="3"/>
  </si>
  <si>
    <t>政太郎</t>
    <rPh sb="0" eb="3">
      <t>マサタロウ</t>
    </rPh>
    <phoneticPr fontId="3"/>
  </si>
  <si>
    <t>すぎもと</t>
  </si>
  <si>
    <t>せいたろう</t>
  </si>
  <si>
    <t>怜</t>
    <rPh sb="0" eb="1">
      <t>レイ</t>
    </rPh>
    <phoneticPr fontId="3"/>
  </si>
  <si>
    <t>れい</t>
  </si>
  <si>
    <t>東北大学</t>
    <rPh sb="0" eb="2">
      <t>トウホク</t>
    </rPh>
    <rPh sb="2" eb="4">
      <t>ダイガク</t>
    </rPh>
    <phoneticPr fontId="1"/>
  </si>
  <si>
    <t>りょうた</t>
  </si>
  <si>
    <t>大木</t>
    <rPh sb="0" eb="2">
      <t>オオキ</t>
    </rPh>
    <phoneticPr fontId="3"/>
  </si>
  <si>
    <t>寛人</t>
    <rPh sb="0" eb="2">
      <t>ヒロト</t>
    </rPh>
    <phoneticPr fontId="3"/>
  </si>
  <si>
    <t>おおき</t>
  </si>
  <si>
    <t>特2-11番</t>
    <rPh sb="0" eb="1">
      <t>トク</t>
    </rPh>
    <rPh sb="5" eb="6">
      <t>バン</t>
    </rPh>
    <phoneticPr fontId="3"/>
  </si>
  <si>
    <t>特2-3番</t>
    <rPh sb="0" eb="1">
      <t>トク</t>
    </rPh>
    <rPh sb="4" eb="5">
      <t>バン</t>
    </rPh>
    <phoneticPr fontId="3"/>
  </si>
  <si>
    <t>稲葉</t>
    <rPh sb="0" eb="2">
      <t>イナバ</t>
    </rPh>
    <phoneticPr fontId="3"/>
  </si>
  <si>
    <t>昭博</t>
    <rPh sb="0" eb="2">
      <t>アキヒロ</t>
    </rPh>
    <phoneticPr fontId="3"/>
  </si>
  <si>
    <t>いなば</t>
  </si>
  <si>
    <t>あきひろ</t>
  </si>
  <si>
    <t>特2-13番</t>
    <rPh sb="0" eb="1">
      <t>トク</t>
    </rPh>
    <rPh sb="5" eb="6">
      <t>バン</t>
    </rPh>
    <phoneticPr fontId="3"/>
  </si>
  <si>
    <t>夏井坂</t>
    <rPh sb="0" eb="3">
      <t>ナツイザカ</t>
    </rPh>
    <phoneticPr fontId="3"/>
  </si>
  <si>
    <t>耀</t>
    <rPh sb="0" eb="1">
      <t>ヨウ</t>
    </rPh>
    <phoneticPr fontId="3"/>
  </si>
  <si>
    <t>なついざか</t>
  </si>
  <si>
    <t>よう</t>
  </si>
  <si>
    <t>ともや</t>
  </si>
  <si>
    <t>特1-5番</t>
    <rPh sb="0" eb="1">
      <t>トク</t>
    </rPh>
    <rPh sb="4" eb="5">
      <t>バン</t>
    </rPh>
    <phoneticPr fontId="3"/>
  </si>
  <si>
    <t>齋藤</t>
    <rPh sb="0" eb="2">
      <t>サイトウ</t>
    </rPh>
    <phoneticPr fontId="3"/>
  </si>
  <si>
    <t>さいとう</t>
  </si>
  <si>
    <t>赤津</t>
    <rPh sb="0" eb="2">
      <t>アカツ</t>
    </rPh>
    <phoneticPr fontId="3"/>
  </si>
  <si>
    <t>慶一郎</t>
    <rPh sb="0" eb="3">
      <t>ケイイチロウ</t>
    </rPh>
    <phoneticPr fontId="3"/>
  </si>
  <si>
    <t>あかつ</t>
  </si>
  <si>
    <t>けいいちろう</t>
  </si>
  <si>
    <t>特2-8番</t>
    <rPh sb="0" eb="1">
      <t>トク</t>
    </rPh>
    <rPh sb="4" eb="5">
      <t>バン</t>
    </rPh>
    <phoneticPr fontId="3"/>
  </si>
  <si>
    <t>特2-5番</t>
    <rPh sb="0" eb="1">
      <t>トク</t>
    </rPh>
    <rPh sb="4" eb="5">
      <t>バン</t>
    </rPh>
    <phoneticPr fontId="3"/>
  </si>
  <si>
    <t>三浦</t>
    <rPh sb="0" eb="2">
      <t>ミウラ</t>
    </rPh>
    <phoneticPr fontId="3"/>
  </si>
  <si>
    <t>志優</t>
    <rPh sb="0" eb="1">
      <t>シ</t>
    </rPh>
    <rPh sb="1" eb="2">
      <t>ユウ</t>
    </rPh>
    <phoneticPr fontId="3"/>
  </si>
  <si>
    <t>みうら</t>
  </si>
  <si>
    <t>しゆう</t>
  </si>
  <si>
    <t>校4</t>
  </si>
  <si>
    <t>根本</t>
    <rPh sb="0" eb="2">
      <t>ネモト</t>
    </rPh>
    <phoneticPr fontId="3"/>
  </si>
  <si>
    <t>悠希</t>
    <rPh sb="0" eb="2">
      <t>ユウキ</t>
    </rPh>
    <phoneticPr fontId="3"/>
  </si>
  <si>
    <t>ねもと</t>
  </si>
  <si>
    <t>太田</t>
    <rPh sb="0" eb="2">
      <t>オオタ</t>
    </rPh>
    <phoneticPr fontId="3"/>
  </si>
  <si>
    <t>心悟</t>
    <rPh sb="0" eb="2">
      <t>シンゴ</t>
    </rPh>
    <phoneticPr fontId="3"/>
  </si>
  <si>
    <t>おおた</t>
  </si>
  <si>
    <t>しんご</t>
  </si>
  <si>
    <t>校5</t>
  </si>
  <si>
    <t>竹内</t>
    <rPh sb="0" eb="2">
      <t>タケウチ</t>
    </rPh>
    <phoneticPr fontId="3"/>
  </si>
  <si>
    <t>玖理路</t>
    <rPh sb="0" eb="1">
      <t>ク</t>
    </rPh>
    <rPh sb="1" eb="2">
      <t>リ</t>
    </rPh>
    <rPh sb="2" eb="3">
      <t>ロ</t>
    </rPh>
    <phoneticPr fontId="3"/>
  </si>
  <si>
    <t>たけうち</t>
  </si>
  <si>
    <t>くりろ</t>
  </si>
  <si>
    <t>校16</t>
  </si>
  <si>
    <t>校17</t>
    <rPh sb="0" eb="1">
      <t>コウ</t>
    </rPh>
    <phoneticPr fontId="3"/>
  </si>
  <si>
    <t>釜萢</t>
    <rPh sb="0" eb="2">
      <t>カマヤチ</t>
    </rPh>
    <phoneticPr fontId="3"/>
  </si>
  <si>
    <t>俊太</t>
    <rPh sb="0" eb="2">
      <t>シュンタ</t>
    </rPh>
    <phoneticPr fontId="3"/>
  </si>
  <si>
    <t>かまやち</t>
  </si>
  <si>
    <t>しゅんた</t>
  </si>
  <si>
    <t>校14</t>
  </si>
  <si>
    <t>小林</t>
    <rPh sb="0" eb="2">
      <t>コバヤシ</t>
    </rPh>
    <phoneticPr fontId="3"/>
  </si>
  <si>
    <t>真也</t>
    <rPh sb="0" eb="2">
      <t>シンヤ</t>
    </rPh>
    <phoneticPr fontId="3"/>
  </si>
  <si>
    <t>しんや</t>
  </si>
  <si>
    <t>校13</t>
  </si>
  <si>
    <t>小山</t>
    <rPh sb="0" eb="2">
      <t>コヤマ</t>
    </rPh>
    <phoneticPr fontId="3"/>
  </si>
  <si>
    <t>こやま</t>
  </si>
  <si>
    <t>馬場</t>
    <rPh sb="0" eb="2">
      <t>ババ</t>
    </rPh>
    <phoneticPr fontId="3"/>
  </si>
  <si>
    <t>俊成</t>
    <rPh sb="0" eb="2">
      <t>トシナリ</t>
    </rPh>
    <phoneticPr fontId="3"/>
  </si>
  <si>
    <t>ばば</t>
  </si>
  <si>
    <t>としなり</t>
  </si>
  <si>
    <t>校15</t>
  </si>
  <si>
    <t>林</t>
    <rPh sb="0" eb="1">
      <t>ハヤシ</t>
    </rPh>
    <phoneticPr fontId="3"/>
  </si>
  <si>
    <t>岳志</t>
    <rPh sb="0" eb="2">
      <t>タケシ</t>
    </rPh>
    <phoneticPr fontId="3"/>
  </si>
  <si>
    <t>はやし</t>
  </si>
  <si>
    <t>たけし</t>
  </si>
  <si>
    <t>校12</t>
  </si>
  <si>
    <t>秋田大学</t>
    <rPh sb="0" eb="2">
      <t>アキタ</t>
    </rPh>
    <rPh sb="2" eb="4">
      <t>ダイガク</t>
    </rPh>
    <phoneticPr fontId="1"/>
  </si>
  <si>
    <t>りょう</t>
  </si>
  <si>
    <t>かとう</t>
  </si>
  <si>
    <t>こうた</t>
  </si>
  <si>
    <t>はるき</t>
  </si>
  <si>
    <t>たに</t>
  </si>
  <si>
    <t>加藤</t>
    <rPh sb="0" eb="2">
      <t>カトウ</t>
    </rPh>
    <phoneticPr fontId="3"/>
  </si>
  <si>
    <t>匠</t>
    <rPh sb="0" eb="1">
      <t>タクミ</t>
    </rPh>
    <phoneticPr fontId="3"/>
  </si>
  <si>
    <t>たくみ</t>
  </si>
  <si>
    <t>山形大学</t>
    <rPh sb="0" eb="2">
      <t>ヤマガタ</t>
    </rPh>
    <rPh sb="2" eb="4">
      <t>ダイガク</t>
    </rPh>
    <phoneticPr fontId="1"/>
  </si>
  <si>
    <t>鈴木</t>
    <rPh sb="0" eb="2">
      <t>スズキ</t>
    </rPh>
    <phoneticPr fontId="3"/>
  </si>
  <si>
    <t>大智</t>
    <rPh sb="0" eb="2">
      <t>ダイチ</t>
    </rPh>
    <phoneticPr fontId="3"/>
  </si>
  <si>
    <t>すずき</t>
  </si>
  <si>
    <t>だいち</t>
  </si>
  <si>
    <t>特2-9番</t>
    <rPh sb="0" eb="1">
      <t>トク</t>
    </rPh>
    <rPh sb="4" eb="5">
      <t>バン</t>
    </rPh>
    <phoneticPr fontId="3"/>
  </si>
  <si>
    <t>清水</t>
    <rPh sb="0" eb="2">
      <t>シミズ</t>
    </rPh>
    <phoneticPr fontId="3"/>
  </si>
  <si>
    <t>裕貴</t>
    <rPh sb="0" eb="2">
      <t>ユウキ</t>
    </rPh>
    <phoneticPr fontId="3"/>
  </si>
  <si>
    <t>しみず</t>
  </si>
  <si>
    <t>猪野</t>
    <rPh sb="0" eb="2">
      <t>イノ</t>
    </rPh>
    <phoneticPr fontId="3"/>
  </si>
  <si>
    <t>雅登</t>
    <rPh sb="0" eb="2">
      <t>マサト</t>
    </rPh>
    <phoneticPr fontId="3"/>
  </si>
  <si>
    <t>いの</t>
  </si>
  <si>
    <t>まさと</t>
  </si>
  <si>
    <t>特2-10番</t>
    <rPh sb="0" eb="1">
      <t>トク</t>
    </rPh>
    <rPh sb="5" eb="6">
      <t>バン</t>
    </rPh>
    <phoneticPr fontId="3"/>
  </si>
  <si>
    <t>園部</t>
    <rPh sb="0" eb="2">
      <t>ソノベ</t>
    </rPh>
    <phoneticPr fontId="3"/>
  </si>
  <si>
    <t>大和</t>
    <rPh sb="0" eb="2">
      <t>ヤマト</t>
    </rPh>
    <phoneticPr fontId="3"/>
  </si>
  <si>
    <t>そのべ</t>
  </si>
  <si>
    <t>やまと</t>
  </si>
  <si>
    <t>相馬</t>
    <rPh sb="0" eb="2">
      <t>ソウマ</t>
    </rPh>
    <phoneticPr fontId="3"/>
  </si>
  <si>
    <t>慎之介</t>
    <rPh sb="0" eb="3">
      <t>シンノスケ</t>
    </rPh>
    <phoneticPr fontId="3"/>
  </si>
  <si>
    <t>そうま</t>
  </si>
  <si>
    <t>髙地</t>
    <rPh sb="0" eb="2">
      <t>タカチ</t>
    </rPh>
    <phoneticPr fontId="3"/>
  </si>
  <si>
    <t>翔吾</t>
    <rPh sb="0" eb="2">
      <t>ショウゴ</t>
    </rPh>
    <phoneticPr fontId="3"/>
  </si>
  <si>
    <t>たかち</t>
  </si>
  <si>
    <t>しょうご</t>
  </si>
  <si>
    <t>西村</t>
    <rPh sb="0" eb="2">
      <t>ニシムラ</t>
    </rPh>
    <phoneticPr fontId="3"/>
  </si>
  <si>
    <t>大勇</t>
    <rPh sb="0" eb="2">
      <t>ダイユウ</t>
    </rPh>
    <phoneticPr fontId="3"/>
  </si>
  <si>
    <t>だいゆう</t>
  </si>
  <si>
    <t>溝口</t>
    <rPh sb="0" eb="2">
      <t>ミゾグチ</t>
    </rPh>
    <phoneticPr fontId="3"/>
  </si>
  <si>
    <t>煕</t>
    <rPh sb="0" eb="1">
      <t>ヒカル</t>
    </rPh>
    <phoneticPr fontId="3"/>
  </si>
  <si>
    <t>みぞぐち</t>
  </si>
  <si>
    <t>ひかる</t>
  </si>
  <si>
    <t>渡辺</t>
    <rPh sb="0" eb="2">
      <t>ワタナベ</t>
    </rPh>
    <phoneticPr fontId="3"/>
  </si>
  <si>
    <t>晴登</t>
    <rPh sb="0" eb="2">
      <t>ハルト</t>
    </rPh>
    <phoneticPr fontId="3"/>
  </si>
  <si>
    <t>わたなべ</t>
  </si>
  <si>
    <t>小蔵</t>
    <rPh sb="0" eb="2">
      <t>コゾウ</t>
    </rPh>
    <phoneticPr fontId="3"/>
  </si>
  <si>
    <t>大成</t>
    <rPh sb="0" eb="2">
      <t>タイセイ</t>
    </rPh>
    <phoneticPr fontId="3"/>
  </si>
  <si>
    <t>こぞう</t>
  </si>
  <si>
    <t>たいせい</t>
  </si>
  <si>
    <t>校3</t>
  </si>
  <si>
    <t>校1</t>
  </si>
  <si>
    <t>なおき</t>
  </si>
  <si>
    <t>校2</t>
  </si>
  <si>
    <t>三原</t>
  </si>
  <si>
    <t>みはら</t>
  </si>
  <si>
    <t>校8</t>
  </si>
  <si>
    <t>群馬大学</t>
    <rPh sb="0" eb="2">
      <t>グンマ</t>
    </rPh>
    <rPh sb="2" eb="4">
      <t>ダイガク</t>
    </rPh>
    <phoneticPr fontId="1"/>
  </si>
  <si>
    <t>小林</t>
    <rPh sb="0" eb="2">
      <t>コバヤセィ</t>
    </rPh>
    <phoneticPr fontId="3"/>
  </si>
  <si>
    <t>亮太</t>
    <rPh sb="0" eb="2">
      <t>リョウテ</t>
    </rPh>
    <phoneticPr fontId="3"/>
  </si>
  <si>
    <t>橋永</t>
    <rPh sb="0" eb="1">
      <t xml:space="preserve">ハシ </t>
    </rPh>
    <rPh sb="1" eb="2">
      <t xml:space="preserve">ナガ </t>
    </rPh>
    <phoneticPr fontId="3"/>
  </si>
  <si>
    <t>航汰</t>
    <rPh sb="0" eb="2">
      <t>コウタ</t>
    </rPh>
    <phoneticPr fontId="3"/>
  </si>
  <si>
    <t>はしなが</t>
  </si>
  <si>
    <t>しょう</t>
  </si>
  <si>
    <t>滝貞</t>
    <rPh sb="0" eb="2">
      <t>タキ</t>
    </rPh>
    <phoneticPr fontId="3"/>
  </si>
  <si>
    <t>篤峰</t>
    <rPh sb="0" eb="1">
      <t xml:space="preserve">アツ </t>
    </rPh>
    <rPh sb="1" eb="2">
      <t xml:space="preserve">ミネ </t>
    </rPh>
    <phoneticPr fontId="3"/>
  </si>
  <si>
    <t>たきさだ</t>
  </si>
  <si>
    <t>あつたか</t>
  </si>
  <si>
    <t>谷</t>
    <rPh sb="0" eb="1">
      <t>タニ</t>
    </rPh>
    <phoneticPr fontId="3"/>
  </si>
  <si>
    <t>和憲</t>
    <rPh sb="0" eb="2">
      <t>カズノリ</t>
    </rPh>
    <phoneticPr fontId="3"/>
  </si>
  <si>
    <t>かずのり</t>
  </si>
  <si>
    <t>田中</t>
    <rPh sb="0" eb="2">
      <t>タナカ</t>
    </rPh>
    <phoneticPr fontId="3"/>
  </si>
  <si>
    <t>航一朗</t>
    <rPh sb="0" eb="2">
      <t>コウイティ</t>
    </rPh>
    <rPh sb="2" eb="3">
      <t xml:space="preserve">ロウ </t>
    </rPh>
    <phoneticPr fontId="3"/>
  </si>
  <si>
    <t>たなか</t>
  </si>
  <si>
    <t>むねあき</t>
  </si>
  <si>
    <t>そら</t>
  </si>
  <si>
    <t>鈴木</t>
  </si>
  <si>
    <t>北川</t>
    <rPh sb="0" eb="2">
      <t>キタガワ</t>
    </rPh>
    <phoneticPr fontId="3"/>
  </si>
  <si>
    <t>きたがわ</t>
  </si>
  <si>
    <t>古川</t>
    <rPh sb="0" eb="2">
      <t>フルカワ</t>
    </rPh>
    <phoneticPr fontId="3"/>
  </si>
  <si>
    <t>森</t>
    <rPh sb="0" eb="1">
      <t>モリ</t>
    </rPh>
    <phoneticPr fontId="3"/>
  </si>
  <si>
    <t>もり</t>
  </si>
  <si>
    <t>藤井</t>
    <rPh sb="0" eb="2">
      <t>フジイ</t>
    </rPh>
    <phoneticPr fontId="3"/>
  </si>
  <si>
    <t>ふじい</t>
  </si>
  <si>
    <t>りん</t>
  </si>
  <si>
    <t>旭川医科大学</t>
    <rPh sb="0" eb="6">
      <t>アサヒカワイカダイガク</t>
    </rPh>
    <phoneticPr fontId="1"/>
  </si>
  <si>
    <t>みずき</t>
  </si>
  <si>
    <t>中川</t>
    <rPh sb="0" eb="2">
      <t>ナカガワ</t>
    </rPh>
    <phoneticPr fontId="3"/>
  </si>
  <si>
    <t>工藤</t>
    <rPh sb="0" eb="2">
      <t>クドウ</t>
    </rPh>
    <phoneticPr fontId="3"/>
  </si>
  <si>
    <t>陽樹</t>
    <rPh sb="0" eb="2">
      <t>ハルキ</t>
    </rPh>
    <phoneticPr fontId="3"/>
  </si>
  <si>
    <t>くどう</t>
  </si>
  <si>
    <t>橋本</t>
    <rPh sb="0" eb="2">
      <t>ハシモト</t>
    </rPh>
    <phoneticPr fontId="3"/>
  </si>
  <si>
    <t>はしもと</t>
  </si>
  <si>
    <t>ゆういちろう</t>
  </si>
  <si>
    <t>こうすけ</t>
  </si>
  <si>
    <t>拓実</t>
  </si>
  <si>
    <t>やまだ</t>
  </si>
  <si>
    <t>ちひろ</t>
  </si>
  <si>
    <t>たくま</t>
  </si>
  <si>
    <t>裕紀</t>
  </si>
  <si>
    <t>けん</t>
  </si>
  <si>
    <t>東北医科薬科大学</t>
    <rPh sb="0" eb="6">
      <t>トウホクイカヤッカ</t>
    </rPh>
    <rPh sb="6" eb="8">
      <t>ダイガク</t>
    </rPh>
    <phoneticPr fontId="1"/>
  </si>
  <si>
    <t>藤枝</t>
  </si>
  <si>
    <t>晃太朗</t>
  </si>
  <si>
    <t>ふじえだ</t>
  </si>
  <si>
    <t>山田</t>
  </si>
  <si>
    <t>佐々木</t>
  </si>
  <si>
    <t>ささき</t>
  </si>
  <si>
    <t>村山</t>
  </si>
  <si>
    <t>隼介</t>
  </si>
  <si>
    <t>むらやま</t>
  </si>
  <si>
    <t>國方</t>
  </si>
  <si>
    <t>彦太郎</t>
  </si>
  <si>
    <t>くにかた</t>
  </si>
  <si>
    <t>ひこたろう</t>
  </si>
  <si>
    <t>宮城</t>
  </si>
  <si>
    <t>翔宇</t>
  </si>
  <si>
    <t>みやぎ</t>
  </si>
  <si>
    <t>堤</t>
  </si>
  <si>
    <t>優志</t>
  </si>
  <si>
    <t>つつみ</t>
  </si>
  <si>
    <t>ゆうし</t>
  </si>
  <si>
    <t>長谷川</t>
  </si>
  <si>
    <t>輝</t>
  </si>
  <si>
    <t>はせがわ</t>
  </si>
  <si>
    <t>獨協医科大学</t>
    <rPh sb="0" eb="4">
      <t>ドッキョウイカ</t>
    </rPh>
    <rPh sb="4" eb="6">
      <t>ダイガク</t>
    </rPh>
    <phoneticPr fontId="1"/>
  </si>
  <si>
    <t>渋谷</t>
  </si>
  <si>
    <t>幸輝</t>
  </si>
  <si>
    <t>しぶや</t>
  </si>
  <si>
    <t>田淵</t>
  </si>
  <si>
    <t>裕一郎</t>
  </si>
  <si>
    <t>たぶち</t>
  </si>
  <si>
    <t>寺井</t>
  </si>
  <si>
    <t>健人</t>
  </si>
  <si>
    <t>てらい</t>
  </si>
  <si>
    <t>けんと</t>
  </si>
  <si>
    <t>濱</t>
  </si>
  <si>
    <t>琢馬</t>
  </si>
  <si>
    <t>はま</t>
  </si>
  <si>
    <t>たける</t>
  </si>
  <si>
    <t>武尊</t>
  </si>
  <si>
    <t>幸生</t>
  </si>
  <si>
    <t>ゆきお</t>
  </si>
  <si>
    <t>岩渕</t>
  </si>
  <si>
    <t>いわぶち</t>
  </si>
  <si>
    <t>あおい</t>
  </si>
  <si>
    <t>吉田</t>
  </si>
  <si>
    <t>よしだ</t>
  </si>
  <si>
    <t>杏林大学</t>
    <rPh sb="0" eb="4">
      <t>キョウリンダイガク</t>
    </rPh>
    <phoneticPr fontId="1"/>
  </si>
  <si>
    <t>許斐</t>
    <rPh sb="0" eb="2">
      <t>コノミ</t>
    </rPh>
    <phoneticPr fontId="3"/>
  </si>
  <si>
    <t>将人</t>
    <rPh sb="0" eb="2">
      <t>マサト</t>
    </rPh>
    <phoneticPr fontId="3"/>
  </si>
  <si>
    <t>このみ</t>
  </si>
  <si>
    <t>しゅんたろう</t>
  </si>
  <si>
    <t>慶応義塾大学</t>
    <rPh sb="0" eb="4">
      <t>ケイオウギジュク</t>
    </rPh>
    <rPh sb="4" eb="6">
      <t>ダイガク</t>
    </rPh>
    <phoneticPr fontId="1"/>
  </si>
  <si>
    <t>斎藤</t>
    <rPh sb="0" eb="2">
      <t>サイトウ</t>
    </rPh>
    <phoneticPr fontId="3"/>
  </si>
  <si>
    <t>悠真</t>
    <rPh sb="0" eb="2">
      <t>ユウマ</t>
    </rPh>
    <phoneticPr fontId="3"/>
  </si>
  <si>
    <t>ゆうま</t>
  </si>
  <si>
    <t>西村</t>
    <rPh sb="0" eb="2">
      <t>ニセィ</t>
    </rPh>
    <phoneticPr fontId="3"/>
  </si>
  <si>
    <t>朋也</t>
    <rPh sb="0" eb="2">
      <t>トモヤ</t>
    </rPh>
    <phoneticPr fontId="3"/>
  </si>
  <si>
    <t>長谷川</t>
    <rPh sb="0" eb="3">
      <t>ハセガワ</t>
    </rPh>
    <phoneticPr fontId="3"/>
  </si>
  <si>
    <t>凛</t>
    <rPh sb="0" eb="1">
      <t xml:space="preserve">リン </t>
    </rPh>
    <phoneticPr fontId="3"/>
  </si>
  <si>
    <t>堀之内</t>
    <rPh sb="0" eb="3">
      <t>ホリノウティ</t>
    </rPh>
    <phoneticPr fontId="3"/>
  </si>
  <si>
    <t>斗和</t>
    <rPh sb="0" eb="2">
      <t xml:space="preserve">トワ </t>
    </rPh>
    <phoneticPr fontId="3"/>
  </si>
  <si>
    <t>ほりのうち</t>
  </si>
  <si>
    <t>とわ</t>
  </si>
  <si>
    <t>丸山</t>
    <rPh sb="0" eb="2">
      <t>マルヤマ</t>
    </rPh>
    <phoneticPr fontId="3"/>
  </si>
  <si>
    <t>壮太郎</t>
    <rPh sb="0" eb="3">
      <t>ソウタロウ</t>
    </rPh>
    <phoneticPr fontId="3"/>
  </si>
  <si>
    <t>まるやま</t>
  </si>
  <si>
    <t>そうたろう</t>
  </si>
  <si>
    <t>小玉</t>
    <rPh sb="0" eb="2">
      <t>コダマ</t>
    </rPh>
    <phoneticPr fontId="3"/>
  </si>
  <si>
    <t>こだま</t>
  </si>
  <si>
    <t>中谷</t>
    <rPh sb="0" eb="2">
      <t xml:space="preserve">ナカタニ </t>
    </rPh>
    <phoneticPr fontId="3"/>
  </si>
  <si>
    <t>俊哉</t>
    <rPh sb="0" eb="2">
      <t>シュニャ</t>
    </rPh>
    <phoneticPr fontId="3"/>
  </si>
  <si>
    <t>なかたに</t>
  </si>
  <si>
    <t>しゅんや</t>
  </si>
  <si>
    <t>森本</t>
    <rPh sb="0" eb="2">
      <t>モリ</t>
    </rPh>
    <phoneticPr fontId="3"/>
  </si>
  <si>
    <t>直樹</t>
    <rPh sb="0" eb="2">
      <t>ナオキ</t>
    </rPh>
    <phoneticPr fontId="3"/>
  </si>
  <si>
    <t>もりもと</t>
  </si>
  <si>
    <t>竹内</t>
    <rPh sb="0" eb="2">
      <t xml:space="preserve">タケウチ </t>
    </rPh>
    <phoneticPr fontId="3"/>
  </si>
  <si>
    <t>小五郎</t>
    <rPh sb="0" eb="3">
      <t>コゴロウ</t>
    </rPh>
    <phoneticPr fontId="3"/>
  </si>
  <si>
    <t>こごろう</t>
  </si>
  <si>
    <t>光翔</t>
    <rPh sb="0" eb="1">
      <t xml:space="preserve">コウスケ </t>
    </rPh>
    <rPh sb="1" eb="2">
      <t xml:space="preserve">カケル </t>
    </rPh>
    <phoneticPr fontId="3"/>
  </si>
  <si>
    <t>順天堂大学</t>
    <rPh sb="0" eb="5">
      <t>ジュンテンドウダイガク</t>
    </rPh>
    <phoneticPr fontId="1"/>
  </si>
  <si>
    <t>江本</t>
  </si>
  <si>
    <t>秀一郎</t>
  </si>
  <si>
    <t>えもと</t>
  </si>
  <si>
    <t>しゅういちろう</t>
  </si>
  <si>
    <t>髙山</t>
  </si>
  <si>
    <t>空</t>
  </si>
  <si>
    <t>たかやま</t>
  </si>
  <si>
    <t>野沢</t>
  </si>
  <si>
    <t>祐貴</t>
  </si>
  <si>
    <t>のざわ</t>
  </si>
  <si>
    <t>馬場</t>
  </si>
  <si>
    <t>耀生</t>
  </si>
  <si>
    <t>てるき</t>
  </si>
  <si>
    <t>佐竹</t>
  </si>
  <si>
    <t>政彦</t>
  </si>
  <si>
    <t>さたけ</t>
  </si>
  <si>
    <t>まさひこ</t>
  </si>
  <si>
    <t>松田</t>
  </si>
  <si>
    <t>啓示</t>
  </si>
  <si>
    <t>まつだ</t>
  </si>
  <si>
    <t>けいじ</t>
  </si>
  <si>
    <t>三宅</t>
  </si>
  <si>
    <t>潤哉</t>
  </si>
  <si>
    <t>みやけ</t>
  </si>
  <si>
    <t>じゅんや</t>
  </si>
  <si>
    <t>安芸</t>
  </si>
  <si>
    <t>航良</t>
  </si>
  <si>
    <t>あき</t>
  </si>
  <si>
    <t>こうりょう</t>
  </si>
  <si>
    <t>昭和大学</t>
    <rPh sb="0" eb="2">
      <t>ショウワ</t>
    </rPh>
    <rPh sb="2" eb="4">
      <t>ダイガク</t>
    </rPh>
    <phoneticPr fontId="1"/>
  </si>
  <si>
    <t>岡安</t>
    <rPh sb="0" eb="2">
      <t>オカヤス</t>
    </rPh>
    <phoneticPr fontId="3"/>
  </si>
  <si>
    <t>楽人</t>
    <rPh sb="0" eb="2">
      <t>ラクヒト</t>
    </rPh>
    <phoneticPr fontId="3"/>
  </si>
  <si>
    <t>おかやす</t>
  </si>
  <si>
    <t>らくと</t>
  </si>
  <si>
    <t>中澤</t>
    <rPh sb="0" eb="2">
      <t>ナカザワ</t>
    </rPh>
    <phoneticPr fontId="3"/>
  </si>
  <si>
    <t>寛基</t>
    <rPh sb="0" eb="1">
      <t>ヒロシ</t>
    </rPh>
    <rPh sb="1" eb="2">
      <t>キ</t>
    </rPh>
    <phoneticPr fontId="3"/>
  </si>
  <si>
    <t>なかざわ</t>
  </si>
  <si>
    <t>ひろき</t>
  </si>
  <si>
    <t>たかひろ</t>
  </si>
  <si>
    <t>八田</t>
  </si>
  <si>
    <t>健二朗</t>
  </si>
  <si>
    <t>はった</t>
  </si>
  <si>
    <t>けんじろう</t>
  </si>
  <si>
    <t>東京医科大学</t>
    <rPh sb="0" eb="4">
      <t>トウキョウイカ</t>
    </rPh>
    <rPh sb="4" eb="6">
      <t>ダイガク</t>
    </rPh>
    <phoneticPr fontId="1"/>
  </si>
  <si>
    <t>西村</t>
  </si>
  <si>
    <t>直記</t>
  </si>
  <si>
    <t>根岸</t>
  </si>
  <si>
    <t>大己</t>
  </si>
  <si>
    <t>ねぎし</t>
  </si>
  <si>
    <t>北村</t>
  </si>
  <si>
    <t>真之</t>
  </si>
  <si>
    <t>きたむら</t>
  </si>
  <si>
    <t>まさゆき</t>
  </si>
  <si>
    <t>萩原</t>
  </si>
  <si>
    <t>はぎわら</t>
  </si>
  <si>
    <t>ひろのぶ</t>
  </si>
  <si>
    <t>林</t>
  </si>
  <si>
    <t>一帆</t>
  </si>
  <si>
    <t>かずほ</t>
  </si>
  <si>
    <t>哲也</t>
    <rPh sb="0" eb="2">
      <t>テツヤ</t>
    </rPh>
    <phoneticPr fontId="3"/>
  </si>
  <si>
    <t>てつや</t>
  </si>
  <si>
    <t>東京慈恵会医科大学</t>
    <rPh sb="0" eb="7">
      <t>トウキョウジケイカイイカ</t>
    </rPh>
    <rPh sb="7" eb="9">
      <t>ダイガク</t>
    </rPh>
    <phoneticPr fontId="1"/>
  </si>
  <si>
    <t>吉野</t>
    <rPh sb="0" eb="2">
      <t>ヨシノ</t>
    </rPh>
    <phoneticPr fontId="3"/>
  </si>
  <si>
    <t>よしの</t>
  </si>
  <si>
    <t>松本</t>
    <rPh sb="0" eb="2">
      <t>マツモト</t>
    </rPh>
    <phoneticPr fontId="3"/>
  </si>
  <si>
    <t>幸也</t>
    <rPh sb="0" eb="2">
      <t>ユキヤ</t>
    </rPh>
    <phoneticPr fontId="3"/>
  </si>
  <si>
    <t>ゆきや</t>
  </si>
  <si>
    <t>矢﨑</t>
    <rPh sb="0" eb="2">
      <t>ヤザキ</t>
    </rPh>
    <phoneticPr fontId="3"/>
  </si>
  <si>
    <t>亮太</t>
    <rPh sb="0" eb="2">
      <t>リョウタ</t>
    </rPh>
    <phoneticPr fontId="3"/>
  </si>
  <si>
    <t>やざき</t>
  </si>
  <si>
    <t>葛原</t>
    <rPh sb="0" eb="2">
      <t>クズハラ</t>
    </rPh>
    <phoneticPr fontId="3"/>
  </si>
  <si>
    <t>光太郎</t>
    <rPh sb="0" eb="3">
      <t>コウタロウ</t>
    </rPh>
    <phoneticPr fontId="3"/>
  </si>
  <si>
    <t>くずはら</t>
  </si>
  <si>
    <t>片岡</t>
    <rPh sb="0" eb="2">
      <t>カタオカ</t>
    </rPh>
    <phoneticPr fontId="3"/>
  </si>
  <si>
    <t>孝介</t>
    <rPh sb="0" eb="2">
      <t>コウスケ</t>
    </rPh>
    <phoneticPr fontId="3"/>
  </si>
  <si>
    <t>かたおか</t>
  </si>
  <si>
    <t>矢野</t>
    <rPh sb="0" eb="2">
      <t>ヤノ</t>
    </rPh>
    <phoneticPr fontId="3"/>
  </si>
  <si>
    <t>貴大</t>
    <rPh sb="0" eb="2">
      <t>タカヒロ</t>
    </rPh>
    <phoneticPr fontId="3"/>
  </si>
  <si>
    <t>やの</t>
  </si>
  <si>
    <t>石川</t>
    <rPh sb="0" eb="2">
      <t>イシカワ</t>
    </rPh>
    <phoneticPr fontId="3"/>
  </si>
  <si>
    <t>いしかわ</t>
  </si>
  <si>
    <t>杉田</t>
    <rPh sb="0" eb="2">
      <t>スギタ</t>
    </rPh>
    <phoneticPr fontId="3"/>
  </si>
  <si>
    <t>空</t>
    <rPh sb="0" eb="1">
      <t>ソラ</t>
    </rPh>
    <phoneticPr fontId="3"/>
  </si>
  <si>
    <t>すぎた</t>
  </si>
  <si>
    <t>勝手</t>
    <rPh sb="0" eb="2">
      <t>カツテ</t>
    </rPh>
    <phoneticPr fontId="3"/>
  </si>
  <si>
    <t>拓史</t>
    <rPh sb="0" eb="1">
      <t>タク</t>
    </rPh>
    <rPh sb="1" eb="2">
      <t>シ</t>
    </rPh>
    <phoneticPr fontId="3"/>
  </si>
  <si>
    <t>かつて</t>
  </si>
  <si>
    <t>内野</t>
    <rPh sb="0" eb="2">
      <t>ウチノ</t>
    </rPh>
    <phoneticPr fontId="3"/>
  </si>
  <si>
    <t>智晴</t>
    <rPh sb="0" eb="2">
      <t>トモハル</t>
    </rPh>
    <phoneticPr fontId="3"/>
  </si>
  <si>
    <t>うちの</t>
  </si>
  <si>
    <t>ともはる</t>
  </si>
  <si>
    <t>智也</t>
    <rPh sb="0" eb="2">
      <t>トモヤ</t>
    </rPh>
    <phoneticPr fontId="3"/>
  </si>
  <si>
    <t>小野</t>
    <rPh sb="0" eb="2">
      <t>オノ</t>
    </rPh>
    <phoneticPr fontId="3"/>
  </si>
  <si>
    <t>裕希</t>
    <rPh sb="0" eb="1">
      <t>🈶</t>
    </rPh>
    <rPh sb="1" eb="2">
      <t>ノゾミ</t>
    </rPh>
    <phoneticPr fontId="3"/>
  </si>
  <si>
    <t>おの</t>
  </si>
  <si>
    <t>東邦大学</t>
    <rPh sb="0" eb="4">
      <t>トウホウダイガク</t>
    </rPh>
    <phoneticPr fontId="1"/>
  </si>
  <si>
    <t>日本大学</t>
    <rPh sb="0" eb="2">
      <t>ニホン</t>
    </rPh>
    <rPh sb="2" eb="4">
      <t>ダイガク</t>
    </rPh>
    <phoneticPr fontId="1"/>
  </si>
  <si>
    <t>小山</t>
    <rPh sb="0" eb="2">
      <t>コヤマ</t>
    </rPh>
    <phoneticPr fontId="1"/>
  </si>
  <si>
    <t>聖司</t>
  </si>
  <si>
    <t>せいじ</t>
  </si>
  <si>
    <t>山岡</t>
    <rPh sb="0" eb="2">
      <t>ヤマオカ</t>
    </rPh>
    <phoneticPr fontId="1"/>
  </si>
  <si>
    <t>拳</t>
  </si>
  <si>
    <t>やまおか</t>
  </si>
  <si>
    <t>早川</t>
    <rPh sb="0" eb="2">
      <t>ハヤカワ</t>
    </rPh>
    <phoneticPr fontId="1"/>
  </si>
  <si>
    <t>はやかわ</t>
  </si>
  <si>
    <t>さとあき</t>
  </si>
  <si>
    <t>桑原</t>
    <rPh sb="0" eb="2">
      <t>クワバラ</t>
    </rPh>
    <phoneticPr fontId="1"/>
  </si>
  <si>
    <t>侑生</t>
  </si>
  <si>
    <t>くわばら</t>
  </si>
  <si>
    <t>村木</t>
    <rPh sb="0" eb="2">
      <t>ムラキ</t>
    </rPh>
    <phoneticPr fontId="1"/>
  </si>
  <si>
    <t>俊太郎</t>
  </si>
  <si>
    <t>むらき</t>
  </si>
  <si>
    <t>金子</t>
    <rPh sb="0" eb="2">
      <t>カネコ</t>
    </rPh>
    <phoneticPr fontId="3"/>
  </si>
  <si>
    <t>かねこ</t>
  </si>
  <si>
    <t>伊丹</t>
    <rPh sb="0" eb="2">
      <t>イタミ</t>
    </rPh>
    <phoneticPr fontId="3"/>
  </si>
  <si>
    <t>遼</t>
    <rPh sb="0" eb="1">
      <t>リョウ</t>
    </rPh>
    <phoneticPr fontId="3"/>
  </si>
  <si>
    <t>いたみ</t>
  </si>
  <si>
    <t>日本医科大学</t>
    <rPh sb="0" eb="4">
      <t>ニホンイカ</t>
    </rPh>
    <rPh sb="4" eb="6">
      <t>ダイガク</t>
    </rPh>
    <phoneticPr fontId="1"/>
  </si>
  <si>
    <t>5Km</t>
  </si>
  <si>
    <t>3Km</t>
  </si>
  <si>
    <t>まこ</t>
  </si>
  <si>
    <t>ゆうこ</t>
  </si>
  <si>
    <t>真尋</t>
    <rPh sb="0" eb="2">
      <t>マヒロ</t>
    </rPh>
    <phoneticPr fontId="3"/>
  </si>
  <si>
    <t>まひろ</t>
  </si>
  <si>
    <t>弘前大学</t>
    <rPh sb="0" eb="4">
      <t>ヒロサキダイガク</t>
    </rPh>
    <phoneticPr fontId="1"/>
  </si>
  <si>
    <t>宮崎</t>
    <rPh sb="0" eb="2">
      <t>ミヤザキ</t>
    </rPh>
    <phoneticPr fontId="3"/>
  </si>
  <si>
    <t>理紗</t>
    <rPh sb="0" eb="2">
      <t>リサ</t>
    </rPh>
    <phoneticPr fontId="3"/>
  </si>
  <si>
    <t>みやざき</t>
  </si>
  <si>
    <t>りさ</t>
  </si>
  <si>
    <t>小澤</t>
    <rPh sb="0" eb="2">
      <t>コザワ</t>
    </rPh>
    <phoneticPr fontId="3"/>
  </si>
  <si>
    <t>真結</t>
    <rPh sb="0" eb="1">
      <t>マコト</t>
    </rPh>
    <rPh sb="1" eb="2">
      <t>ケツ</t>
    </rPh>
    <phoneticPr fontId="3"/>
  </si>
  <si>
    <t>こざわ</t>
  </si>
  <si>
    <t>まゆ</t>
  </si>
  <si>
    <t>石澤</t>
    <rPh sb="0" eb="2">
      <t>イシザワ</t>
    </rPh>
    <phoneticPr fontId="3"/>
  </si>
  <si>
    <t>仁美</t>
    <rPh sb="0" eb="2">
      <t>ヒトミ</t>
    </rPh>
    <phoneticPr fontId="3"/>
  </si>
  <si>
    <t>いしざわ</t>
  </si>
  <si>
    <t>ひとみ</t>
  </si>
  <si>
    <t>真子</t>
    <rPh sb="0" eb="2">
      <t>マコ</t>
    </rPh>
    <phoneticPr fontId="3"/>
  </si>
  <si>
    <t>土屋</t>
    <rPh sb="0" eb="2">
      <t>ツチヤ</t>
    </rPh>
    <phoneticPr fontId="3"/>
  </si>
  <si>
    <t>綸子</t>
    <rPh sb="0" eb="2">
      <t>リンコ</t>
    </rPh>
    <phoneticPr fontId="3"/>
  </si>
  <si>
    <t>つちや</t>
  </si>
  <si>
    <t>りこ</t>
  </si>
  <si>
    <t>和音</t>
    <rPh sb="0" eb="2">
      <t>ワオン</t>
    </rPh>
    <phoneticPr fontId="3"/>
  </si>
  <si>
    <t>ふるかわ</t>
    <phoneticPr fontId="1"/>
  </si>
  <si>
    <t>かずね</t>
    <phoneticPr fontId="1"/>
  </si>
  <si>
    <t>小原</t>
    <rPh sb="0" eb="2">
      <t>オバラ</t>
    </rPh>
    <phoneticPr fontId="3"/>
  </si>
  <si>
    <t>万由子</t>
    <rPh sb="0" eb="3">
      <t>マユコ</t>
    </rPh>
    <phoneticPr fontId="3"/>
  </si>
  <si>
    <t>おばら</t>
    <phoneticPr fontId="1"/>
  </si>
  <si>
    <t>まゆこ</t>
    <phoneticPr fontId="1"/>
  </si>
  <si>
    <t>みのり</t>
  </si>
  <si>
    <t>なかがわ</t>
    <phoneticPr fontId="1"/>
  </si>
  <si>
    <t>みのり</t>
    <phoneticPr fontId="1"/>
  </si>
  <si>
    <t>菅原</t>
    <rPh sb="0" eb="2">
      <t>スガワラ</t>
    </rPh>
    <phoneticPr fontId="1"/>
  </si>
  <si>
    <t>弘乃</t>
    <rPh sb="0" eb="1">
      <t>ヒロ</t>
    </rPh>
    <rPh sb="1" eb="2">
      <t>ノ</t>
    </rPh>
    <phoneticPr fontId="1"/>
  </si>
  <si>
    <t>すがわら</t>
  </si>
  <si>
    <t>ひろの</t>
  </si>
  <si>
    <t>れいな</t>
  </si>
  <si>
    <t>小川</t>
    <rPh sb="0" eb="2">
      <t>オガワ</t>
    </rPh>
    <phoneticPr fontId="3"/>
  </si>
  <si>
    <t>祐奈</t>
    <rPh sb="0" eb="2">
      <t>ユウナ</t>
    </rPh>
    <phoneticPr fontId="3"/>
  </si>
  <si>
    <t>おがわ</t>
  </si>
  <si>
    <t>ゆうな</t>
  </si>
  <si>
    <t>森本</t>
    <rPh sb="0" eb="2">
      <t>モリモト</t>
    </rPh>
    <phoneticPr fontId="3"/>
  </si>
  <si>
    <t>聖菜</t>
    <rPh sb="0" eb="2">
      <t>セナ</t>
    </rPh>
    <phoneticPr fontId="3"/>
  </si>
  <si>
    <t>せな</t>
  </si>
  <si>
    <t>三澤</t>
    <rPh sb="0" eb="2">
      <t>ミサワ</t>
    </rPh>
    <phoneticPr fontId="3"/>
  </si>
  <si>
    <t>ありす</t>
  </si>
  <si>
    <t>みさわ</t>
  </si>
  <si>
    <t>岡崎</t>
    <rPh sb="0" eb="2">
      <t>オカザキ</t>
    </rPh>
    <phoneticPr fontId="3"/>
  </si>
  <si>
    <t>祐理</t>
    <rPh sb="0" eb="2">
      <t>ユリ</t>
    </rPh>
    <phoneticPr fontId="3"/>
  </si>
  <si>
    <t>おかざき</t>
  </si>
  <si>
    <t>ゆり</t>
  </si>
  <si>
    <t>杏実</t>
    <rPh sb="0" eb="2">
      <t>アミ</t>
    </rPh>
    <phoneticPr fontId="3"/>
  </si>
  <si>
    <t>あみ</t>
  </si>
  <si>
    <t>福﨑</t>
    <rPh sb="0" eb="2">
      <t>フクサキ</t>
    </rPh>
    <phoneticPr fontId="3"/>
  </si>
  <si>
    <t>朱鷺</t>
    <rPh sb="0" eb="2">
      <t>トキ</t>
    </rPh>
    <phoneticPr fontId="3"/>
  </si>
  <si>
    <t>ふくさき</t>
  </si>
  <si>
    <t>とき</t>
  </si>
  <si>
    <t>あやこ</t>
  </si>
  <si>
    <t>岡島</t>
    <rPh sb="0" eb="2">
      <t>オカジマ</t>
    </rPh>
    <phoneticPr fontId="3"/>
  </si>
  <si>
    <t>おかじま</t>
  </si>
  <si>
    <t>荒木</t>
    <rPh sb="0" eb="2">
      <t>アラキ</t>
    </rPh>
    <phoneticPr fontId="3"/>
  </si>
  <si>
    <t>あらき</t>
  </si>
  <si>
    <t>玲奈</t>
    <rPh sb="0" eb="2">
      <t>レイナ</t>
    </rPh>
    <phoneticPr fontId="3"/>
  </si>
  <si>
    <t>札幌医科大学</t>
    <rPh sb="0" eb="6">
      <t>サッポロイカダイガク</t>
    </rPh>
    <phoneticPr fontId="1"/>
  </si>
  <si>
    <t>秋葉</t>
  </si>
  <si>
    <t>瑠果</t>
  </si>
  <si>
    <t>あきば</t>
  </si>
  <si>
    <t>るりか</t>
  </si>
  <si>
    <t>佐々木</t>
    <rPh sb="0" eb="3">
      <t>ササキ</t>
    </rPh>
    <phoneticPr fontId="3"/>
  </si>
  <si>
    <t>小林</t>
  </si>
  <si>
    <t>香苗</t>
  </si>
  <si>
    <t>かなえ</t>
  </si>
  <si>
    <t>獨協医科大学</t>
    <rPh sb="0" eb="6">
      <t>ドッキョウイカダイガク</t>
    </rPh>
    <phoneticPr fontId="1"/>
  </si>
  <si>
    <t>竹原</t>
  </si>
  <si>
    <t>佑紀</t>
  </si>
  <si>
    <t>たけはら</t>
  </si>
  <si>
    <t>祐惟子</t>
  </si>
  <si>
    <t>ゆいこ</t>
  </si>
  <si>
    <t>川口</t>
  </si>
  <si>
    <t>百合葉</t>
  </si>
  <si>
    <t>かわぐち</t>
  </si>
  <si>
    <t>ゆりは</t>
  </si>
  <si>
    <t>吉川</t>
    <rPh sb="0" eb="2">
      <t>キッカワ</t>
    </rPh>
    <phoneticPr fontId="3"/>
  </si>
  <si>
    <t>綾子</t>
    <rPh sb="0" eb="2">
      <t>アヤコ</t>
    </rPh>
    <phoneticPr fontId="3"/>
  </si>
  <si>
    <t>きっかわ</t>
  </si>
  <si>
    <t>深澤</t>
    <rPh sb="0" eb="2">
      <t>フカサワ</t>
    </rPh>
    <phoneticPr fontId="3"/>
  </si>
  <si>
    <t>優希</t>
    <rPh sb="0" eb="2">
      <t>ユウキ</t>
    </rPh>
    <phoneticPr fontId="3"/>
  </si>
  <si>
    <t>ふかさわ</t>
  </si>
  <si>
    <t>慶応義塾大学</t>
    <rPh sb="0" eb="6">
      <t>ケイオウギジュクダイガク</t>
    </rPh>
    <phoneticPr fontId="1"/>
  </si>
  <si>
    <t>青木</t>
    <rPh sb="0" eb="2">
      <t>アオキ</t>
    </rPh>
    <phoneticPr fontId="3"/>
  </si>
  <si>
    <t>理紗</t>
    <rPh sb="0" eb="2">
      <t>LiSA</t>
    </rPh>
    <phoneticPr fontId="3"/>
  </si>
  <si>
    <t>あおき</t>
  </si>
  <si>
    <t>中野</t>
    <rPh sb="0" eb="2">
      <t xml:space="preserve">ナカノ </t>
    </rPh>
    <phoneticPr fontId="3"/>
  </si>
  <si>
    <t>紗希</t>
    <rPh sb="0" eb="2">
      <t xml:space="preserve">サキ </t>
    </rPh>
    <phoneticPr fontId="3"/>
  </si>
  <si>
    <t>さき</t>
  </si>
  <si>
    <t>関口</t>
    <rPh sb="0" eb="2">
      <t>セキグティ</t>
    </rPh>
    <phoneticPr fontId="3"/>
  </si>
  <si>
    <t>佳子</t>
    <rPh sb="0" eb="2">
      <t xml:space="preserve">カコ </t>
    </rPh>
    <phoneticPr fontId="3"/>
  </si>
  <si>
    <t>せきぐち</t>
  </si>
  <si>
    <t>かこ</t>
  </si>
  <si>
    <t>絵美</t>
    <rPh sb="0" eb="2">
      <t xml:space="preserve">エミ </t>
    </rPh>
    <phoneticPr fontId="3"/>
  </si>
  <si>
    <t>えみ</t>
  </si>
  <si>
    <t>関谷</t>
  </si>
  <si>
    <t>萌香</t>
  </si>
  <si>
    <t>せきや</t>
  </si>
  <si>
    <t>ほのか</t>
  </si>
  <si>
    <t>桜子</t>
  </si>
  <si>
    <t>さくらこ</t>
  </si>
  <si>
    <t>れい佳</t>
  </si>
  <si>
    <t>れいか</t>
  </si>
  <si>
    <t>向井</t>
  </si>
  <si>
    <t>モネ</t>
  </si>
  <si>
    <t>むかい</t>
  </si>
  <si>
    <t>もね</t>
  </si>
  <si>
    <t>金</t>
  </si>
  <si>
    <t>麟</t>
  </si>
  <si>
    <t>きむ</t>
  </si>
  <si>
    <t>凛</t>
  </si>
  <si>
    <t>中山</t>
  </si>
  <si>
    <t>なかやま</t>
  </si>
  <si>
    <t>もえか</t>
  </si>
  <si>
    <t>川原林</t>
  </si>
  <si>
    <t>愛梨</t>
  </si>
  <si>
    <t>かわらばやし</t>
  </si>
  <si>
    <t>あいり</t>
  </si>
  <si>
    <t>金田</t>
  </si>
  <si>
    <t>穂乃花</t>
  </si>
  <si>
    <t>かねだ</t>
  </si>
  <si>
    <t>遠井</t>
  </si>
  <si>
    <t>萌葉</t>
  </si>
  <si>
    <t>とおい</t>
  </si>
  <si>
    <t>もえは</t>
  </si>
  <si>
    <t>美余</t>
  </si>
  <si>
    <t>みよ</t>
  </si>
  <si>
    <t>杉田</t>
  </si>
  <si>
    <t>来玲亜</t>
  </si>
  <si>
    <t>くれあ</t>
  </si>
  <si>
    <t>東京医科大学</t>
    <rPh sb="0" eb="6">
      <t>トウキョウイカダイガク</t>
    </rPh>
    <phoneticPr fontId="1"/>
  </si>
  <si>
    <t>小泉</t>
  </si>
  <si>
    <t>花菜</t>
  </si>
  <si>
    <t>こいずみ</t>
  </si>
  <si>
    <t>はな</t>
  </si>
  <si>
    <t>薫子</t>
    <rPh sb="0" eb="2">
      <t>カオルコ</t>
    </rPh>
    <phoneticPr fontId="3"/>
  </si>
  <si>
    <t>かおるこ</t>
  </si>
  <si>
    <t>東京慈恵会医科大学</t>
    <rPh sb="0" eb="9">
      <t>トウキョウジケイカイイカダイガク</t>
    </rPh>
    <phoneticPr fontId="1"/>
  </si>
  <si>
    <t>日菜子</t>
    <rPh sb="0" eb="3">
      <t>ヒナコ</t>
    </rPh>
    <phoneticPr fontId="3"/>
  </si>
  <si>
    <t>ひなこ</t>
  </si>
  <si>
    <t>優子</t>
    <rPh sb="0" eb="2">
      <t>ユウコ</t>
    </rPh>
    <phoneticPr fontId="3"/>
  </si>
  <si>
    <t>保坂</t>
    <rPh sb="0" eb="2">
      <t>ホサカ</t>
    </rPh>
    <phoneticPr fontId="3"/>
  </si>
  <si>
    <t>ほさか</t>
  </si>
  <si>
    <t>金古</t>
    <rPh sb="0" eb="2">
      <t>カネコ</t>
    </rPh>
    <phoneticPr fontId="3"/>
  </si>
  <si>
    <t>夏音</t>
    <rPh sb="0" eb="2">
      <t>カノン</t>
    </rPh>
    <phoneticPr fontId="3"/>
  </si>
  <si>
    <t>かのん</t>
  </si>
  <si>
    <t>瑞季</t>
    <rPh sb="0" eb="2">
      <t>ミズキ</t>
    </rPh>
    <phoneticPr fontId="3"/>
  </si>
  <si>
    <t>吉田</t>
    <rPh sb="0" eb="2">
      <t>ヨシダ</t>
    </rPh>
    <phoneticPr fontId="3"/>
  </si>
  <si>
    <t>有里</t>
    <rPh sb="0" eb="2">
      <t>ユリ</t>
    </rPh>
    <phoneticPr fontId="3"/>
  </si>
  <si>
    <t>東京女子医科大学</t>
    <rPh sb="0" eb="8">
      <t>トウキョウジョシイカダイガク</t>
    </rPh>
    <phoneticPr fontId="1"/>
  </si>
  <si>
    <t>花岡</t>
  </si>
  <si>
    <t>由依子</t>
  </si>
  <si>
    <t>はなおか</t>
  </si>
  <si>
    <t>悠人</t>
    <rPh sb="0" eb="1">
      <t>🈶</t>
    </rPh>
    <rPh sb="1" eb="2">
      <t>ヒト</t>
    </rPh>
    <phoneticPr fontId="3"/>
  </si>
  <si>
    <t>宏信</t>
    <rPh sb="1" eb="2">
      <t>シン</t>
    </rPh>
    <phoneticPr fontId="1"/>
  </si>
  <si>
    <t>智陽</t>
    <rPh sb="1" eb="2">
      <t>ヨウ</t>
    </rPh>
    <phoneticPr fontId="1"/>
  </si>
  <si>
    <t>宗叡</t>
    <rPh sb="0" eb="2">
      <t>シュウエイ</t>
    </rPh>
    <phoneticPr fontId="3"/>
  </si>
  <si>
    <t>順位記入欄</t>
    <rPh sb="0" eb="2">
      <t>ジュンイ</t>
    </rPh>
    <rPh sb="2" eb="5">
      <t>キニュウラン</t>
    </rPh>
    <phoneticPr fontId="1"/>
  </si>
  <si>
    <t>獲得ポイント</t>
    <rPh sb="0" eb="2">
      <t>カクトク</t>
    </rPh>
    <phoneticPr fontId="1"/>
  </si>
  <si>
    <t>複合ポイント</t>
    <rPh sb="0" eb="2">
      <t>フクゴウ</t>
    </rPh>
    <phoneticPr fontId="1"/>
  </si>
  <si>
    <t>順位</t>
    <rPh sb="0" eb="2">
      <t>ジュンイ</t>
    </rPh>
    <phoneticPr fontId="3"/>
  </si>
  <si>
    <t>名字</t>
  </si>
  <si>
    <t>名前</t>
  </si>
  <si>
    <t>名字ふりがな</t>
  </si>
  <si>
    <t>名前ふりがな</t>
  </si>
  <si>
    <t>学年</t>
  </si>
  <si>
    <t>9Km</t>
    <phoneticPr fontId="1"/>
  </si>
  <si>
    <t>5Km</t>
    <phoneticPr fontId="1"/>
  </si>
  <si>
    <t>3Km</t>
    <phoneticPr fontId="1"/>
  </si>
  <si>
    <t>男子複合(最終集計)</t>
    <rPh sb="0" eb="2">
      <t>ダンシ</t>
    </rPh>
    <rPh sb="2" eb="4">
      <t>フクゴウ</t>
    </rPh>
    <rPh sb="5" eb="7">
      <t>サイシュウ</t>
    </rPh>
    <rPh sb="7" eb="9">
      <t>シュウケイ</t>
    </rPh>
    <phoneticPr fontId="1"/>
  </si>
  <si>
    <t>学校名</t>
    <rPh sb="0" eb="2">
      <t>ガッコウ</t>
    </rPh>
    <rPh sb="2" eb="3">
      <t>メイ</t>
    </rPh>
    <phoneticPr fontId="1"/>
  </si>
  <si>
    <t>15km</t>
    <phoneticPr fontId="1"/>
  </si>
  <si>
    <t>最高順位</t>
    <rPh sb="0" eb="2">
      <t>サイコウ</t>
    </rPh>
    <rPh sb="2" eb="4">
      <t>ジュンイ</t>
    </rPh>
    <phoneticPr fontId="1"/>
  </si>
  <si>
    <t>女子複合(最終集計)</t>
    <rPh sb="0" eb="2">
      <t>ジョシ</t>
    </rPh>
    <rPh sb="2" eb="4">
      <t>フクゴウ</t>
    </rPh>
    <rPh sb="5" eb="7">
      <t>サイシュウ</t>
    </rPh>
    <rPh sb="7" eb="9">
      <t>シュウケイ</t>
    </rPh>
    <phoneticPr fontId="1"/>
  </si>
  <si>
    <t>5km</t>
    <phoneticPr fontId="1"/>
  </si>
  <si>
    <t>3km</t>
    <phoneticPr fontId="1"/>
  </si>
  <si>
    <t>複合選手リスト(男子)</t>
    <rPh sb="0" eb="2">
      <t>フクゴウ</t>
    </rPh>
    <rPh sb="2" eb="4">
      <t>センシュ</t>
    </rPh>
    <rPh sb="8" eb="10">
      <t>ダンシ</t>
    </rPh>
    <phoneticPr fontId="1"/>
  </si>
  <si>
    <t>複合選手リスト(女子)</t>
    <rPh sb="0" eb="2">
      <t>フクゴウ</t>
    </rPh>
    <rPh sb="2" eb="4">
      <t>センシュ</t>
    </rPh>
    <rPh sb="8" eb="10">
      <t>ジョシ</t>
    </rPh>
    <phoneticPr fontId="1"/>
  </si>
  <si>
    <t>SG</t>
    <phoneticPr fontId="1"/>
  </si>
  <si>
    <t>校2</t>
    <rPh sb="0" eb="1">
      <t>コウ</t>
    </rPh>
    <phoneticPr fontId="1"/>
  </si>
  <si>
    <t>9km</t>
    <phoneticPr fontId="1"/>
  </si>
  <si>
    <t>校9</t>
    <phoneticPr fontId="1"/>
  </si>
  <si>
    <t>校15</t>
    <phoneticPr fontId="1"/>
  </si>
  <si>
    <t>校13</t>
    <phoneticPr fontId="1"/>
  </si>
  <si>
    <t>校12</t>
    <phoneticPr fontId="1"/>
  </si>
  <si>
    <t>校14</t>
    <phoneticPr fontId="1"/>
  </si>
  <si>
    <t>校11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</si>
</sst>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/>
    <xf numFmtId="0" fontId="5" fillId="0" borderId="0"/>
  </cellStyleXfs>
  <cellXfs count="22">
    <xf numFmtId="0" fontId="0" fillId="0" borderId="0" xfId="0">
      <alignment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1" applyFont="1" applyBorder="1" applyAlignment="1" applyProtection="1">
      <alignment vertical="center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1" xfId="1" applyFont="1" applyBorder="1" applyAlignment="1">
      <alignment vertical="center"/>
    </xf>
    <xf numFmtId="0" fontId="6" fillId="0" borderId="1" xfId="1" applyFont="1" applyBorder="1"/>
    <xf numFmtId="0" fontId="7" fillId="0" borderId="1" xfId="0" applyFont="1" applyBorder="1">
      <alignment vertical="center"/>
    </xf>
    <xf numFmtId="0" fontId="7" fillId="0" borderId="1" xfId="2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</cellXfs>
  <cellStyles count="4">
    <cellStyle name="標準" xfId="0" builtinId="0"/>
    <cellStyle name="標準 2" xfId="1" xr:uid="{25138662-951B-46D4-8472-F6274AD05C5D}"/>
    <cellStyle name="標準 3" xfId="2" xr:uid="{81FB9866-DCD7-4074-A9B9-B6656D4089DC}"/>
    <cellStyle name="標準 4" xfId="3" xr:uid="{9AD63C1F-8380-4C08-899C-DC89996C68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7540-4FE5-4CB3-ABFE-D7D93E07DE78}">
  <dimension ref="A1:Q99"/>
  <sheetViews>
    <sheetView zoomScale="63" workbookViewId="0">
      <selection activeCell="L3" sqref="L3"/>
    </sheetView>
  </sheetViews>
  <sheetFormatPr defaultRowHeight="18" x14ac:dyDescent="0.55000000000000004"/>
  <cols>
    <col min="1" max="2" width="7.08203125" style="2" bestFit="1" customWidth="1"/>
    <col min="3" max="3" width="12.08203125" style="2" bestFit="1" customWidth="1"/>
    <col min="4" max="4" width="12.25" style="2" bestFit="1" customWidth="1"/>
    <col min="5" max="5" width="5.25" style="2" bestFit="1" customWidth="1"/>
    <col min="6" max="6" width="19" style="2" bestFit="1" customWidth="1"/>
    <col min="7" max="11" width="8.9140625" style="2" bestFit="1" customWidth="1"/>
    <col min="12" max="16" width="8.6640625" style="2"/>
    <col min="17" max="17" width="12.5" style="2" customWidth="1"/>
    <col min="18" max="16384" width="8.6640625" style="2"/>
  </cols>
  <sheetData>
    <row r="1" spans="1:17" x14ac:dyDescent="0.55000000000000004">
      <c r="A1" s="12" t="s">
        <v>621</v>
      </c>
      <c r="G1" s="21" t="s">
        <v>602</v>
      </c>
      <c r="H1" s="21"/>
      <c r="I1" s="21"/>
      <c r="J1" s="21"/>
      <c r="K1" s="21"/>
      <c r="L1" s="21" t="s">
        <v>603</v>
      </c>
      <c r="M1" s="21"/>
      <c r="N1" s="21"/>
      <c r="O1" s="21"/>
      <c r="P1" s="21"/>
      <c r="Q1" s="9" t="s">
        <v>604</v>
      </c>
    </row>
    <row r="2" spans="1:17" x14ac:dyDescent="0.5500000000000000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7" t="s">
        <v>10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9"/>
    </row>
    <row r="3" spans="1:17" x14ac:dyDescent="0.55000000000000004">
      <c r="A3" s="3" t="s">
        <v>51</v>
      </c>
      <c r="B3" s="3" t="s">
        <v>52</v>
      </c>
      <c r="C3" s="3" t="s">
        <v>53</v>
      </c>
      <c r="D3" s="3" t="s">
        <v>54</v>
      </c>
      <c r="E3" s="4">
        <v>2</v>
      </c>
      <c r="F3" s="3" t="s">
        <v>55</v>
      </c>
      <c r="G3" s="4" t="s">
        <v>624</v>
      </c>
      <c r="H3" s="4" t="s">
        <v>24</v>
      </c>
      <c r="I3" s="4" t="s">
        <v>16</v>
      </c>
      <c r="J3" s="4" t="s">
        <v>16</v>
      </c>
      <c r="K3" s="4" t="s">
        <v>28</v>
      </c>
      <c r="L3" s="1" t="str">
        <f>IF(G3="","",IF(G3&lt;51,51-G3,"0"))</f>
        <v>0</v>
      </c>
      <c r="M3" s="1" t="str">
        <f>IF(H3="","",IF(H3&lt;51,51-H3,"0"))</f>
        <v>0</v>
      </c>
      <c r="N3" s="1" t="str">
        <f t="shared" ref="N3:P3" si="0">IF(I3="","",IF(I3&lt;51,51-I3,"0"))</f>
        <v>0</v>
      </c>
      <c r="O3" s="1" t="str">
        <f t="shared" si="0"/>
        <v>0</v>
      </c>
      <c r="P3" s="1" t="str">
        <f t="shared" si="0"/>
        <v>0</v>
      </c>
      <c r="Q3" s="1" t="str">
        <f>IF(COUNT(L3:N3)&lt;&gt;0,IF(COUNT(O3:P3)&lt;&gt;0,MAX(L3:N3)+MAX(O3:P3),"×"),"×")</f>
        <v>×</v>
      </c>
    </row>
    <row r="4" spans="1:17" x14ac:dyDescent="0.55000000000000004">
      <c r="A4" s="3" t="s">
        <v>58</v>
      </c>
      <c r="B4" s="3" t="s">
        <v>59</v>
      </c>
      <c r="C4" s="3" t="s">
        <v>60</v>
      </c>
      <c r="D4" s="3" t="s">
        <v>61</v>
      </c>
      <c r="E4" s="4">
        <v>1</v>
      </c>
      <c r="F4" s="3" t="s">
        <v>55</v>
      </c>
      <c r="G4" s="4"/>
      <c r="H4" s="4" t="s">
        <v>14</v>
      </c>
      <c r="I4" s="4" t="s">
        <v>14</v>
      </c>
      <c r="J4" s="4" t="s">
        <v>24</v>
      </c>
      <c r="K4" s="4" t="s">
        <v>24</v>
      </c>
      <c r="L4" s="1" t="str">
        <f>IF(G4="","",IF(G4&lt;51,51-G4,"0"))</f>
        <v/>
      </c>
      <c r="M4" s="1" t="str">
        <f t="shared" ref="M4:M67" si="1">IF(H4="","",IF(H4&lt;51,51-H4,"0"))</f>
        <v>0</v>
      </c>
      <c r="N4" s="1" t="str">
        <f t="shared" ref="N4:N67" si="2">IF(I4="","",IF(I4&lt;51,51-I4,"0"))</f>
        <v>0</v>
      </c>
      <c r="O4" s="1" t="str">
        <f t="shared" ref="O4:O67" si="3">IF(J4="","",IF(J4&lt;51,51-J4,"0"))</f>
        <v>0</v>
      </c>
      <c r="P4" s="1" t="str">
        <f t="shared" ref="P4:P67" si="4">IF(K4="","",IF(K4&lt;51,51-K4,"0"))</f>
        <v>0</v>
      </c>
      <c r="Q4" s="1" t="str">
        <f t="shared" ref="Q4:Q66" si="5">IF(COUNT(L4:N4)&lt;&gt;0,IF(COUNT(O4:P4)&lt;&gt;0,MAX(L4:N4)+MAX(O4:P4),"×"),"×")</f>
        <v>×</v>
      </c>
    </row>
    <row r="5" spans="1:17" x14ac:dyDescent="0.55000000000000004">
      <c r="A5" s="3" t="s">
        <v>62</v>
      </c>
      <c r="B5" s="3" t="s">
        <v>63</v>
      </c>
      <c r="C5" s="3" t="s">
        <v>64</v>
      </c>
      <c r="D5" s="3" t="s">
        <v>65</v>
      </c>
      <c r="E5" s="4">
        <v>3</v>
      </c>
      <c r="F5" s="3" t="s">
        <v>55</v>
      </c>
      <c r="G5" s="4" t="s">
        <v>24</v>
      </c>
      <c r="H5" s="4" t="s">
        <v>12</v>
      </c>
      <c r="I5" s="4" t="s">
        <v>12</v>
      </c>
      <c r="J5" s="4" t="s">
        <v>12</v>
      </c>
      <c r="K5" s="4" t="s">
        <v>16</v>
      </c>
      <c r="L5" s="1" t="str">
        <f t="shared" ref="L5:L67" si="6">IF(G5="","",IF(G5&lt;51,51-G5,"0"))</f>
        <v>0</v>
      </c>
      <c r="M5" s="1" t="str">
        <f t="shared" si="1"/>
        <v>0</v>
      </c>
      <c r="N5" s="1" t="str">
        <f t="shared" si="2"/>
        <v>0</v>
      </c>
      <c r="O5" s="1" t="str">
        <f t="shared" si="3"/>
        <v>0</v>
      </c>
      <c r="P5" s="1" t="str">
        <f t="shared" si="4"/>
        <v>0</v>
      </c>
      <c r="Q5" s="1" t="str">
        <f t="shared" si="5"/>
        <v>×</v>
      </c>
    </row>
    <row r="6" spans="1:17" x14ac:dyDescent="0.55000000000000004">
      <c r="A6" s="3" t="s">
        <v>66</v>
      </c>
      <c r="B6" s="3" t="s">
        <v>67</v>
      </c>
      <c r="C6" s="3" t="s">
        <v>68</v>
      </c>
      <c r="D6" s="3" t="s">
        <v>69</v>
      </c>
      <c r="E6" s="4">
        <v>2</v>
      </c>
      <c r="F6" s="3" t="s">
        <v>55</v>
      </c>
      <c r="G6" s="4"/>
      <c r="H6" s="4" t="s">
        <v>30</v>
      </c>
      <c r="I6" s="4" t="s">
        <v>44</v>
      </c>
      <c r="J6" s="4" t="s">
        <v>28</v>
      </c>
      <c r="K6" s="4" t="s">
        <v>34</v>
      </c>
      <c r="L6" s="1" t="str">
        <f t="shared" si="6"/>
        <v/>
      </c>
      <c r="M6" s="1" t="str">
        <f t="shared" si="1"/>
        <v>0</v>
      </c>
      <c r="N6" s="1" t="str">
        <f t="shared" si="2"/>
        <v>0</v>
      </c>
      <c r="O6" s="1" t="str">
        <f t="shared" si="3"/>
        <v>0</v>
      </c>
      <c r="P6" s="1" t="str">
        <f t="shared" si="4"/>
        <v>0</v>
      </c>
      <c r="Q6" s="1" t="str">
        <f t="shared" si="5"/>
        <v>×</v>
      </c>
    </row>
    <row r="7" spans="1:17" x14ac:dyDescent="0.55000000000000004">
      <c r="A7" s="3" t="s">
        <v>74</v>
      </c>
      <c r="B7" s="3" t="s">
        <v>75</v>
      </c>
      <c r="C7" s="3" t="s">
        <v>76</v>
      </c>
      <c r="D7" s="3" t="s">
        <v>42</v>
      </c>
      <c r="E7" s="4">
        <v>4</v>
      </c>
      <c r="F7" s="3" t="s">
        <v>72</v>
      </c>
      <c r="G7" s="4" t="s">
        <v>24</v>
      </c>
      <c r="H7" s="4" t="s">
        <v>77</v>
      </c>
      <c r="I7" s="4" t="s">
        <v>45</v>
      </c>
      <c r="J7" s="4" t="s">
        <v>19</v>
      </c>
      <c r="K7" s="4" t="s">
        <v>78</v>
      </c>
      <c r="L7" s="1" t="str">
        <f t="shared" si="6"/>
        <v>0</v>
      </c>
      <c r="M7" s="1" t="str">
        <f t="shared" si="1"/>
        <v>0</v>
      </c>
      <c r="N7" s="1" t="str">
        <f t="shared" si="2"/>
        <v>0</v>
      </c>
      <c r="O7" s="1" t="str">
        <f t="shared" si="3"/>
        <v>0</v>
      </c>
      <c r="P7" s="1" t="str">
        <f t="shared" si="4"/>
        <v>0</v>
      </c>
      <c r="Q7" s="1" t="str">
        <f t="shared" si="5"/>
        <v>×</v>
      </c>
    </row>
    <row r="8" spans="1:17" x14ac:dyDescent="0.55000000000000004">
      <c r="A8" s="3" t="s">
        <v>79</v>
      </c>
      <c r="B8" s="3" t="s">
        <v>80</v>
      </c>
      <c r="C8" s="3" t="s">
        <v>81</v>
      </c>
      <c r="D8" s="3" t="s">
        <v>82</v>
      </c>
      <c r="E8" s="4">
        <v>4</v>
      </c>
      <c r="F8" s="3" t="s">
        <v>72</v>
      </c>
      <c r="G8" s="4" t="s">
        <v>16</v>
      </c>
      <c r="H8" s="4" t="s">
        <v>24</v>
      </c>
      <c r="I8" s="4" t="s">
        <v>24</v>
      </c>
      <c r="J8" s="4" t="s">
        <v>83</v>
      </c>
      <c r="K8" s="4" t="s">
        <v>33</v>
      </c>
      <c r="L8" s="1" t="str">
        <f t="shared" si="6"/>
        <v>0</v>
      </c>
      <c r="M8" s="1" t="str">
        <f t="shared" si="1"/>
        <v>0</v>
      </c>
      <c r="N8" s="1" t="str">
        <f t="shared" si="2"/>
        <v>0</v>
      </c>
      <c r="O8" s="1" t="str">
        <f t="shared" si="3"/>
        <v>0</v>
      </c>
      <c r="P8" s="1" t="str">
        <f t="shared" si="4"/>
        <v>0</v>
      </c>
      <c r="Q8" s="1" t="str">
        <f t="shared" si="5"/>
        <v>×</v>
      </c>
    </row>
    <row r="9" spans="1:17" x14ac:dyDescent="0.55000000000000004">
      <c r="A9" s="3" t="s">
        <v>84</v>
      </c>
      <c r="B9" s="3" t="s">
        <v>85</v>
      </c>
      <c r="C9" s="3" t="s">
        <v>86</v>
      </c>
      <c r="D9" s="3" t="s">
        <v>87</v>
      </c>
      <c r="E9" s="4">
        <v>4</v>
      </c>
      <c r="F9" s="3" t="s">
        <v>72</v>
      </c>
      <c r="G9" s="4" t="s">
        <v>30</v>
      </c>
      <c r="H9" s="4" t="s">
        <v>14</v>
      </c>
      <c r="I9" s="4" t="s">
        <v>14</v>
      </c>
      <c r="J9" s="4"/>
      <c r="K9" s="4" t="s">
        <v>13</v>
      </c>
      <c r="L9" s="1" t="str">
        <f t="shared" si="6"/>
        <v>0</v>
      </c>
      <c r="M9" s="1" t="str">
        <f t="shared" si="1"/>
        <v>0</v>
      </c>
      <c r="N9" s="1" t="str">
        <f t="shared" si="2"/>
        <v>0</v>
      </c>
      <c r="O9" s="1" t="str">
        <f t="shared" si="3"/>
        <v/>
      </c>
      <c r="P9" s="1" t="str">
        <f t="shared" si="4"/>
        <v>0</v>
      </c>
      <c r="Q9" s="1" t="str">
        <f t="shared" si="5"/>
        <v>×</v>
      </c>
    </row>
    <row r="10" spans="1:17" x14ac:dyDescent="0.55000000000000004">
      <c r="A10" s="3" t="s">
        <v>92</v>
      </c>
      <c r="B10" s="3" t="s">
        <v>93</v>
      </c>
      <c r="C10" s="3" t="s">
        <v>94</v>
      </c>
      <c r="D10" s="3" t="s">
        <v>95</v>
      </c>
      <c r="E10" s="4">
        <v>2</v>
      </c>
      <c r="F10" s="3" t="s">
        <v>72</v>
      </c>
      <c r="G10" s="4" t="s">
        <v>14</v>
      </c>
      <c r="H10" s="4" t="s">
        <v>13</v>
      </c>
      <c r="I10" s="4" t="s">
        <v>16</v>
      </c>
      <c r="J10" s="4" t="s">
        <v>96</v>
      </c>
      <c r="K10" s="4" t="s">
        <v>97</v>
      </c>
      <c r="L10" s="1" t="str">
        <f t="shared" si="6"/>
        <v>0</v>
      </c>
      <c r="M10" s="1" t="str">
        <f t="shared" si="1"/>
        <v>0</v>
      </c>
      <c r="N10" s="1" t="str">
        <f t="shared" si="2"/>
        <v>0</v>
      </c>
      <c r="O10" s="1" t="str">
        <f t="shared" si="3"/>
        <v>0</v>
      </c>
      <c r="P10" s="1" t="str">
        <f t="shared" si="4"/>
        <v>0</v>
      </c>
      <c r="Q10" s="1" t="str">
        <f t="shared" si="5"/>
        <v>×</v>
      </c>
    </row>
    <row r="11" spans="1:17" x14ac:dyDescent="0.55000000000000004">
      <c r="A11" s="3" t="s">
        <v>98</v>
      </c>
      <c r="B11" s="3" t="s">
        <v>99</v>
      </c>
      <c r="C11" s="3" t="s">
        <v>100</v>
      </c>
      <c r="D11" s="3" t="s">
        <v>101</v>
      </c>
      <c r="E11" s="4">
        <v>2</v>
      </c>
      <c r="F11" s="3" t="s">
        <v>72</v>
      </c>
      <c r="G11" s="4" t="s">
        <v>13</v>
      </c>
      <c r="H11" s="4" t="s">
        <v>34</v>
      </c>
      <c r="I11" s="4" t="s">
        <v>102</v>
      </c>
      <c r="J11" s="4" t="s">
        <v>16</v>
      </c>
      <c r="K11" s="4" t="s">
        <v>16</v>
      </c>
      <c r="L11" s="1" t="str">
        <f t="shared" si="6"/>
        <v>0</v>
      </c>
      <c r="M11" s="1" t="str">
        <f t="shared" si="1"/>
        <v>0</v>
      </c>
      <c r="N11" s="1" t="str">
        <f t="shared" si="2"/>
        <v>0</v>
      </c>
      <c r="O11" s="1" t="str">
        <f t="shared" si="3"/>
        <v>0</v>
      </c>
      <c r="P11" s="1" t="str">
        <f t="shared" si="4"/>
        <v>0</v>
      </c>
      <c r="Q11" s="1" t="str">
        <f t="shared" si="5"/>
        <v>×</v>
      </c>
    </row>
    <row r="12" spans="1:17" x14ac:dyDescent="0.55000000000000004">
      <c r="A12" s="3" t="s">
        <v>103</v>
      </c>
      <c r="B12" s="3" t="s">
        <v>104</v>
      </c>
      <c r="C12" s="3" t="s">
        <v>105</v>
      </c>
      <c r="D12" s="3" t="s">
        <v>29</v>
      </c>
      <c r="E12" s="4">
        <v>2</v>
      </c>
      <c r="F12" s="3" t="s">
        <v>72</v>
      </c>
      <c r="G12" s="4" t="s">
        <v>626</v>
      </c>
      <c r="H12" s="4" t="s">
        <v>30</v>
      </c>
      <c r="I12" s="4" t="s">
        <v>30</v>
      </c>
      <c r="J12" s="4" t="s">
        <v>28</v>
      </c>
      <c r="K12" s="4" t="s">
        <v>28</v>
      </c>
      <c r="L12" s="1" t="str">
        <f t="shared" si="6"/>
        <v>0</v>
      </c>
      <c r="M12" s="1" t="str">
        <f t="shared" si="1"/>
        <v>0</v>
      </c>
      <c r="N12" s="1" t="str">
        <f t="shared" si="2"/>
        <v>0</v>
      </c>
      <c r="O12" s="1" t="str">
        <f t="shared" si="3"/>
        <v>0</v>
      </c>
      <c r="P12" s="1" t="str">
        <f t="shared" si="4"/>
        <v>0</v>
      </c>
      <c r="Q12" s="1" t="str">
        <f t="shared" si="5"/>
        <v>×</v>
      </c>
    </row>
    <row r="13" spans="1:17" x14ac:dyDescent="0.55000000000000004">
      <c r="A13" s="3" t="s">
        <v>106</v>
      </c>
      <c r="B13" s="3" t="s">
        <v>107</v>
      </c>
      <c r="C13" s="3" t="s">
        <v>108</v>
      </c>
      <c r="D13" s="3" t="s">
        <v>109</v>
      </c>
      <c r="E13" s="4">
        <v>2</v>
      </c>
      <c r="F13" s="3" t="s">
        <v>72</v>
      </c>
      <c r="G13" s="4" t="s">
        <v>34</v>
      </c>
      <c r="H13" s="4" t="s">
        <v>16</v>
      </c>
      <c r="I13" s="4" t="s">
        <v>110</v>
      </c>
      <c r="J13" s="4" t="s">
        <v>12</v>
      </c>
      <c r="K13" s="4" t="s">
        <v>12</v>
      </c>
      <c r="L13" s="1" t="str">
        <f t="shared" si="6"/>
        <v>0</v>
      </c>
      <c r="M13" s="1" t="str">
        <f t="shared" si="1"/>
        <v>0</v>
      </c>
      <c r="N13" s="1" t="str">
        <f t="shared" si="2"/>
        <v>0</v>
      </c>
      <c r="O13" s="1" t="str">
        <f t="shared" si="3"/>
        <v>0</v>
      </c>
      <c r="P13" s="1" t="str">
        <f t="shared" si="4"/>
        <v>0</v>
      </c>
      <c r="Q13" s="1" t="str">
        <f t="shared" si="5"/>
        <v>×</v>
      </c>
    </row>
    <row r="14" spans="1:17" x14ac:dyDescent="0.55000000000000004">
      <c r="A14" s="3" t="s">
        <v>111</v>
      </c>
      <c r="B14" s="3" t="s">
        <v>112</v>
      </c>
      <c r="C14" s="3" t="s">
        <v>113</v>
      </c>
      <c r="D14" s="3" t="s">
        <v>114</v>
      </c>
      <c r="E14" s="4">
        <v>1</v>
      </c>
      <c r="F14" s="3" t="s">
        <v>72</v>
      </c>
      <c r="G14" s="4" t="s">
        <v>115</v>
      </c>
      <c r="H14" s="4" t="s">
        <v>627</v>
      </c>
      <c r="I14" s="4" t="s">
        <v>627</v>
      </c>
      <c r="J14" s="4" t="s">
        <v>50</v>
      </c>
      <c r="K14" s="4" t="s">
        <v>116</v>
      </c>
      <c r="L14" s="1" t="str">
        <f t="shared" si="6"/>
        <v>0</v>
      </c>
      <c r="M14" s="1" t="str">
        <f t="shared" si="1"/>
        <v>0</v>
      </c>
      <c r="N14" s="1" t="str">
        <f t="shared" si="2"/>
        <v>0</v>
      </c>
      <c r="O14" s="1" t="str">
        <f t="shared" si="3"/>
        <v>0</v>
      </c>
      <c r="P14" s="1" t="str">
        <f t="shared" si="4"/>
        <v>0</v>
      </c>
      <c r="Q14" s="1" t="str">
        <f t="shared" si="5"/>
        <v>×</v>
      </c>
    </row>
    <row r="15" spans="1:17" x14ac:dyDescent="0.55000000000000004">
      <c r="A15" s="3" t="s">
        <v>117</v>
      </c>
      <c r="B15" s="3" t="s">
        <v>118</v>
      </c>
      <c r="C15" s="3" t="s">
        <v>119</v>
      </c>
      <c r="D15" s="3" t="s">
        <v>120</v>
      </c>
      <c r="E15" s="4">
        <v>1</v>
      </c>
      <c r="F15" s="3" t="s">
        <v>72</v>
      </c>
      <c r="G15" s="4" t="s">
        <v>121</v>
      </c>
      <c r="H15" s="4" t="s">
        <v>628</v>
      </c>
      <c r="I15" s="4" t="s">
        <v>628</v>
      </c>
      <c r="J15" s="4" t="s">
        <v>39</v>
      </c>
      <c r="K15" s="4" t="s">
        <v>43</v>
      </c>
      <c r="L15" s="1" t="str">
        <f t="shared" si="6"/>
        <v>0</v>
      </c>
      <c r="M15" s="1" t="str">
        <f t="shared" si="1"/>
        <v>0</v>
      </c>
      <c r="N15" s="1" t="str">
        <f t="shared" si="2"/>
        <v>0</v>
      </c>
      <c r="O15" s="1" t="str">
        <f t="shared" si="3"/>
        <v>0</v>
      </c>
      <c r="P15" s="1" t="str">
        <f t="shared" si="4"/>
        <v>0</v>
      </c>
      <c r="Q15" s="1" t="str">
        <f t="shared" si="5"/>
        <v>×</v>
      </c>
    </row>
    <row r="16" spans="1:17" x14ac:dyDescent="0.55000000000000004">
      <c r="A16" s="3" t="s">
        <v>122</v>
      </c>
      <c r="B16" s="3" t="s">
        <v>123</v>
      </c>
      <c r="C16" s="3" t="s">
        <v>26</v>
      </c>
      <c r="D16" s="3" t="s">
        <v>124</v>
      </c>
      <c r="E16" s="4">
        <v>1</v>
      </c>
      <c r="F16" s="3" t="s">
        <v>72</v>
      </c>
      <c r="G16" s="4" t="s">
        <v>125</v>
      </c>
      <c r="H16" s="4" t="s">
        <v>629</v>
      </c>
      <c r="I16" s="4" t="s">
        <v>629</v>
      </c>
      <c r="J16" s="4" t="s">
        <v>46</v>
      </c>
      <c r="K16" s="4" t="s">
        <v>39</v>
      </c>
      <c r="L16" s="1" t="str">
        <f t="shared" si="6"/>
        <v>0</v>
      </c>
      <c r="M16" s="1" t="str">
        <f t="shared" si="1"/>
        <v>0</v>
      </c>
      <c r="N16" s="1" t="str">
        <f t="shared" si="2"/>
        <v>0</v>
      </c>
      <c r="O16" s="1" t="str">
        <f t="shared" si="3"/>
        <v>0</v>
      </c>
      <c r="P16" s="1" t="str">
        <f t="shared" si="4"/>
        <v>0</v>
      </c>
      <c r="Q16" s="1" t="str">
        <f t="shared" si="5"/>
        <v>×</v>
      </c>
    </row>
    <row r="17" spans="1:17" x14ac:dyDescent="0.55000000000000004">
      <c r="A17" s="3" t="s">
        <v>126</v>
      </c>
      <c r="B17" s="3" t="s">
        <v>56</v>
      </c>
      <c r="C17" s="3" t="s">
        <v>127</v>
      </c>
      <c r="D17" s="3" t="s">
        <v>57</v>
      </c>
      <c r="E17" s="4">
        <v>1</v>
      </c>
      <c r="F17" s="3" t="s">
        <v>72</v>
      </c>
      <c r="G17" s="4" t="s">
        <v>32</v>
      </c>
      <c r="H17" s="4" t="s">
        <v>38</v>
      </c>
      <c r="I17" s="4" t="s">
        <v>38</v>
      </c>
      <c r="J17" s="4" t="s">
        <v>32</v>
      </c>
      <c r="K17" s="4" t="s">
        <v>46</v>
      </c>
      <c r="L17" s="1" t="str">
        <f t="shared" si="6"/>
        <v>0</v>
      </c>
      <c r="M17" s="1" t="str">
        <f t="shared" si="1"/>
        <v>0</v>
      </c>
      <c r="N17" s="1" t="str">
        <f t="shared" si="2"/>
        <v>0</v>
      </c>
      <c r="O17" s="1" t="str">
        <f t="shared" si="3"/>
        <v>0</v>
      </c>
      <c r="P17" s="1" t="str">
        <f t="shared" si="4"/>
        <v>0</v>
      </c>
      <c r="Q17" s="1" t="str">
        <f t="shared" si="5"/>
        <v>×</v>
      </c>
    </row>
    <row r="18" spans="1:17" x14ac:dyDescent="0.55000000000000004">
      <c r="A18" s="3" t="s">
        <v>128</v>
      </c>
      <c r="B18" s="3" t="s">
        <v>129</v>
      </c>
      <c r="C18" s="3" t="s">
        <v>130</v>
      </c>
      <c r="D18" s="3" t="s">
        <v>131</v>
      </c>
      <c r="E18" s="4">
        <v>1</v>
      </c>
      <c r="F18" s="3" t="s">
        <v>72</v>
      </c>
      <c r="G18" s="4" t="s">
        <v>132</v>
      </c>
      <c r="H18" s="4" t="s">
        <v>630</v>
      </c>
      <c r="I18" s="4" t="s">
        <v>630</v>
      </c>
      <c r="J18" s="4" t="s">
        <v>43</v>
      </c>
      <c r="K18" s="4" t="s">
        <v>40</v>
      </c>
      <c r="L18" s="1" t="str">
        <f t="shared" si="6"/>
        <v>0</v>
      </c>
      <c r="M18" s="1" t="str">
        <f t="shared" si="1"/>
        <v>0</v>
      </c>
      <c r="N18" s="1" t="str">
        <f t="shared" si="2"/>
        <v>0</v>
      </c>
      <c r="O18" s="1" t="str">
        <f t="shared" si="3"/>
        <v>0</v>
      </c>
      <c r="P18" s="1" t="str">
        <f t="shared" si="4"/>
        <v>0</v>
      </c>
      <c r="Q18" s="1" t="str">
        <f t="shared" si="5"/>
        <v>×</v>
      </c>
    </row>
    <row r="19" spans="1:17" x14ac:dyDescent="0.55000000000000004">
      <c r="A19" s="3" t="s">
        <v>133</v>
      </c>
      <c r="B19" s="3" t="s">
        <v>134</v>
      </c>
      <c r="C19" s="3" t="s">
        <v>135</v>
      </c>
      <c r="D19" s="3" t="s">
        <v>136</v>
      </c>
      <c r="E19" s="4">
        <v>1</v>
      </c>
      <c r="F19" s="3" t="s">
        <v>72</v>
      </c>
      <c r="G19" s="4" t="s">
        <v>137</v>
      </c>
      <c r="H19" s="4" t="s">
        <v>631</v>
      </c>
      <c r="I19" s="4" t="s">
        <v>631</v>
      </c>
      <c r="J19" s="4" t="s">
        <v>40</v>
      </c>
      <c r="K19" s="4" t="s">
        <v>50</v>
      </c>
      <c r="L19" s="1" t="str">
        <f t="shared" si="6"/>
        <v>0</v>
      </c>
      <c r="M19" s="1" t="str">
        <f t="shared" si="1"/>
        <v>0</v>
      </c>
      <c r="N19" s="1" t="str">
        <f t="shared" si="2"/>
        <v>0</v>
      </c>
      <c r="O19" s="1" t="str">
        <f t="shared" si="3"/>
        <v>0</v>
      </c>
      <c r="P19" s="1" t="str">
        <f t="shared" si="4"/>
        <v>0</v>
      </c>
      <c r="Q19" s="1" t="str">
        <f t="shared" si="5"/>
        <v>×</v>
      </c>
    </row>
    <row r="20" spans="1:17" x14ac:dyDescent="0.55000000000000004">
      <c r="A20" s="3" t="s">
        <v>144</v>
      </c>
      <c r="B20" s="3" t="s">
        <v>145</v>
      </c>
      <c r="C20" s="3" t="s">
        <v>140</v>
      </c>
      <c r="D20" s="3" t="s">
        <v>146</v>
      </c>
      <c r="E20" s="4">
        <v>5</v>
      </c>
      <c r="F20" s="3" t="s">
        <v>147</v>
      </c>
      <c r="G20" s="4" t="s">
        <v>34</v>
      </c>
      <c r="H20" s="4" t="s">
        <v>13</v>
      </c>
      <c r="I20" s="4" t="s">
        <v>28</v>
      </c>
      <c r="J20" s="4"/>
      <c r="K20" s="4" t="s">
        <v>13</v>
      </c>
      <c r="L20" s="1" t="str">
        <f t="shared" si="6"/>
        <v>0</v>
      </c>
      <c r="M20" s="1" t="str">
        <f t="shared" si="1"/>
        <v>0</v>
      </c>
      <c r="N20" s="1" t="str">
        <f t="shared" si="2"/>
        <v>0</v>
      </c>
      <c r="O20" s="1" t="str">
        <f t="shared" si="3"/>
        <v/>
      </c>
      <c r="P20" s="1" t="str">
        <f t="shared" si="4"/>
        <v>0</v>
      </c>
      <c r="Q20" s="1" t="str">
        <f t="shared" si="5"/>
        <v>×</v>
      </c>
    </row>
    <row r="21" spans="1:17" x14ac:dyDescent="0.55000000000000004">
      <c r="A21" s="3" t="s">
        <v>148</v>
      </c>
      <c r="B21" s="3" t="s">
        <v>149</v>
      </c>
      <c r="C21" s="3" t="s">
        <v>150</v>
      </c>
      <c r="D21" s="3" t="s">
        <v>151</v>
      </c>
      <c r="E21" s="4">
        <v>5</v>
      </c>
      <c r="F21" s="3" t="s">
        <v>147</v>
      </c>
      <c r="G21" s="4"/>
      <c r="H21" s="4" t="s">
        <v>28</v>
      </c>
      <c r="I21" s="4" t="s">
        <v>152</v>
      </c>
      <c r="J21" s="4"/>
      <c r="K21" s="4" t="s">
        <v>12</v>
      </c>
      <c r="L21" s="1" t="str">
        <f t="shared" si="6"/>
        <v/>
      </c>
      <c r="M21" s="1" t="str">
        <f t="shared" si="1"/>
        <v>0</v>
      </c>
      <c r="N21" s="1" t="str">
        <f t="shared" si="2"/>
        <v>0</v>
      </c>
      <c r="O21" s="1" t="str">
        <f t="shared" si="3"/>
        <v/>
      </c>
      <c r="P21" s="1" t="str">
        <f t="shared" si="4"/>
        <v>0</v>
      </c>
      <c r="Q21" s="1" t="str">
        <f t="shared" si="5"/>
        <v>×</v>
      </c>
    </row>
    <row r="22" spans="1:17" x14ac:dyDescent="0.55000000000000004">
      <c r="A22" s="3" t="s">
        <v>153</v>
      </c>
      <c r="B22" s="3" t="s">
        <v>154</v>
      </c>
      <c r="C22" s="3" t="s">
        <v>155</v>
      </c>
      <c r="D22" s="3" t="s">
        <v>29</v>
      </c>
      <c r="E22" s="4">
        <v>4</v>
      </c>
      <c r="F22" s="3" t="s">
        <v>147</v>
      </c>
      <c r="G22" s="4" t="s">
        <v>28</v>
      </c>
      <c r="H22" s="4" t="s">
        <v>34</v>
      </c>
      <c r="I22" s="4" t="s">
        <v>12</v>
      </c>
      <c r="J22" s="4" t="s">
        <v>77</v>
      </c>
      <c r="K22" s="4" t="s">
        <v>28</v>
      </c>
      <c r="L22" s="1" t="str">
        <f t="shared" si="6"/>
        <v>0</v>
      </c>
      <c r="M22" s="1" t="str">
        <f t="shared" si="1"/>
        <v>0</v>
      </c>
      <c r="N22" s="1" t="str">
        <f t="shared" si="2"/>
        <v>0</v>
      </c>
      <c r="O22" s="1" t="str">
        <f t="shared" si="3"/>
        <v>0</v>
      </c>
      <c r="P22" s="1" t="str">
        <f t="shared" si="4"/>
        <v>0</v>
      </c>
      <c r="Q22" s="1" t="str">
        <f t="shared" si="5"/>
        <v>×</v>
      </c>
    </row>
    <row r="23" spans="1:17" x14ac:dyDescent="0.55000000000000004">
      <c r="A23" s="3" t="s">
        <v>156</v>
      </c>
      <c r="B23" s="3" t="s">
        <v>157</v>
      </c>
      <c r="C23" s="3" t="s">
        <v>158</v>
      </c>
      <c r="D23" s="3" t="s">
        <v>159</v>
      </c>
      <c r="E23" s="4">
        <v>3</v>
      </c>
      <c r="F23" s="3" t="s">
        <v>147</v>
      </c>
      <c r="G23" s="4" t="s">
        <v>12</v>
      </c>
      <c r="H23" s="4" t="s">
        <v>12</v>
      </c>
      <c r="I23" s="4" t="s">
        <v>160</v>
      </c>
      <c r="J23" s="4"/>
      <c r="K23" s="4" t="s">
        <v>46</v>
      </c>
      <c r="L23" s="1" t="str">
        <f t="shared" si="6"/>
        <v>0</v>
      </c>
      <c r="M23" s="1" t="str">
        <f t="shared" si="1"/>
        <v>0</v>
      </c>
      <c r="N23" s="1" t="str">
        <f t="shared" si="2"/>
        <v>0</v>
      </c>
      <c r="O23" s="1" t="str">
        <f t="shared" si="3"/>
        <v/>
      </c>
      <c r="P23" s="1" t="str">
        <f t="shared" si="4"/>
        <v>0</v>
      </c>
      <c r="Q23" s="1" t="str">
        <f t="shared" si="5"/>
        <v>×</v>
      </c>
    </row>
    <row r="24" spans="1:17" x14ac:dyDescent="0.55000000000000004">
      <c r="A24" s="3" t="s">
        <v>161</v>
      </c>
      <c r="B24" s="3" t="s">
        <v>162</v>
      </c>
      <c r="C24" s="3" t="s">
        <v>163</v>
      </c>
      <c r="D24" s="3" t="s">
        <v>164</v>
      </c>
      <c r="E24" s="4">
        <v>2</v>
      </c>
      <c r="F24" s="3" t="s">
        <v>147</v>
      </c>
      <c r="G24" s="4"/>
      <c r="H24" s="4" t="s">
        <v>38</v>
      </c>
      <c r="I24" s="4" t="s">
        <v>30</v>
      </c>
      <c r="J24" s="4"/>
      <c r="K24" s="4" t="s">
        <v>14</v>
      </c>
      <c r="L24" s="1" t="str">
        <f t="shared" si="6"/>
        <v/>
      </c>
      <c r="M24" s="1" t="str">
        <f t="shared" si="1"/>
        <v>0</v>
      </c>
      <c r="N24" s="1" t="str">
        <f t="shared" si="2"/>
        <v>0</v>
      </c>
      <c r="O24" s="1" t="str">
        <f t="shared" si="3"/>
        <v/>
      </c>
      <c r="P24" s="1" t="str">
        <f t="shared" si="4"/>
        <v>0</v>
      </c>
      <c r="Q24" s="1" t="str">
        <f t="shared" si="5"/>
        <v>×</v>
      </c>
    </row>
    <row r="25" spans="1:17" x14ac:dyDescent="0.55000000000000004">
      <c r="A25" s="3" t="s">
        <v>165</v>
      </c>
      <c r="B25" s="3" t="s">
        <v>166</v>
      </c>
      <c r="C25" s="3" t="s">
        <v>167</v>
      </c>
      <c r="D25" s="3" t="s">
        <v>47</v>
      </c>
      <c r="E25" s="4">
        <v>2</v>
      </c>
      <c r="F25" s="3" t="s">
        <v>147</v>
      </c>
      <c r="G25" s="4"/>
      <c r="H25" s="4" t="s">
        <v>44</v>
      </c>
      <c r="I25" s="4" t="s">
        <v>14</v>
      </c>
      <c r="J25" s="4"/>
      <c r="K25" s="4" t="s">
        <v>24</v>
      </c>
      <c r="L25" s="1" t="str">
        <f t="shared" si="6"/>
        <v/>
      </c>
      <c r="M25" s="1" t="str">
        <f t="shared" si="1"/>
        <v>0</v>
      </c>
      <c r="N25" s="1" t="str">
        <f t="shared" si="2"/>
        <v>0</v>
      </c>
      <c r="O25" s="1" t="str">
        <f t="shared" si="3"/>
        <v/>
      </c>
      <c r="P25" s="1" t="str">
        <f t="shared" si="4"/>
        <v>0</v>
      </c>
      <c r="Q25" s="1" t="str">
        <f t="shared" si="5"/>
        <v>×</v>
      </c>
    </row>
    <row r="26" spans="1:17" x14ac:dyDescent="0.55000000000000004">
      <c r="A26" s="3" t="s">
        <v>168</v>
      </c>
      <c r="B26" s="3" t="s">
        <v>169</v>
      </c>
      <c r="C26" s="3" t="s">
        <v>170</v>
      </c>
      <c r="D26" s="3" t="s">
        <v>171</v>
      </c>
      <c r="E26" s="4">
        <v>1</v>
      </c>
      <c r="F26" s="3" t="s">
        <v>147</v>
      </c>
      <c r="G26" s="4" t="s">
        <v>44</v>
      </c>
      <c r="H26" s="4" t="s">
        <v>39</v>
      </c>
      <c r="I26" s="4" t="s">
        <v>32</v>
      </c>
      <c r="J26" s="4"/>
      <c r="K26" s="4" t="s">
        <v>38</v>
      </c>
      <c r="L26" s="1" t="str">
        <f t="shared" si="6"/>
        <v>0</v>
      </c>
      <c r="M26" s="1" t="str">
        <f t="shared" si="1"/>
        <v>0</v>
      </c>
      <c r="N26" s="1" t="str">
        <f t="shared" si="2"/>
        <v>0</v>
      </c>
      <c r="O26" s="1" t="str">
        <f t="shared" si="3"/>
        <v/>
      </c>
      <c r="P26" s="1" t="str">
        <f t="shared" si="4"/>
        <v>0</v>
      </c>
      <c r="Q26" s="1" t="str">
        <f t="shared" si="5"/>
        <v>×</v>
      </c>
    </row>
    <row r="27" spans="1:17" x14ac:dyDescent="0.55000000000000004">
      <c r="A27" s="3" t="s">
        <v>172</v>
      </c>
      <c r="B27" s="3" t="s">
        <v>173</v>
      </c>
      <c r="C27" s="3" t="s">
        <v>35</v>
      </c>
      <c r="D27" s="3" t="s">
        <v>174</v>
      </c>
      <c r="E27" s="4">
        <v>1</v>
      </c>
      <c r="F27" s="3" t="s">
        <v>147</v>
      </c>
      <c r="G27" s="4" t="s">
        <v>14</v>
      </c>
      <c r="H27" s="4" t="s">
        <v>32</v>
      </c>
      <c r="I27" s="4" t="s">
        <v>44</v>
      </c>
      <c r="J27" s="4" t="s">
        <v>12</v>
      </c>
      <c r="K27" s="4" t="s">
        <v>30</v>
      </c>
      <c r="L27" s="1" t="str">
        <f t="shared" si="6"/>
        <v>0</v>
      </c>
      <c r="M27" s="1" t="str">
        <f t="shared" si="1"/>
        <v>0</v>
      </c>
      <c r="N27" s="1" t="str">
        <f t="shared" si="2"/>
        <v>0</v>
      </c>
      <c r="O27" s="1" t="str">
        <f t="shared" si="3"/>
        <v>0</v>
      </c>
      <c r="P27" s="1" t="str">
        <f t="shared" si="4"/>
        <v>0</v>
      </c>
      <c r="Q27" s="1" t="str">
        <f t="shared" si="5"/>
        <v>×</v>
      </c>
    </row>
    <row r="28" spans="1:17" x14ac:dyDescent="0.55000000000000004">
      <c r="A28" s="3" t="s">
        <v>175</v>
      </c>
      <c r="B28" s="3" t="s">
        <v>176</v>
      </c>
      <c r="C28" s="3" t="s">
        <v>177</v>
      </c>
      <c r="D28" s="3" t="s">
        <v>178</v>
      </c>
      <c r="E28" s="4">
        <v>1</v>
      </c>
      <c r="F28" s="3" t="s">
        <v>147</v>
      </c>
      <c r="G28" s="4" t="s">
        <v>30</v>
      </c>
      <c r="H28" s="4" t="s">
        <v>46</v>
      </c>
      <c r="I28" s="4" t="s">
        <v>38</v>
      </c>
      <c r="J28" s="4"/>
      <c r="K28" s="4" t="s">
        <v>44</v>
      </c>
      <c r="L28" s="1" t="str">
        <f t="shared" si="6"/>
        <v>0</v>
      </c>
      <c r="M28" s="1" t="str">
        <f t="shared" si="1"/>
        <v>0</v>
      </c>
      <c r="N28" s="1" t="str">
        <f t="shared" si="2"/>
        <v>0</v>
      </c>
      <c r="O28" s="1" t="str">
        <f t="shared" si="3"/>
        <v/>
      </c>
      <c r="P28" s="1" t="str">
        <f t="shared" si="4"/>
        <v>0</v>
      </c>
      <c r="Q28" s="1" t="str">
        <f t="shared" si="5"/>
        <v>×</v>
      </c>
    </row>
    <row r="29" spans="1:17" x14ac:dyDescent="0.55000000000000004">
      <c r="A29" s="3" t="s">
        <v>179</v>
      </c>
      <c r="B29" s="3" t="s">
        <v>180</v>
      </c>
      <c r="C29" s="3" t="s">
        <v>181</v>
      </c>
      <c r="D29" s="3" t="s">
        <v>48</v>
      </c>
      <c r="E29" s="4">
        <v>1</v>
      </c>
      <c r="F29" s="3" t="s">
        <v>147</v>
      </c>
      <c r="G29" s="4" t="s">
        <v>38</v>
      </c>
      <c r="H29" s="4" t="s">
        <v>43</v>
      </c>
      <c r="I29" s="4" t="s">
        <v>46</v>
      </c>
      <c r="J29" s="4"/>
      <c r="K29" s="4" t="s">
        <v>32</v>
      </c>
      <c r="L29" s="1" t="str">
        <f t="shared" si="6"/>
        <v>0</v>
      </c>
      <c r="M29" s="1" t="str">
        <f t="shared" si="1"/>
        <v>0</v>
      </c>
      <c r="N29" s="1" t="str">
        <f t="shared" si="2"/>
        <v>0</v>
      </c>
      <c r="O29" s="1" t="str">
        <f t="shared" si="3"/>
        <v/>
      </c>
      <c r="P29" s="1" t="str">
        <f t="shared" si="4"/>
        <v>0</v>
      </c>
      <c r="Q29" s="1" t="str">
        <f t="shared" si="5"/>
        <v>×</v>
      </c>
    </row>
    <row r="30" spans="1:17" x14ac:dyDescent="0.55000000000000004">
      <c r="A30" s="3" t="s">
        <v>182</v>
      </c>
      <c r="B30" s="3" t="s">
        <v>183</v>
      </c>
      <c r="C30" s="3" t="s">
        <v>184</v>
      </c>
      <c r="D30" s="3" t="s">
        <v>185</v>
      </c>
      <c r="E30" s="4">
        <v>1</v>
      </c>
      <c r="F30" s="3" t="s">
        <v>147</v>
      </c>
      <c r="G30" s="4" t="s">
        <v>24</v>
      </c>
      <c r="H30" s="4" t="s">
        <v>24</v>
      </c>
      <c r="I30" s="4" t="s">
        <v>24</v>
      </c>
      <c r="J30" s="4"/>
      <c r="K30" s="4" t="s">
        <v>34</v>
      </c>
      <c r="L30" s="1" t="str">
        <f t="shared" si="6"/>
        <v>0</v>
      </c>
      <c r="M30" s="1" t="str">
        <f t="shared" si="1"/>
        <v>0</v>
      </c>
      <c r="N30" s="1" t="str">
        <f t="shared" si="2"/>
        <v>0</v>
      </c>
      <c r="O30" s="1" t="str">
        <f t="shared" si="3"/>
        <v/>
      </c>
      <c r="P30" s="1" t="str">
        <f t="shared" si="4"/>
        <v>0</v>
      </c>
      <c r="Q30" s="1" t="str">
        <f t="shared" si="5"/>
        <v>×</v>
      </c>
    </row>
    <row r="31" spans="1:17" x14ac:dyDescent="0.55000000000000004">
      <c r="A31" s="3" t="s">
        <v>194</v>
      </c>
      <c r="B31" s="3" t="s">
        <v>195</v>
      </c>
      <c r="C31" s="3" t="s">
        <v>26</v>
      </c>
      <c r="D31" s="3" t="s">
        <v>73</v>
      </c>
      <c r="E31" s="4">
        <v>5</v>
      </c>
      <c r="F31" s="3" t="s">
        <v>193</v>
      </c>
      <c r="G31" s="4" t="s">
        <v>24</v>
      </c>
      <c r="H31" s="4" t="s">
        <v>24</v>
      </c>
      <c r="I31" s="4" t="s">
        <v>28</v>
      </c>
      <c r="J31" s="4"/>
      <c r="K31" s="4" t="s">
        <v>12</v>
      </c>
      <c r="L31" s="1" t="str">
        <f t="shared" si="6"/>
        <v>0</v>
      </c>
      <c r="M31" s="1" t="str">
        <f t="shared" si="1"/>
        <v>0</v>
      </c>
      <c r="N31" s="1" t="str">
        <f t="shared" si="2"/>
        <v>0</v>
      </c>
      <c r="O31" s="1" t="str">
        <f t="shared" si="3"/>
        <v/>
      </c>
      <c r="P31" s="1" t="str">
        <f t="shared" si="4"/>
        <v>0</v>
      </c>
      <c r="Q31" s="1" t="str">
        <f t="shared" si="5"/>
        <v>×</v>
      </c>
    </row>
    <row r="32" spans="1:17" x14ac:dyDescent="0.55000000000000004">
      <c r="A32" s="3" t="s">
        <v>196</v>
      </c>
      <c r="B32" s="3" t="s">
        <v>197</v>
      </c>
      <c r="C32" s="3" t="s">
        <v>198</v>
      </c>
      <c r="D32" s="3" t="s">
        <v>141</v>
      </c>
      <c r="E32" s="4">
        <v>5</v>
      </c>
      <c r="F32" s="3" t="s">
        <v>193</v>
      </c>
      <c r="G32" s="4" t="s">
        <v>34</v>
      </c>
      <c r="H32" s="4" t="s">
        <v>34</v>
      </c>
      <c r="I32" s="4" t="s">
        <v>14</v>
      </c>
      <c r="J32" s="4" t="s">
        <v>12</v>
      </c>
      <c r="K32" s="4" t="s">
        <v>16</v>
      </c>
      <c r="L32" s="1" t="str">
        <f t="shared" si="6"/>
        <v>0</v>
      </c>
      <c r="M32" s="1" t="str">
        <f t="shared" si="1"/>
        <v>0</v>
      </c>
      <c r="N32" s="1" t="str">
        <f t="shared" si="2"/>
        <v>0</v>
      </c>
      <c r="O32" s="1" t="str">
        <f t="shared" si="3"/>
        <v>0</v>
      </c>
      <c r="P32" s="1" t="str">
        <f t="shared" si="4"/>
        <v>0</v>
      </c>
      <c r="Q32" s="1" t="str">
        <f t="shared" si="5"/>
        <v>×</v>
      </c>
    </row>
    <row r="33" spans="1:17" x14ac:dyDescent="0.55000000000000004">
      <c r="A33" s="3" t="s">
        <v>200</v>
      </c>
      <c r="B33" s="3" t="s">
        <v>201</v>
      </c>
      <c r="C33" s="3" t="s">
        <v>202</v>
      </c>
      <c r="D33" s="3" t="s">
        <v>203</v>
      </c>
      <c r="E33" s="4">
        <v>3</v>
      </c>
      <c r="F33" s="3" t="s">
        <v>193</v>
      </c>
      <c r="G33" s="4" t="s">
        <v>32</v>
      </c>
      <c r="H33" s="4" t="s">
        <v>32</v>
      </c>
      <c r="I33" s="4" t="s">
        <v>46</v>
      </c>
      <c r="J33" s="4" t="s">
        <v>16</v>
      </c>
      <c r="K33" s="4" t="s">
        <v>28</v>
      </c>
      <c r="L33" s="1" t="str">
        <f t="shared" si="6"/>
        <v>0</v>
      </c>
      <c r="M33" s="1" t="str">
        <f t="shared" si="1"/>
        <v>0</v>
      </c>
      <c r="N33" s="1" t="str">
        <f t="shared" si="2"/>
        <v>0</v>
      </c>
      <c r="O33" s="1" t="str">
        <f t="shared" si="3"/>
        <v>0</v>
      </c>
      <c r="P33" s="1" t="str">
        <f t="shared" si="4"/>
        <v>0</v>
      </c>
      <c r="Q33" s="1" t="str">
        <f t="shared" si="5"/>
        <v>×</v>
      </c>
    </row>
    <row r="34" spans="1:17" x14ac:dyDescent="0.55000000000000004">
      <c r="A34" s="3" t="s">
        <v>204</v>
      </c>
      <c r="B34" s="3" t="s">
        <v>205</v>
      </c>
      <c r="C34" s="3" t="s">
        <v>143</v>
      </c>
      <c r="D34" s="3" t="s">
        <v>206</v>
      </c>
      <c r="E34" s="4">
        <v>3</v>
      </c>
      <c r="F34" s="3" t="s">
        <v>193</v>
      </c>
      <c r="G34" s="4" t="s">
        <v>28</v>
      </c>
      <c r="H34" s="4" t="s">
        <v>28</v>
      </c>
      <c r="I34" s="4" t="s">
        <v>13</v>
      </c>
      <c r="J34" s="4" t="s">
        <v>24</v>
      </c>
      <c r="K34" s="4" t="s">
        <v>24</v>
      </c>
      <c r="L34" s="1" t="str">
        <f t="shared" si="6"/>
        <v>0</v>
      </c>
      <c r="M34" s="1" t="str">
        <f t="shared" si="1"/>
        <v>0</v>
      </c>
      <c r="N34" s="1" t="str">
        <f t="shared" si="2"/>
        <v>0</v>
      </c>
      <c r="O34" s="1" t="str">
        <f t="shared" si="3"/>
        <v>0</v>
      </c>
      <c r="P34" s="1" t="str">
        <f t="shared" si="4"/>
        <v>0</v>
      </c>
      <c r="Q34" s="1" t="str">
        <f t="shared" si="5"/>
        <v>×</v>
      </c>
    </row>
    <row r="35" spans="1:17" x14ac:dyDescent="0.55000000000000004">
      <c r="A35" s="3" t="s">
        <v>207</v>
      </c>
      <c r="B35" s="3" t="s">
        <v>208</v>
      </c>
      <c r="C35" s="3" t="s">
        <v>209</v>
      </c>
      <c r="D35" s="3" t="s">
        <v>41</v>
      </c>
      <c r="E35" s="4">
        <v>2</v>
      </c>
      <c r="F35" s="3" t="s">
        <v>193</v>
      </c>
      <c r="G35" s="4" t="s">
        <v>44</v>
      </c>
      <c r="H35" s="4" t="s">
        <v>44</v>
      </c>
      <c r="I35" s="4" t="s">
        <v>40</v>
      </c>
      <c r="J35" s="4" t="s">
        <v>28</v>
      </c>
      <c r="K35" s="4" t="s">
        <v>34</v>
      </c>
      <c r="L35" s="1" t="str">
        <f t="shared" si="6"/>
        <v>0</v>
      </c>
      <c r="M35" s="1" t="str">
        <f t="shared" si="1"/>
        <v>0</v>
      </c>
      <c r="N35" s="1" t="str">
        <f t="shared" si="2"/>
        <v>0</v>
      </c>
      <c r="O35" s="1" t="str">
        <f t="shared" si="3"/>
        <v>0</v>
      </c>
      <c r="P35" s="1" t="str">
        <f t="shared" si="4"/>
        <v>0</v>
      </c>
      <c r="Q35" s="1" t="str">
        <f t="shared" si="5"/>
        <v>×</v>
      </c>
    </row>
    <row r="36" spans="1:17" x14ac:dyDescent="0.55000000000000004">
      <c r="A36" s="3" t="s">
        <v>224</v>
      </c>
      <c r="B36" s="3" t="s">
        <v>225</v>
      </c>
      <c r="C36" s="3" t="s">
        <v>226</v>
      </c>
      <c r="D36" s="3" t="s">
        <v>142</v>
      </c>
      <c r="E36" s="4">
        <v>2</v>
      </c>
      <c r="F36" s="9" t="s">
        <v>221</v>
      </c>
      <c r="G36" s="4" t="s">
        <v>30</v>
      </c>
      <c r="H36" s="4" t="s">
        <v>30</v>
      </c>
      <c r="I36" s="4" t="s">
        <v>30</v>
      </c>
      <c r="J36" s="4" t="s">
        <v>30</v>
      </c>
      <c r="K36" s="4"/>
      <c r="L36" s="1" t="str">
        <f t="shared" si="6"/>
        <v>0</v>
      </c>
      <c r="M36" s="1" t="str">
        <f t="shared" si="1"/>
        <v>0</v>
      </c>
      <c r="N36" s="1" t="str">
        <f t="shared" si="2"/>
        <v>0</v>
      </c>
      <c r="O36" s="1" t="str">
        <f t="shared" si="3"/>
        <v>0</v>
      </c>
      <c r="P36" s="1" t="str">
        <f t="shared" si="4"/>
        <v/>
      </c>
      <c r="Q36" s="1" t="str">
        <f t="shared" si="5"/>
        <v>×</v>
      </c>
    </row>
    <row r="37" spans="1:17" x14ac:dyDescent="0.55000000000000004">
      <c r="A37" s="3" t="s">
        <v>238</v>
      </c>
      <c r="B37" s="3" t="s">
        <v>239</v>
      </c>
      <c r="C37" s="3" t="s">
        <v>240</v>
      </c>
      <c r="D37" s="3" t="s">
        <v>49</v>
      </c>
      <c r="E37" s="4">
        <v>5</v>
      </c>
      <c r="F37" s="9" t="s">
        <v>237</v>
      </c>
      <c r="G37" s="4" t="s">
        <v>16</v>
      </c>
      <c r="H37" s="4" t="s">
        <v>12</v>
      </c>
      <c r="I37" s="4" t="s">
        <v>16</v>
      </c>
      <c r="J37" s="4"/>
      <c r="K37" s="4" t="s">
        <v>13</v>
      </c>
      <c r="L37" s="1" t="str">
        <f t="shared" si="6"/>
        <v>0</v>
      </c>
      <c r="M37" s="1" t="str">
        <f t="shared" si="1"/>
        <v>0</v>
      </c>
      <c r="N37" s="1" t="str">
        <f t="shared" si="2"/>
        <v>0</v>
      </c>
      <c r="O37" s="1" t="str">
        <f t="shared" si="3"/>
        <v/>
      </c>
      <c r="P37" s="1" t="str">
        <f t="shared" si="4"/>
        <v>0</v>
      </c>
      <c r="Q37" s="1" t="str">
        <f t="shared" si="5"/>
        <v>×</v>
      </c>
    </row>
    <row r="38" spans="1:17" x14ac:dyDescent="0.55000000000000004">
      <c r="A38" s="3" t="s">
        <v>244</v>
      </c>
      <c r="B38" s="3" t="s">
        <v>245</v>
      </c>
      <c r="C38" s="3" t="s">
        <v>246</v>
      </c>
      <c r="D38" s="3" t="s">
        <v>31</v>
      </c>
      <c r="E38" s="4">
        <v>3</v>
      </c>
      <c r="F38" s="9" t="s">
        <v>237</v>
      </c>
      <c r="G38" s="4" t="s">
        <v>28</v>
      </c>
      <c r="H38" s="4" t="s">
        <v>34</v>
      </c>
      <c r="I38" s="4" t="s">
        <v>34</v>
      </c>
      <c r="J38" s="4"/>
      <c r="K38" s="4" t="s">
        <v>28</v>
      </c>
      <c r="L38" s="1" t="str">
        <f t="shared" si="6"/>
        <v>0</v>
      </c>
      <c r="M38" s="1" t="str">
        <f t="shared" si="1"/>
        <v>0</v>
      </c>
      <c r="N38" s="1" t="str">
        <f t="shared" si="2"/>
        <v>0</v>
      </c>
      <c r="O38" s="1" t="str">
        <f t="shared" si="3"/>
        <v/>
      </c>
      <c r="P38" s="1" t="str">
        <f t="shared" si="4"/>
        <v>0</v>
      </c>
      <c r="Q38" s="1" t="str">
        <f t="shared" si="5"/>
        <v>×</v>
      </c>
    </row>
    <row r="39" spans="1:17" x14ac:dyDescent="0.55000000000000004">
      <c r="A39" s="3" t="s">
        <v>247</v>
      </c>
      <c r="B39" s="3" t="s">
        <v>248</v>
      </c>
      <c r="C39" s="3" t="s">
        <v>249</v>
      </c>
      <c r="D39" s="3" t="s">
        <v>250</v>
      </c>
      <c r="E39" s="4">
        <v>2</v>
      </c>
      <c r="F39" s="9" t="s">
        <v>237</v>
      </c>
      <c r="G39" s="4" t="s">
        <v>34</v>
      </c>
      <c r="H39" s="4" t="s">
        <v>28</v>
      </c>
      <c r="I39" s="4" t="s">
        <v>28</v>
      </c>
      <c r="J39" s="4" t="s">
        <v>16</v>
      </c>
      <c r="K39" s="4" t="s">
        <v>34</v>
      </c>
      <c r="L39" s="1" t="str">
        <f t="shared" si="6"/>
        <v>0</v>
      </c>
      <c r="M39" s="1" t="str">
        <f t="shared" si="1"/>
        <v>0</v>
      </c>
      <c r="N39" s="1" t="str">
        <f t="shared" si="2"/>
        <v>0</v>
      </c>
      <c r="O39" s="1" t="str">
        <f t="shared" si="3"/>
        <v>0</v>
      </c>
      <c r="P39" s="1" t="str">
        <f t="shared" si="4"/>
        <v>0</v>
      </c>
      <c r="Q39" s="1" t="str">
        <f t="shared" si="5"/>
        <v>×</v>
      </c>
    </row>
    <row r="40" spans="1:17" x14ac:dyDescent="0.55000000000000004">
      <c r="A40" s="3" t="s">
        <v>251</v>
      </c>
      <c r="B40" s="3" t="s">
        <v>252</v>
      </c>
      <c r="C40" s="3" t="s">
        <v>253</v>
      </c>
      <c r="D40" s="3" t="s">
        <v>199</v>
      </c>
      <c r="E40" s="4">
        <v>2</v>
      </c>
      <c r="F40" s="9" t="s">
        <v>237</v>
      </c>
      <c r="G40" s="4" t="s">
        <v>24</v>
      </c>
      <c r="H40" s="4" t="s">
        <v>78</v>
      </c>
      <c r="I40" s="4" t="s">
        <v>24</v>
      </c>
      <c r="J40" s="4" t="s">
        <v>12</v>
      </c>
      <c r="K40" s="4" t="s">
        <v>12</v>
      </c>
      <c r="L40" s="1" t="str">
        <f t="shared" si="6"/>
        <v>0</v>
      </c>
      <c r="M40" s="1" t="str">
        <f t="shared" si="1"/>
        <v>0</v>
      </c>
      <c r="N40" s="1" t="str">
        <f t="shared" si="2"/>
        <v>0</v>
      </c>
      <c r="O40" s="1" t="str">
        <f t="shared" si="3"/>
        <v>0</v>
      </c>
      <c r="P40" s="1" t="str">
        <f t="shared" si="4"/>
        <v>0</v>
      </c>
      <c r="Q40" s="1" t="str">
        <f t="shared" si="5"/>
        <v>×</v>
      </c>
    </row>
    <row r="41" spans="1:17" x14ac:dyDescent="0.55000000000000004">
      <c r="A41" s="3" t="s">
        <v>254</v>
      </c>
      <c r="B41" s="3" t="s">
        <v>255</v>
      </c>
      <c r="C41" s="3" t="s">
        <v>256</v>
      </c>
      <c r="D41" s="3" t="s">
        <v>257</v>
      </c>
      <c r="E41" s="4">
        <v>2</v>
      </c>
      <c r="F41" s="9" t="s">
        <v>237</v>
      </c>
      <c r="G41" s="4" t="s">
        <v>12</v>
      </c>
      <c r="H41" s="4" t="s">
        <v>24</v>
      </c>
      <c r="I41" s="4" t="s">
        <v>12</v>
      </c>
      <c r="J41" s="4" t="s">
        <v>24</v>
      </c>
      <c r="K41" s="4" t="s">
        <v>24</v>
      </c>
      <c r="L41" s="1" t="str">
        <f t="shared" si="6"/>
        <v>0</v>
      </c>
      <c r="M41" s="1" t="str">
        <f t="shared" si="1"/>
        <v>0</v>
      </c>
      <c r="N41" s="1" t="str">
        <f t="shared" si="2"/>
        <v>0</v>
      </c>
      <c r="O41" s="1" t="str">
        <f t="shared" si="3"/>
        <v>0</v>
      </c>
      <c r="P41" s="1" t="str">
        <f t="shared" si="4"/>
        <v>0</v>
      </c>
      <c r="Q41" s="1" t="str">
        <f t="shared" si="5"/>
        <v>×</v>
      </c>
    </row>
    <row r="42" spans="1:17" x14ac:dyDescent="0.55000000000000004">
      <c r="A42" s="3" t="s">
        <v>258</v>
      </c>
      <c r="B42" s="3" t="s">
        <v>259</v>
      </c>
      <c r="C42" s="3" t="s">
        <v>260</v>
      </c>
      <c r="D42" s="3" t="s">
        <v>178</v>
      </c>
      <c r="E42" s="4">
        <v>5</v>
      </c>
      <c r="F42" s="9" t="s">
        <v>261</v>
      </c>
      <c r="G42" s="4" t="s">
        <v>78</v>
      </c>
      <c r="H42" s="4" t="s">
        <v>37</v>
      </c>
      <c r="I42" s="4" t="s">
        <v>27</v>
      </c>
      <c r="J42" s="4"/>
      <c r="K42" s="4" t="s">
        <v>24</v>
      </c>
      <c r="L42" s="1" t="str">
        <f t="shared" si="6"/>
        <v>0</v>
      </c>
      <c r="M42" s="1" t="str">
        <f t="shared" si="1"/>
        <v>0</v>
      </c>
      <c r="N42" s="1" t="str">
        <f t="shared" si="2"/>
        <v>0</v>
      </c>
      <c r="O42" s="1" t="str">
        <f t="shared" si="3"/>
        <v/>
      </c>
      <c r="P42" s="1" t="str">
        <f t="shared" si="4"/>
        <v>0</v>
      </c>
      <c r="Q42" s="1" t="str">
        <f t="shared" si="5"/>
        <v>×</v>
      </c>
    </row>
    <row r="43" spans="1:17" x14ac:dyDescent="0.55000000000000004">
      <c r="A43" s="3" t="s">
        <v>262</v>
      </c>
      <c r="B43" s="3" t="s">
        <v>263</v>
      </c>
      <c r="C43" s="3" t="s">
        <v>264</v>
      </c>
      <c r="D43" s="3" t="s">
        <v>21</v>
      </c>
      <c r="E43" s="4">
        <v>3</v>
      </c>
      <c r="F43" s="9" t="s">
        <v>261</v>
      </c>
      <c r="G43" s="4" t="s">
        <v>16</v>
      </c>
      <c r="H43" s="4" t="s">
        <v>16</v>
      </c>
      <c r="I43" s="4" t="s">
        <v>16</v>
      </c>
      <c r="J43" s="4" t="s">
        <v>24</v>
      </c>
      <c r="K43" s="4"/>
      <c r="L43" s="1" t="str">
        <f t="shared" si="6"/>
        <v>0</v>
      </c>
      <c r="M43" s="1" t="str">
        <f t="shared" si="1"/>
        <v>0</v>
      </c>
      <c r="N43" s="1" t="str">
        <f t="shared" si="2"/>
        <v>0</v>
      </c>
      <c r="O43" s="1" t="str">
        <f t="shared" si="3"/>
        <v>0</v>
      </c>
      <c r="P43" s="1" t="str">
        <f t="shared" si="4"/>
        <v/>
      </c>
      <c r="Q43" s="1" t="str">
        <f t="shared" si="5"/>
        <v>×</v>
      </c>
    </row>
    <row r="44" spans="1:17" x14ac:dyDescent="0.55000000000000004">
      <c r="A44" s="3" t="s">
        <v>265</v>
      </c>
      <c r="B44" s="3" t="s">
        <v>266</v>
      </c>
      <c r="C44" s="3" t="s">
        <v>267</v>
      </c>
      <c r="D44" s="3" t="s">
        <v>229</v>
      </c>
      <c r="E44" s="4">
        <v>3</v>
      </c>
      <c r="F44" s="9" t="s">
        <v>261</v>
      </c>
      <c r="G44" s="4" t="s">
        <v>30</v>
      </c>
      <c r="H44" s="4" t="s">
        <v>30</v>
      </c>
      <c r="I44" s="4" t="s">
        <v>30</v>
      </c>
      <c r="J44" s="4"/>
      <c r="K44" s="4" t="s">
        <v>28</v>
      </c>
      <c r="L44" s="1" t="str">
        <f t="shared" si="6"/>
        <v>0</v>
      </c>
      <c r="M44" s="1" t="str">
        <f t="shared" si="1"/>
        <v>0</v>
      </c>
      <c r="N44" s="1" t="str">
        <f t="shared" si="2"/>
        <v>0</v>
      </c>
      <c r="O44" s="1" t="str">
        <f t="shared" si="3"/>
        <v/>
      </c>
      <c r="P44" s="1" t="str">
        <f t="shared" si="4"/>
        <v>0</v>
      </c>
      <c r="Q44" s="1" t="str">
        <f t="shared" si="5"/>
        <v>×</v>
      </c>
    </row>
    <row r="45" spans="1:17" x14ac:dyDescent="0.55000000000000004">
      <c r="A45" s="3" t="s">
        <v>268</v>
      </c>
      <c r="B45" s="3" t="s">
        <v>269</v>
      </c>
      <c r="C45" s="3" t="s">
        <v>270</v>
      </c>
      <c r="D45" s="3" t="s">
        <v>271</v>
      </c>
      <c r="E45" s="4">
        <v>3</v>
      </c>
      <c r="F45" s="9" t="s">
        <v>261</v>
      </c>
      <c r="G45" s="4" t="s">
        <v>28</v>
      </c>
      <c r="H45" s="4" t="s">
        <v>28</v>
      </c>
      <c r="I45" s="4" t="s">
        <v>28</v>
      </c>
      <c r="J45" s="4"/>
      <c r="K45" s="4" t="s">
        <v>16</v>
      </c>
      <c r="L45" s="1" t="str">
        <f t="shared" si="6"/>
        <v>0</v>
      </c>
      <c r="M45" s="1" t="str">
        <f t="shared" si="1"/>
        <v>0</v>
      </c>
      <c r="N45" s="1" t="str">
        <f t="shared" si="2"/>
        <v>0</v>
      </c>
      <c r="O45" s="1" t="str">
        <f t="shared" si="3"/>
        <v/>
      </c>
      <c r="P45" s="1" t="str">
        <f t="shared" si="4"/>
        <v>0</v>
      </c>
      <c r="Q45" s="1" t="str">
        <f t="shared" si="5"/>
        <v>×</v>
      </c>
    </row>
    <row r="46" spans="1:17" x14ac:dyDescent="0.55000000000000004">
      <c r="A46" s="3" t="s">
        <v>272</v>
      </c>
      <c r="B46" s="3" t="s">
        <v>273</v>
      </c>
      <c r="C46" s="3" t="s">
        <v>274</v>
      </c>
      <c r="D46" s="3" t="s">
        <v>234</v>
      </c>
      <c r="E46" s="4">
        <v>3</v>
      </c>
      <c r="F46" s="9" t="s">
        <v>261</v>
      </c>
      <c r="G46" s="4" t="s">
        <v>34</v>
      </c>
      <c r="H46" s="4" t="s">
        <v>34</v>
      </c>
      <c r="I46" s="4" t="s">
        <v>34</v>
      </c>
      <c r="J46" s="4" t="s">
        <v>12</v>
      </c>
      <c r="K46" s="4"/>
      <c r="L46" s="1" t="str">
        <f t="shared" si="6"/>
        <v>0</v>
      </c>
      <c r="M46" s="1" t="str">
        <f t="shared" si="1"/>
        <v>0</v>
      </c>
      <c r="N46" s="1" t="str">
        <f t="shared" si="2"/>
        <v>0</v>
      </c>
      <c r="O46" s="1" t="str">
        <f t="shared" si="3"/>
        <v>0</v>
      </c>
      <c r="P46" s="1" t="str">
        <f t="shared" si="4"/>
        <v/>
      </c>
      <c r="Q46" s="1" t="str">
        <f t="shared" si="5"/>
        <v>×</v>
      </c>
    </row>
    <row r="47" spans="1:17" x14ac:dyDescent="0.55000000000000004">
      <c r="A47" s="3" t="s">
        <v>241</v>
      </c>
      <c r="B47" s="3" t="s">
        <v>276</v>
      </c>
      <c r="C47" s="3" t="s">
        <v>232</v>
      </c>
      <c r="D47" s="3" t="s">
        <v>275</v>
      </c>
      <c r="E47" s="4">
        <v>3</v>
      </c>
      <c r="F47" s="9" t="s">
        <v>261</v>
      </c>
      <c r="G47" s="4" t="s">
        <v>14</v>
      </c>
      <c r="H47" s="4" t="s">
        <v>14</v>
      </c>
      <c r="I47" s="4" t="s">
        <v>14</v>
      </c>
      <c r="J47" s="4"/>
      <c r="K47" s="4" t="s">
        <v>34</v>
      </c>
      <c r="L47" s="1" t="str">
        <f t="shared" si="6"/>
        <v>0</v>
      </c>
      <c r="M47" s="1" t="str">
        <f t="shared" si="1"/>
        <v>0</v>
      </c>
      <c r="N47" s="1" t="str">
        <f t="shared" si="2"/>
        <v>0</v>
      </c>
      <c r="O47" s="1" t="str">
        <f t="shared" si="3"/>
        <v/>
      </c>
      <c r="P47" s="1" t="str">
        <f t="shared" si="4"/>
        <v>0</v>
      </c>
      <c r="Q47" s="1" t="str">
        <f t="shared" si="5"/>
        <v>×</v>
      </c>
    </row>
    <row r="48" spans="1:17" x14ac:dyDescent="0.55000000000000004">
      <c r="A48" s="3" t="s">
        <v>242</v>
      </c>
      <c r="B48" s="3" t="s">
        <v>277</v>
      </c>
      <c r="C48" s="3" t="s">
        <v>243</v>
      </c>
      <c r="D48" s="3" t="s">
        <v>278</v>
      </c>
      <c r="E48" s="4">
        <v>2</v>
      </c>
      <c r="F48" s="9" t="s">
        <v>261</v>
      </c>
      <c r="G48" s="4" t="s">
        <v>24</v>
      </c>
      <c r="H48" s="4" t="s">
        <v>24</v>
      </c>
      <c r="I48" s="4" t="s">
        <v>24</v>
      </c>
      <c r="J48" s="4"/>
      <c r="K48" s="4" t="s">
        <v>13</v>
      </c>
      <c r="L48" s="1" t="str">
        <f t="shared" si="6"/>
        <v>0</v>
      </c>
      <c r="M48" s="1" t="str">
        <f t="shared" si="1"/>
        <v>0</v>
      </c>
      <c r="N48" s="1" t="str">
        <f t="shared" si="2"/>
        <v>0</v>
      </c>
      <c r="O48" s="1" t="str">
        <f t="shared" si="3"/>
        <v/>
      </c>
      <c r="P48" s="1" t="str">
        <f t="shared" si="4"/>
        <v>0</v>
      </c>
      <c r="Q48" s="1" t="str">
        <f t="shared" si="5"/>
        <v>×</v>
      </c>
    </row>
    <row r="49" spans="1:17" x14ac:dyDescent="0.55000000000000004">
      <c r="A49" s="3" t="s">
        <v>279</v>
      </c>
      <c r="B49" s="3" t="s">
        <v>235</v>
      </c>
      <c r="C49" s="3" t="s">
        <v>280</v>
      </c>
      <c r="D49" s="3" t="s">
        <v>29</v>
      </c>
      <c r="E49" s="4">
        <v>1</v>
      </c>
      <c r="F49" s="9" t="s">
        <v>261</v>
      </c>
      <c r="G49" s="4" t="s">
        <v>44</v>
      </c>
      <c r="H49" s="4" t="s">
        <v>44</v>
      </c>
      <c r="I49" s="4" t="s">
        <v>44</v>
      </c>
      <c r="J49" s="4"/>
      <c r="K49" s="4" t="s">
        <v>14</v>
      </c>
      <c r="L49" s="1" t="str">
        <f t="shared" si="6"/>
        <v>0</v>
      </c>
      <c r="M49" s="1" t="str">
        <f t="shared" si="1"/>
        <v>0</v>
      </c>
      <c r="N49" s="1" t="str">
        <f t="shared" si="2"/>
        <v>0</v>
      </c>
      <c r="O49" s="1" t="str">
        <f t="shared" si="3"/>
        <v/>
      </c>
      <c r="P49" s="1" t="str">
        <f t="shared" si="4"/>
        <v>0</v>
      </c>
      <c r="Q49" s="1" t="str">
        <f t="shared" si="5"/>
        <v>×</v>
      </c>
    </row>
    <row r="50" spans="1:17" x14ac:dyDescent="0.55000000000000004">
      <c r="A50" s="3" t="s">
        <v>285</v>
      </c>
      <c r="B50" s="3" t="s">
        <v>286</v>
      </c>
      <c r="C50" s="3" t="s">
        <v>287</v>
      </c>
      <c r="D50" s="3" t="s">
        <v>159</v>
      </c>
      <c r="E50" s="4">
        <v>3</v>
      </c>
      <c r="F50" s="9" t="s">
        <v>284</v>
      </c>
      <c r="G50" s="4" t="s">
        <v>12</v>
      </c>
      <c r="H50" s="4" t="s">
        <v>12</v>
      </c>
      <c r="I50" s="4" t="s">
        <v>16</v>
      </c>
      <c r="J50" s="4"/>
      <c r="K50" s="4" t="s">
        <v>24</v>
      </c>
      <c r="L50" s="1" t="str">
        <f t="shared" si="6"/>
        <v>0</v>
      </c>
      <c r="M50" s="1" t="str">
        <f t="shared" si="1"/>
        <v>0</v>
      </c>
      <c r="N50" s="1" t="str">
        <f t="shared" si="2"/>
        <v>0</v>
      </c>
      <c r="O50" s="1" t="str">
        <f t="shared" si="3"/>
        <v/>
      </c>
      <c r="P50" s="1" t="str">
        <f t="shared" si="4"/>
        <v>0</v>
      </c>
      <c r="Q50" s="1" t="str">
        <f t="shared" si="5"/>
        <v>×</v>
      </c>
    </row>
    <row r="51" spans="1:17" x14ac:dyDescent="0.55000000000000004">
      <c r="A51" s="3" t="s">
        <v>290</v>
      </c>
      <c r="B51" s="3" t="s">
        <v>291</v>
      </c>
      <c r="C51" s="3" t="s">
        <v>91</v>
      </c>
      <c r="D51" s="3" t="s">
        <v>292</v>
      </c>
      <c r="E51" s="4">
        <v>4</v>
      </c>
      <c r="F51" s="9" t="s">
        <v>289</v>
      </c>
      <c r="G51" s="4"/>
      <c r="H51" s="4"/>
      <c r="I51" s="4"/>
      <c r="J51" s="4" t="s">
        <v>24</v>
      </c>
      <c r="K51" s="4" t="s">
        <v>12</v>
      </c>
      <c r="L51" s="1" t="str">
        <f t="shared" si="6"/>
        <v/>
      </c>
      <c r="M51" s="1" t="str">
        <f t="shared" si="1"/>
        <v/>
      </c>
      <c r="N51" s="1" t="str">
        <f t="shared" si="2"/>
        <v/>
      </c>
      <c r="O51" s="1" t="str">
        <f t="shared" si="3"/>
        <v>0</v>
      </c>
      <c r="P51" s="1" t="str">
        <f t="shared" si="4"/>
        <v>0</v>
      </c>
      <c r="Q51" s="1" t="str">
        <f t="shared" si="5"/>
        <v>×</v>
      </c>
    </row>
    <row r="52" spans="1:17" x14ac:dyDescent="0.55000000000000004">
      <c r="A52" s="3" t="s">
        <v>293</v>
      </c>
      <c r="B52" s="3" t="s">
        <v>294</v>
      </c>
      <c r="C52" s="3" t="s">
        <v>35</v>
      </c>
      <c r="D52" s="3" t="s">
        <v>88</v>
      </c>
      <c r="E52" s="4">
        <v>4</v>
      </c>
      <c r="F52" s="9" t="s">
        <v>289</v>
      </c>
      <c r="G52" s="4"/>
      <c r="H52" s="4"/>
      <c r="I52" s="4"/>
      <c r="J52" s="4" t="s">
        <v>12</v>
      </c>
      <c r="K52" s="4" t="s">
        <v>24</v>
      </c>
      <c r="L52" s="1" t="str">
        <f t="shared" si="6"/>
        <v/>
      </c>
      <c r="M52" s="1" t="str">
        <f t="shared" si="1"/>
        <v/>
      </c>
      <c r="N52" s="1" t="str">
        <f t="shared" si="2"/>
        <v/>
      </c>
      <c r="O52" s="1" t="str">
        <f t="shared" si="3"/>
        <v>0</v>
      </c>
      <c r="P52" s="1" t="str">
        <f t="shared" si="4"/>
        <v>0</v>
      </c>
      <c r="Q52" s="1" t="str">
        <f t="shared" si="5"/>
        <v>×</v>
      </c>
    </row>
    <row r="53" spans="1:17" x14ac:dyDescent="0.55000000000000004">
      <c r="A53" s="3" t="s">
        <v>295</v>
      </c>
      <c r="B53" s="3" t="s">
        <v>296</v>
      </c>
      <c r="C53" s="3" t="s">
        <v>260</v>
      </c>
      <c r="D53" s="3" t="s">
        <v>220</v>
      </c>
      <c r="E53" s="4">
        <v>3</v>
      </c>
      <c r="F53" s="9" t="s">
        <v>289</v>
      </c>
      <c r="G53" s="4" t="s">
        <v>24</v>
      </c>
      <c r="H53" s="4" t="s">
        <v>24</v>
      </c>
      <c r="I53" s="4" t="s">
        <v>78</v>
      </c>
      <c r="J53" s="4"/>
      <c r="K53" s="4" t="s">
        <v>28</v>
      </c>
      <c r="L53" s="1" t="str">
        <f t="shared" si="6"/>
        <v>0</v>
      </c>
      <c r="M53" s="1" t="str">
        <f t="shared" si="1"/>
        <v>0</v>
      </c>
      <c r="N53" s="1" t="str">
        <f t="shared" si="2"/>
        <v>0</v>
      </c>
      <c r="O53" s="1" t="str">
        <f t="shared" si="3"/>
        <v/>
      </c>
      <c r="P53" s="1" t="str">
        <f t="shared" si="4"/>
        <v>0</v>
      </c>
      <c r="Q53" s="1" t="str">
        <f t="shared" si="5"/>
        <v>×</v>
      </c>
    </row>
    <row r="54" spans="1:17" x14ac:dyDescent="0.55000000000000004">
      <c r="A54" s="5" t="s">
        <v>297</v>
      </c>
      <c r="B54" s="5" t="s">
        <v>298</v>
      </c>
      <c r="C54" s="5" t="s">
        <v>299</v>
      </c>
      <c r="D54" s="5" t="s">
        <v>300</v>
      </c>
      <c r="E54" s="6">
        <v>3</v>
      </c>
      <c r="F54" s="9" t="s">
        <v>289</v>
      </c>
      <c r="G54" s="4" t="s">
        <v>16</v>
      </c>
      <c r="H54" s="4" t="s">
        <v>16</v>
      </c>
      <c r="I54" s="4" t="s">
        <v>24</v>
      </c>
      <c r="J54" s="4"/>
      <c r="K54" s="4" t="s">
        <v>38</v>
      </c>
      <c r="L54" s="1" t="str">
        <f t="shared" si="6"/>
        <v>0</v>
      </c>
      <c r="M54" s="1" t="str">
        <f t="shared" si="1"/>
        <v>0</v>
      </c>
      <c r="N54" s="1" t="str">
        <f t="shared" si="2"/>
        <v>0</v>
      </c>
      <c r="O54" s="1" t="str">
        <f t="shared" si="3"/>
        <v/>
      </c>
      <c r="P54" s="1" t="str">
        <f t="shared" si="4"/>
        <v>0</v>
      </c>
      <c r="Q54" s="1" t="str">
        <f t="shared" si="5"/>
        <v>×</v>
      </c>
    </row>
    <row r="55" spans="1:17" x14ac:dyDescent="0.55000000000000004">
      <c r="A55" s="5" t="s">
        <v>301</v>
      </c>
      <c r="B55" s="5" t="s">
        <v>302</v>
      </c>
      <c r="C55" s="5" t="s">
        <v>303</v>
      </c>
      <c r="D55" s="5" t="s">
        <v>304</v>
      </c>
      <c r="E55" s="6">
        <v>3</v>
      </c>
      <c r="F55" s="9" t="s">
        <v>289</v>
      </c>
      <c r="G55" s="4"/>
      <c r="H55" s="4" t="s">
        <v>28</v>
      </c>
      <c r="I55" s="4" t="s">
        <v>16</v>
      </c>
      <c r="J55" s="4"/>
      <c r="K55" s="4" t="s">
        <v>16</v>
      </c>
      <c r="L55" s="1" t="str">
        <f t="shared" si="6"/>
        <v/>
      </c>
      <c r="M55" s="1" t="str">
        <f t="shared" si="1"/>
        <v>0</v>
      </c>
      <c r="N55" s="1" t="str">
        <f t="shared" si="2"/>
        <v>0</v>
      </c>
      <c r="O55" s="1" t="str">
        <f t="shared" si="3"/>
        <v/>
      </c>
      <c r="P55" s="1" t="str">
        <f t="shared" si="4"/>
        <v>0</v>
      </c>
      <c r="Q55" s="1" t="str">
        <f t="shared" si="5"/>
        <v>×</v>
      </c>
    </row>
    <row r="56" spans="1:17" x14ac:dyDescent="0.55000000000000004">
      <c r="A56" s="3" t="s">
        <v>305</v>
      </c>
      <c r="B56" s="3" t="s">
        <v>598</v>
      </c>
      <c r="C56" s="3" t="s">
        <v>306</v>
      </c>
      <c r="D56" s="3" t="s">
        <v>48</v>
      </c>
      <c r="E56" s="4">
        <v>2</v>
      </c>
      <c r="F56" s="9" t="s">
        <v>289</v>
      </c>
      <c r="G56" s="4"/>
      <c r="H56" s="4" t="s">
        <v>34</v>
      </c>
      <c r="I56" s="4" t="s">
        <v>34</v>
      </c>
      <c r="J56" s="4"/>
      <c r="K56" s="4" t="s">
        <v>44</v>
      </c>
      <c r="L56" s="1" t="str">
        <f t="shared" si="6"/>
        <v/>
      </c>
      <c r="M56" s="1" t="str">
        <f t="shared" si="1"/>
        <v>0</v>
      </c>
      <c r="N56" s="1" t="str">
        <f t="shared" si="2"/>
        <v>0</v>
      </c>
      <c r="O56" s="1" t="str">
        <f t="shared" si="3"/>
        <v/>
      </c>
      <c r="P56" s="1" t="str">
        <f t="shared" si="4"/>
        <v>0</v>
      </c>
      <c r="Q56" s="1" t="str">
        <f t="shared" si="5"/>
        <v>×</v>
      </c>
    </row>
    <row r="57" spans="1:17" x14ac:dyDescent="0.55000000000000004">
      <c r="A57" s="3" t="s">
        <v>307</v>
      </c>
      <c r="B57" s="3" t="s">
        <v>308</v>
      </c>
      <c r="C57" s="3" t="s">
        <v>309</v>
      </c>
      <c r="D57" s="3" t="s">
        <v>310</v>
      </c>
      <c r="E57" s="4">
        <v>2</v>
      </c>
      <c r="F57" s="9" t="s">
        <v>289</v>
      </c>
      <c r="G57" s="4"/>
      <c r="H57" s="4" t="s">
        <v>13</v>
      </c>
      <c r="I57" s="4" t="s">
        <v>28</v>
      </c>
      <c r="J57" s="4"/>
      <c r="K57" s="4" t="s">
        <v>14</v>
      </c>
      <c r="L57" s="1" t="str">
        <f t="shared" si="6"/>
        <v/>
      </c>
      <c r="M57" s="1" t="str">
        <f t="shared" si="1"/>
        <v>0</v>
      </c>
      <c r="N57" s="1" t="str">
        <f t="shared" si="2"/>
        <v>0</v>
      </c>
      <c r="O57" s="1" t="str">
        <f t="shared" si="3"/>
        <v/>
      </c>
      <c r="P57" s="1" t="str">
        <f t="shared" si="4"/>
        <v>0</v>
      </c>
      <c r="Q57" s="1" t="str">
        <f t="shared" si="5"/>
        <v>×</v>
      </c>
    </row>
    <row r="58" spans="1:17" x14ac:dyDescent="0.55000000000000004">
      <c r="A58" s="3" t="s">
        <v>311</v>
      </c>
      <c r="B58" s="3" t="s">
        <v>312</v>
      </c>
      <c r="C58" s="3" t="s">
        <v>313</v>
      </c>
      <c r="D58" s="3" t="s">
        <v>188</v>
      </c>
      <c r="E58" s="4">
        <v>2</v>
      </c>
      <c r="F58" s="9" t="s">
        <v>289</v>
      </c>
      <c r="G58" s="4"/>
      <c r="H58" s="4" t="s">
        <v>14</v>
      </c>
      <c r="I58" s="4" t="s">
        <v>13</v>
      </c>
      <c r="J58" s="4"/>
      <c r="K58" s="4" t="s">
        <v>34</v>
      </c>
      <c r="L58" s="1" t="str">
        <f t="shared" si="6"/>
        <v/>
      </c>
      <c r="M58" s="1" t="str">
        <f t="shared" si="1"/>
        <v>0</v>
      </c>
      <c r="N58" s="1" t="str">
        <f t="shared" si="2"/>
        <v>0</v>
      </c>
      <c r="O58" s="1" t="str">
        <f t="shared" si="3"/>
        <v/>
      </c>
      <c r="P58" s="1" t="str">
        <f t="shared" si="4"/>
        <v>0</v>
      </c>
      <c r="Q58" s="1" t="str">
        <f t="shared" si="5"/>
        <v>×</v>
      </c>
    </row>
    <row r="59" spans="1:17" x14ac:dyDescent="0.55000000000000004">
      <c r="A59" s="3" t="s">
        <v>314</v>
      </c>
      <c r="B59" s="3" t="s">
        <v>315</v>
      </c>
      <c r="C59" s="3" t="s">
        <v>113</v>
      </c>
      <c r="D59" s="3" t="s">
        <v>316</v>
      </c>
      <c r="E59" s="4">
        <v>2</v>
      </c>
      <c r="F59" s="9" t="s">
        <v>289</v>
      </c>
      <c r="G59" s="4"/>
      <c r="H59" s="4" t="s">
        <v>44</v>
      </c>
      <c r="I59" s="4" t="s">
        <v>14</v>
      </c>
      <c r="J59" s="4"/>
      <c r="K59" s="4" t="s">
        <v>13</v>
      </c>
      <c r="L59" s="1" t="str">
        <f t="shared" si="6"/>
        <v/>
      </c>
      <c r="M59" s="1" t="str">
        <f t="shared" si="1"/>
        <v>0</v>
      </c>
      <c r="N59" s="1" t="str">
        <f t="shared" si="2"/>
        <v>0</v>
      </c>
      <c r="O59" s="1" t="str">
        <f t="shared" si="3"/>
        <v/>
      </c>
      <c r="P59" s="1" t="str">
        <f t="shared" si="4"/>
        <v>0</v>
      </c>
      <c r="Q59" s="1" t="str">
        <f t="shared" si="5"/>
        <v>×</v>
      </c>
    </row>
    <row r="60" spans="1:17" x14ac:dyDescent="0.55000000000000004">
      <c r="A60" s="3" t="s">
        <v>227</v>
      </c>
      <c r="B60" s="3" t="s">
        <v>317</v>
      </c>
      <c r="C60" s="3" t="s">
        <v>228</v>
      </c>
      <c r="D60" s="3" t="s">
        <v>230</v>
      </c>
      <c r="E60" s="4">
        <v>2</v>
      </c>
      <c r="F60" s="9" t="s">
        <v>289</v>
      </c>
      <c r="G60" s="4"/>
      <c r="H60" s="4" t="s">
        <v>38</v>
      </c>
      <c r="I60" s="4" t="s">
        <v>44</v>
      </c>
      <c r="J60" s="4"/>
      <c r="K60" s="4" t="s">
        <v>30</v>
      </c>
      <c r="L60" s="1" t="str">
        <f t="shared" si="6"/>
        <v/>
      </c>
      <c r="M60" s="1" t="str">
        <f t="shared" si="1"/>
        <v>0</v>
      </c>
      <c r="N60" s="1" t="str">
        <f t="shared" si="2"/>
        <v>0</v>
      </c>
      <c r="O60" s="1" t="str">
        <f t="shared" si="3"/>
        <v/>
      </c>
      <c r="P60" s="1" t="str">
        <f t="shared" si="4"/>
        <v>0</v>
      </c>
      <c r="Q60" s="1" t="str">
        <f t="shared" si="5"/>
        <v>×</v>
      </c>
    </row>
    <row r="61" spans="1:17" x14ac:dyDescent="0.55000000000000004">
      <c r="A61" s="3" t="s">
        <v>319</v>
      </c>
      <c r="B61" s="3" t="s">
        <v>320</v>
      </c>
      <c r="C61" s="3" t="s">
        <v>321</v>
      </c>
      <c r="D61" s="3" t="s">
        <v>322</v>
      </c>
      <c r="E61" s="4">
        <v>4</v>
      </c>
      <c r="F61" s="9" t="s">
        <v>318</v>
      </c>
      <c r="G61" s="4" t="s">
        <v>24</v>
      </c>
      <c r="H61" s="4" t="s">
        <v>24</v>
      </c>
      <c r="I61" s="4" t="s">
        <v>24</v>
      </c>
      <c r="J61" s="4"/>
      <c r="K61" s="4" t="s">
        <v>16</v>
      </c>
      <c r="L61" s="1" t="str">
        <f t="shared" si="6"/>
        <v>0</v>
      </c>
      <c r="M61" s="1" t="str">
        <f t="shared" si="1"/>
        <v>0</v>
      </c>
      <c r="N61" s="1" t="str">
        <f t="shared" si="2"/>
        <v>0</v>
      </c>
      <c r="O61" s="1" t="str">
        <f t="shared" si="3"/>
        <v/>
      </c>
      <c r="P61" s="1" t="str">
        <f t="shared" si="4"/>
        <v>0</v>
      </c>
      <c r="Q61" s="1" t="str">
        <f t="shared" si="5"/>
        <v>×</v>
      </c>
    </row>
    <row r="62" spans="1:17" x14ac:dyDescent="0.55000000000000004">
      <c r="A62" s="3" t="s">
        <v>323</v>
      </c>
      <c r="B62" s="3" t="s">
        <v>324</v>
      </c>
      <c r="C62" s="3" t="s">
        <v>325</v>
      </c>
      <c r="D62" s="3" t="s">
        <v>211</v>
      </c>
      <c r="E62" s="4">
        <v>4</v>
      </c>
      <c r="F62" s="9" t="s">
        <v>318</v>
      </c>
      <c r="G62" s="4" t="s">
        <v>16</v>
      </c>
      <c r="H62" s="4" t="s">
        <v>16</v>
      </c>
      <c r="I62" s="4" t="s">
        <v>28</v>
      </c>
      <c r="J62" s="4" t="s">
        <v>24</v>
      </c>
      <c r="K62" s="4" t="s">
        <v>24</v>
      </c>
      <c r="L62" s="1" t="str">
        <f t="shared" si="6"/>
        <v>0</v>
      </c>
      <c r="M62" s="1" t="str">
        <f t="shared" si="1"/>
        <v>0</v>
      </c>
      <c r="N62" s="1" t="str">
        <f t="shared" si="2"/>
        <v>0</v>
      </c>
      <c r="O62" s="1" t="str">
        <f t="shared" si="3"/>
        <v>0</v>
      </c>
      <c r="P62" s="1" t="str">
        <f t="shared" si="4"/>
        <v>0</v>
      </c>
      <c r="Q62" s="1" t="str">
        <f t="shared" si="5"/>
        <v>×</v>
      </c>
    </row>
    <row r="63" spans="1:17" x14ac:dyDescent="0.55000000000000004">
      <c r="A63" s="3" t="s">
        <v>326</v>
      </c>
      <c r="B63" s="3" t="s">
        <v>327</v>
      </c>
      <c r="C63" s="3" t="s">
        <v>328</v>
      </c>
      <c r="D63" s="3" t="s">
        <v>29</v>
      </c>
      <c r="E63" s="4">
        <v>4</v>
      </c>
      <c r="F63" s="9" t="s">
        <v>318</v>
      </c>
      <c r="G63" s="4"/>
      <c r="H63" s="4" t="s">
        <v>34</v>
      </c>
      <c r="I63" s="4" t="s">
        <v>34</v>
      </c>
      <c r="J63" s="4"/>
      <c r="K63" s="4" t="s">
        <v>28</v>
      </c>
      <c r="L63" s="1" t="str">
        <f t="shared" si="6"/>
        <v/>
      </c>
      <c r="M63" s="1" t="str">
        <f t="shared" si="1"/>
        <v>0</v>
      </c>
      <c r="N63" s="1" t="str">
        <f t="shared" si="2"/>
        <v>0</v>
      </c>
      <c r="O63" s="1" t="str">
        <f t="shared" si="3"/>
        <v/>
      </c>
      <c r="P63" s="1" t="str">
        <f t="shared" si="4"/>
        <v>0</v>
      </c>
      <c r="Q63" s="1" t="str">
        <f t="shared" si="5"/>
        <v>×</v>
      </c>
    </row>
    <row r="64" spans="1:17" x14ac:dyDescent="0.55000000000000004">
      <c r="A64" s="3" t="s">
        <v>329</v>
      </c>
      <c r="B64" s="3" t="s">
        <v>330</v>
      </c>
      <c r="C64" s="3" t="s">
        <v>130</v>
      </c>
      <c r="D64" s="3" t="s">
        <v>331</v>
      </c>
      <c r="E64" s="4">
        <v>2</v>
      </c>
      <c r="F64" s="9" t="s">
        <v>318</v>
      </c>
      <c r="G64" s="4" t="s">
        <v>12</v>
      </c>
      <c r="H64" s="4" t="s">
        <v>12</v>
      </c>
      <c r="I64" s="4" t="s">
        <v>12</v>
      </c>
      <c r="J64" s="4" t="s">
        <v>16</v>
      </c>
      <c r="K64" s="4" t="s">
        <v>34</v>
      </c>
      <c r="L64" s="1" t="str">
        <f t="shared" si="6"/>
        <v>0</v>
      </c>
      <c r="M64" s="1" t="str">
        <f t="shared" si="1"/>
        <v>0</v>
      </c>
      <c r="N64" s="1" t="str">
        <f t="shared" si="2"/>
        <v>0</v>
      </c>
      <c r="O64" s="1" t="str">
        <f t="shared" si="3"/>
        <v>0</v>
      </c>
      <c r="P64" s="1" t="str">
        <f t="shared" si="4"/>
        <v>0</v>
      </c>
      <c r="Q64" s="1" t="str">
        <f t="shared" si="5"/>
        <v>×</v>
      </c>
    </row>
    <row r="65" spans="1:17" x14ac:dyDescent="0.55000000000000004">
      <c r="A65" s="3" t="s">
        <v>332</v>
      </c>
      <c r="B65" s="3" t="s">
        <v>333</v>
      </c>
      <c r="C65" s="3" t="s">
        <v>334</v>
      </c>
      <c r="D65" s="3" t="s">
        <v>335</v>
      </c>
      <c r="E65" s="4">
        <v>2</v>
      </c>
      <c r="F65" s="9" t="s">
        <v>318</v>
      </c>
      <c r="G65" s="4" t="s">
        <v>28</v>
      </c>
      <c r="H65" s="4" t="s">
        <v>28</v>
      </c>
      <c r="I65" s="4" t="s">
        <v>186</v>
      </c>
      <c r="J65" s="4" t="s">
        <v>12</v>
      </c>
      <c r="K65" s="4" t="s">
        <v>12</v>
      </c>
      <c r="L65" s="1" t="str">
        <f t="shared" si="6"/>
        <v>0</v>
      </c>
      <c r="M65" s="1" t="str">
        <f t="shared" si="1"/>
        <v>0</v>
      </c>
      <c r="N65" s="1" t="str">
        <f t="shared" si="2"/>
        <v>0</v>
      </c>
      <c r="O65" s="1" t="str">
        <f t="shared" si="3"/>
        <v>0</v>
      </c>
      <c r="P65" s="1" t="str">
        <f t="shared" si="4"/>
        <v>0</v>
      </c>
      <c r="Q65" s="1" t="str">
        <f t="shared" si="5"/>
        <v>×</v>
      </c>
    </row>
    <row r="66" spans="1:17" x14ac:dyDescent="0.55000000000000004">
      <c r="A66" s="3" t="s">
        <v>336</v>
      </c>
      <c r="B66" s="3" t="s">
        <v>337</v>
      </c>
      <c r="C66" s="3" t="s">
        <v>338</v>
      </c>
      <c r="D66" s="3" t="s">
        <v>339</v>
      </c>
      <c r="E66" s="4">
        <v>2</v>
      </c>
      <c r="F66" s="9" t="s">
        <v>318</v>
      </c>
      <c r="G66" s="4"/>
      <c r="H66" s="4" t="s">
        <v>13</v>
      </c>
      <c r="I66" s="4" t="s">
        <v>13</v>
      </c>
      <c r="J66" s="4"/>
      <c r="K66" s="4" t="s">
        <v>14</v>
      </c>
      <c r="L66" s="1" t="str">
        <f t="shared" si="6"/>
        <v/>
      </c>
      <c r="M66" s="1" t="str">
        <f t="shared" si="1"/>
        <v>0</v>
      </c>
      <c r="N66" s="1" t="str">
        <f t="shared" si="2"/>
        <v>0</v>
      </c>
      <c r="O66" s="1" t="str">
        <f t="shared" si="3"/>
        <v/>
      </c>
      <c r="P66" s="1" t="str">
        <f t="shared" si="4"/>
        <v>0</v>
      </c>
      <c r="Q66" s="1" t="str">
        <f t="shared" si="5"/>
        <v>×</v>
      </c>
    </row>
    <row r="67" spans="1:17" x14ac:dyDescent="0.55000000000000004">
      <c r="A67" s="3" t="s">
        <v>340</v>
      </c>
      <c r="B67" s="3" t="s">
        <v>341</v>
      </c>
      <c r="C67" s="3" t="s">
        <v>342</v>
      </c>
      <c r="D67" s="3" t="s">
        <v>343</v>
      </c>
      <c r="E67" s="4">
        <v>2</v>
      </c>
      <c r="F67" s="9" t="s">
        <v>318</v>
      </c>
      <c r="G67" s="4"/>
      <c r="H67" s="4" t="s">
        <v>14</v>
      </c>
      <c r="I67" s="4" t="s">
        <v>14</v>
      </c>
      <c r="J67" s="4"/>
      <c r="K67" s="4" t="s">
        <v>192</v>
      </c>
      <c r="L67" s="1" t="str">
        <f t="shared" si="6"/>
        <v/>
      </c>
      <c r="M67" s="1" t="str">
        <f t="shared" si="1"/>
        <v>0</v>
      </c>
      <c r="N67" s="1" t="str">
        <f t="shared" si="2"/>
        <v>0</v>
      </c>
      <c r="O67" s="1" t="str">
        <f t="shared" si="3"/>
        <v/>
      </c>
      <c r="P67" s="1" t="str">
        <f t="shared" si="4"/>
        <v>0</v>
      </c>
      <c r="Q67" s="1" t="str">
        <f>IF(COUNT(L67:N67)&lt;&gt;0,IF(COUNT(O67:P67)&lt;&gt;0,MAX(L67:N67)+MAX(O67:P67),"×"),"×")</f>
        <v>×</v>
      </c>
    </row>
    <row r="68" spans="1:17" x14ac:dyDescent="0.55000000000000004">
      <c r="A68" s="3" t="s">
        <v>344</v>
      </c>
      <c r="B68" s="3" t="s">
        <v>345</v>
      </c>
      <c r="C68" s="3" t="s">
        <v>346</v>
      </c>
      <c r="D68" s="3" t="s">
        <v>347</v>
      </c>
      <c r="E68" s="4">
        <v>1</v>
      </c>
      <c r="F68" s="9" t="s">
        <v>318</v>
      </c>
      <c r="G68" s="4"/>
      <c r="H68" s="4" t="s">
        <v>30</v>
      </c>
      <c r="I68" s="4" t="s">
        <v>30</v>
      </c>
      <c r="J68" s="4" t="s">
        <v>28</v>
      </c>
      <c r="K68" s="4" t="s">
        <v>44</v>
      </c>
      <c r="L68" s="1" t="str">
        <f t="shared" ref="L68:L99" si="7">IF(G68="","",IF(G68&lt;51,51-G68,"0"))</f>
        <v/>
      </c>
      <c r="M68" s="1" t="str">
        <f t="shared" ref="M68:M99" si="8">IF(H68="","",IF(H68&lt;51,51-H68,"0"))</f>
        <v>0</v>
      </c>
      <c r="N68" s="1" t="str">
        <f t="shared" ref="N68:N99" si="9">IF(I68="","",IF(I68&lt;51,51-I68,"0"))</f>
        <v>0</v>
      </c>
      <c r="O68" s="1" t="str">
        <f t="shared" ref="O68:O99" si="10">IF(J68="","",IF(J68&lt;51,51-J68,"0"))</f>
        <v>0</v>
      </c>
      <c r="P68" s="1" t="str">
        <f t="shared" ref="P68:P99" si="11">IF(K68="","",IF(K68&lt;51,51-K68,"0"))</f>
        <v>0</v>
      </c>
      <c r="Q68" s="1" t="str">
        <f t="shared" ref="Q68:Q99" si="12">IF(COUNT(L68:N68)&lt;&gt;0,IF(COUNT(O68:P68)&lt;&gt;0,MAX(L68:N68)+MAX(O68:P68),"×"),"×")</f>
        <v>×</v>
      </c>
    </row>
    <row r="69" spans="1:17" x14ac:dyDescent="0.55000000000000004">
      <c r="A69" s="3" t="s">
        <v>349</v>
      </c>
      <c r="B69" s="3" t="s">
        <v>350</v>
      </c>
      <c r="C69" s="3" t="s">
        <v>351</v>
      </c>
      <c r="D69" s="3" t="s">
        <v>352</v>
      </c>
      <c r="E69" s="4">
        <v>4</v>
      </c>
      <c r="F69" s="9" t="s">
        <v>348</v>
      </c>
      <c r="G69" s="4" t="s">
        <v>12</v>
      </c>
      <c r="H69" s="4" t="s">
        <v>16</v>
      </c>
      <c r="I69" s="4" t="s">
        <v>16</v>
      </c>
      <c r="J69" s="4"/>
      <c r="K69" s="4" t="s">
        <v>96</v>
      </c>
      <c r="L69" s="1" t="str">
        <f t="shared" si="7"/>
        <v>0</v>
      </c>
      <c r="M69" s="1" t="str">
        <f t="shared" si="8"/>
        <v>0</v>
      </c>
      <c r="N69" s="1" t="str">
        <f t="shared" si="9"/>
        <v>0</v>
      </c>
      <c r="O69" s="1" t="str">
        <f t="shared" si="10"/>
        <v/>
      </c>
      <c r="P69" s="1" t="str">
        <f t="shared" si="11"/>
        <v>0</v>
      </c>
      <c r="Q69" s="1" t="str">
        <f t="shared" si="12"/>
        <v>×</v>
      </c>
    </row>
    <row r="70" spans="1:17" x14ac:dyDescent="0.55000000000000004">
      <c r="A70" s="3" t="s">
        <v>353</v>
      </c>
      <c r="B70" s="3" t="s">
        <v>354</v>
      </c>
      <c r="C70" s="3" t="s">
        <v>355</v>
      </c>
      <c r="D70" s="3" t="s">
        <v>356</v>
      </c>
      <c r="E70" s="4">
        <v>2</v>
      </c>
      <c r="F70" s="9" t="s">
        <v>348</v>
      </c>
      <c r="G70" s="4" t="s">
        <v>89</v>
      </c>
      <c r="H70" s="4" t="s">
        <v>22</v>
      </c>
      <c r="I70" s="4" t="s">
        <v>24</v>
      </c>
      <c r="J70" s="4"/>
      <c r="K70" s="4" t="s">
        <v>24</v>
      </c>
      <c r="L70" s="1" t="str">
        <f t="shared" si="7"/>
        <v>0</v>
      </c>
      <c r="M70" s="1" t="str">
        <f t="shared" si="8"/>
        <v>0</v>
      </c>
      <c r="N70" s="1" t="str">
        <f t="shared" si="9"/>
        <v>0</v>
      </c>
      <c r="O70" s="1" t="str">
        <f t="shared" si="10"/>
        <v/>
      </c>
      <c r="P70" s="1" t="str">
        <f t="shared" si="11"/>
        <v>0</v>
      </c>
      <c r="Q70" s="1" t="str">
        <f t="shared" si="12"/>
        <v>×</v>
      </c>
    </row>
    <row r="71" spans="1:17" x14ac:dyDescent="0.55000000000000004">
      <c r="A71" s="3" t="s">
        <v>358</v>
      </c>
      <c r="B71" s="3" t="s">
        <v>359</v>
      </c>
      <c r="C71" s="3" t="s">
        <v>360</v>
      </c>
      <c r="D71" s="3" t="s">
        <v>361</v>
      </c>
      <c r="E71" s="4">
        <v>5</v>
      </c>
      <c r="F71" s="9" t="s">
        <v>362</v>
      </c>
      <c r="G71" s="4" t="s">
        <v>15</v>
      </c>
      <c r="H71" s="4" t="s">
        <v>24</v>
      </c>
      <c r="I71" s="4" t="s">
        <v>24</v>
      </c>
      <c r="J71" s="4"/>
      <c r="K71" s="4" t="s">
        <v>24</v>
      </c>
      <c r="L71" s="1" t="str">
        <f t="shared" si="7"/>
        <v>0</v>
      </c>
      <c r="M71" s="1" t="str">
        <f t="shared" si="8"/>
        <v>0</v>
      </c>
      <c r="N71" s="1" t="str">
        <f t="shared" si="9"/>
        <v>0</v>
      </c>
      <c r="O71" s="1" t="str">
        <f t="shared" si="10"/>
        <v/>
      </c>
      <c r="P71" s="1" t="str">
        <f t="shared" si="11"/>
        <v>0</v>
      </c>
      <c r="Q71" s="1" t="str">
        <f t="shared" si="12"/>
        <v>×</v>
      </c>
    </row>
    <row r="72" spans="1:17" x14ac:dyDescent="0.55000000000000004">
      <c r="A72" s="3" t="s">
        <v>363</v>
      </c>
      <c r="B72" s="3" t="s">
        <v>364</v>
      </c>
      <c r="C72" s="3" t="s">
        <v>35</v>
      </c>
      <c r="D72" s="3" t="s">
        <v>188</v>
      </c>
      <c r="E72" s="4">
        <v>3</v>
      </c>
      <c r="F72" s="9" t="s">
        <v>362</v>
      </c>
      <c r="G72" s="4" t="s">
        <v>27</v>
      </c>
      <c r="H72" s="4" t="s">
        <v>12</v>
      </c>
      <c r="I72" s="4"/>
      <c r="J72" s="4"/>
      <c r="K72" s="4" t="s">
        <v>12</v>
      </c>
      <c r="L72" s="1" t="str">
        <f t="shared" si="7"/>
        <v>0</v>
      </c>
      <c r="M72" s="1" t="str">
        <f t="shared" si="8"/>
        <v>0</v>
      </c>
      <c r="N72" s="1" t="str">
        <f t="shared" si="9"/>
        <v/>
      </c>
      <c r="O72" s="1" t="str">
        <f t="shared" si="10"/>
        <v/>
      </c>
      <c r="P72" s="1" t="str">
        <f t="shared" si="11"/>
        <v>0</v>
      </c>
      <c r="Q72" s="1" t="str">
        <f t="shared" si="12"/>
        <v>×</v>
      </c>
    </row>
    <row r="73" spans="1:17" x14ac:dyDescent="0.55000000000000004">
      <c r="A73" s="3" t="s">
        <v>365</v>
      </c>
      <c r="B73" s="3" t="s">
        <v>366</v>
      </c>
      <c r="C73" s="3" t="s">
        <v>367</v>
      </c>
      <c r="D73" s="3" t="s">
        <v>356</v>
      </c>
      <c r="E73" s="4">
        <v>3</v>
      </c>
      <c r="F73" s="9" t="s">
        <v>362</v>
      </c>
      <c r="G73" s="4" t="s">
        <v>24</v>
      </c>
      <c r="H73" s="4" t="s">
        <v>16</v>
      </c>
      <c r="I73" s="4" t="s">
        <v>12</v>
      </c>
      <c r="J73" s="4"/>
      <c r="K73" s="4" t="s">
        <v>16</v>
      </c>
      <c r="L73" s="1" t="str">
        <f t="shared" si="7"/>
        <v>0</v>
      </c>
      <c r="M73" s="1" t="str">
        <f t="shared" si="8"/>
        <v>0</v>
      </c>
      <c r="N73" s="1" t="str">
        <f t="shared" si="9"/>
        <v>0</v>
      </c>
      <c r="O73" s="1" t="str">
        <f t="shared" si="10"/>
        <v/>
      </c>
      <c r="P73" s="1" t="str">
        <f t="shared" si="11"/>
        <v>0</v>
      </c>
      <c r="Q73" s="1" t="str">
        <f t="shared" si="12"/>
        <v>×</v>
      </c>
    </row>
    <row r="74" spans="1:17" x14ac:dyDescent="0.55000000000000004">
      <c r="A74" s="3" t="s">
        <v>368</v>
      </c>
      <c r="B74" s="3" t="s">
        <v>369</v>
      </c>
      <c r="C74" s="3" t="s">
        <v>370</v>
      </c>
      <c r="D74" s="3" t="s">
        <v>371</v>
      </c>
      <c r="E74" s="4">
        <v>2</v>
      </c>
      <c r="F74" s="9" t="s">
        <v>362</v>
      </c>
      <c r="G74" s="4" t="s">
        <v>12</v>
      </c>
      <c r="H74" s="4" t="s">
        <v>28</v>
      </c>
      <c r="I74" s="4" t="s">
        <v>16</v>
      </c>
      <c r="J74" s="4"/>
      <c r="K74" s="4" t="s">
        <v>28</v>
      </c>
      <c r="L74" s="1" t="str">
        <f t="shared" si="7"/>
        <v>0</v>
      </c>
      <c r="M74" s="1" t="str">
        <f t="shared" si="8"/>
        <v>0</v>
      </c>
      <c r="N74" s="1" t="str">
        <f t="shared" si="9"/>
        <v>0</v>
      </c>
      <c r="O74" s="1" t="str">
        <f t="shared" si="10"/>
        <v/>
      </c>
      <c r="P74" s="1" t="str">
        <f t="shared" si="11"/>
        <v>0</v>
      </c>
      <c r="Q74" s="1" t="str">
        <f t="shared" si="12"/>
        <v>×</v>
      </c>
    </row>
    <row r="75" spans="1:17" x14ac:dyDescent="0.55000000000000004">
      <c r="A75" s="3" t="s">
        <v>372</v>
      </c>
      <c r="B75" s="3" t="s">
        <v>599</v>
      </c>
      <c r="C75" s="3" t="s">
        <v>373</v>
      </c>
      <c r="D75" s="3" t="s">
        <v>374</v>
      </c>
      <c r="E75" s="4">
        <v>2</v>
      </c>
      <c r="F75" s="9" t="s">
        <v>362</v>
      </c>
      <c r="G75" s="4" t="s">
        <v>16</v>
      </c>
      <c r="H75" s="4" t="s">
        <v>34</v>
      </c>
      <c r="I75" s="4" t="s">
        <v>28</v>
      </c>
      <c r="J75" s="4"/>
      <c r="K75" s="4" t="s">
        <v>34</v>
      </c>
      <c r="L75" s="1" t="str">
        <f t="shared" si="7"/>
        <v>0</v>
      </c>
      <c r="M75" s="1" t="str">
        <f t="shared" si="8"/>
        <v>0</v>
      </c>
      <c r="N75" s="1" t="str">
        <f t="shared" si="9"/>
        <v>0</v>
      </c>
      <c r="O75" s="1" t="str">
        <f t="shared" si="10"/>
        <v/>
      </c>
      <c r="P75" s="1" t="str">
        <f t="shared" si="11"/>
        <v>0</v>
      </c>
      <c r="Q75" s="1" t="str">
        <f t="shared" si="12"/>
        <v>×</v>
      </c>
    </row>
    <row r="76" spans="1:17" x14ac:dyDescent="0.55000000000000004">
      <c r="A76" s="3" t="s">
        <v>241</v>
      </c>
      <c r="B76" s="3" t="s">
        <v>231</v>
      </c>
      <c r="C76" s="3" t="s">
        <v>232</v>
      </c>
      <c r="D76" s="3" t="s">
        <v>146</v>
      </c>
      <c r="E76" s="4">
        <v>1</v>
      </c>
      <c r="F76" s="9" t="s">
        <v>362</v>
      </c>
      <c r="G76" s="4" t="s">
        <v>28</v>
      </c>
      <c r="H76" s="4" t="s">
        <v>13</v>
      </c>
      <c r="I76" s="4" t="s">
        <v>34</v>
      </c>
      <c r="J76" s="4"/>
      <c r="K76" s="4" t="s">
        <v>13</v>
      </c>
      <c r="L76" s="1" t="str">
        <f t="shared" si="7"/>
        <v>0</v>
      </c>
      <c r="M76" s="1" t="str">
        <f t="shared" si="8"/>
        <v>0</v>
      </c>
      <c r="N76" s="1" t="str">
        <f t="shared" si="9"/>
        <v>0</v>
      </c>
      <c r="O76" s="1" t="str">
        <f t="shared" si="10"/>
        <v/>
      </c>
      <c r="P76" s="1" t="str">
        <f t="shared" si="11"/>
        <v>0</v>
      </c>
      <c r="Q76" s="1" t="str">
        <f t="shared" si="12"/>
        <v>×</v>
      </c>
    </row>
    <row r="77" spans="1:17" x14ac:dyDescent="0.55000000000000004">
      <c r="A77" s="3" t="s">
        <v>375</v>
      </c>
      <c r="B77" s="3" t="s">
        <v>376</v>
      </c>
      <c r="C77" s="3" t="s">
        <v>135</v>
      </c>
      <c r="D77" s="3" t="s">
        <v>377</v>
      </c>
      <c r="E77" s="4">
        <v>1</v>
      </c>
      <c r="F77" s="9" t="s">
        <v>362</v>
      </c>
      <c r="G77" s="4" t="s">
        <v>34</v>
      </c>
      <c r="H77" s="4" t="s">
        <v>14</v>
      </c>
      <c r="I77" s="4" t="s">
        <v>13</v>
      </c>
      <c r="J77" s="4"/>
      <c r="K77" s="4" t="s">
        <v>14</v>
      </c>
      <c r="L77" s="1" t="str">
        <f t="shared" si="7"/>
        <v>0</v>
      </c>
      <c r="M77" s="1" t="str">
        <f t="shared" si="8"/>
        <v>0</v>
      </c>
      <c r="N77" s="1" t="str">
        <f t="shared" si="9"/>
        <v>0</v>
      </c>
      <c r="O77" s="1" t="str">
        <f t="shared" si="10"/>
        <v/>
      </c>
      <c r="P77" s="1" t="str">
        <f t="shared" si="11"/>
        <v>0</v>
      </c>
      <c r="Q77" s="1" t="str">
        <f t="shared" si="12"/>
        <v>×</v>
      </c>
    </row>
    <row r="78" spans="1:17" x14ac:dyDescent="0.55000000000000004">
      <c r="A78" s="3" t="s">
        <v>213</v>
      </c>
      <c r="B78" s="3" t="s">
        <v>378</v>
      </c>
      <c r="C78" s="3" t="s">
        <v>214</v>
      </c>
      <c r="D78" s="3" t="s">
        <v>379</v>
      </c>
      <c r="E78" s="4">
        <v>5</v>
      </c>
      <c r="F78" s="9" t="s">
        <v>380</v>
      </c>
      <c r="G78" s="4"/>
      <c r="H78" s="4"/>
      <c r="I78" s="4" t="s">
        <v>34</v>
      </c>
      <c r="J78" s="4"/>
      <c r="K78" s="4" t="s">
        <v>14</v>
      </c>
      <c r="L78" s="1" t="str">
        <f t="shared" si="7"/>
        <v/>
      </c>
      <c r="M78" s="1" t="str">
        <f t="shared" si="8"/>
        <v/>
      </c>
      <c r="N78" s="1" t="str">
        <f t="shared" si="9"/>
        <v>0</v>
      </c>
      <c r="O78" s="1" t="str">
        <f t="shared" si="10"/>
        <v/>
      </c>
      <c r="P78" s="1" t="str">
        <f t="shared" si="11"/>
        <v>0</v>
      </c>
      <c r="Q78" s="1" t="str">
        <f t="shared" si="12"/>
        <v>×</v>
      </c>
    </row>
    <row r="79" spans="1:17" x14ac:dyDescent="0.55000000000000004">
      <c r="A79" s="3" t="s">
        <v>381</v>
      </c>
      <c r="B79" s="3" t="s">
        <v>183</v>
      </c>
      <c r="C79" s="3" t="s">
        <v>382</v>
      </c>
      <c r="D79" s="3" t="s">
        <v>185</v>
      </c>
      <c r="E79" s="4">
        <v>4</v>
      </c>
      <c r="F79" s="9" t="s">
        <v>380</v>
      </c>
      <c r="G79" s="4"/>
      <c r="H79" s="4"/>
      <c r="I79" s="4" t="s">
        <v>13</v>
      </c>
      <c r="J79" s="4"/>
      <c r="K79" s="4" t="s">
        <v>24</v>
      </c>
      <c r="L79" s="1" t="str">
        <f t="shared" si="7"/>
        <v/>
      </c>
      <c r="M79" s="1" t="str">
        <f t="shared" si="8"/>
        <v/>
      </c>
      <c r="N79" s="1" t="str">
        <f t="shared" si="9"/>
        <v>0</v>
      </c>
      <c r="O79" s="1" t="str">
        <f t="shared" si="10"/>
        <v/>
      </c>
      <c r="P79" s="1" t="str">
        <f t="shared" si="11"/>
        <v>0</v>
      </c>
      <c r="Q79" s="1" t="str">
        <f t="shared" si="12"/>
        <v>×</v>
      </c>
    </row>
    <row r="80" spans="1:17" x14ac:dyDescent="0.55000000000000004">
      <c r="A80" s="3" t="s">
        <v>383</v>
      </c>
      <c r="B80" s="3" t="s">
        <v>384</v>
      </c>
      <c r="C80" s="3" t="s">
        <v>36</v>
      </c>
      <c r="D80" s="3" t="s">
        <v>385</v>
      </c>
      <c r="E80" s="4">
        <v>3</v>
      </c>
      <c r="F80" s="9" t="s">
        <v>380</v>
      </c>
      <c r="G80" s="4"/>
      <c r="H80" s="4" t="s">
        <v>34</v>
      </c>
      <c r="I80" s="4" t="s">
        <v>28</v>
      </c>
      <c r="J80" s="4"/>
      <c r="K80" s="4" t="s">
        <v>13</v>
      </c>
      <c r="L80" s="1" t="str">
        <f t="shared" si="7"/>
        <v/>
      </c>
      <c r="M80" s="1" t="str">
        <f t="shared" si="8"/>
        <v>0</v>
      </c>
      <c r="N80" s="1" t="str">
        <f t="shared" si="9"/>
        <v>0</v>
      </c>
      <c r="O80" s="1" t="str">
        <f t="shared" si="10"/>
        <v/>
      </c>
      <c r="P80" s="1" t="str">
        <f t="shared" si="11"/>
        <v>0</v>
      </c>
      <c r="Q80" s="1" t="str">
        <f t="shared" si="12"/>
        <v>×</v>
      </c>
    </row>
    <row r="81" spans="1:17" x14ac:dyDescent="0.55000000000000004">
      <c r="A81" s="3" t="s">
        <v>386</v>
      </c>
      <c r="B81" s="3" t="s">
        <v>387</v>
      </c>
      <c r="C81" s="3" t="s">
        <v>388</v>
      </c>
      <c r="D81" s="3" t="s">
        <v>73</v>
      </c>
      <c r="E81" s="4">
        <v>3</v>
      </c>
      <c r="F81" s="9" t="s">
        <v>380</v>
      </c>
      <c r="G81" s="4" t="s">
        <v>12</v>
      </c>
      <c r="H81" s="4" t="s">
        <v>12</v>
      </c>
      <c r="I81" s="4" t="s">
        <v>37</v>
      </c>
      <c r="J81" s="4"/>
      <c r="K81" s="4" t="s">
        <v>12</v>
      </c>
      <c r="L81" s="1" t="str">
        <f t="shared" si="7"/>
        <v>0</v>
      </c>
      <c r="M81" s="1" t="str">
        <f t="shared" si="8"/>
        <v>0</v>
      </c>
      <c r="N81" s="1" t="str">
        <f t="shared" si="9"/>
        <v>0</v>
      </c>
      <c r="O81" s="1" t="str">
        <f t="shared" si="10"/>
        <v/>
      </c>
      <c r="P81" s="1" t="str">
        <f t="shared" si="11"/>
        <v>0</v>
      </c>
      <c r="Q81" s="1" t="str">
        <f t="shared" si="12"/>
        <v>×</v>
      </c>
    </row>
    <row r="82" spans="1:17" x14ac:dyDescent="0.55000000000000004">
      <c r="A82" s="3" t="s">
        <v>218</v>
      </c>
      <c r="B82" s="3" t="s">
        <v>56</v>
      </c>
      <c r="C82" s="3" t="s">
        <v>219</v>
      </c>
      <c r="D82" s="3" t="s">
        <v>57</v>
      </c>
      <c r="E82" s="4">
        <v>3</v>
      </c>
      <c r="F82" s="9" t="s">
        <v>380</v>
      </c>
      <c r="G82" s="4" t="s">
        <v>24</v>
      </c>
      <c r="H82" s="4" t="s">
        <v>24</v>
      </c>
      <c r="I82" s="4" t="s">
        <v>24</v>
      </c>
      <c r="J82" s="4"/>
      <c r="K82" s="4" t="s">
        <v>16</v>
      </c>
      <c r="L82" s="1" t="str">
        <f t="shared" si="7"/>
        <v>0</v>
      </c>
      <c r="M82" s="1" t="str">
        <f t="shared" si="8"/>
        <v>0</v>
      </c>
      <c r="N82" s="1" t="str">
        <f t="shared" si="9"/>
        <v>0</v>
      </c>
      <c r="O82" s="1" t="str">
        <f t="shared" si="10"/>
        <v/>
      </c>
      <c r="P82" s="1" t="str">
        <f t="shared" si="11"/>
        <v>0</v>
      </c>
      <c r="Q82" s="1" t="str">
        <f t="shared" si="12"/>
        <v>×</v>
      </c>
    </row>
    <row r="83" spans="1:17" x14ac:dyDescent="0.55000000000000004">
      <c r="A83" s="3" t="s">
        <v>389</v>
      </c>
      <c r="B83" s="3" t="s">
        <v>390</v>
      </c>
      <c r="C83" s="3" t="s">
        <v>391</v>
      </c>
      <c r="D83" s="3" t="s">
        <v>49</v>
      </c>
      <c r="E83" s="4">
        <v>3</v>
      </c>
      <c r="F83" s="9" t="s">
        <v>380</v>
      </c>
      <c r="G83" s="4"/>
      <c r="H83" s="4" t="s">
        <v>13</v>
      </c>
      <c r="I83" s="4" t="s">
        <v>16</v>
      </c>
      <c r="J83" s="4"/>
      <c r="K83" s="4" t="s">
        <v>34</v>
      </c>
      <c r="L83" s="1" t="str">
        <f t="shared" si="7"/>
        <v/>
      </c>
      <c r="M83" s="1" t="str">
        <f t="shared" si="8"/>
        <v>0</v>
      </c>
      <c r="N83" s="1" t="str">
        <f t="shared" si="9"/>
        <v>0</v>
      </c>
      <c r="O83" s="1" t="str">
        <f t="shared" si="10"/>
        <v/>
      </c>
      <c r="P83" s="1" t="str">
        <f t="shared" si="11"/>
        <v>0</v>
      </c>
      <c r="Q83" s="1" t="str">
        <f t="shared" si="12"/>
        <v>×</v>
      </c>
    </row>
    <row r="84" spans="1:17" x14ac:dyDescent="0.55000000000000004">
      <c r="A84" s="3" t="s">
        <v>392</v>
      </c>
      <c r="B84" s="3" t="s">
        <v>393</v>
      </c>
      <c r="C84" s="3" t="s">
        <v>394</v>
      </c>
      <c r="D84" s="3" t="s">
        <v>230</v>
      </c>
      <c r="E84" s="4">
        <v>2</v>
      </c>
      <c r="F84" s="9" t="s">
        <v>380</v>
      </c>
      <c r="G84" s="4" t="s">
        <v>16</v>
      </c>
      <c r="H84" s="4" t="s">
        <v>16</v>
      </c>
      <c r="I84" s="4" t="s">
        <v>12</v>
      </c>
      <c r="J84" s="4"/>
      <c r="K84" s="4" t="s">
        <v>28</v>
      </c>
      <c r="L84" s="1" t="str">
        <f t="shared" si="7"/>
        <v>0</v>
      </c>
      <c r="M84" s="1" t="str">
        <f t="shared" si="8"/>
        <v>0</v>
      </c>
      <c r="N84" s="1" t="str">
        <f t="shared" si="9"/>
        <v>0</v>
      </c>
      <c r="O84" s="1" t="str">
        <f t="shared" si="10"/>
        <v/>
      </c>
      <c r="P84" s="1" t="str">
        <f t="shared" si="11"/>
        <v>0</v>
      </c>
      <c r="Q84" s="1" t="str">
        <f t="shared" si="12"/>
        <v>×</v>
      </c>
    </row>
    <row r="85" spans="1:17" x14ac:dyDescent="0.55000000000000004">
      <c r="A85" s="3" t="s">
        <v>395</v>
      </c>
      <c r="B85" s="3" t="s">
        <v>396</v>
      </c>
      <c r="C85" s="3" t="s">
        <v>397</v>
      </c>
      <c r="D85" s="3" t="s">
        <v>357</v>
      </c>
      <c r="E85" s="4">
        <v>2</v>
      </c>
      <c r="F85" s="9" t="s">
        <v>380</v>
      </c>
      <c r="G85" s="4"/>
      <c r="H85" s="4" t="s">
        <v>28</v>
      </c>
      <c r="I85" s="4" t="s">
        <v>14</v>
      </c>
      <c r="J85" s="4"/>
      <c r="K85" s="4" t="s">
        <v>30</v>
      </c>
      <c r="L85" s="1" t="str">
        <f t="shared" si="7"/>
        <v/>
      </c>
      <c r="M85" s="1" t="str">
        <f t="shared" si="8"/>
        <v>0</v>
      </c>
      <c r="N85" s="1" t="str">
        <f t="shared" si="9"/>
        <v>0</v>
      </c>
      <c r="O85" s="1" t="str">
        <f t="shared" si="10"/>
        <v/>
      </c>
      <c r="P85" s="1" t="str">
        <f t="shared" si="11"/>
        <v>0</v>
      </c>
      <c r="Q85" s="1" t="str">
        <f t="shared" si="12"/>
        <v>×</v>
      </c>
    </row>
    <row r="86" spans="1:17" x14ac:dyDescent="0.55000000000000004">
      <c r="A86" s="3" t="s">
        <v>398</v>
      </c>
      <c r="B86" s="3" t="s">
        <v>149</v>
      </c>
      <c r="C86" s="3" t="s">
        <v>399</v>
      </c>
      <c r="D86" s="3" t="s">
        <v>151</v>
      </c>
      <c r="E86" s="4">
        <v>2</v>
      </c>
      <c r="F86" s="9" t="s">
        <v>380</v>
      </c>
      <c r="G86" s="4"/>
      <c r="H86" s="4" t="s">
        <v>14</v>
      </c>
      <c r="I86" s="4" t="s">
        <v>30</v>
      </c>
      <c r="J86" s="4"/>
      <c r="K86" s="4" t="s">
        <v>44</v>
      </c>
      <c r="L86" s="1" t="str">
        <f t="shared" si="7"/>
        <v/>
      </c>
      <c r="M86" s="1" t="str">
        <f t="shared" si="8"/>
        <v>0</v>
      </c>
      <c r="N86" s="1" t="str">
        <f t="shared" si="9"/>
        <v>0</v>
      </c>
      <c r="O86" s="1" t="str">
        <f t="shared" si="10"/>
        <v/>
      </c>
      <c r="P86" s="1" t="str">
        <f t="shared" si="11"/>
        <v>0</v>
      </c>
      <c r="Q86" s="1" t="str">
        <f t="shared" si="12"/>
        <v>×</v>
      </c>
    </row>
    <row r="87" spans="1:17" x14ac:dyDescent="0.55000000000000004">
      <c r="A87" s="3" t="s">
        <v>400</v>
      </c>
      <c r="B87" s="3" t="s">
        <v>401</v>
      </c>
      <c r="C87" s="3" t="s">
        <v>402</v>
      </c>
      <c r="D87" s="3" t="s">
        <v>211</v>
      </c>
      <c r="E87" s="4">
        <v>1</v>
      </c>
      <c r="F87" s="9" t="s">
        <v>380</v>
      </c>
      <c r="G87" s="4" t="s">
        <v>28</v>
      </c>
      <c r="H87" s="4" t="s">
        <v>32</v>
      </c>
      <c r="I87" s="4" t="s">
        <v>38</v>
      </c>
      <c r="J87" s="4"/>
      <c r="K87" s="4" t="s">
        <v>38</v>
      </c>
      <c r="L87" s="1" t="str">
        <f t="shared" si="7"/>
        <v>0</v>
      </c>
      <c r="M87" s="1" t="str">
        <f t="shared" si="8"/>
        <v>0</v>
      </c>
      <c r="N87" s="1" t="str">
        <f t="shared" si="9"/>
        <v>0</v>
      </c>
      <c r="O87" s="1" t="str">
        <f t="shared" si="10"/>
        <v/>
      </c>
      <c r="P87" s="1" t="str">
        <f t="shared" si="11"/>
        <v>0</v>
      </c>
      <c r="Q87" s="1" t="str">
        <f t="shared" si="12"/>
        <v>×</v>
      </c>
    </row>
    <row r="88" spans="1:17" x14ac:dyDescent="0.55000000000000004">
      <c r="A88" s="3" t="s">
        <v>403</v>
      </c>
      <c r="B88" s="3" t="s">
        <v>404</v>
      </c>
      <c r="C88" s="3" t="s">
        <v>405</v>
      </c>
      <c r="D88" s="3" t="s">
        <v>146</v>
      </c>
      <c r="E88" s="4">
        <v>1</v>
      </c>
      <c r="F88" s="9" t="s">
        <v>380</v>
      </c>
      <c r="G88" s="4"/>
      <c r="H88" s="4" t="s">
        <v>30</v>
      </c>
      <c r="I88" s="4" t="s">
        <v>32</v>
      </c>
      <c r="J88" s="4"/>
      <c r="K88" s="4" t="s">
        <v>32</v>
      </c>
      <c r="L88" s="1" t="str">
        <f t="shared" si="7"/>
        <v/>
      </c>
      <c r="M88" s="1" t="str">
        <f t="shared" si="8"/>
        <v>0</v>
      </c>
      <c r="N88" s="1" t="str">
        <f t="shared" si="9"/>
        <v>0</v>
      </c>
      <c r="O88" s="1" t="str">
        <f t="shared" si="10"/>
        <v/>
      </c>
      <c r="P88" s="1" t="str">
        <f t="shared" si="11"/>
        <v>0</v>
      </c>
      <c r="Q88" s="1" t="str">
        <f t="shared" si="12"/>
        <v>×</v>
      </c>
    </row>
    <row r="89" spans="1:17" x14ac:dyDescent="0.55000000000000004">
      <c r="A89" s="3" t="s">
        <v>406</v>
      </c>
      <c r="B89" s="3" t="s">
        <v>407</v>
      </c>
      <c r="C89" s="3" t="s">
        <v>408</v>
      </c>
      <c r="D89" s="3" t="s">
        <v>409</v>
      </c>
      <c r="E89" s="4">
        <v>1</v>
      </c>
      <c r="F89" s="9" t="s">
        <v>380</v>
      </c>
      <c r="G89" s="4"/>
      <c r="H89" s="4" t="s">
        <v>44</v>
      </c>
      <c r="I89" s="4" t="s">
        <v>46</v>
      </c>
      <c r="J89" s="4"/>
      <c r="K89" s="4" t="s">
        <v>46</v>
      </c>
      <c r="L89" s="1" t="str">
        <f t="shared" si="7"/>
        <v/>
      </c>
      <c r="M89" s="1" t="str">
        <f t="shared" si="8"/>
        <v>0</v>
      </c>
      <c r="N89" s="1" t="str">
        <f t="shared" si="9"/>
        <v>0</v>
      </c>
      <c r="O89" s="1" t="str">
        <f t="shared" si="10"/>
        <v/>
      </c>
      <c r="P89" s="1" t="str">
        <f t="shared" si="11"/>
        <v>0</v>
      </c>
      <c r="Q89" s="1" t="str">
        <f t="shared" si="12"/>
        <v>×</v>
      </c>
    </row>
    <row r="90" spans="1:17" x14ac:dyDescent="0.55000000000000004">
      <c r="A90" s="3" t="s">
        <v>128</v>
      </c>
      <c r="B90" s="3" t="s">
        <v>410</v>
      </c>
      <c r="C90" s="3" t="s">
        <v>130</v>
      </c>
      <c r="D90" s="3" t="s">
        <v>88</v>
      </c>
      <c r="E90" s="4">
        <v>1</v>
      </c>
      <c r="F90" s="9" t="s">
        <v>380</v>
      </c>
      <c r="G90" s="4"/>
      <c r="H90" s="4" t="s">
        <v>38</v>
      </c>
      <c r="I90" s="4" t="s">
        <v>39</v>
      </c>
      <c r="J90" s="4"/>
      <c r="K90" s="4" t="s">
        <v>39</v>
      </c>
      <c r="L90" s="1" t="str">
        <f t="shared" si="7"/>
        <v/>
      </c>
      <c r="M90" s="1" t="str">
        <f t="shared" si="8"/>
        <v>0</v>
      </c>
      <c r="N90" s="1" t="str">
        <f t="shared" si="9"/>
        <v>0</v>
      </c>
      <c r="O90" s="1" t="str">
        <f t="shared" si="10"/>
        <v/>
      </c>
      <c r="P90" s="1" t="str">
        <f t="shared" si="11"/>
        <v>0</v>
      </c>
      <c r="Q90" s="1" t="str">
        <f t="shared" si="12"/>
        <v>×</v>
      </c>
    </row>
    <row r="91" spans="1:17" x14ac:dyDescent="0.55000000000000004">
      <c r="A91" s="3" t="s">
        <v>411</v>
      </c>
      <c r="B91" s="3" t="s">
        <v>412</v>
      </c>
      <c r="C91" s="3" t="s">
        <v>413</v>
      </c>
      <c r="D91" s="3" t="s">
        <v>29</v>
      </c>
      <c r="E91" s="4">
        <v>4</v>
      </c>
      <c r="F91" s="9" t="s">
        <v>414</v>
      </c>
      <c r="G91" s="4" t="s">
        <v>24</v>
      </c>
      <c r="H91" s="4" t="s">
        <v>24</v>
      </c>
      <c r="I91" s="4" t="s">
        <v>24</v>
      </c>
      <c r="J91" s="4" t="s">
        <v>24</v>
      </c>
      <c r="K91" s="4" t="s">
        <v>24</v>
      </c>
      <c r="L91" s="1" t="str">
        <f t="shared" si="7"/>
        <v>0</v>
      </c>
      <c r="M91" s="1" t="str">
        <f t="shared" si="8"/>
        <v>0</v>
      </c>
      <c r="N91" s="1" t="str">
        <f t="shared" si="9"/>
        <v>0</v>
      </c>
      <c r="O91" s="1" t="str">
        <f t="shared" si="10"/>
        <v>0</v>
      </c>
      <c r="P91" s="1" t="str">
        <f t="shared" si="11"/>
        <v>0</v>
      </c>
      <c r="Q91" s="1" t="str">
        <f t="shared" si="12"/>
        <v>×</v>
      </c>
    </row>
    <row r="92" spans="1:17" x14ac:dyDescent="0.55000000000000004">
      <c r="A92" s="7" t="s">
        <v>25</v>
      </c>
      <c r="B92" s="3" t="s">
        <v>269</v>
      </c>
      <c r="C92" s="7" t="s">
        <v>26</v>
      </c>
      <c r="D92" s="7" t="s">
        <v>271</v>
      </c>
      <c r="E92" s="4">
        <v>4</v>
      </c>
      <c r="F92" s="9" t="s">
        <v>415</v>
      </c>
      <c r="G92" s="4" t="s">
        <v>16</v>
      </c>
      <c r="H92" s="8" t="s">
        <v>24</v>
      </c>
      <c r="I92" s="4" t="s">
        <v>12</v>
      </c>
      <c r="J92" s="4"/>
      <c r="K92" s="4" t="s">
        <v>28</v>
      </c>
      <c r="L92" s="1" t="str">
        <f t="shared" si="7"/>
        <v>0</v>
      </c>
      <c r="M92" s="1" t="str">
        <f t="shared" si="8"/>
        <v>0</v>
      </c>
      <c r="N92" s="1" t="str">
        <f t="shared" si="9"/>
        <v>0</v>
      </c>
      <c r="O92" s="1" t="str">
        <f t="shared" si="10"/>
        <v/>
      </c>
      <c r="P92" s="1" t="str">
        <f t="shared" si="11"/>
        <v>0</v>
      </c>
      <c r="Q92" s="1" t="str">
        <f t="shared" si="12"/>
        <v>×</v>
      </c>
    </row>
    <row r="93" spans="1:17" x14ac:dyDescent="0.55000000000000004">
      <c r="A93" s="7" t="s">
        <v>416</v>
      </c>
      <c r="B93" s="3" t="s">
        <v>417</v>
      </c>
      <c r="C93" s="7" t="s">
        <v>127</v>
      </c>
      <c r="D93" s="7" t="s">
        <v>418</v>
      </c>
      <c r="E93" s="4">
        <v>4</v>
      </c>
      <c r="F93" s="9" t="s">
        <v>415</v>
      </c>
      <c r="G93" s="4" t="s">
        <v>24</v>
      </c>
      <c r="H93" s="4" t="s">
        <v>96</v>
      </c>
      <c r="I93" s="4" t="s">
        <v>24</v>
      </c>
      <c r="J93" s="4"/>
      <c r="K93" s="4" t="s">
        <v>12</v>
      </c>
      <c r="L93" s="1" t="str">
        <f t="shared" si="7"/>
        <v>0</v>
      </c>
      <c r="M93" s="1" t="str">
        <f t="shared" si="8"/>
        <v>0</v>
      </c>
      <c r="N93" s="1" t="str">
        <f t="shared" si="9"/>
        <v>0</v>
      </c>
      <c r="O93" s="1" t="str">
        <f t="shared" si="10"/>
        <v/>
      </c>
      <c r="P93" s="1" t="str">
        <f t="shared" si="11"/>
        <v>0</v>
      </c>
      <c r="Q93" s="1" t="str">
        <f t="shared" si="12"/>
        <v>×</v>
      </c>
    </row>
    <row r="94" spans="1:17" x14ac:dyDescent="0.55000000000000004">
      <c r="A94" s="7" t="s">
        <v>419</v>
      </c>
      <c r="B94" s="3" t="s">
        <v>420</v>
      </c>
      <c r="C94" s="7" t="s">
        <v>421</v>
      </c>
      <c r="D94" s="7" t="s">
        <v>236</v>
      </c>
      <c r="E94" s="4">
        <v>3</v>
      </c>
      <c r="F94" s="9" t="s">
        <v>415</v>
      </c>
      <c r="G94" s="4" t="s">
        <v>34</v>
      </c>
      <c r="H94" s="4" t="s">
        <v>28</v>
      </c>
      <c r="I94" s="4" t="s">
        <v>34</v>
      </c>
      <c r="J94" s="4"/>
      <c r="K94" s="4" t="s">
        <v>13</v>
      </c>
      <c r="L94" s="1" t="str">
        <f t="shared" si="7"/>
        <v>0</v>
      </c>
      <c r="M94" s="1" t="str">
        <f t="shared" si="8"/>
        <v>0</v>
      </c>
      <c r="N94" s="1" t="str">
        <f t="shared" si="9"/>
        <v>0</v>
      </c>
      <c r="O94" s="1" t="str">
        <f t="shared" si="10"/>
        <v/>
      </c>
      <c r="P94" s="1" t="str">
        <f t="shared" si="11"/>
        <v>0</v>
      </c>
      <c r="Q94" s="1" t="str">
        <f t="shared" si="12"/>
        <v>×</v>
      </c>
    </row>
    <row r="95" spans="1:17" x14ac:dyDescent="0.55000000000000004">
      <c r="A95" s="7" t="s">
        <v>422</v>
      </c>
      <c r="B95" s="3" t="s">
        <v>600</v>
      </c>
      <c r="C95" s="7" t="s">
        <v>423</v>
      </c>
      <c r="D95" s="7" t="s">
        <v>424</v>
      </c>
      <c r="E95" s="4">
        <v>1</v>
      </c>
      <c r="F95" s="9" t="s">
        <v>415</v>
      </c>
      <c r="G95" s="4" t="s">
        <v>14</v>
      </c>
      <c r="H95" s="4" t="s">
        <v>13</v>
      </c>
      <c r="I95" s="4" t="s">
        <v>14</v>
      </c>
      <c r="J95" s="4"/>
      <c r="K95" s="4" t="s">
        <v>14</v>
      </c>
      <c r="L95" s="1" t="str">
        <f t="shared" si="7"/>
        <v>0</v>
      </c>
      <c r="M95" s="1" t="str">
        <f t="shared" si="8"/>
        <v>0</v>
      </c>
      <c r="N95" s="1" t="str">
        <f t="shared" si="9"/>
        <v>0</v>
      </c>
      <c r="O95" s="1" t="str">
        <f t="shared" si="10"/>
        <v/>
      </c>
      <c r="P95" s="1" t="str">
        <f t="shared" si="11"/>
        <v>0</v>
      </c>
      <c r="Q95" s="1" t="str">
        <f t="shared" si="12"/>
        <v>×</v>
      </c>
    </row>
    <row r="96" spans="1:17" x14ac:dyDescent="0.55000000000000004">
      <c r="A96" s="7" t="s">
        <v>425</v>
      </c>
      <c r="B96" s="3" t="s">
        <v>426</v>
      </c>
      <c r="C96" s="7" t="s">
        <v>427</v>
      </c>
      <c r="D96" s="7" t="s">
        <v>29</v>
      </c>
      <c r="E96" s="4">
        <v>1</v>
      </c>
      <c r="F96" s="9" t="s">
        <v>415</v>
      </c>
      <c r="G96" s="4" t="s">
        <v>28</v>
      </c>
      <c r="H96" s="4" t="s">
        <v>16</v>
      </c>
      <c r="I96" s="4" t="s">
        <v>28</v>
      </c>
      <c r="J96" s="4"/>
      <c r="K96" s="4" t="s">
        <v>30</v>
      </c>
      <c r="L96" s="1" t="str">
        <f t="shared" si="7"/>
        <v>0</v>
      </c>
      <c r="M96" s="1" t="str">
        <f t="shared" si="8"/>
        <v>0</v>
      </c>
      <c r="N96" s="1" t="str">
        <f t="shared" si="9"/>
        <v>0</v>
      </c>
      <c r="O96" s="1" t="str">
        <f t="shared" si="10"/>
        <v/>
      </c>
      <c r="P96" s="1" t="str">
        <f t="shared" si="11"/>
        <v>0</v>
      </c>
      <c r="Q96" s="1" t="str">
        <f t="shared" si="12"/>
        <v>×</v>
      </c>
    </row>
    <row r="97" spans="1:17" x14ac:dyDescent="0.55000000000000004">
      <c r="A97" s="7" t="s">
        <v>428</v>
      </c>
      <c r="B97" s="3" t="s">
        <v>429</v>
      </c>
      <c r="C97" s="7" t="s">
        <v>430</v>
      </c>
      <c r="D97" s="7" t="s">
        <v>288</v>
      </c>
      <c r="E97" s="4">
        <v>1</v>
      </c>
      <c r="F97" s="9" t="s">
        <v>415</v>
      </c>
      <c r="G97" s="4" t="s">
        <v>13</v>
      </c>
      <c r="H97" s="4" t="s">
        <v>34</v>
      </c>
      <c r="I97" s="4" t="s">
        <v>13</v>
      </c>
      <c r="J97" s="4"/>
      <c r="K97" s="4" t="s">
        <v>16</v>
      </c>
      <c r="L97" s="1" t="str">
        <f t="shared" si="7"/>
        <v>0</v>
      </c>
      <c r="M97" s="1" t="str">
        <f t="shared" si="8"/>
        <v>0</v>
      </c>
      <c r="N97" s="1" t="str">
        <f t="shared" si="9"/>
        <v>0</v>
      </c>
      <c r="O97" s="1" t="str">
        <f t="shared" si="10"/>
        <v/>
      </c>
      <c r="P97" s="1" t="str">
        <f t="shared" si="11"/>
        <v>0</v>
      </c>
      <c r="Q97" s="1" t="str">
        <f t="shared" si="12"/>
        <v>×</v>
      </c>
    </row>
    <row r="98" spans="1:17" x14ac:dyDescent="0.55000000000000004">
      <c r="A98" s="7" t="s">
        <v>431</v>
      </c>
      <c r="B98" s="7" t="s">
        <v>601</v>
      </c>
      <c r="C98" s="7" t="s">
        <v>432</v>
      </c>
      <c r="D98" s="7" t="s">
        <v>210</v>
      </c>
      <c r="E98" s="1">
        <v>3</v>
      </c>
      <c r="F98" s="9" t="s">
        <v>415</v>
      </c>
      <c r="G98" s="4" t="s">
        <v>12</v>
      </c>
      <c r="H98" s="4" t="s">
        <v>12</v>
      </c>
      <c r="I98" s="4" t="s">
        <v>16</v>
      </c>
      <c r="J98" s="8"/>
      <c r="K98" s="4" t="s">
        <v>34</v>
      </c>
      <c r="L98" s="1" t="str">
        <f t="shared" si="7"/>
        <v>0</v>
      </c>
      <c r="M98" s="1" t="str">
        <f t="shared" si="8"/>
        <v>0</v>
      </c>
      <c r="N98" s="1" t="str">
        <f t="shared" si="9"/>
        <v>0</v>
      </c>
      <c r="O98" s="1" t="str">
        <f t="shared" si="10"/>
        <v/>
      </c>
      <c r="P98" s="1" t="str">
        <f t="shared" si="11"/>
        <v>0</v>
      </c>
      <c r="Q98" s="1" t="str">
        <f t="shared" si="12"/>
        <v>×</v>
      </c>
    </row>
    <row r="99" spans="1:17" x14ac:dyDescent="0.55000000000000004">
      <c r="A99" s="3" t="s">
        <v>433</v>
      </c>
      <c r="B99" s="3" t="s">
        <v>434</v>
      </c>
      <c r="C99" s="3" t="s">
        <v>435</v>
      </c>
      <c r="D99" s="3" t="s">
        <v>139</v>
      </c>
      <c r="E99" s="4">
        <v>4</v>
      </c>
      <c r="F99" s="9" t="s">
        <v>436</v>
      </c>
      <c r="G99" s="4" t="s">
        <v>24</v>
      </c>
      <c r="H99" s="4" t="s">
        <v>24</v>
      </c>
      <c r="I99" s="4" t="s">
        <v>24</v>
      </c>
      <c r="J99" s="4"/>
      <c r="K99" s="4" t="s">
        <v>24</v>
      </c>
      <c r="L99" s="1" t="str">
        <f t="shared" si="7"/>
        <v>0</v>
      </c>
      <c r="M99" s="1" t="str">
        <f t="shared" si="8"/>
        <v>0</v>
      </c>
      <c r="N99" s="1" t="str">
        <f t="shared" si="9"/>
        <v>0</v>
      </c>
      <c r="O99" s="1" t="str">
        <f t="shared" si="10"/>
        <v/>
      </c>
      <c r="P99" s="1" t="str">
        <f t="shared" si="11"/>
        <v>0</v>
      </c>
      <c r="Q99" s="1" t="str">
        <f t="shared" si="12"/>
        <v>×</v>
      </c>
    </row>
  </sheetData>
  <mergeCells count="2">
    <mergeCell ref="G1:K1"/>
    <mergeCell ref="L1:P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5824-9F08-45D5-8D56-13DAFAE9DF18}">
  <dimension ref="A1:Q53"/>
  <sheetViews>
    <sheetView tabSelected="1" zoomScale="60" workbookViewId="0">
      <selection activeCell="L3" sqref="L3"/>
    </sheetView>
  </sheetViews>
  <sheetFormatPr defaultRowHeight="18" x14ac:dyDescent="0.55000000000000004"/>
  <cols>
    <col min="1" max="2" width="6.83203125" style="2" bestFit="1" customWidth="1"/>
    <col min="3" max="4" width="11.83203125" style="2" bestFit="1" customWidth="1"/>
    <col min="5" max="5" width="5" style="2" bestFit="1" customWidth="1"/>
    <col min="6" max="6" width="18.33203125" style="2" bestFit="1" customWidth="1"/>
    <col min="7" max="7" width="7.9140625" style="2" bestFit="1" customWidth="1"/>
    <col min="8" max="8" width="5.1640625" style="2" bestFit="1" customWidth="1"/>
    <col min="9" max="9" width="7.9140625" style="2" bestFit="1" customWidth="1"/>
    <col min="10" max="11" width="8.83203125" style="2" bestFit="1" customWidth="1"/>
    <col min="12" max="16" width="8.6640625" style="2"/>
    <col min="17" max="17" width="13.4140625" style="2" customWidth="1"/>
    <col min="18" max="16384" width="8.6640625" style="2"/>
  </cols>
  <sheetData>
    <row r="1" spans="1:17" x14ac:dyDescent="0.55000000000000004">
      <c r="A1" s="12" t="s">
        <v>622</v>
      </c>
      <c r="G1" s="21" t="s">
        <v>602</v>
      </c>
      <c r="H1" s="21"/>
      <c r="I1" s="21"/>
      <c r="J1" s="21"/>
      <c r="K1" s="21"/>
      <c r="L1" s="21" t="s">
        <v>603</v>
      </c>
      <c r="M1" s="21"/>
      <c r="N1" s="21"/>
      <c r="O1" s="21"/>
      <c r="P1" s="21"/>
      <c r="Q1" s="9" t="s">
        <v>604</v>
      </c>
    </row>
    <row r="2" spans="1:17" x14ac:dyDescent="0.5500000000000000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9" t="s">
        <v>10</v>
      </c>
      <c r="G2" s="1" t="s">
        <v>5</v>
      </c>
      <c r="H2" s="1" t="s">
        <v>6</v>
      </c>
      <c r="I2" s="1" t="s">
        <v>7</v>
      </c>
      <c r="J2" s="1" t="s">
        <v>437</v>
      </c>
      <c r="K2" s="1" t="s">
        <v>438</v>
      </c>
      <c r="L2" s="1" t="s">
        <v>623</v>
      </c>
      <c r="M2" s="1" t="s">
        <v>6</v>
      </c>
      <c r="N2" s="1" t="s">
        <v>7</v>
      </c>
      <c r="O2" s="1" t="s">
        <v>437</v>
      </c>
      <c r="P2" s="1" t="s">
        <v>438</v>
      </c>
      <c r="Q2" s="9"/>
    </row>
    <row r="3" spans="1:17" x14ac:dyDescent="0.55000000000000004">
      <c r="A3" s="3" t="s">
        <v>74</v>
      </c>
      <c r="B3" s="3" t="s">
        <v>441</v>
      </c>
      <c r="C3" s="3" t="s">
        <v>76</v>
      </c>
      <c r="D3" s="3" t="s">
        <v>442</v>
      </c>
      <c r="E3" s="4">
        <v>1</v>
      </c>
      <c r="F3" s="3" t="s">
        <v>443</v>
      </c>
      <c r="G3" s="4"/>
      <c r="H3" s="4" t="s">
        <v>34</v>
      </c>
      <c r="I3" s="4" t="s">
        <v>14</v>
      </c>
      <c r="J3" s="4" t="s">
        <v>16</v>
      </c>
      <c r="K3" s="4" t="s">
        <v>28</v>
      </c>
      <c r="L3" s="1" t="str">
        <f>IF(G3="","",IF(G3&lt;31,31-G3,"0"))</f>
        <v/>
      </c>
      <c r="M3" s="1" t="str">
        <f t="shared" ref="M3:P3" si="0">IF(H3="","",IF(H3&lt;31,31-H3,"0"))</f>
        <v>0</v>
      </c>
      <c r="N3" s="1" t="str">
        <f t="shared" si="0"/>
        <v>0</v>
      </c>
      <c r="O3" s="1" t="str">
        <f t="shared" si="0"/>
        <v>0</v>
      </c>
      <c r="P3" s="1" t="str">
        <f t="shared" si="0"/>
        <v>0</v>
      </c>
      <c r="Q3" s="1" t="str">
        <f>IF(COUNT(L3:N3)&lt;&gt;0,IF(COUNT(O3:P3)&lt;&gt;0,MAX(L3:N3)+MAX(O3:P3),"×"),"×")</f>
        <v>×</v>
      </c>
    </row>
    <row r="4" spans="1:17" x14ac:dyDescent="0.55000000000000004">
      <c r="A4" s="3" t="s">
        <v>444</v>
      </c>
      <c r="B4" s="3" t="s">
        <v>445</v>
      </c>
      <c r="C4" s="3" t="s">
        <v>446</v>
      </c>
      <c r="D4" s="3" t="s">
        <v>447</v>
      </c>
      <c r="E4" s="4">
        <v>5</v>
      </c>
      <c r="F4" s="3" t="s">
        <v>443</v>
      </c>
      <c r="G4" s="4" t="s">
        <v>12</v>
      </c>
      <c r="H4" s="4" t="s">
        <v>12</v>
      </c>
      <c r="I4" s="4" t="s">
        <v>16</v>
      </c>
      <c r="J4" s="4" t="s">
        <v>22</v>
      </c>
      <c r="K4" s="4" t="s">
        <v>15</v>
      </c>
      <c r="L4" s="1" t="str">
        <f t="shared" ref="L4:L53" si="1">IF(G4="","",IF(G4&lt;31,31-G4,"0"))</f>
        <v>0</v>
      </c>
      <c r="M4" s="1" t="str">
        <f t="shared" ref="M4:M53" si="2">IF(H4="","",IF(H4&lt;31,31-H4,"0"))</f>
        <v>0</v>
      </c>
      <c r="N4" s="1" t="str">
        <f t="shared" ref="N4:N53" si="3">IF(I4="","",IF(I4&lt;31,31-I4,"0"))</f>
        <v>0</v>
      </c>
      <c r="O4" s="1" t="str">
        <f t="shared" ref="O4:O53" si="4">IF(J4="","",IF(J4&lt;31,31-J4,"0"))</f>
        <v>0</v>
      </c>
      <c r="P4" s="1" t="str">
        <f t="shared" ref="P4:P53" si="5">IF(K4="","",IF(K4&lt;31,31-K4,"0"))</f>
        <v>0</v>
      </c>
      <c r="Q4" s="1" t="str">
        <f t="shared" ref="Q4:Q53" si="6">IF(COUNT(L4:N4)&lt;&gt;0,IF(COUNT(O4:P4)&lt;&gt;0,MAX(L4:N4)+MAX(O4:P4),"×"),"×")</f>
        <v>×</v>
      </c>
    </row>
    <row r="5" spans="1:17" x14ac:dyDescent="0.55000000000000004">
      <c r="A5" s="3" t="s">
        <v>448</v>
      </c>
      <c r="B5" s="3" t="s">
        <v>449</v>
      </c>
      <c r="C5" s="3" t="s">
        <v>450</v>
      </c>
      <c r="D5" s="3" t="s">
        <v>451</v>
      </c>
      <c r="E5" s="4">
        <v>2</v>
      </c>
      <c r="F5" s="3" t="s">
        <v>443</v>
      </c>
      <c r="G5" s="4"/>
      <c r="H5" s="4" t="s">
        <v>14</v>
      </c>
      <c r="I5" s="4" t="s">
        <v>13</v>
      </c>
      <c r="J5" s="4"/>
      <c r="K5" s="4" t="s">
        <v>16</v>
      </c>
      <c r="L5" s="1" t="str">
        <f t="shared" si="1"/>
        <v/>
      </c>
      <c r="M5" s="1" t="str">
        <f t="shared" si="2"/>
        <v>0</v>
      </c>
      <c r="N5" s="1" t="str">
        <f t="shared" si="3"/>
        <v>0</v>
      </c>
      <c r="O5" s="1" t="str">
        <f t="shared" si="4"/>
        <v/>
      </c>
      <c r="P5" s="1" t="str">
        <f t="shared" si="5"/>
        <v>0</v>
      </c>
      <c r="Q5" s="1" t="str">
        <f t="shared" si="6"/>
        <v>×</v>
      </c>
    </row>
    <row r="6" spans="1:17" x14ac:dyDescent="0.55000000000000004">
      <c r="A6" s="3" t="s">
        <v>452</v>
      </c>
      <c r="B6" s="3" t="s">
        <v>453</v>
      </c>
      <c r="C6" s="3" t="s">
        <v>454</v>
      </c>
      <c r="D6" s="3" t="s">
        <v>455</v>
      </c>
      <c r="E6" s="4">
        <v>1</v>
      </c>
      <c r="F6" s="3" t="s">
        <v>443</v>
      </c>
      <c r="G6" s="4"/>
      <c r="H6" s="4" t="s">
        <v>28</v>
      </c>
      <c r="I6" s="4" t="s">
        <v>28</v>
      </c>
      <c r="J6" s="4" t="s">
        <v>28</v>
      </c>
      <c r="K6" s="4" t="s">
        <v>34</v>
      </c>
      <c r="L6" s="1" t="str">
        <f t="shared" si="1"/>
        <v/>
      </c>
      <c r="M6" s="1" t="str">
        <f t="shared" si="2"/>
        <v>0</v>
      </c>
      <c r="N6" s="1" t="str">
        <f t="shared" si="3"/>
        <v>0</v>
      </c>
      <c r="O6" s="1" t="str">
        <f t="shared" si="4"/>
        <v>0</v>
      </c>
      <c r="P6" s="1" t="str">
        <f t="shared" si="5"/>
        <v>0</v>
      </c>
      <c r="Q6" s="1" t="str">
        <f t="shared" si="6"/>
        <v>×</v>
      </c>
    </row>
    <row r="7" spans="1:17" x14ac:dyDescent="0.55000000000000004">
      <c r="A7" s="3" t="s">
        <v>411</v>
      </c>
      <c r="B7" s="3" t="s">
        <v>456</v>
      </c>
      <c r="C7" s="3" t="s">
        <v>413</v>
      </c>
      <c r="D7" s="3" t="s">
        <v>439</v>
      </c>
      <c r="E7" s="4">
        <v>3</v>
      </c>
      <c r="F7" s="3" t="s">
        <v>443</v>
      </c>
      <c r="G7" s="4"/>
      <c r="H7" s="4" t="s">
        <v>13</v>
      </c>
      <c r="I7" s="4" t="s">
        <v>34</v>
      </c>
      <c r="J7" s="4" t="s">
        <v>12</v>
      </c>
      <c r="K7" s="4" t="s">
        <v>12</v>
      </c>
      <c r="L7" s="1" t="str">
        <f t="shared" si="1"/>
        <v/>
      </c>
      <c r="M7" s="1" t="str">
        <f t="shared" si="2"/>
        <v>0</v>
      </c>
      <c r="N7" s="1" t="str">
        <f t="shared" si="3"/>
        <v>0</v>
      </c>
      <c r="O7" s="1" t="str">
        <f t="shared" si="4"/>
        <v>0</v>
      </c>
      <c r="P7" s="1" t="str">
        <f t="shared" si="5"/>
        <v>0</v>
      </c>
      <c r="Q7" s="1" t="str">
        <f t="shared" si="6"/>
        <v>×</v>
      </c>
    </row>
    <row r="8" spans="1:17" x14ac:dyDescent="0.55000000000000004">
      <c r="A8" s="3" t="s">
        <v>457</v>
      </c>
      <c r="B8" s="3" t="s">
        <v>458</v>
      </c>
      <c r="C8" s="3" t="s">
        <v>459</v>
      </c>
      <c r="D8" s="3" t="s">
        <v>460</v>
      </c>
      <c r="E8" s="4">
        <v>1</v>
      </c>
      <c r="F8" s="3" t="s">
        <v>443</v>
      </c>
      <c r="G8" s="4"/>
      <c r="H8" s="4" t="s">
        <v>30</v>
      </c>
      <c r="I8" s="4" t="s">
        <v>30</v>
      </c>
      <c r="J8" s="4"/>
      <c r="K8" s="4" t="s">
        <v>13</v>
      </c>
      <c r="L8" s="1" t="str">
        <f t="shared" si="1"/>
        <v/>
      </c>
      <c r="M8" s="1" t="str">
        <f t="shared" si="2"/>
        <v>0</v>
      </c>
      <c r="N8" s="1" t="str">
        <f t="shared" si="3"/>
        <v>0</v>
      </c>
      <c r="O8" s="1" t="str">
        <f t="shared" si="4"/>
        <v/>
      </c>
      <c r="P8" s="1" t="str">
        <f t="shared" si="5"/>
        <v>0</v>
      </c>
      <c r="Q8" s="1" t="str">
        <f t="shared" si="6"/>
        <v>×</v>
      </c>
    </row>
    <row r="9" spans="1:17" x14ac:dyDescent="0.55000000000000004">
      <c r="A9" s="3" t="s">
        <v>215</v>
      </c>
      <c r="B9" s="3" t="s">
        <v>461</v>
      </c>
      <c r="C9" s="3" t="s">
        <v>462</v>
      </c>
      <c r="D9" s="3" t="s">
        <v>463</v>
      </c>
      <c r="E9" s="4">
        <v>2</v>
      </c>
      <c r="F9" s="3" t="s">
        <v>72</v>
      </c>
      <c r="G9" s="4" t="s">
        <v>16</v>
      </c>
      <c r="H9" s="4" t="s">
        <v>16</v>
      </c>
      <c r="I9" s="4" t="s">
        <v>28</v>
      </c>
      <c r="J9" s="4" t="s">
        <v>24</v>
      </c>
      <c r="K9" s="4" t="s">
        <v>12</v>
      </c>
      <c r="L9" s="1" t="str">
        <f t="shared" si="1"/>
        <v>0</v>
      </c>
      <c r="M9" s="1" t="str">
        <f t="shared" si="2"/>
        <v>0</v>
      </c>
      <c r="N9" s="1" t="str">
        <f t="shared" si="3"/>
        <v>0</v>
      </c>
      <c r="O9" s="1" t="str">
        <f t="shared" si="4"/>
        <v>0</v>
      </c>
      <c r="P9" s="1" t="str">
        <f t="shared" si="5"/>
        <v>0</v>
      </c>
      <c r="Q9" s="1" t="str">
        <f t="shared" si="6"/>
        <v>×</v>
      </c>
    </row>
    <row r="10" spans="1:17" x14ac:dyDescent="0.55000000000000004">
      <c r="A10" s="3" t="s">
        <v>464</v>
      </c>
      <c r="B10" s="3" t="s">
        <v>465</v>
      </c>
      <c r="C10" s="3" t="s">
        <v>466</v>
      </c>
      <c r="D10" s="3" t="s">
        <v>467</v>
      </c>
      <c r="E10" s="4">
        <v>1</v>
      </c>
      <c r="F10" s="3" t="s">
        <v>72</v>
      </c>
      <c r="G10" s="4" t="s">
        <v>34</v>
      </c>
      <c r="H10" s="4" t="s">
        <v>34</v>
      </c>
      <c r="I10" s="4" t="s">
        <v>34</v>
      </c>
      <c r="J10" s="4" t="s">
        <v>16</v>
      </c>
      <c r="K10" s="4" t="s">
        <v>28</v>
      </c>
      <c r="L10" s="1" t="str">
        <f t="shared" si="1"/>
        <v>0</v>
      </c>
      <c r="M10" s="1" t="str">
        <f t="shared" si="2"/>
        <v>0</v>
      </c>
      <c r="N10" s="1" t="str">
        <f t="shared" si="3"/>
        <v>0</v>
      </c>
      <c r="O10" s="1" t="str">
        <f t="shared" si="4"/>
        <v>0</v>
      </c>
      <c r="P10" s="1" t="str">
        <f t="shared" si="5"/>
        <v>0</v>
      </c>
      <c r="Q10" s="1" t="str">
        <f t="shared" si="6"/>
        <v>×</v>
      </c>
    </row>
    <row r="11" spans="1:17" x14ac:dyDescent="0.55000000000000004">
      <c r="A11" s="3" t="s">
        <v>223</v>
      </c>
      <c r="B11" s="3" t="s">
        <v>468</v>
      </c>
      <c r="C11" s="3" t="s">
        <v>469</v>
      </c>
      <c r="D11" s="3" t="s">
        <v>470</v>
      </c>
      <c r="E11" s="4">
        <v>1</v>
      </c>
      <c r="F11" s="3" t="s">
        <v>72</v>
      </c>
      <c r="G11" s="4" t="s">
        <v>13</v>
      </c>
      <c r="H11" s="4" t="s">
        <v>13</v>
      </c>
      <c r="I11" s="4" t="s">
        <v>13</v>
      </c>
      <c r="J11" s="4" t="s">
        <v>28</v>
      </c>
      <c r="K11" s="4" t="s">
        <v>34</v>
      </c>
      <c r="L11" s="1" t="str">
        <f t="shared" si="1"/>
        <v>0</v>
      </c>
      <c r="M11" s="1" t="str">
        <f t="shared" si="2"/>
        <v>0</v>
      </c>
      <c r="N11" s="1" t="str">
        <f t="shared" si="3"/>
        <v>0</v>
      </c>
      <c r="O11" s="1" t="str">
        <f t="shared" si="4"/>
        <v>0</v>
      </c>
      <c r="P11" s="1" t="str">
        <f t="shared" si="5"/>
        <v>0</v>
      </c>
      <c r="Q11" s="1" t="str">
        <f t="shared" si="6"/>
        <v>×</v>
      </c>
    </row>
    <row r="12" spans="1:17" x14ac:dyDescent="0.55000000000000004">
      <c r="A12" s="7" t="s">
        <v>471</v>
      </c>
      <c r="B12" s="7" t="s">
        <v>472</v>
      </c>
      <c r="C12" s="7" t="s">
        <v>473</v>
      </c>
      <c r="D12" s="7" t="s">
        <v>474</v>
      </c>
      <c r="E12" s="4">
        <v>4</v>
      </c>
      <c r="F12" s="3" t="s">
        <v>138</v>
      </c>
      <c r="G12" s="4"/>
      <c r="H12" s="4" t="s">
        <v>12</v>
      </c>
      <c r="I12" s="4" t="s">
        <v>16</v>
      </c>
      <c r="J12" s="4"/>
      <c r="K12" s="4" t="s">
        <v>24</v>
      </c>
      <c r="L12" s="1" t="str">
        <f t="shared" si="1"/>
        <v/>
      </c>
      <c r="M12" s="1" t="str">
        <f t="shared" si="2"/>
        <v>0</v>
      </c>
      <c r="N12" s="1" t="str">
        <f t="shared" si="3"/>
        <v>0</v>
      </c>
      <c r="O12" s="1" t="str">
        <f t="shared" si="4"/>
        <v/>
      </c>
      <c r="P12" s="1" t="str">
        <f t="shared" si="5"/>
        <v>0</v>
      </c>
      <c r="Q12" s="1" t="str">
        <f t="shared" si="6"/>
        <v>×</v>
      </c>
    </row>
    <row r="13" spans="1:17" x14ac:dyDescent="0.55000000000000004">
      <c r="A13" s="3" t="s">
        <v>476</v>
      </c>
      <c r="B13" s="3" t="s">
        <v>477</v>
      </c>
      <c r="C13" s="3" t="s">
        <v>478</v>
      </c>
      <c r="D13" s="3" t="s">
        <v>479</v>
      </c>
      <c r="E13" s="4">
        <v>5</v>
      </c>
      <c r="F13" s="3" t="s">
        <v>147</v>
      </c>
      <c r="G13" s="4" t="s">
        <v>16</v>
      </c>
      <c r="H13" s="4" t="s">
        <v>16</v>
      </c>
      <c r="I13" s="4" t="s">
        <v>16</v>
      </c>
      <c r="J13" s="4"/>
      <c r="K13" s="4" t="s">
        <v>12</v>
      </c>
      <c r="L13" s="1" t="str">
        <f t="shared" si="1"/>
        <v>0</v>
      </c>
      <c r="M13" s="1" t="str">
        <f t="shared" si="2"/>
        <v>0</v>
      </c>
      <c r="N13" s="1" t="str">
        <f t="shared" si="3"/>
        <v>0</v>
      </c>
      <c r="O13" s="1" t="str">
        <f t="shared" si="4"/>
        <v/>
      </c>
      <c r="P13" s="1" t="str">
        <f t="shared" si="5"/>
        <v>0</v>
      </c>
      <c r="Q13" s="1" t="str">
        <f t="shared" si="6"/>
        <v>×</v>
      </c>
    </row>
    <row r="14" spans="1:17" x14ac:dyDescent="0.55000000000000004">
      <c r="A14" s="3" t="s">
        <v>480</v>
      </c>
      <c r="B14" s="3" t="s">
        <v>481</v>
      </c>
      <c r="C14" s="3" t="s">
        <v>313</v>
      </c>
      <c r="D14" s="3" t="s">
        <v>482</v>
      </c>
      <c r="E14" s="4">
        <v>4</v>
      </c>
      <c r="F14" s="3" t="s">
        <v>147</v>
      </c>
      <c r="G14" s="4" t="s">
        <v>12</v>
      </c>
      <c r="H14" s="4" t="s">
        <v>12</v>
      </c>
      <c r="I14" s="4" t="s">
        <v>12</v>
      </c>
      <c r="J14" s="4" t="s">
        <v>23</v>
      </c>
      <c r="K14" s="4" t="s">
        <v>18</v>
      </c>
      <c r="L14" s="1" t="str">
        <f t="shared" si="1"/>
        <v>0</v>
      </c>
      <c r="M14" s="1" t="str">
        <f t="shared" si="2"/>
        <v>0</v>
      </c>
      <c r="N14" s="1" t="str">
        <f t="shared" si="3"/>
        <v>0</v>
      </c>
      <c r="O14" s="1" t="str">
        <f t="shared" si="4"/>
        <v>0</v>
      </c>
      <c r="P14" s="1" t="str">
        <f t="shared" si="5"/>
        <v>0</v>
      </c>
      <c r="Q14" s="1" t="str">
        <f t="shared" si="6"/>
        <v>×</v>
      </c>
    </row>
    <row r="15" spans="1:17" x14ac:dyDescent="0.55000000000000004">
      <c r="A15" s="3" t="s">
        <v>483</v>
      </c>
      <c r="B15" s="3" t="s">
        <v>484</v>
      </c>
      <c r="C15" s="3" t="s">
        <v>485</v>
      </c>
      <c r="D15" s="3" t="s">
        <v>484</v>
      </c>
      <c r="E15" s="4">
        <v>3</v>
      </c>
      <c r="F15" s="3" t="s">
        <v>147</v>
      </c>
      <c r="G15" s="4" t="s">
        <v>28</v>
      </c>
      <c r="H15" s="4"/>
      <c r="I15" s="4"/>
      <c r="J15" s="4" t="s">
        <v>11</v>
      </c>
      <c r="K15" s="4" t="s">
        <v>11</v>
      </c>
      <c r="L15" s="1" t="str">
        <f t="shared" si="1"/>
        <v>0</v>
      </c>
      <c r="M15" s="1" t="str">
        <f t="shared" si="2"/>
        <v/>
      </c>
      <c r="N15" s="1" t="str">
        <f t="shared" si="3"/>
        <v/>
      </c>
      <c r="O15" s="1" t="str">
        <f t="shared" si="4"/>
        <v>0</v>
      </c>
      <c r="P15" s="1" t="str">
        <f t="shared" si="5"/>
        <v>0</v>
      </c>
      <c r="Q15" s="1" t="str">
        <f t="shared" si="6"/>
        <v>×</v>
      </c>
    </row>
    <row r="16" spans="1:17" x14ac:dyDescent="0.55000000000000004">
      <c r="A16" s="3" t="s">
        <v>486</v>
      </c>
      <c r="B16" s="3" t="s">
        <v>487</v>
      </c>
      <c r="C16" s="3" t="s">
        <v>488</v>
      </c>
      <c r="D16" s="3" t="s">
        <v>489</v>
      </c>
      <c r="E16" s="4">
        <v>2</v>
      </c>
      <c r="F16" s="3" t="s">
        <v>147</v>
      </c>
      <c r="G16" s="4" t="s">
        <v>24</v>
      </c>
      <c r="H16" s="4" t="s">
        <v>24</v>
      </c>
      <c r="I16" s="4" t="s">
        <v>24</v>
      </c>
      <c r="J16" s="4" t="s">
        <v>12</v>
      </c>
      <c r="K16" s="4" t="s">
        <v>28</v>
      </c>
      <c r="L16" s="1" t="str">
        <f t="shared" si="1"/>
        <v>0</v>
      </c>
      <c r="M16" s="1" t="str">
        <f t="shared" si="2"/>
        <v>0</v>
      </c>
      <c r="N16" s="1" t="str">
        <f t="shared" si="3"/>
        <v>0</v>
      </c>
      <c r="O16" s="1" t="str">
        <f t="shared" si="4"/>
        <v>0</v>
      </c>
      <c r="P16" s="1" t="str">
        <f t="shared" si="5"/>
        <v>0</v>
      </c>
      <c r="Q16" s="1" t="str">
        <f t="shared" si="6"/>
        <v>×</v>
      </c>
    </row>
    <row r="17" spans="1:17" x14ac:dyDescent="0.55000000000000004">
      <c r="A17" s="3" t="s">
        <v>207</v>
      </c>
      <c r="B17" s="3" t="s">
        <v>490</v>
      </c>
      <c r="C17" s="3" t="s">
        <v>209</v>
      </c>
      <c r="D17" s="3" t="s">
        <v>491</v>
      </c>
      <c r="E17" s="4">
        <v>2</v>
      </c>
      <c r="F17" s="3" t="s">
        <v>147</v>
      </c>
      <c r="G17" s="4"/>
      <c r="H17" s="4" t="s">
        <v>28</v>
      </c>
      <c r="I17" s="4" t="s">
        <v>28</v>
      </c>
      <c r="J17" s="4" t="s">
        <v>24</v>
      </c>
      <c r="K17" s="4" t="s">
        <v>24</v>
      </c>
      <c r="L17" s="1" t="str">
        <f t="shared" si="1"/>
        <v/>
      </c>
      <c r="M17" s="1" t="str">
        <f t="shared" si="2"/>
        <v>0</v>
      </c>
      <c r="N17" s="1" t="str">
        <f t="shared" si="3"/>
        <v>0</v>
      </c>
      <c r="O17" s="1" t="str">
        <f t="shared" si="4"/>
        <v>0</v>
      </c>
      <c r="P17" s="1" t="str">
        <f t="shared" si="5"/>
        <v>0</v>
      </c>
      <c r="Q17" s="1" t="str">
        <f t="shared" si="6"/>
        <v>×</v>
      </c>
    </row>
    <row r="18" spans="1:17" x14ac:dyDescent="0.55000000000000004">
      <c r="A18" s="3" t="s">
        <v>492</v>
      </c>
      <c r="B18" s="3" t="s">
        <v>493</v>
      </c>
      <c r="C18" s="3" t="s">
        <v>494</v>
      </c>
      <c r="D18" s="3" t="s">
        <v>495</v>
      </c>
      <c r="E18" s="4">
        <v>1</v>
      </c>
      <c r="F18" s="3" t="s">
        <v>147</v>
      </c>
      <c r="G18" s="4" t="s">
        <v>34</v>
      </c>
      <c r="H18" s="4" t="s">
        <v>34</v>
      </c>
      <c r="I18" s="4" t="s">
        <v>34</v>
      </c>
      <c r="J18" s="4"/>
      <c r="K18" s="4" t="s">
        <v>16</v>
      </c>
      <c r="L18" s="1" t="str">
        <f t="shared" si="1"/>
        <v>0</v>
      </c>
      <c r="M18" s="1" t="str">
        <f t="shared" si="2"/>
        <v>0</v>
      </c>
      <c r="N18" s="1" t="str">
        <f t="shared" si="3"/>
        <v>0</v>
      </c>
      <c r="O18" s="1" t="str">
        <f t="shared" si="4"/>
        <v/>
      </c>
      <c r="P18" s="1" t="str">
        <f t="shared" si="5"/>
        <v>0</v>
      </c>
      <c r="Q18" s="1" t="str">
        <f t="shared" si="6"/>
        <v>×</v>
      </c>
    </row>
    <row r="19" spans="1:17" x14ac:dyDescent="0.55000000000000004">
      <c r="A19" s="3" t="s">
        <v>499</v>
      </c>
      <c r="B19" s="3" t="s">
        <v>233</v>
      </c>
      <c r="C19" s="3" t="s">
        <v>500</v>
      </c>
      <c r="D19" s="3" t="s">
        <v>233</v>
      </c>
      <c r="E19" s="4">
        <v>2</v>
      </c>
      <c r="F19" s="9" t="s">
        <v>221</v>
      </c>
      <c r="G19" s="4" t="s">
        <v>24</v>
      </c>
      <c r="H19" s="4" t="s">
        <v>24</v>
      </c>
      <c r="I19" s="4" t="s">
        <v>24</v>
      </c>
      <c r="J19" s="4" t="s">
        <v>16</v>
      </c>
      <c r="K19" s="4" t="s">
        <v>16</v>
      </c>
      <c r="L19" s="1" t="str">
        <f t="shared" si="1"/>
        <v>0</v>
      </c>
      <c r="M19" s="1" t="str">
        <f t="shared" si="2"/>
        <v>0</v>
      </c>
      <c r="N19" s="1" t="str">
        <f t="shared" si="3"/>
        <v>0</v>
      </c>
      <c r="O19" s="1" t="str">
        <f t="shared" si="4"/>
        <v>0</v>
      </c>
      <c r="P19" s="1" t="str">
        <f t="shared" si="5"/>
        <v>0</v>
      </c>
      <c r="Q19" s="1" t="str">
        <f t="shared" si="6"/>
        <v>×</v>
      </c>
    </row>
    <row r="20" spans="1:17" x14ac:dyDescent="0.55000000000000004">
      <c r="A20" s="3" t="s">
        <v>503</v>
      </c>
      <c r="B20" s="3" t="s">
        <v>504</v>
      </c>
      <c r="C20" s="3" t="s">
        <v>505</v>
      </c>
      <c r="D20" s="3" t="s">
        <v>506</v>
      </c>
      <c r="E20" s="4">
        <v>4</v>
      </c>
      <c r="F20" s="9" t="s">
        <v>502</v>
      </c>
      <c r="G20" s="4" t="s">
        <v>20</v>
      </c>
      <c r="H20" s="4" t="s">
        <v>24</v>
      </c>
      <c r="I20" s="4" t="s">
        <v>89</v>
      </c>
      <c r="J20" s="4" t="s">
        <v>24</v>
      </c>
      <c r="K20" s="4" t="s">
        <v>24</v>
      </c>
      <c r="L20" s="1" t="str">
        <f t="shared" si="1"/>
        <v>0</v>
      </c>
      <c r="M20" s="1" t="str">
        <f t="shared" si="2"/>
        <v>0</v>
      </c>
      <c r="N20" s="1" t="str">
        <f t="shared" si="3"/>
        <v>0</v>
      </c>
      <c r="O20" s="1" t="str">
        <f t="shared" si="4"/>
        <v>0</v>
      </c>
      <c r="P20" s="1" t="str">
        <f t="shared" si="5"/>
        <v>0</v>
      </c>
      <c r="Q20" s="1" t="str">
        <f t="shared" si="6"/>
        <v>×</v>
      </c>
    </row>
    <row r="21" spans="1:17" x14ac:dyDescent="0.55000000000000004">
      <c r="A21" s="3" t="s">
        <v>508</v>
      </c>
      <c r="B21" s="3" t="s">
        <v>509</v>
      </c>
      <c r="C21" s="3" t="s">
        <v>26</v>
      </c>
      <c r="D21" s="3" t="s">
        <v>510</v>
      </c>
      <c r="E21" s="4">
        <v>3</v>
      </c>
      <c r="F21" s="9" t="s">
        <v>511</v>
      </c>
      <c r="G21" s="4" t="s">
        <v>24</v>
      </c>
      <c r="H21" s="4" t="s">
        <v>24</v>
      </c>
      <c r="I21" s="4" t="s">
        <v>24</v>
      </c>
      <c r="J21" s="4"/>
      <c r="K21" s="4" t="s">
        <v>24</v>
      </c>
      <c r="L21" s="1" t="str">
        <f t="shared" si="1"/>
        <v>0</v>
      </c>
      <c r="M21" s="1" t="str">
        <f t="shared" si="2"/>
        <v>0</v>
      </c>
      <c r="N21" s="1" t="str">
        <f t="shared" si="3"/>
        <v>0</v>
      </c>
      <c r="O21" s="1" t="str">
        <f t="shared" si="4"/>
        <v/>
      </c>
      <c r="P21" s="1" t="str">
        <f t="shared" si="5"/>
        <v>0</v>
      </c>
      <c r="Q21" s="1" t="str">
        <f t="shared" si="6"/>
        <v>×</v>
      </c>
    </row>
    <row r="22" spans="1:17" x14ac:dyDescent="0.55000000000000004">
      <c r="A22" s="3" t="s">
        <v>512</v>
      </c>
      <c r="B22" s="3" t="s">
        <v>513</v>
      </c>
      <c r="C22" s="3" t="s">
        <v>514</v>
      </c>
      <c r="D22" s="3" t="s">
        <v>29</v>
      </c>
      <c r="E22" s="4">
        <v>3</v>
      </c>
      <c r="F22" s="9" t="s">
        <v>511</v>
      </c>
      <c r="G22" s="4" t="s">
        <v>12</v>
      </c>
      <c r="H22" s="4" t="s">
        <v>12</v>
      </c>
      <c r="I22" s="4" t="s">
        <v>12</v>
      </c>
      <c r="J22" s="4"/>
      <c r="K22" s="4" t="s">
        <v>12</v>
      </c>
      <c r="L22" s="1" t="str">
        <f t="shared" si="1"/>
        <v>0</v>
      </c>
      <c r="M22" s="1" t="str">
        <f t="shared" si="2"/>
        <v>0</v>
      </c>
      <c r="N22" s="1" t="str">
        <f t="shared" si="3"/>
        <v>0</v>
      </c>
      <c r="O22" s="1" t="str">
        <f t="shared" si="4"/>
        <v/>
      </c>
      <c r="P22" s="1" t="str">
        <f t="shared" si="5"/>
        <v>0</v>
      </c>
      <c r="Q22" s="1" t="str">
        <f t="shared" si="6"/>
        <v>×</v>
      </c>
    </row>
    <row r="23" spans="1:17" x14ac:dyDescent="0.55000000000000004">
      <c r="A23" s="3" t="s">
        <v>241</v>
      </c>
      <c r="B23" s="3" t="s">
        <v>515</v>
      </c>
      <c r="C23" s="3" t="s">
        <v>232</v>
      </c>
      <c r="D23" s="3" t="s">
        <v>516</v>
      </c>
      <c r="E23" s="4">
        <v>3</v>
      </c>
      <c r="F23" s="9" t="s">
        <v>511</v>
      </c>
      <c r="G23" s="4" t="s">
        <v>16</v>
      </c>
      <c r="H23" s="4" t="s">
        <v>16</v>
      </c>
      <c r="I23" s="4" t="s">
        <v>16</v>
      </c>
      <c r="J23" s="4"/>
      <c r="K23" s="4" t="s">
        <v>16</v>
      </c>
      <c r="L23" s="1" t="str">
        <f t="shared" si="1"/>
        <v>0</v>
      </c>
      <c r="M23" s="1" t="str">
        <f t="shared" si="2"/>
        <v>0</v>
      </c>
      <c r="N23" s="1" t="str">
        <f t="shared" si="3"/>
        <v>0</v>
      </c>
      <c r="O23" s="1" t="str">
        <f t="shared" si="4"/>
        <v/>
      </c>
      <c r="P23" s="1" t="str">
        <f t="shared" si="5"/>
        <v>0</v>
      </c>
      <c r="Q23" s="1" t="str">
        <f t="shared" si="6"/>
        <v>×</v>
      </c>
    </row>
    <row r="24" spans="1:17" x14ac:dyDescent="0.55000000000000004">
      <c r="A24" s="3" t="s">
        <v>282</v>
      </c>
      <c r="B24" s="3" t="s">
        <v>281</v>
      </c>
      <c r="C24" s="3" t="s">
        <v>283</v>
      </c>
      <c r="D24" s="3" t="s">
        <v>281</v>
      </c>
      <c r="E24" s="4">
        <v>3</v>
      </c>
      <c r="F24" s="9" t="s">
        <v>511</v>
      </c>
      <c r="G24" s="4" t="s">
        <v>28</v>
      </c>
      <c r="H24" s="4" t="s">
        <v>28</v>
      </c>
      <c r="I24" s="4" t="s">
        <v>28</v>
      </c>
      <c r="J24" s="4"/>
      <c r="K24" s="4" t="s">
        <v>28</v>
      </c>
      <c r="L24" s="1" t="str">
        <f t="shared" si="1"/>
        <v>0</v>
      </c>
      <c r="M24" s="1" t="str">
        <f t="shared" si="2"/>
        <v>0</v>
      </c>
      <c r="N24" s="1" t="str">
        <f t="shared" si="3"/>
        <v>0</v>
      </c>
      <c r="O24" s="1" t="str">
        <f t="shared" si="4"/>
        <v/>
      </c>
      <c r="P24" s="1" t="str">
        <f t="shared" si="5"/>
        <v>0</v>
      </c>
      <c r="Q24" s="1" t="str">
        <f t="shared" si="6"/>
        <v>×</v>
      </c>
    </row>
    <row r="25" spans="1:17" x14ac:dyDescent="0.55000000000000004">
      <c r="A25" s="3" t="s">
        <v>517</v>
      </c>
      <c r="B25" s="3" t="s">
        <v>518</v>
      </c>
      <c r="C25" s="3" t="s">
        <v>519</v>
      </c>
      <c r="D25" s="3" t="s">
        <v>520</v>
      </c>
      <c r="E25" s="4">
        <v>2</v>
      </c>
      <c r="F25" s="9" t="s">
        <v>511</v>
      </c>
      <c r="G25" s="4" t="s">
        <v>34</v>
      </c>
      <c r="H25" s="4" t="s">
        <v>34</v>
      </c>
      <c r="I25" s="4" t="s">
        <v>34</v>
      </c>
      <c r="J25" s="4"/>
      <c r="K25" s="4" t="s">
        <v>34</v>
      </c>
      <c r="L25" s="1" t="str">
        <f t="shared" si="1"/>
        <v>0</v>
      </c>
      <c r="M25" s="1" t="str">
        <f t="shared" si="2"/>
        <v>0</v>
      </c>
      <c r="N25" s="1" t="str">
        <f t="shared" si="3"/>
        <v>0</v>
      </c>
      <c r="O25" s="1" t="str">
        <f t="shared" si="4"/>
        <v/>
      </c>
      <c r="P25" s="1" t="str">
        <f t="shared" si="5"/>
        <v>0</v>
      </c>
      <c r="Q25" s="1" t="str">
        <f t="shared" si="6"/>
        <v>×</v>
      </c>
    </row>
    <row r="26" spans="1:17" x14ac:dyDescent="0.55000000000000004">
      <c r="A26" s="3" t="s">
        <v>521</v>
      </c>
      <c r="B26" s="3" t="s">
        <v>522</v>
      </c>
      <c r="C26" s="3" t="s">
        <v>523</v>
      </c>
      <c r="D26" s="3" t="s">
        <v>496</v>
      </c>
      <c r="E26" s="4">
        <v>3</v>
      </c>
      <c r="F26" s="9" t="s">
        <v>284</v>
      </c>
      <c r="G26" s="4"/>
      <c r="H26" s="4" t="s">
        <v>12</v>
      </c>
      <c r="I26" s="4" t="s">
        <v>28</v>
      </c>
      <c r="J26" s="4"/>
      <c r="K26" s="4" t="s">
        <v>24</v>
      </c>
      <c r="L26" s="1" t="str">
        <f t="shared" si="1"/>
        <v/>
      </c>
      <c r="M26" s="1" t="str">
        <f t="shared" si="2"/>
        <v>0</v>
      </c>
      <c r="N26" s="1" t="str">
        <f t="shared" si="3"/>
        <v>0</v>
      </c>
      <c r="O26" s="1" t="str">
        <f t="shared" si="4"/>
        <v/>
      </c>
      <c r="P26" s="1" t="str">
        <f t="shared" si="5"/>
        <v>0</v>
      </c>
      <c r="Q26" s="1" t="str">
        <f t="shared" si="6"/>
        <v>×</v>
      </c>
    </row>
    <row r="27" spans="1:17" x14ac:dyDescent="0.55000000000000004">
      <c r="A27" s="3" t="s">
        <v>524</v>
      </c>
      <c r="B27" s="3" t="s">
        <v>525</v>
      </c>
      <c r="C27" s="3" t="s">
        <v>526</v>
      </c>
      <c r="D27" s="3" t="s">
        <v>29</v>
      </c>
      <c r="E27" s="4">
        <v>3</v>
      </c>
      <c r="F27" s="9" t="s">
        <v>527</v>
      </c>
      <c r="G27" s="4" t="s">
        <v>24</v>
      </c>
      <c r="H27" s="4" t="s">
        <v>24</v>
      </c>
      <c r="I27" s="4" t="s">
        <v>24</v>
      </c>
      <c r="J27" s="4"/>
      <c r="K27" s="4" t="s">
        <v>12</v>
      </c>
      <c r="L27" s="1" t="str">
        <f t="shared" si="1"/>
        <v>0</v>
      </c>
      <c r="M27" s="1" t="str">
        <f t="shared" si="2"/>
        <v>0</v>
      </c>
      <c r="N27" s="1" t="str">
        <f t="shared" si="3"/>
        <v>0</v>
      </c>
      <c r="O27" s="1" t="str">
        <f t="shared" si="4"/>
        <v/>
      </c>
      <c r="P27" s="1" t="str">
        <f t="shared" si="5"/>
        <v>0</v>
      </c>
      <c r="Q27" s="1" t="str">
        <f t="shared" si="6"/>
        <v>×</v>
      </c>
    </row>
    <row r="28" spans="1:17" x14ac:dyDescent="0.55000000000000004">
      <c r="A28" s="3" t="s">
        <v>528</v>
      </c>
      <c r="B28" s="3" t="s">
        <v>529</v>
      </c>
      <c r="C28" s="3" t="s">
        <v>530</v>
      </c>
      <c r="D28" s="3" t="s">
        <v>447</v>
      </c>
      <c r="E28" s="4">
        <v>3</v>
      </c>
      <c r="F28" s="9" t="s">
        <v>527</v>
      </c>
      <c r="G28" s="4"/>
      <c r="H28" s="4" t="s">
        <v>12</v>
      </c>
      <c r="I28" s="4" t="s">
        <v>12</v>
      </c>
      <c r="J28" s="4"/>
      <c r="K28" s="4" t="s">
        <v>24</v>
      </c>
      <c r="L28" s="1" t="str">
        <f t="shared" si="1"/>
        <v/>
      </c>
      <c r="M28" s="1" t="str">
        <f t="shared" si="2"/>
        <v>0</v>
      </c>
      <c r="N28" s="1" t="str">
        <f t="shared" si="3"/>
        <v>0</v>
      </c>
      <c r="O28" s="1" t="str">
        <f t="shared" si="4"/>
        <v/>
      </c>
      <c r="P28" s="1" t="str">
        <f t="shared" si="5"/>
        <v>0</v>
      </c>
      <c r="Q28" s="1" t="str">
        <f t="shared" si="6"/>
        <v>×</v>
      </c>
    </row>
    <row r="29" spans="1:17" x14ac:dyDescent="0.55000000000000004">
      <c r="A29" s="3" t="s">
        <v>531</v>
      </c>
      <c r="B29" s="3" t="s">
        <v>532</v>
      </c>
      <c r="C29" s="3" t="s">
        <v>17</v>
      </c>
      <c r="D29" s="3" t="s">
        <v>533</v>
      </c>
      <c r="E29" s="4">
        <v>3</v>
      </c>
      <c r="F29" s="9" t="s">
        <v>527</v>
      </c>
      <c r="G29" s="4"/>
      <c r="H29" s="4" t="s">
        <v>34</v>
      </c>
      <c r="I29" s="4" t="s">
        <v>34</v>
      </c>
      <c r="J29" s="4"/>
      <c r="K29" s="4" t="s">
        <v>34</v>
      </c>
      <c r="L29" s="1" t="str">
        <f t="shared" si="1"/>
        <v/>
      </c>
      <c r="M29" s="1" t="str">
        <f t="shared" si="2"/>
        <v>0</v>
      </c>
      <c r="N29" s="1" t="str">
        <f t="shared" si="3"/>
        <v>0</v>
      </c>
      <c r="O29" s="1" t="str">
        <f t="shared" si="4"/>
        <v/>
      </c>
      <c r="P29" s="1" t="str">
        <f t="shared" si="5"/>
        <v>0</v>
      </c>
      <c r="Q29" s="1" t="str">
        <f t="shared" si="6"/>
        <v>×</v>
      </c>
    </row>
    <row r="30" spans="1:17" x14ac:dyDescent="0.55000000000000004">
      <c r="A30" s="3" t="s">
        <v>534</v>
      </c>
      <c r="B30" s="3" t="s">
        <v>535</v>
      </c>
      <c r="C30" s="3" t="s">
        <v>536</v>
      </c>
      <c r="D30" s="3" t="s">
        <v>537</v>
      </c>
      <c r="E30" s="4">
        <v>2</v>
      </c>
      <c r="F30" s="9" t="s">
        <v>527</v>
      </c>
      <c r="G30" s="4"/>
      <c r="H30" s="4" t="s">
        <v>16</v>
      </c>
      <c r="I30" s="4" t="s">
        <v>16</v>
      </c>
      <c r="J30" s="4"/>
      <c r="K30" s="4" t="s">
        <v>16</v>
      </c>
      <c r="L30" s="1" t="str">
        <f t="shared" si="1"/>
        <v/>
      </c>
      <c r="M30" s="1" t="str">
        <f t="shared" si="2"/>
        <v>0</v>
      </c>
      <c r="N30" s="1" t="str">
        <f t="shared" si="3"/>
        <v>0</v>
      </c>
      <c r="O30" s="1" t="str">
        <f t="shared" si="4"/>
        <v/>
      </c>
      <c r="P30" s="1" t="str">
        <f t="shared" si="5"/>
        <v>0</v>
      </c>
      <c r="Q30" s="1" t="str">
        <f t="shared" si="6"/>
        <v>×</v>
      </c>
    </row>
    <row r="31" spans="1:17" x14ac:dyDescent="0.55000000000000004">
      <c r="A31" s="3" t="s">
        <v>383</v>
      </c>
      <c r="B31" s="3" t="s">
        <v>538</v>
      </c>
      <c r="C31" s="3" t="s">
        <v>36</v>
      </c>
      <c r="D31" s="3" t="s">
        <v>539</v>
      </c>
      <c r="E31" s="4">
        <v>2</v>
      </c>
      <c r="F31" s="9" t="s">
        <v>527</v>
      </c>
      <c r="G31" s="4"/>
      <c r="H31" s="4" t="s">
        <v>28</v>
      </c>
      <c r="I31" s="4" t="s">
        <v>28</v>
      </c>
      <c r="J31" s="4"/>
      <c r="K31" s="4" t="s">
        <v>28</v>
      </c>
      <c r="L31" s="1" t="str">
        <f t="shared" si="1"/>
        <v/>
      </c>
      <c r="M31" s="1" t="str">
        <f t="shared" si="2"/>
        <v>0</v>
      </c>
      <c r="N31" s="1" t="str">
        <f t="shared" si="3"/>
        <v>0</v>
      </c>
      <c r="O31" s="1" t="str">
        <f t="shared" si="4"/>
        <v/>
      </c>
      <c r="P31" s="1" t="str">
        <f t="shared" si="5"/>
        <v>0</v>
      </c>
      <c r="Q31" s="1" t="str">
        <f t="shared" si="6"/>
        <v>×</v>
      </c>
    </row>
    <row r="32" spans="1:17" x14ac:dyDescent="0.55000000000000004">
      <c r="A32" s="3" t="s">
        <v>540</v>
      </c>
      <c r="B32" s="3" t="s">
        <v>541</v>
      </c>
      <c r="C32" s="3" t="s">
        <v>542</v>
      </c>
      <c r="D32" s="3" t="s">
        <v>543</v>
      </c>
      <c r="E32" s="4">
        <v>4</v>
      </c>
      <c r="F32" s="9" t="s">
        <v>318</v>
      </c>
      <c r="G32" s="4" t="s">
        <v>24</v>
      </c>
      <c r="H32" s="4" t="s">
        <v>24</v>
      </c>
      <c r="I32" s="4" t="s">
        <v>24</v>
      </c>
      <c r="J32" s="4"/>
      <c r="K32" s="4" t="s">
        <v>13</v>
      </c>
      <c r="L32" s="1" t="str">
        <f t="shared" si="1"/>
        <v>0</v>
      </c>
      <c r="M32" s="1" t="str">
        <f t="shared" si="2"/>
        <v>0</v>
      </c>
      <c r="N32" s="1" t="str">
        <f t="shared" si="3"/>
        <v>0</v>
      </c>
      <c r="O32" s="1" t="str">
        <f t="shared" si="4"/>
        <v/>
      </c>
      <c r="P32" s="1" t="str">
        <f t="shared" si="5"/>
        <v>0</v>
      </c>
      <c r="Q32" s="1" t="str">
        <f t="shared" si="6"/>
        <v>×</v>
      </c>
    </row>
    <row r="33" spans="1:17" x14ac:dyDescent="0.55000000000000004">
      <c r="A33" s="3" t="s">
        <v>190</v>
      </c>
      <c r="B33" s="3" t="s">
        <v>544</v>
      </c>
      <c r="C33" s="3" t="s">
        <v>191</v>
      </c>
      <c r="D33" s="3" t="s">
        <v>545</v>
      </c>
      <c r="E33" s="4">
        <v>4</v>
      </c>
      <c r="F33" s="9" t="s">
        <v>318</v>
      </c>
      <c r="G33" s="4" t="s">
        <v>12</v>
      </c>
      <c r="H33" s="4" t="s">
        <v>12</v>
      </c>
      <c r="I33" s="4" t="s">
        <v>12</v>
      </c>
      <c r="J33" s="4"/>
      <c r="K33" s="4" t="s">
        <v>32</v>
      </c>
      <c r="L33" s="1" t="str">
        <f t="shared" si="1"/>
        <v>0</v>
      </c>
      <c r="M33" s="1" t="str">
        <f t="shared" si="2"/>
        <v>0</v>
      </c>
      <c r="N33" s="1" t="str">
        <f t="shared" si="3"/>
        <v>0</v>
      </c>
      <c r="O33" s="1" t="str">
        <f t="shared" si="4"/>
        <v/>
      </c>
      <c r="P33" s="1" t="str">
        <f t="shared" si="5"/>
        <v>0</v>
      </c>
      <c r="Q33" s="1" t="str">
        <f t="shared" si="6"/>
        <v>×</v>
      </c>
    </row>
    <row r="34" spans="1:17" x14ac:dyDescent="0.55000000000000004">
      <c r="A34" s="3" t="s">
        <v>258</v>
      </c>
      <c r="B34" s="3" t="s">
        <v>546</v>
      </c>
      <c r="C34" s="3" t="s">
        <v>260</v>
      </c>
      <c r="D34" s="3" t="s">
        <v>547</v>
      </c>
      <c r="E34" s="4">
        <v>4</v>
      </c>
      <c r="F34" s="9" t="s">
        <v>318</v>
      </c>
      <c r="G34" s="4"/>
      <c r="H34" s="4" t="s">
        <v>28</v>
      </c>
      <c r="I34" s="4" t="s">
        <v>28</v>
      </c>
      <c r="J34" s="4"/>
      <c r="K34" s="4" t="s">
        <v>38</v>
      </c>
      <c r="L34" s="1" t="str">
        <f t="shared" si="1"/>
        <v/>
      </c>
      <c r="M34" s="1" t="str">
        <f t="shared" si="2"/>
        <v>0</v>
      </c>
      <c r="N34" s="1" t="str">
        <f t="shared" si="3"/>
        <v>0</v>
      </c>
      <c r="O34" s="1" t="str">
        <f t="shared" si="4"/>
        <v/>
      </c>
      <c r="P34" s="1" t="str">
        <f t="shared" si="5"/>
        <v>0</v>
      </c>
      <c r="Q34" s="1" t="str">
        <f t="shared" si="6"/>
        <v>×</v>
      </c>
    </row>
    <row r="35" spans="1:17" x14ac:dyDescent="0.55000000000000004">
      <c r="A35" s="3" t="s">
        <v>548</v>
      </c>
      <c r="B35" s="3" t="s">
        <v>549</v>
      </c>
      <c r="C35" s="3" t="s">
        <v>550</v>
      </c>
      <c r="D35" s="3" t="s">
        <v>551</v>
      </c>
      <c r="E35" s="4">
        <v>4</v>
      </c>
      <c r="F35" s="9" t="s">
        <v>318</v>
      </c>
      <c r="G35" s="4" t="s">
        <v>16</v>
      </c>
      <c r="H35" s="4" t="s">
        <v>16</v>
      </c>
      <c r="I35" s="4" t="s">
        <v>16</v>
      </c>
      <c r="J35" s="4"/>
      <c r="K35" s="4" t="s">
        <v>28</v>
      </c>
      <c r="L35" s="1" t="str">
        <f t="shared" si="1"/>
        <v>0</v>
      </c>
      <c r="M35" s="1" t="str">
        <f t="shared" si="2"/>
        <v>0</v>
      </c>
      <c r="N35" s="1" t="str">
        <f t="shared" si="3"/>
        <v>0</v>
      </c>
      <c r="O35" s="1" t="str">
        <f t="shared" si="4"/>
        <v/>
      </c>
      <c r="P35" s="1" t="str">
        <f t="shared" si="5"/>
        <v>0</v>
      </c>
      <c r="Q35" s="1" t="str">
        <f t="shared" si="6"/>
        <v>×</v>
      </c>
    </row>
    <row r="36" spans="1:17" x14ac:dyDescent="0.55000000000000004">
      <c r="A36" s="3" t="s">
        <v>552</v>
      </c>
      <c r="B36" s="3" t="s">
        <v>553</v>
      </c>
      <c r="C36" s="3" t="s">
        <v>554</v>
      </c>
      <c r="D36" s="3" t="s">
        <v>220</v>
      </c>
      <c r="E36" s="4">
        <v>3</v>
      </c>
      <c r="F36" s="9" t="s">
        <v>318</v>
      </c>
      <c r="G36" s="4"/>
      <c r="H36" s="4" t="s">
        <v>34</v>
      </c>
      <c r="I36" s="4" t="s">
        <v>34</v>
      </c>
      <c r="J36" s="4" t="s">
        <v>16</v>
      </c>
      <c r="K36" s="4" t="s">
        <v>16</v>
      </c>
      <c r="L36" s="1" t="str">
        <f t="shared" si="1"/>
        <v/>
      </c>
      <c r="M36" s="1" t="str">
        <f t="shared" si="2"/>
        <v>0</v>
      </c>
      <c r="N36" s="1" t="str">
        <f t="shared" si="3"/>
        <v>0</v>
      </c>
      <c r="O36" s="1" t="str">
        <f t="shared" si="4"/>
        <v>0</v>
      </c>
      <c r="P36" s="1" t="str">
        <f t="shared" si="5"/>
        <v>0</v>
      </c>
      <c r="Q36" s="1" t="str">
        <f t="shared" si="6"/>
        <v>×</v>
      </c>
    </row>
    <row r="37" spans="1:17" x14ac:dyDescent="0.55000000000000004">
      <c r="A37" s="3" t="s">
        <v>212</v>
      </c>
      <c r="B37" s="3" t="s">
        <v>555</v>
      </c>
      <c r="C37" s="3" t="s">
        <v>150</v>
      </c>
      <c r="D37" s="3" t="s">
        <v>220</v>
      </c>
      <c r="E37" s="4">
        <v>3</v>
      </c>
      <c r="F37" s="9" t="s">
        <v>318</v>
      </c>
      <c r="G37" s="4"/>
      <c r="H37" s="4" t="s">
        <v>38</v>
      </c>
      <c r="I37" s="4" t="s">
        <v>38</v>
      </c>
      <c r="J37" s="4" t="s">
        <v>28</v>
      </c>
      <c r="K37" s="4" t="s">
        <v>34</v>
      </c>
      <c r="L37" s="1" t="str">
        <f t="shared" si="1"/>
        <v/>
      </c>
      <c r="M37" s="1" t="str">
        <f t="shared" si="2"/>
        <v>0</v>
      </c>
      <c r="N37" s="1" t="str">
        <f t="shared" si="3"/>
        <v>0</v>
      </c>
      <c r="O37" s="1" t="str">
        <f t="shared" si="4"/>
        <v>0</v>
      </c>
      <c r="P37" s="1" t="str">
        <f t="shared" si="5"/>
        <v>0</v>
      </c>
      <c r="Q37" s="1" t="str">
        <f t="shared" si="6"/>
        <v>×</v>
      </c>
    </row>
    <row r="38" spans="1:17" x14ac:dyDescent="0.55000000000000004">
      <c r="A38" s="3" t="s">
        <v>556</v>
      </c>
      <c r="B38" s="3" t="s">
        <v>541</v>
      </c>
      <c r="C38" s="3" t="s">
        <v>557</v>
      </c>
      <c r="D38" s="3" t="s">
        <v>558</v>
      </c>
      <c r="E38" s="4">
        <v>3</v>
      </c>
      <c r="F38" s="9" t="s">
        <v>318</v>
      </c>
      <c r="G38" s="4"/>
      <c r="H38" s="4" t="s">
        <v>13</v>
      </c>
      <c r="I38" s="4" t="s">
        <v>13</v>
      </c>
      <c r="J38" s="4"/>
      <c r="K38" s="4" t="s">
        <v>44</v>
      </c>
      <c r="L38" s="1" t="str">
        <f t="shared" si="1"/>
        <v/>
      </c>
      <c r="M38" s="1" t="str">
        <f t="shared" si="2"/>
        <v>0</v>
      </c>
      <c r="N38" s="1" t="str">
        <f t="shared" si="3"/>
        <v>0</v>
      </c>
      <c r="O38" s="1" t="str">
        <f t="shared" si="4"/>
        <v/>
      </c>
      <c r="P38" s="1" t="str">
        <f t="shared" si="5"/>
        <v>0</v>
      </c>
      <c r="Q38" s="1" t="str">
        <f t="shared" si="6"/>
        <v>×</v>
      </c>
    </row>
    <row r="39" spans="1:17" x14ac:dyDescent="0.55000000000000004">
      <c r="A39" s="3" t="s">
        <v>559</v>
      </c>
      <c r="B39" s="3" t="s">
        <v>560</v>
      </c>
      <c r="C39" s="3" t="s">
        <v>561</v>
      </c>
      <c r="D39" s="3" t="s">
        <v>562</v>
      </c>
      <c r="E39" s="4">
        <v>3</v>
      </c>
      <c r="F39" s="9" t="s">
        <v>318</v>
      </c>
      <c r="G39" s="4"/>
      <c r="H39" s="4" t="s">
        <v>30</v>
      </c>
      <c r="I39" s="4" t="s">
        <v>30</v>
      </c>
      <c r="J39" s="4" t="s">
        <v>34</v>
      </c>
      <c r="K39" s="4" t="s">
        <v>14</v>
      </c>
      <c r="L39" s="1" t="str">
        <f t="shared" si="1"/>
        <v/>
      </c>
      <c r="M39" s="1" t="str">
        <f t="shared" si="2"/>
        <v>0</v>
      </c>
      <c r="N39" s="1" t="str">
        <f t="shared" si="3"/>
        <v>0</v>
      </c>
      <c r="O39" s="1" t="str">
        <f t="shared" si="4"/>
        <v>0</v>
      </c>
      <c r="P39" s="1" t="str">
        <f t="shared" si="5"/>
        <v>0</v>
      </c>
      <c r="Q39" s="1" t="str">
        <f t="shared" si="6"/>
        <v>×</v>
      </c>
    </row>
    <row r="40" spans="1:17" x14ac:dyDescent="0.55000000000000004">
      <c r="A40" s="3" t="s">
        <v>563</v>
      </c>
      <c r="B40" s="3" t="s">
        <v>564</v>
      </c>
      <c r="C40" s="3" t="s">
        <v>565</v>
      </c>
      <c r="D40" s="3" t="s">
        <v>543</v>
      </c>
      <c r="E40" s="4">
        <v>3</v>
      </c>
      <c r="F40" s="9" t="s">
        <v>318</v>
      </c>
      <c r="G40" s="4"/>
      <c r="H40" s="4" t="s">
        <v>44</v>
      </c>
      <c r="I40" s="4" t="s">
        <v>44</v>
      </c>
      <c r="J40" s="4"/>
      <c r="K40" s="4" t="s">
        <v>46</v>
      </c>
      <c r="L40" s="1" t="str">
        <f t="shared" si="1"/>
        <v/>
      </c>
      <c r="M40" s="1" t="str">
        <f t="shared" si="2"/>
        <v>0</v>
      </c>
      <c r="N40" s="1" t="str">
        <f t="shared" si="3"/>
        <v>0</v>
      </c>
      <c r="O40" s="1" t="str">
        <f t="shared" si="4"/>
        <v/>
      </c>
      <c r="P40" s="1" t="str">
        <f t="shared" si="5"/>
        <v>0</v>
      </c>
      <c r="Q40" s="1" t="str">
        <f t="shared" si="6"/>
        <v>×</v>
      </c>
    </row>
    <row r="41" spans="1:17" x14ac:dyDescent="0.55000000000000004">
      <c r="A41" s="3" t="s">
        <v>566</v>
      </c>
      <c r="B41" s="3" t="s">
        <v>567</v>
      </c>
      <c r="C41" s="3" t="s">
        <v>568</v>
      </c>
      <c r="D41" s="3" t="s">
        <v>569</v>
      </c>
      <c r="E41" s="4">
        <v>2</v>
      </c>
      <c r="F41" s="9" t="s">
        <v>318</v>
      </c>
      <c r="G41" s="4"/>
      <c r="H41" s="4" t="s">
        <v>32</v>
      </c>
      <c r="I41" s="4" t="s">
        <v>32</v>
      </c>
      <c r="J41" s="4" t="s">
        <v>13</v>
      </c>
      <c r="K41" s="4" t="s">
        <v>30</v>
      </c>
      <c r="L41" s="1" t="str">
        <f t="shared" si="1"/>
        <v/>
      </c>
      <c r="M41" s="1" t="str">
        <f t="shared" si="2"/>
        <v>0</v>
      </c>
      <c r="N41" s="1" t="str">
        <f t="shared" si="3"/>
        <v>0</v>
      </c>
      <c r="O41" s="1" t="str">
        <f t="shared" si="4"/>
        <v>0</v>
      </c>
      <c r="P41" s="1" t="str">
        <f t="shared" si="5"/>
        <v>0</v>
      </c>
      <c r="Q41" s="1" t="str">
        <f t="shared" si="6"/>
        <v>×</v>
      </c>
    </row>
    <row r="42" spans="1:17" x14ac:dyDescent="0.55000000000000004">
      <c r="A42" s="3" t="s">
        <v>375</v>
      </c>
      <c r="B42" s="3" t="s">
        <v>570</v>
      </c>
      <c r="C42" s="3" t="s">
        <v>135</v>
      </c>
      <c r="D42" s="3" t="s">
        <v>571</v>
      </c>
      <c r="E42" s="4">
        <v>2</v>
      </c>
      <c r="F42" s="9" t="s">
        <v>318</v>
      </c>
      <c r="G42" s="4"/>
      <c r="H42" s="4" t="s">
        <v>14</v>
      </c>
      <c r="I42" s="4" t="s">
        <v>14</v>
      </c>
      <c r="J42" s="4" t="s">
        <v>14</v>
      </c>
      <c r="K42" s="4" t="s">
        <v>39</v>
      </c>
      <c r="L42" s="1" t="str">
        <f t="shared" si="1"/>
        <v/>
      </c>
      <c r="M42" s="1" t="str">
        <f t="shared" si="2"/>
        <v>0</v>
      </c>
      <c r="N42" s="1" t="str">
        <f t="shared" si="3"/>
        <v>0</v>
      </c>
      <c r="O42" s="1" t="str">
        <f t="shared" si="4"/>
        <v>0</v>
      </c>
      <c r="P42" s="1" t="str">
        <f t="shared" si="5"/>
        <v>0</v>
      </c>
      <c r="Q42" s="1" t="str">
        <f t="shared" si="6"/>
        <v>×</v>
      </c>
    </row>
    <row r="43" spans="1:17" x14ac:dyDescent="0.55000000000000004">
      <c r="A43" s="3" t="s">
        <v>572</v>
      </c>
      <c r="B43" s="3" t="s">
        <v>573</v>
      </c>
      <c r="C43" s="3" t="s">
        <v>402</v>
      </c>
      <c r="D43" s="3" t="s">
        <v>574</v>
      </c>
      <c r="E43" s="4">
        <v>1</v>
      </c>
      <c r="F43" s="9" t="s">
        <v>575</v>
      </c>
      <c r="G43" s="4" t="s">
        <v>24</v>
      </c>
      <c r="H43" s="4" t="s">
        <v>24</v>
      </c>
      <c r="I43" s="4" t="s">
        <v>24</v>
      </c>
      <c r="J43" s="4"/>
      <c r="K43" s="4" t="s">
        <v>24</v>
      </c>
      <c r="L43" s="1" t="str">
        <f t="shared" si="1"/>
        <v>0</v>
      </c>
      <c r="M43" s="1" t="str">
        <f t="shared" si="2"/>
        <v>0</v>
      </c>
      <c r="N43" s="1" t="str">
        <f t="shared" si="3"/>
        <v>0</v>
      </c>
      <c r="O43" s="1" t="str">
        <f t="shared" si="4"/>
        <v/>
      </c>
      <c r="P43" s="1" t="str">
        <f t="shared" si="5"/>
        <v>0</v>
      </c>
      <c r="Q43" s="1" t="str">
        <f t="shared" si="6"/>
        <v>×</v>
      </c>
    </row>
    <row r="44" spans="1:17" x14ac:dyDescent="0.55000000000000004">
      <c r="A44" s="3" t="s">
        <v>576</v>
      </c>
      <c r="B44" s="3" t="s">
        <v>577</v>
      </c>
      <c r="C44" s="3" t="s">
        <v>578</v>
      </c>
      <c r="D44" s="3" t="s">
        <v>579</v>
      </c>
      <c r="E44" s="4">
        <v>1</v>
      </c>
      <c r="F44" s="9" t="s">
        <v>575</v>
      </c>
      <c r="G44" s="4"/>
      <c r="H44" s="4" t="s">
        <v>12</v>
      </c>
      <c r="I44" s="4" t="s">
        <v>12</v>
      </c>
      <c r="J44" s="4"/>
      <c r="K44" s="4" t="s">
        <v>12</v>
      </c>
      <c r="L44" s="1" t="str">
        <f t="shared" si="1"/>
        <v/>
      </c>
      <c r="M44" s="1" t="str">
        <f t="shared" si="2"/>
        <v>0</v>
      </c>
      <c r="N44" s="1" t="str">
        <f t="shared" si="3"/>
        <v>0</v>
      </c>
      <c r="O44" s="1" t="str">
        <f t="shared" si="4"/>
        <v/>
      </c>
      <c r="P44" s="1" t="str">
        <f t="shared" si="5"/>
        <v>0</v>
      </c>
      <c r="Q44" s="1" t="str">
        <f t="shared" si="6"/>
        <v>×</v>
      </c>
    </row>
    <row r="45" spans="1:17" x14ac:dyDescent="0.55000000000000004">
      <c r="A45" s="3" t="s">
        <v>216</v>
      </c>
      <c r="B45" s="3" t="s">
        <v>580</v>
      </c>
      <c r="C45" s="3" t="s">
        <v>217</v>
      </c>
      <c r="D45" s="3" t="s">
        <v>581</v>
      </c>
      <c r="E45" s="4">
        <v>4</v>
      </c>
      <c r="F45" s="9" t="s">
        <v>582</v>
      </c>
      <c r="G45" s="4" t="s">
        <v>24</v>
      </c>
      <c r="H45" s="4" t="s">
        <v>24</v>
      </c>
      <c r="I45" s="4" t="s">
        <v>24</v>
      </c>
      <c r="J45" s="4"/>
      <c r="K45" s="4" t="s">
        <v>24</v>
      </c>
      <c r="L45" s="1" t="str">
        <f t="shared" si="1"/>
        <v>0</v>
      </c>
      <c r="M45" s="1" t="str">
        <f t="shared" si="2"/>
        <v>0</v>
      </c>
      <c r="N45" s="1" t="str">
        <f t="shared" si="3"/>
        <v>0</v>
      </c>
      <c r="O45" s="1" t="str">
        <f t="shared" si="4"/>
        <v/>
      </c>
      <c r="P45" s="1" t="str">
        <f t="shared" si="5"/>
        <v>0</v>
      </c>
      <c r="Q45" s="1" t="str">
        <f t="shared" si="6"/>
        <v>×</v>
      </c>
    </row>
    <row r="46" spans="1:17" x14ac:dyDescent="0.55000000000000004">
      <c r="A46" s="3" t="s">
        <v>90</v>
      </c>
      <c r="B46" s="3" t="s">
        <v>583</v>
      </c>
      <c r="C46" s="3" t="s">
        <v>91</v>
      </c>
      <c r="D46" s="3" t="s">
        <v>584</v>
      </c>
      <c r="E46" s="4">
        <v>4</v>
      </c>
      <c r="F46" s="9" t="s">
        <v>582</v>
      </c>
      <c r="G46" s="4"/>
      <c r="H46" s="4"/>
      <c r="I46" s="4" t="s">
        <v>34</v>
      </c>
      <c r="J46" s="4"/>
      <c r="K46" s="4" t="s">
        <v>28</v>
      </c>
      <c r="L46" s="1" t="str">
        <f t="shared" si="1"/>
        <v/>
      </c>
      <c r="M46" s="1" t="str">
        <f t="shared" si="2"/>
        <v/>
      </c>
      <c r="N46" s="1" t="str">
        <f t="shared" si="3"/>
        <v>0</v>
      </c>
      <c r="O46" s="1" t="str">
        <f t="shared" si="4"/>
        <v/>
      </c>
      <c r="P46" s="1" t="str">
        <f t="shared" si="5"/>
        <v>0</v>
      </c>
      <c r="Q46" s="1" t="str">
        <f t="shared" si="6"/>
        <v>×</v>
      </c>
    </row>
    <row r="47" spans="1:17" x14ac:dyDescent="0.55000000000000004">
      <c r="A47" s="3" t="s">
        <v>507</v>
      </c>
      <c r="B47" s="3" t="s">
        <v>585</v>
      </c>
      <c r="C47" s="3" t="s">
        <v>243</v>
      </c>
      <c r="D47" s="3" t="s">
        <v>440</v>
      </c>
      <c r="E47" s="4">
        <v>4</v>
      </c>
      <c r="F47" s="9" t="s">
        <v>582</v>
      </c>
      <c r="G47" s="4"/>
      <c r="H47" s="4" t="s">
        <v>12</v>
      </c>
      <c r="I47" s="4" t="s">
        <v>16</v>
      </c>
      <c r="J47" s="4"/>
      <c r="K47" s="4" t="s">
        <v>16</v>
      </c>
      <c r="L47" s="1" t="str">
        <f t="shared" si="1"/>
        <v/>
      </c>
      <c r="M47" s="1" t="str">
        <f t="shared" si="2"/>
        <v>0</v>
      </c>
      <c r="N47" s="1" t="str">
        <f t="shared" si="3"/>
        <v>0</v>
      </c>
      <c r="O47" s="1" t="str">
        <f t="shared" si="4"/>
        <v/>
      </c>
      <c r="P47" s="1" t="str">
        <f t="shared" si="5"/>
        <v>0</v>
      </c>
      <c r="Q47" s="1" t="str">
        <f t="shared" si="6"/>
        <v>×</v>
      </c>
    </row>
    <row r="48" spans="1:17" x14ac:dyDescent="0.55000000000000004">
      <c r="A48" s="3" t="s">
        <v>586</v>
      </c>
      <c r="B48" s="3" t="s">
        <v>70</v>
      </c>
      <c r="C48" s="3" t="s">
        <v>587</v>
      </c>
      <c r="D48" s="3" t="s">
        <v>71</v>
      </c>
      <c r="E48" s="4">
        <v>4</v>
      </c>
      <c r="F48" s="9" t="s">
        <v>582</v>
      </c>
      <c r="G48" s="4"/>
      <c r="H48" s="4"/>
      <c r="I48" s="4" t="s">
        <v>12</v>
      </c>
      <c r="J48" s="4"/>
      <c r="K48" s="4" t="s">
        <v>12</v>
      </c>
      <c r="L48" s="1" t="str">
        <f t="shared" si="1"/>
        <v/>
      </c>
      <c r="M48" s="1" t="str">
        <f t="shared" si="2"/>
        <v/>
      </c>
      <c r="N48" s="1" t="str">
        <f t="shared" si="3"/>
        <v>0</v>
      </c>
      <c r="O48" s="1" t="str">
        <f t="shared" si="4"/>
        <v/>
      </c>
      <c r="P48" s="1" t="str">
        <f t="shared" si="5"/>
        <v>0</v>
      </c>
      <c r="Q48" s="1" t="str">
        <f t="shared" si="6"/>
        <v>×</v>
      </c>
    </row>
    <row r="49" spans="1:17" x14ac:dyDescent="0.55000000000000004">
      <c r="A49" s="3" t="s">
        <v>497</v>
      </c>
      <c r="B49" s="3" t="s">
        <v>501</v>
      </c>
      <c r="C49" s="3" t="s">
        <v>498</v>
      </c>
      <c r="D49" s="3" t="s">
        <v>475</v>
      </c>
      <c r="E49" s="4">
        <v>3</v>
      </c>
      <c r="F49" s="9" t="s">
        <v>582</v>
      </c>
      <c r="G49" s="4"/>
      <c r="H49" s="4" t="s">
        <v>16</v>
      </c>
      <c r="I49" s="4" t="s">
        <v>28</v>
      </c>
      <c r="J49" s="4"/>
      <c r="K49" s="4" t="s">
        <v>34</v>
      </c>
      <c r="L49" s="1" t="str">
        <f t="shared" si="1"/>
        <v/>
      </c>
      <c r="M49" s="1" t="str">
        <f t="shared" si="2"/>
        <v>0</v>
      </c>
      <c r="N49" s="1" t="str">
        <f t="shared" si="3"/>
        <v>0</v>
      </c>
      <c r="O49" s="1" t="str">
        <f t="shared" si="4"/>
        <v/>
      </c>
      <c r="P49" s="1" t="str">
        <f t="shared" si="5"/>
        <v>0</v>
      </c>
      <c r="Q49" s="1" t="str">
        <f t="shared" si="6"/>
        <v>×</v>
      </c>
    </row>
    <row r="50" spans="1:17" x14ac:dyDescent="0.55000000000000004">
      <c r="A50" s="3" t="s">
        <v>588</v>
      </c>
      <c r="B50" s="3" t="s">
        <v>589</v>
      </c>
      <c r="C50" s="3" t="s">
        <v>432</v>
      </c>
      <c r="D50" s="3" t="s">
        <v>590</v>
      </c>
      <c r="E50" s="4">
        <v>2</v>
      </c>
      <c r="F50" s="9" t="s">
        <v>582</v>
      </c>
      <c r="G50" s="4"/>
      <c r="H50" s="4" t="s">
        <v>28</v>
      </c>
      <c r="I50" s="4" t="s">
        <v>13</v>
      </c>
      <c r="J50" s="4"/>
      <c r="K50" s="4" t="s">
        <v>13</v>
      </c>
      <c r="L50" s="1" t="str">
        <f t="shared" si="1"/>
        <v/>
      </c>
      <c r="M50" s="1" t="str">
        <f t="shared" si="2"/>
        <v>0</v>
      </c>
      <c r="N50" s="1" t="str">
        <f t="shared" si="3"/>
        <v>0</v>
      </c>
      <c r="O50" s="1" t="str">
        <f t="shared" si="4"/>
        <v/>
      </c>
      <c r="P50" s="1" t="str">
        <f t="shared" si="5"/>
        <v>0</v>
      </c>
      <c r="Q50" s="1" t="str">
        <f t="shared" si="6"/>
        <v>×</v>
      </c>
    </row>
    <row r="51" spans="1:17" x14ac:dyDescent="0.55000000000000004">
      <c r="A51" s="3" t="s">
        <v>90</v>
      </c>
      <c r="B51" s="3" t="s">
        <v>591</v>
      </c>
      <c r="C51" s="3" t="s">
        <v>91</v>
      </c>
      <c r="D51" s="3" t="s">
        <v>222</v>
      </c>
      <c r="E51" s="4">
        <v>1</v>
      </c>
      <c r="F51" s="9" t="s">
        <v>582</v>
      </c>
      <c r="G51" s="4"/>
      <c r="H51" s="4" t="s">
        <v>34</v>
      </c>
      <c r="I51" s="4" t="s">
        <v>30</v>
      </c>
      <c r="J51" s="4"/>
      <c r="K51" s="4" t="s">
        <v>30</v>
      </c>
      <c r="L51" s="1" t="str">
        <f t="shared" si="1"/>
        <v/>
      </c>
      <c r="M51" s="1" t="str">
        <f t="shared" si="2"/>
        <v>0</v>
      </c>
      <c r="N51" s="1" t="str">
        <f t="shared" si="3"/>
        <v>0</v>
      </c>
      <c r="O51" s="1" t="str">
        <f t="shared" si="4"/>
        <v/>
      </c>
      <c r="P51" s="1" t="str">
        <f t="shared" si="5"/>
        <v>0</v>
      </c>
      <c r="Q51" s="1" t="str">
        <f t="shared" si="6"/>
        <v>×</v>
      </c>
    </row>
    <row r="52" spans="1:17" x14ac:dyDescent="0.55000000000000004">
      <c r="A52" s="3" t="s">
        <v>592</v>
      </c>
      <c r="B52" s="3" t="s">
        <v>593</v>
      </c>
      <c r="C52" s="3" t="s">
        <v>283</v>
      </c>
      <c r="D52" s="3" t="s">
        <v>489</v>
      </c>
      <c r="E52" s="4">
        <v>1</v>
      </c>
      <c r="F52" s="9" t="s">
        <v>582</v>
      </c>
      <c r="G52" s="4"/>
      <c r="H52" s="4" t="s">
        <v>13</v>
      </c>
      <c r="I52" s="4" t="s">
        <v>14</v>
      </c>
      <c r="J52" s="4"/>
      <c r="K52" s="4" t="s">
        <v>14</v>
      </c>
      <c r="L52" s="1" t="str">
        <f t="shared" si="1"/>
        <v/>
      </c>
      <c r="M52" s="1" t="str">
        <f t="shared" si="2"/>
        <v>0</v>
      </c>
      <c r="N52" s="1" t="str">
        <f t="shared" si="3"/>
        <v>0</v>
      </c>
      <c r="O52" s="1" t="str">
        <f t="shared" si="4"/>
        <v/>
      </c>
      <c r="P52" s="1" t="str">
        <f t="shared" si="5"/>
        <v>0</v>
      </c>
      <c r="Q52" s="1" t="str">
        <f t="shared" si="6"/>
        <v>×</v>
      </c>
    </row>
    <row r="53" spans="1:17" x14ac:dyDescent="0.55000000000000004">
      <c r="A53" s="10" t="s">
        <v>595</v>
      </c>
      <c r="B53" s="10" t="s">
        <v>596</v>
      </c>
      <c r="C53" s="10" t="s">
        <v>597</v>
      </c>
      <c r="D53" s="10" t="s">
        <v>516</v>
      </c>
      <c r="E53" s="11">
        <v>2</v>
      </c>
      <c r="F53" s="9" t="s">
        <v>594</v>
      </c>
      <c r="G53" s="11" t="s">
        <v>187</v>
      </c>
      <c r="H53" s="11" t="s">
        <v>189</v>
      </c>
      <c r="I53" s="11" t="s">
        <v>189</v>
      </c>
      <c r="J53" s="11"/>
      <c r="K53" s="11" t="s">
        <v>187</v>
      </c>
      <c r="L53" s="1" t="str">
        <f t="shared" si="1"/>
        <v>0</v>
      </c>
      <c r="M53" s="1" t="str">
        <f t="shared" si="2"/>
        <v>0</v>
      </c>
      <c r="N53" s="1" t="str">
        <f t="shared" si="3"/>
        <v>0</v>
      </c>
      <c r="O53" s="1" t="str">
        <f t="shared" si="4"/>
        <v/>
      </c>
      <c r="P53" s="1" t="str">
        <f t="shared" si="5"/>
        <v>0</v>
      </c>
      <c r="Q53" s="1" t="str">
        <f t="shared" si="6"/>
        <v>×</v>
      </c>
    </row>
  </sheetData>
  <mergeCells count="2">
    <mergeCell ref="G1:K1"/>
    <mergeCell ref="L1:P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8CC-7FB2-4B48-95E5-F9787FA73A3E}">
  <dimension ref="C3:O9"/>
  <sheetViews>
    <sheetView workbookViewId="0">
      <selection activeCell="F12" sqref="F12"/>
    </sheetView>
  </sheetViews>
  <sheetFormatPr defaultRowHeight="18" x14ac:dyDescent="0.55000000000000004"/>
  <cols>
    <col min="1" max="2" width="8.6640625" style="2"/>
    <col min="3" max="3" width="4.83203125" style="2" bestFit="1" customWidth="1"/>
    <col min="4" max="4" width="9.5" style="2" customWidth="1"/>
    <col min="5" max="5" width="11.33203125" style="2" customWidth="1"/>
    <col min="6" max="7" width="12.33203125" style="2" bestFit="1" customWidth="1"/>
    <col min="8" max="8" width="4.83203125" style="2" bestFit="1" customWidth="1"/>
    <col min="9" max="10" width="3.6640625" style="2" bestFit="1" customWidth="1"/>
    <col min="11" max="11" width="3.4140625" style="2" bestFit="1" customWidth="1"/>
    <col min="12" max="12" width="6" style="2" bestFit="1" customWidth="1"/>
    <col min="13" max="13" width="5" style="2" bestFit="1" customWidth="1"/>
    <col min="14" max="14" width="6.6640625" style="2" bestFit="1" customWidth="1"/>
    <col min="15" max="15" width="12.33203125" style="2" bestFit="1" customWidth="1"/>
    <col min="16" max="16384" width="8.6640625" style="2"/>
  </cols>
  <sheetData>
    <row r="3" spans="3:15" x14ac:dyDescent="0.55000000000000004">
      <c r="C3" s="15" t="s">
        <v>605</v>
      </c>
      <c r="D3" s="15" t="s">
        <v>606</v>
      </c>
      <c r="E3" s="15" t="s">
        <v>607</v>
      </c>
      <c r="F3" s="15" t="s">
        <v>608</v>
      </c>
      <c r="G3" s="15" t="s">
        <v>609</v>
      </c>
      <c r="H3" s="15" t="s">
        <v>610</v>
      </c>
      <c r="I3" s="15" t="s">
        <v>5</v>
      </c>
      <c r="J3" s="15" t="s">
        <v>6</v>
      </c>
      <c r="K3" s="15" t="s">
        <v>7</v>
      </c>
      <c r="L3" s="15" t="s">
        <v>8</v>
      </c>
      <c r="M3" s="15" t="s">
        <v>611</v>
      </c>
      <c r="N3" s="9" t="s">
        <v>10</v>
      </c>
      <c r="O3" s="9" t="s">
        <v>604</v>
      </c>
    </row>
    <row r="4" spans="3:15" x14ac:dyDescent="0.55000000000000004">
      <c r="C4" s="16">
        <v>1</v>
      </c>
      <c r="D4" s="20"/>
      <c r="E4" s="16"/>
      <c r="F4" s="6"/>
      <c r="G4" s="15"/>
      <c r="H4" s="15"/>
      <c r="I4" s="15"/>
      <c r="J4" s="15"/>
      <c r="K4" s="15"/>
      <c r="L4" s="6"/>
      <c r="M4" s="9"/>
      <c r="N4" s="9"/>
      <c r="O4" s="9"/>
    </row>
    <row r="5" spans="3:15" x14ac:dyDescent="0.55000000000000004">
      <c r="C5" s="17">
        <v>2</v>
      </c>
      <c r="D5" s="20"/>
      <c r="E5" s="17"/>
      <c r="F5" s="18"/>
      <c r="G5" s="15"/>
      <c r="H5" s="15"/>
      <c r="I5" s="15"/>
      <c r="J5" s="15"/>
      <c r="K5" s="15"/>
      <c r="L5" s="19"/>
      <c r="M5" s="9"/>
      <c r="N5" s="9"/>
      <c r="O5" s="9"/>
    </row>
    <row r="6" spans="3:15" x14ac:dyDescent="0.55000000000000004">
      <c r="C6" s="16">
        <v>3</v>
      </c>
      <c r="D6" s="20"/>
      <c r="E6" s="17"/>
      <c r="F6" s="18"/>
      <c r="G6" s="15"/>
      <c r="H6" s="15"/>
      <c r="I6" s="15"/>
      <c r="J6" s="15"/>
      <c r="K6" s="15"/>
      <c r="L6" s="19"/>
      <c r="M6" s="9"/>
      <c r="N6" s="9"/>
      <c r="O6" s="9"/>
    </row>
    <row r="7" spans="3:15" x14ac:dyDescent="0.55000000000000004">
      <c r="C7" s="17">
        <v>4</v>
      </c>
      <c r="D7" s="20"/>
      <c r="E7" s="17"/>
      <c r="F7" s="18"/>
      <c r="G7" s="15"/>
      <c r="H7" s="15"/>
      <c r="I7" s="15"/>
      <c r="J7" s="15"/>
      <c r="K7" s="15"/>
      <c r="L7" s="19"/>
      <c r="M7" s="9"/>
      <c r="N7" s="9"/>
      <c r="O7" s="9"/>
    </row>
    <row r="8" spans="3:15" x14ac:dyDescent="0.55000000000000004">
      <c r="C8" s="16">
        <v>5</v>
      </c>
      <c r="D8" s="20"/>
      <c r="E8" s="17"/>
      <c r="F8" s="18"/>
      <c r="G8" s="15"/>
      <c r="H8" s="15"/>
      <c r="I8" s="15"/>
      <c r="J8" s="15"/>
      <c r="K8" s="15"/>
      <c r="L8" s="19"/>
      <c r="M8" s="9"/>
      <c r="N8" s="9"/>
      <c r="O8" s="9"/>
    </row>
    <row r="9" spans="3:15" x14ac:dyDescent="0.55000000000000004">
      <c r="C9" s="17">
        <v>6</v>
      </c>
      <c r="D9" s="20"/>
      <c r="E9" s="17"/>
      <c r="F9" s="18"/>
      <c r="G9" s="15"/>
      <c r="H9" s="15"/>
      <c r="I9" s="15"/>
      <c r="J9" s="15"/>
      <c r="K9" s="15"/>
      <c r="L9" s="19"/>
      <c r="M9" s="9"/>
      <c r="N9" s="9"/>
      <c r="O9" s="9"/>
    </row>
  </sheetData>
  <phoneticPr fontId="1"/>
  <dataValidations count="1">
    <dataValidation type="list" showInputMessage="1" showErrorMessage="1" sqref="F5:F9" xr:uid="{2234C7D0-B03B-4C03-AA04-4A1F14694390}">
      <formula1>$P$10:$P$16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0523-F511-4EC3-A0AB-6049C4C59E52}">
  <dimension ref="C3:O9"/>
  <sheetViews>
    <sheetView workbookViewId="0">
      <selection activeCell="G13" sqref="G13"/>
    </sheetView>
  </sheetViews>
  <sheetFormatPr defaultRowHeight="18" x14ac:dyDescent="0.55000000000000004"/>
  <cols>
    <col min="1" max="2" width="8.6640625" style="2"/>
    <col min="3" max="3" width="4.83203125" style="2" bestFit="1" customWidth="1"/>
    <col min="4" max="4" width="10.33203125" style="2" customWidth="1"/>
    <col min="5" max="5" width="11.1640625" style="2" customWidth="1"/>
    <col min="6" max="7" width="12.33203125" style="2" bestFit="1" customWidth="1"/>
    <col min="8" max="8" width="4.83203125" style="2" bestFit="1" customWidth="1"/>
    <col min="9" max="10" width="3.6640625" style="2" bestFit="1" customWidth="1"/>
    <col min="11" max="11" width="3.4140625" style="2" bestFit="1" customWidth="1"/>
    <col min="12" max="13" width="5" style="2" bestFit="1" customWidth="1"/>
    <col min="14" max="14" width="6.6640625" style="2" bestFit="1" customWidth="1"/>
    <col min="15" max="15" width="12.33203125" style="2" bestFit="1" customWidth="1"/>
    <col min="16" max="16384" width="8.6640625" style="2"/>
  </cols>
  <sheetData>
    <row r="3" spans="3:15" x14ac:dyDescent="0.55000000000000004">
      <c r="C3" s="15" t="s">
        <v>605</v>
      </c>
      <c r="D3" s="15" t="s">
        <v>606</v>
      </c>
      <c r="E3" s="15" t="s">
        <v>607</v>
      </c>
      <c r="F3" s="15" t="s">
        <v>608</v>
      </c>
      <c r="G3" s="15" t="s">
        <v>609</v>
      </c>
      <c r="H3" s="15" t="s">
        <v>610</v>
      </c>
      <c r="I3" s="15" t="s">
        <v>5</v>
      </c>
      <c r="J3" s="15" t="s">
        <v>6</v>
      </c>
      <c r="K3" s="15" t="s">
        <v>7</v>
      </c>
      <c r="L3" s="15" t="s">
        <v>612</v>
      </c>
      <c r="M3" s="15" t="s">
        <v>613</v>
      </c>
      <c r="N3" s="9" t="s">
        <v>10</v>
      </c>
      <c r="O3" s="9" t="s">
        <v>604</v>
      </c>
    </row>
    <row r="4" spans="3:15" x14ac:dyDescent="0.55000000000000004">
      <c r="C4" s="16">
        <v>1</v>
      </c>
      <c r="D4" s="16"/>
      <c r="E4" s="16"/>
      <c r="F4" s="6"/>
      <c r="G4" s="15"/>
      <c r="H4" s="15"/>
      <c r="I4" s="15"/>
      <c r="J4" s="15"/>
      <c r="K4" s="15"/>
      <c r="L4" s="6"/>
      <c r="M4" s="9"/>
      <c r="N4" s="9"/>
      <c r="O4" s="9"/>
    </row>
    <row r="5" spans="3:15" x14ac:dyDescent="0.55000000000000004">
      <c r="C5" s="17">
        <v>2</v>
      </c>
      <c r="D5" s="16"/>
      <c r="E5" s="17"/>
      <c r="F5" s="18"/>
      <c r="G5" s="15"/>
      <c r="H5" s="15"/>
      <c r="I5" s="15"/>
      <c r="J5" s="15"/>
      <c r="K5" s="15"/>
      <c r="L5" s="19"/>
      <c r="M5" s="9"/>
      <c r="N5" s="9"/>
      <c r="O5" s="9"/>
    </row>
    <row r="6" spans="3:15" x14ac:dyDescent="0.55000000000000004">
      <c r="C6" s="16">
        <v>3</v>
      </c>
      <c r="D6" s="16"/>
      <c r="E6" s="17"/>
      <c r="F6" s="18"/>
      <c r="G6" s="15"/>
      <c r="H6" s="15"/>
      <c r="I6" s="15"/>
      <c r="J6" s="15"/>
      <c r="K6" s="15"/>
      <c r="L6" s="19"/>
      <c r="M6" s="9"/>
      <c r="N6" s="9"/>
      <c r="O6" s="9"/>
    </row>
    <row r="7" spans="3:15" x14ac:dyDescent="0.55000000000000004">
      <c r="C7" s="17">
        <v>4</v>
      </c>
      <c r="D7" s="16"/>
      <c r="E7" s="17"/>
      <c r="F7" s="18"/>
      <c r="G7" s="15"/>
      <c r="H7" s="15"/>
      <c r="I7" s="15"/>
      <c r="J7" s="15"/>
      <c r="K7" s="15"/>
      <c r="L7" s="19"/>
      <c r="M7" s="9"/>
      <c r="N7" s="9"/>
      <c r="O7" s="9"/>
    </row>
    <row r="8" spans="3:15" x14ac:dyDescent="0.55000000000000004">
      <c r="C8" s="16">
        <v>5</v>
      </c>
      <c r="D8" s="16"/>
      <c r="E8" s="17"/>
      <c r="F8" s="18"/>
      <c r="G8" s="15"/>
      <c r="H8" s="15"/>
      <c r="I8" s="15"/>
      <c r="J8" s="15"/>
      <c r="K8" s="15"/>
      <c r="L8" s="19"/>
      <c r="M8" s="9"/>
      <c r="N8" s="9"/>
      <c r="O8" s="9"/>
    </row>
    <row r="9" spans="3:15" x14ac:dyDescent="0.55000000000000004">
      <c r="C9" s="17">
        <v>6</v>
      </c>
      <c r="D9" s="16"/>
      <c r="E9" s="17"/>
      <c r="F9" s="18"/>
      <c r="G9" s="15"/>
      <c r="H9" s="15"/>
      <c r="I9" s="15"/>
      <c r="J9" s="15"/>
      <c r="K9" s="15"/>
      <c r="L9" s="19"/>
      <c r="M9" s="9"/>
      <c r="N9" s="9"/>
      <c r="O9" s="9"/>
    </row>
  </sheetData>
  <phoneticPr fontId="1"/>
  <dataValidations count="1">
    <dataValidation type="list" showInputMessage="1" showErrorMessage="1" sqref="F5:F9" xr:uid="{3CA4E901-395D-4FE5-ACAA-000C2ABE2485}">
      <formula1>$P$10:$P$16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5331-46F9-4681-9D83-F309FB7B318A}">
  <dimension ref="A1:L17"/>
  <sheetViews>
    <sheetView zoomScale="68" workbookViewId="0">
      <selection activeCell="E4" sqref="E4"/>
    </sheetView>
  </sheetViews>
  <sheetFormatPr defaultRowHeight="18" x14ac:dyDescent="0.55000000000000004"/>
  <cols>
    <col min="1" max="1" width="8.6640625" style="2"/>
    <col min="2" max="2" width="11.9140625" style="2" bestFit="1" customWidth="1"/>
    <col min="3" max="3" width="16.5" style="2" bestFit="1" customWidth="1"/>
    <col min="4" max="4" width="15.83203125" style="2" bestFit="1" customWidth="1"/>
    <col min="5" max="5" width="4.83203125" style="2" bestFit="1" customWidth="1"/>
    <col min="6" max="7" width="3.5" style="2" bestFit="1" customWidth="1"/>
    <col min="8" max="8" width="3.33203125" style="2" bestFit="1" customWidth="1"/>
    <col min="9" max="9" width="5.25" style="2" bestFit="1" customWidth="1"/>
    <col min="10" max="10" width="4.33203125" style="2" bestFit="1" customWidth="1"/>
    <col min="11" max="11" width="11.58203125" style="2" bestFit="1" customWidth="1"/>
    <col min="12" max="12" width="6.4140625" style="2" bestFit="1" customWidth="1"/>
    <col min="13" max="16384" width="8.6640625" style="2"/>
  </cols>
  <sheetData>
    <row r="1" spans="1:12" x14ac:dyDescent="0.55000000000000004">
      <c r="A1" s="2" t="s">
        <v>614</v>
      </c>
    </row>
    <row r="2" spans="1:12" x14ac:dyDescent="0.55000000000000004">
      <c r="A2" s="9" t="s">
        <v>605</v>
      </c>
      <c r="B2" s="9" t="s">
        <v>1</v>
      </c>
      <c r="C2" s="9" t="s">
        <v>3</v>
      </c>
      <c r="D2" s="9" t="s">
        <v>615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616</v>
      </c>
      <c r="J2" s="9" t="s">
        <v>625</v>
      </c>
      <c r="K2" s="13" t="s">
        <v>604</v>
      </c>
      <c r="L2" s="14" t="s">
        <v>617</v>
      </c>
    </row>
    <row r="3" spans="1:12" x14ac:dyDescent="0.55000000000000004">
      <c r="A3" s="9">
        <v>1</v>
      </c>
      <c r="B3" s="9" t="str">
        <f>男子集計!D4&amp;男子集計!E4</f>
        <v/>
      </c>
      <c r="C3" s="9" t="str">
        <f>男子集計!F4&amp;男子集計!G4</f>
        <v/>
      </c>
      <c r="D3" s="9">
        <f>男子集計!N4</f>
        <v>0</v>
      </c>
      <c r="E3" s="9">
        <f>男子集計!H4</f>
        <v>0</v>
      </c>
      <c r="F3" s="9">
        <f>男子集計!I4</f>
        <v>0</v>
      </c>
      <c r="G3" s="9">
        <f>男子集計!J4</f>
        <v>0</v>
      </c>
      <c r="H3" s="9">
        <f>男子集計!K4</f>
        <v>0</v>
      </c>
      <c r="I3" s="9">
        <f>男子集計!L4</f>
        <v>0</v>
      </c>
      <c r="J3" s="9">
        <f>男子集計!M4</f>
        <v>0</v>
      </c>
      <c r="K3" s="9">
        <f>男子集計!O4</f>
        <v>0</v>
      </c>
      <c r="L3" s="14">
        <f>51-MAX(F3:J3)</f>
        <v>51</v>
      </c>
    </row>
    <row r="4" spans="1:12" x14ac:dyDescent="0.55000000000000004">
      <c r="A4" s="9">
        <v>2</v>
      </c>
      <c r="B4" s="9" t="str">
        <f>男子集計!D5&amp;男子集計!E5</f>
        <v/>
      </c>
      <c r="C4" s="9" t="str">
        <f>男子集計!F5&amp;男子集計!G5</f>
        <v/>
      </c>
      <c r="D4" s="9">
        <f>男子集計!N5</f>
        <v>0</v>
      </c>
      <c r="E4" s="9">
        <f>男子集計!H5</f>
        <v>0</v>
      </c>
      <c r="F4" s="9">
        <f>男子集計!I5</f>
        <v>0</v>
      </c>
      <c r="G4" s="9">
        <f>男子集計!J5</f>
        <v>0</v>
      </c>
      <c r="H4" s="9">
        <f>男子集計!K5</f>
        <v>0</v>
      </c>
      <c r="I4" s="9">
        <f>男子集計!L5</f>
        <v>0</v>
      </c>
      <c r="J4" s="9">
        <f>男子集計!M5</f>
        <v>0</v>
      </c>
      <c r="K4" s="9">
        <f>男子集計!O5</f>
        <v>0</v>
      </c>
      <c r="L4" s="14">
        <f t="shared" ref="L4:L8" si="0">51-MAX(F4:J4)</f>
        <v>51</v>
      </c>
    </row>
    <row r="5" spans="1:12" x14ac:dyDescent="0.55000000000000004">
      <c r="A5" s="9">
        <v>3</v>
      </c>
      <c r="B5" s="9" t="str">
        <f>男子集計!D6&amp;男子集計!E6</f>
        <v/>
      </c>
      <c r="C5" s="9" t="str">
        <f>男子集計!F6&amp;男子集計!G6</f>
        <v/>
      </c>
      <c r="D5" s="9">
        <f>男子集計!N6</f>
        <v>0</v>
      </c>
      <c r="E5" s="9">
        <f>男子集計!H6</f>
        <v>0</v>
      </c>
      <c r="F5" s="9">
        <f>男子集計!I6</f>
        <v>0</v>
      </c>
      <c r="G5" s="9">
        <f>男子集計!J6</f>
        <v>0</v>
      </c>
      <c r="H5" s="9">
        <f>男子集計!K6</f>
        <v>0</v>
      </c>
      <c r="I5" s="9">
        <f>男子集計!L6</f>
        <v>0</v>
      </c>
      <c r="J5" s="9">
        <f>男子集計!M6</f>
        <v>0</v>
      </c>
      <c r="K5" s="9">
        <f>男子集計!O6</f>
        <v>0</v>
      </c>
      <c r="L5" s="14">
        <f t="shared" si="0"/>
        <v>51</v>
      </c>
    </row>
    <row r="6" spans="1:12" x14ac:dyDescent="0.55000000000000004">
      <c r="A6" s="9">
        <v>4</v>
      </c>
      <c r="B6" s="9" t="str">
        <f>男子集計!D7&amp;男子集計!E7</f>
        <v/>
      </c>
      <c r="C6" s="9" t="str">
        <f>男子集計!F7&amp;男子集計!G7</f>
        <v/>
      </c>
      <c r="D6" s="9">
        <f>男子集計!N7</f>
        <v>0</v>
      </c>
      <c r="E6" s="9">
        <f>男子集計!H7</f>
        <v>0</v>
      </c>
      <c r="F6" s="9">
        <f>男子集計!I7</f>
        <v>0</v>
      </c>
      <c r="G6" s="9">
        <f>男子集計!J7</f>
        <v>0</v>
      </c>
      <c r="H6" s="9">
        <f>男子集計!K7</f>
        <v>0</v>
      </c>
      <c r="I6" s="9">
        <f>男子集計!L7</f>
        <v>0</v>
      </c>
      <c r="J6" s="9">
        <f>男子集計!M7</f>
        <v>0</v>
      </c>
      <c r="K6" s="9">
        <f>男子集計!O7</f>
        <v>0</v>
      </c>
      <c r="L6" s="14">
        <f t="shared" si="0"/>
        <v>51</v>
      </c>
    </row>
    <row r="7" spans="1:12" x14ac:dyDescent="0.55000000000000004">
      <c r="A7" s="9">
        <v>5</v>
      </c>
      <c r="B7" s="9" t="str">
        <f>男子集計!D8&amp;男子集計!E8</f>
        <v/>
      </c>
      <c r="C7" s="9" t="str">
        <f>男子集計!F8&amp;男子集計!G8</f>
        <v/>
      </c>
      <c r="D7" s="9">
        <f>男子集計!N8</f>
        <v>0</v>
      </c>
      <c r="E7" s="9">
        <f>男子集計!H8</f>
        <v>0</v>
      </c>
      <c r="F7" s="9">
        <f>男子集計!I8</f>
        <v>0</v>
      </c>
      <c r="G7" s="9">
        <f>男子集計!J8</f>
        <v>0</v>
      </c>
      <c r="H7" s="9">
        <f>男子集計!K8</f>
        <v>0</v>
      </c>
      <c r="I7" s="9">
        <f>男子集計!L8</f>
        <v>0</v>
      </c>
      <c r="J7" s="9">
        <f>男子集計!M8</f>
        <v>0</v>
      </c>
      <c r="K7" s="9">
        <f>男子集計!O8</f>
        <v>0</v>
      </c>
      <c r="L7" s="14">
        <f t="shared" si="0"/>
        <v>51</v>
      </c>
    </row>
    <row r="8" spans="1:12" x14ac:dyDescent="0.55000000000000004">
      <c r="A8" s="9">
        <v>6</v>
      </c>
      <c r="B8" s="9" t="str">
        <f>男子集計!D9&amp;男子集計!E9</f>
        <v/>
      </c>
      <c r="C8" s="9" t="str">
        <f>男子集計!F9&amp;男子集計!G9</f>
        <v/>
      </c>
      <c r="D8" s="9">
        <f>男子集計!N9</f>
        <v>0</v>
      </c>
      <c r="E8" s="9">
        <f>男子集計!H9</f>
        <v>0</v>
      </c>
      <c r="F8" s="9">
        <f>男子集計!I9</f>
        <v>0</v>
      </c>
      <c r="G8" s="9">
        <f>男子集計!J9</f>
        <v>0</v>
      </c>
      <c r="H8" s="9">
        <f>男子集計!K9</f>
        <v>0</v>
      </c>
      <c r="I8" s="9">
        <f>男子集計!L9</f>
        <v>0</v>
      </c>
      <c r="J8" s="9">
        <f>男子集計!M9</f>
        <v>0</v>
      </c>
      <c r="K8" s="9">
        <f>男子集計!O9</f>
        <v>0</v>
      </c>
      <c r="L8" s="14">
        <f t="shared" si="0"/>
        <v>51</v>
      </c>
    </row>
    <row r="9" spans="1:12" x14ac:dyDescent="0.55000000000000004">
      <c r="K9" s="12"/>
    </row>
    <row r="10" spans="1:12" x14ac:dyDescent="0.55000000000000004">
      <c r="A10" s="2" t="s">
        <v>618</v>
      </c>
      <c r="K10" s="12"/>
    </row>
    <row r="11" spans="1:12" x14ac:dyDescent="0.55000000000000004">
      <c r="A11" s="9" t="s">
        <v>605</v>
      </c>
      <c r="B11" s="9" t="s">
        <v>1</v>
      </c>
      <c r="C11" s="9" t="s">
        <v>3</v>
      </c>
      <c r="D11" s="9" t="s">
        <v>615</v>
      </c>
      <c r="E11" s="9" t="s">
        <v>4</v>
      </c>
      <c r="F11" s="9" t="s">
        <v>5</v>
      </c>
      <c r="G11" s="9" t="s">
        <v>6</v>
      </c>
      <c r="H11" s="9" t="s">
        <v>7</v>
      </c>
      <c r="I11" s="9" t="s">
        <v>619</v>
      </c>
      <c r="J11" s="9" t="s">
        <v>620</v>
      </c>
      <c r="K11" s="13" t="s">
        <v>604</v>
      </c>
      <c r="L11" s="14" t="s">
        <v>617</v>
      </c>
    </row>
    <row r="12" spans="1:12" x14ac:dyDescent="0.55000000000000004">
      <c r="A12" s="9">
        <v>1</v>
      </c>
      <c r="B12" s="9" t="str">
        <f>女子集計!D4&amp;女子集計!G11</f>
        <v/>
      </c>
      <c r="C12" s="9" t="str">
        <f>女子集計!F4&amp;女子集計!G4</f>
        <v/>
      </c>
      <c r="D12" s="9">
        <f>女子集計!N4</f>
        <v>0</v>
      </c>
      <c r="E12" s="9">
        <f>女子集計!H4</f>
        <v>0</v>
      </c>
      <c r="F12" s="9">
        <f>女子集計!I4</f>
        <v>0</v>
      </c>
      <c r="G12" s="9">
        <f>女子集計!J4</f>
        <v>0</v>
      </c>
      <c r="H12" s="9">
        <f>女子集計!K4</f>
        <v>0</v>
      </c>
      <c r="I12" s="9">
        <f>女子集計!L4</f>
        <v>0</v>
      </c>
      <c r="J12" s="9">
        <f>女子集計!M4</f>
        <v>0</v>
      </c>
      <c r="K12" s="9">
        <f>女子集計!O4</f>
        <v>0</v>
      </c>
      <c r="L12" s="14">
        <f>31-MAX(F12:J12)</f>
        <v>31</v>
      </c>
    </row>
    <row r="13" spans="1:12" x14ac:dyDescent="0.55000000000000004">
      <c r="A13" s="9">
        <v>2</v>
      </c>
      <c r="B13" s="9" t="str">
        <f>女子集計!D5&amp;女子集計!G12</f>
        <v/>
      </c>
      <c r="C13" s="9" t="str">
        <f>女子集計!F5&amp;女子集計!G5</f>
        <v/>
      </c>
      <c r="D13" s="9">
        <f>女子集計!N5</f>
        <v>0</v>
      </c>
      <c r="E13" s="9">
        <f>女子集計!H5</f>
        <v>0</v>
      </c>
      <c r="F13" s="9">
        <f>女子集計!I5</f>
        <v>0</v>
      </c>
      <c r="G13" s="9">
        <f>女子集計!J5</f>
        <v>0</v>
      </c>
      <c r="H13" s="9">
        <f>女子集計!K5</f>
        <v>0</v>
      </c>
      <c r="I13" s="9">
        <f>女子集計!L5</f>
        <v>0</v>
      </c>
      <c r="J13" s="9">
        <f>女子集計!M5</f>
        <v>0</v>
      </c>
      <c r="K13" s="9">
        <f>女子集計!O5</f>
        <v>0</v>
      </c>
      <c r="L13" s="14">
        <f t="shared" ref="L13:L17" si="1">31-MAX(F13:J13)</f>
        <v>31</v>
      </c>
    </row>
    <row r="14" spans="1:12" x14ac:dyDescent="0.55000000000000004">
      <c r="A14" s="9">
        <v>3</v>
      </c>
      <c r="B14" s="9" t="str">
        <f>女子集計!D6&amp;女子集計!G13</f>
        <v/>
      </c>
      <c r="C14" s="9" t="str">
        <f>女子集計!F6&amp;女子集計!G6</f>
        <v/>
      </c>
      <c r="D14" s="9">
        <f>女子集計!N6</f>
        <v>0</v>
      </c>
      <c r="E14" s="9">
        <f>女子集計!H6</f>
        <v>0</v>
      </c>
      <c r="F14" s="9">
        <f>女子集計!I6</f>
        <v>0</v>
      </c>
      <c r="G14" s="9">
        <f>女子集計!J6</f>
        <v>0</v>
      </c>
      <c r="H14" s="9">
        <f>女子集計!K6</f>
        <v>0</v>
      </c>
      <c r="I14" s="9">
        <f>女子集計!L6</f>
        <v>0</v>
      </c>
      <c r="J14" s="9">
        <f>女子集計!M6</f>
        <v>0</v>
      </c>
      <c r="K14" s="9">
        <f>女子集計!O6</f>
        <v>0</v>
      </c>
      <c r="L14" s="14">
        <f t="shared" si="1"/>
        <v>31</v>
      </c>
    </row>
    <row r="15" spans="1:12" x14ac:dyDescent="0.55000000000000004">
      <c r="A15" s="9">
        <v>4</v>
      </c>
      <c r="B15" s="9" t="str">
        <f>女子集計!D7&amp;女子集計!G14</f>
        <v/>
      </c>
      <c r="C15" s="9" t="str">
        <f>女子集計!F7&amp;女子集計!G7</f>
        <v/>
      </c>
      <c r="D15" s="9">
        <f>女子集計!N7</f>
        <v>0</v>
      </c>
      <c r="E15" s="9">
        <f>女子集計!H7</f>
        <v>0</v>
      </c>
      <c r="F15" s="9">
        <f>女子集計!I7</f>
        <v>0</v>
      </c>
      <c r="G15" s="9">
        <f>女子集計!J7</f>
        <v>0</v>
      </c>
      <c r="H15" s="9">
        <f>女子集計!K7</f>
        <v>0</v>
      </c>
      <c r="I15" s="9">
        <f>女子集計!L7</f>
        <v>0</v>
      </c>
      <c r="J15" s="9">
        <f>女子集計!M7</f>
        <v>0</v>
      </c>
      <c r="K15" s="9">
        <f>女子集計!O7</f>
        <v>0</v>
      </c>
      <c r="L15" s="14">
        <f t="shared" si="1"/>
        <v>31</v>
      </c>
    </row>
    <row r="16" spans="1:12" x14ac:dyDescent="0.55000000000000004">
      <c r="A16" s="9">
        <v>5</v>
      </c>
      <c r="B16" s="9" t="str">
        <f>女子集計!D8&amp;女子集計!G15</f>
        <v/>
      </c>
      <c r="C16" s="9" t="str">
        <f>女子集計!F8&amp;女子集計!G8</f>
        <v/>
      </c>
      <c r="D16" s="9">
        <f>女子集計!N8</f>
        <v>0</v>
      </c>
      <c r="E16" s="9">
        <f>女子集計!H8</f>
        <v>0</v>
      </c>
      <c r="F16" s="9">
        <f>女子集計!I8</f>
        <v>0</v>
      </c>
      <c r="G16" s="9">
        <f>女子集計!J8</f>
        <v>0</v>
      </c>
      <c r="H16" s="9">
        <f>女子集計!K8</f>
        <v>0</v>
      </c>
      <c r="I16" s="9">
        <f>女子集計!L8</f>
        <v>0</v>
      </c>
      <c r="J16" s="9">
        <f>女子集計!M8</f>
        <v>0</v>
      </c>
      <c r="K16" s="9">
        <f>女子集計!O8</f>
        <v>0</v>
      </c>
      <c r="L16" s="14">
        <f t="shared" si="1"/>
        <v>31</v>
      </c>
    </row>
    <row r="17" spans="1:12" x14ac:dyDescent="0.55000000000000004">
      <c r="A17" s="9">
        <v>6</v>
      </c>
      <c r="B17" s="9" t="str">
        <f>女子集計!D9&amp;女子集計!G16</f>
        <v/>
      </c>
      <c r="C17" s="9" t="str">
        <f>女子集計!F9&amp;女子集計!G9</f>
        <v/>
      </c>
      <c r="D17" s="9">
        <f>女子集計!N9</f>
        <v>0</v>
      </c>
      <c r="E17" s="9">
        <f>女子集計!H9</f>
        <v>0</v>
      </c>
      <c r="F17" s="9">
        <f>女子集計!I9</f>
        <v>0</v>
      </c>
      <c r="G17" s="9">
        <f>女子集計!J9</f>
        <v>0</v>
      </c>
      <c r="H17" s="9">
        <f>女子集計!K9</f>
        <v>0</v>
      </c>
      <c r="I17" s="9">
        <f>女子集計!L9</f>
        <v>0</v>
      </c>
      <c r="J17" s="9">
        <f>女子集計!M9</f>
        <v>0</v>
      </c>
      <c r="K17" s="9">
        <f>女子集計!O9</f>
        <v>0</v>
      </c>
      <c r="L17" s="14">
        <f t="shared" si="1"/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男子</vt:lpstr>
      <vt:lpstr>女子</vt:lpstr>
      <vt:lpstr>男子集計</vt:lpstr>
      <vt:lpstr>女子集計</vt:lpstr>
      <vt:lpstr>総集計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　真由香</dc:creator>
  <cp:lastModifiedBy>安藤　真由香</cp:lastModifiedBy>
  <dcterms:created xsi:type="dcterms:W3CDTF">2025-03-02T02:28:50Z</dcterms:created>
  <dcterms:modified xsi:type="dcterms:W3CDTF">2025-03-02T09:05:29Z</dcterms:modified>
</cp:coreProperties>
</file>