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LOINZ\"/>
    </mc:Choice>
  </mc:AlternateContent>
  <xr:revisionPtr revIDLastSave="0" documentId="13_ncr:1_{C12DC587-D70C-4719-BE99-ADE7284897B2}" xr6:coauthVersionLast="47" xr6:coauthVersionMax="47" xr10:uidLastSave="{00000000-0000-0000-0000-000000000000}"/>
  <bookViews>
    <workbookView xWindow="7665" yWindow="4605" windowWidth="38700" windowHeight="15345" xr2:uid="{D45D9D31-60CE-48BD-BE5F-F4E10D0147B4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J4" i="4" s="1"/>
  <c r="I5" i="4"/>
  <c r="I6" i="4"/>
  <c r="J6" i="4" s="1"/>
  <c r="I7" i="4"/>
  <c r="J7" i="4" s="1"/>
  <c r="G4" i="4"/>
  <c r="G6" i="4"/>
  <c r="G7" i="4"/>
  <c r="G8" i="4"/>
  <c r="G9" i="4"/>
  <c r="G10" i="4"/>
  <c r="G11" i="4"/>
  <c r="E2" i="4"/>
  <c r="G2" i="4" s="1"/>
  <c r="E3" i="4"/>
  <c r="G3" i="4" s="1"/>
  <c r="E4" i="4"/>
  <c r="E5" i="4"/>
  <c r="G5" i="4" s="1"/>
  <c r="E6" i="4"/>
  <c r="E7" i="4"/>
  <c r="E8" i="4"/>
  <c r="I8" i="4" s="1"/>
  <c r="J8" i="4" s="1"/>
  <c r="E9" i="4"/>
  <c r="I9" i="4" s="1"/>
  <c r="J9" i="4" s="1"/>
  <c r="E10" i="4"/>
  <c r="I10" i="4" s="1"/>
  <c r="J10" i="4" s="1"/>
  <c r="E11" i="4"/>
  <c r="I11" i="4" s="1"/>
  <c r="J11" i="4" s="1"/>
  <c r="I27" i="2"/>
  <c r="I28" i="2"/>
  <c r="I29" i="2"/>
  <c r="I30" i="2"/>
  <c r="J30" i="2" s="1"/>
  <c r="I31" i="2"/>
  <c r="I32" i="2"/>
  <c r="I33" i="2"/>
  <c r="J33" i="2" s="1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J49" i="2" s="1"/>
  <c r="I50" i="2"/>
  <c r="I51" i="2"/>
  <c r="I52" i="2"/>
  <c r="I53" i="2"/>
  <c r="I54" i="2"/>
  <c r="I55" i="2"/>
  <c r="I56" i="2"/>
  <c r="I57" i="2"/>
  <c r="I58" i="2"/>
  <c r="I60" i="2"/>
  <c r="I61" i="2"/>
  <c r="I26" i="2"/>
  <c r="I24" i="2"/>
  <c r="E27" i="2"/>
  <c r="E28" i="2"/>
  <c r="G28" i="2" s="1"/>
  <c r="J28" i="2" s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G41" i="2" s="1"/>
  <c r="J41" i="2" s="1"/>
  <c r="E42" i="2"/>
  <c r="G42" i="2" s="1"/>
  <c r="J42" i="2" s="1"/>
  <c r="E43" i="2"/>
  <c r="E44" i="2"/>
  <c r="G44" i="2" s="1"/>
  <c r="J44" i="2" s="1"/>
  <c r="E45" i="2"/>
  <c r="G45" i="2" s="1"/>
  <c r="E46" i="2"/>
  <c r="E47" i="2"/>
  <c r="E48" i="2"/>
  <c r="E49" i="2"/>
  <c r="E50" i="2"/>
  <c r="E51" i="2"/>
  <c r="E52" i="2"/>
  <c r="E53" i="2"/>
  <c r="E54" i="2"/>
  <c r="E55" i="2"/>
  <c r="G55" i="2" s="1"/>
  <c r="E56" i="2"/>
  <c r="G56" i="2" s="1"/>
  <c r="J56" i="2" s="1"/>
  <c r="E57" i="2"/>
  <c r="G57" i="2" s="1"/>
  <c r="J57" i="2" s="1"/>
  <c r="E58" i="2"/>
  <c r="G58" i="2" s="1"/>
  <c r="J58" i="2" s="1"/>
  <c r="E59" i="2"/>
  <c r="E60" i="2"/>
  <c r="G60" i="2" s="1"/>
  <c r="J60" i="2" s="1"/>
  <c r="E61" i="2"/>
  <c r="G61" i="2" s="1"/>
  <c r="E2" i="2"/>
  <c r="E26" i="2"/>
  <c r="G26" i="2" s="1"/>
  <c r="J26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7" i="2"/>
  <c r="J43" i="2"/>
  <c r="J46" i="2"/>
  <c r="J48" i="2"/>
  <c r="G29" i="2"/>
  <c r="J29" i="2" s="1"/>
  <c r="G30" i="2"/>
  <c r="G39" i="2"/>
  <c r="G40" i="2"/>
  <c r="J40" i="2" s="1"/>
  <c r="G46" i="2"/>
  <c r="G27" i="2"/>
  <c r="G31" i="2"/>
  <c r="G32" i="2"/>
  <c r="G33" i="2"/>
  <c r="G34" i="2"/>
  <c r="J34" i="2" s="1"/>
  <c r="G35" i="2"/>
  <c r="J35" i="2" s="1"/>
  <c r="G36" i="2"/>
  <c r="J36" i="2" s="1"/>
  <c r="G37" i="2"/>
  <c r="J37" i="2" s="1"/>
  <c r="G38" i="2"/>
  <c r="J38" i="2" s="1"/>
  <c r="G43" i="2"/>
  <c r="G47" i="2"/>
  <c r="G48" i="2"/>
  <c r="G49" i="2"/>
  <c r="G50" i="2"/>
  <c r="J50" i="2" s="1"/>
  <c r="G51" i="2"/>
  <c r="G52" i="2"/>
  <c r="J52" i="2" s="1"/>
  <c r="G53" i="2"/>
  <c r="J53" i="2" s="1"/>
  <c r="G54" i="2"/>
  <c r="J54" i="2" s="1"/>
  <c r="G59" i="2"/>
  <c r="J59" i="2" s="1"/>
  <c r="E25" i="2"/>
  <c r="G25" i="2" s="1"/>
  <c r="G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J5" i="4" l="1"/>
  <c r="I2" i="4"/>
  <c r="J2" i="4" s="1"/>
  <c r="I3" i="4"/>
  <c r="J3" i="4" s="1"/>
  <c r="J31" i="2"/>
  <c r="J32" i="2"/>
  <c r="J51" i="2"/>
  <c r="J39" i="2"/>
  <c r="J47" i="2"/>
  <c r="J61" i="2"/>
  <c r="J45" i="2"/>
  <c r="J55" i="2"/>
  <c r="I23" i="2"/>
  <c r="I22" i="2"/>
  <c r="I21" i="2"/>
  <c r="I9" i="2"/>
  <c r="I5" i="2"/>
  <c r="I20" i="2"/>
  <c r="I19" i="2"/>
  <c r="I8" i="2"/>
  <c r="I7" i="2"/>
  <c r="I6" i="2"/>
  <c r="I4" i="2"/>
  <c r="I3" i="2"/>
  <c r="I18" i="2"/>
  <c r="I2" i="2"/>
  <c r="J2" i="2" s="1"/>
  <c r="I17" i="2"/>
  <c r="I16" i="2"/>
  <c r="I15" i="2"/>
  <c r="I14" i="2"/>
  <c r="I13" i="2"/>
  <c r="I12" i="2"/>
  <c r="I11" i="2"/>
  <c r="I10" i="2"/>
</calcChain>
</file>

<file path=xl/sharedStrings.xml><?xml version="1.0" encoding="utf-8"?>
<sst xmlns="http://schemas.openxmlformats.org/spreadsheetml/2006/main" count="1624" uniqueCount="372">
  <si>
    <t>Place</t>
  </si>
  <si>
    <t>Type</t>
  </si>
  <si>
    <t>Date</t>
  </si>
  <si>
    <t>StartTime</t>
  </si>
  <si>
    <t>EndTime</t>
  </si>
  <si>
    <t>WhenUpdated</t>
  </si>
  <si>
    <t>Super Value Supermarket Limited Glen Innes</t>
  </si>
  <si>
    <t>The Met Apartments</t>
  </si>
  <si>
    <t>Housing</t>
  </si>
  <si>
    <t>Pak'nSave Sylvia Park</t>
  </si>
  <si>
    <t>Residence Mount Terrace Apartments</t>
  </si>
  <si>
    <t>Farro Grey Lynn</t>
  </si>
  <si>
    <t>Wellesley Student Accommodation</t>
  </si>
  <si>
    <t>Pak N Save Kilbirnie</t>
  </si>
  <si>
    <t>Countdown Northwest Massey</t>
  </si>
  <si>
    <t>Countdown Grey Lynn</t>
  </si>
  <si>
    <t>Bus 32 Mangere Town Centre to Sylvia Park</t>
  </si>
  <si>
    <t>Public Transport</t>
  </si>
  <si>
    <t>Whitaker Hall University of Auckland Grafton Campus</t>
  </si>
  <si>
    <t>Mobil Petrol Station Otara</t>
  </si>
  <si>
    <t>Johnsonville Medical Centre Pharmacy Wellington</t>
  </si>
  <si>
    <t>Countdown Johnsonville Road Wellington</t>
  </si>
  <si>
    <t>Countdown Three Kings</t>
  </si>
  <si>
    <t>Pacific Fresh Manurewa</t>
  </si>
  <si>
    <t>Crystal Laundromat Manurewa</t>
  </si>
  <si>
    <t>Laundromat</t>
  </si>
  <si>
    <t>Shop and Save Mangere</t>
  </si>
  <si>
    <t>Mascot Ave Dairy Mangere</t>
  </si>
  <si>
    <t>Countdown Ponsonby</t>
  </si>
  <si>
    <t>Countdown Warkworth</t>
  </si>
  <si>
    <t>Pak'nSave Westgate</t>
  </si>
  <si>
    <t>Mascot Dairy Mangere</t>
  </si>
  <si>
    <t>Vmart Diray</t>
  </si>
  <si>
    <t>Silverdale Clinic Pharmacy</t>
  </si>
  <si>
    <t>Countdown Westgate Shopping Centre Massey</t>
  </si>
  <si>
    <t>Caltex Blockhouse Bay</t>
  </si>
  <si>
    <t>Auckland Domestic Airport</t>
  </si>
  <si>
    <t>Airport/Flight</t>
  </si>
  <si>
    <t>Seasons Market Papakura</t>
  </si>
  <si>
    <t>Countdown Takanini</t>
  </si>
  <si>
    <t>New World Papatoetoe</t>
  </si>
  <si>
    <t>Countdown Manukau</t>
  </si>
  <si>
    <t>Wellington Domestic Airport</t>
  </si>
  <si>
    <t>Chatters Laundromat Mangere</t>
  </si>
  <si>
    <t>Flight NZ443 Auckland to Wellington</t>
  </si>
  <si>
    <t>Asian Food Specialist Kilbirnie</t>
  </si>
  <si>
    <t>Chemist Warehouse Ronwood Centre Papatoetoe</t>
  </si>
  <si>
    <t>A Spice Bazaar. Indian Takeaway &amp; Groceries Flat Bush</t>
  </si>
  <si>
    <t>Tasi Market Massey</t>
  </si>
  <si>
    <t>Countdown Mangere East</t>
  </si>
  <si>
    <t>Bus NB5048 84 Wakefield Street to 510 Dominion Road</t>
  </si>
  <si>
    <t>Bus NB5039 487 Dominion Road to Karangahape Road stop corner of Symonds Street</t>
  </si>
  <si>
    <t>Crystal Laundromat East Tamaki</t>
  </si>
  <si>
    <t>Countdown Mt Roskill</t>
  </si>
  <si>
    <t>Countdown Papatoetoe</t>
  </si>
  <si>
    <t>Pak'nSave Clendon</t>
  </si>
  <si>
    <t>Pacific Fresh Clendon Park</t>
  </si>
  <si>
    <t>Wholesale Meats Direct Otara</t>
  </si>
  <si>
    <t>New World New Lynn</t>
  </si>
  <si>
    <t>West Liquor New Lynn Central</t>
  </si>
  <si>
    <t>Bus NB5021 487 Dominion Road to 37 Symonds Street</t>
  </si>
  <si>
    <t>Bus NB2118 84 Wakefield Street stop to 510 Dominion Road stop</t>
  </si>
  <si>
    <t>Crystal Laundromat New Lynn</t>
  </si>
  <si>
    <t>Countdown Greenlane</t>
  </si>
  <si>
    <t>New World Southmall Manurewa</t>
  </si>
  <si>
    <t>Riverside Dairy Point England</t>
  </si>
  <si>
    <t>Fresh and Save Glen Innes</t>
  </si>
  <si>
    <t>Newton Pharmacy Sport and Health</t>
  </si>
  <si>
    <t>Finlayson Superette &amp; Lotto Clendon Park</t>
  </si>
  <si>
    <t>Countdown Pakuranga</t>
  </si>
  <si>
    <t>Countdown Mangere Mall</t>
  </si>
  <si>
    <t>Seaworld Fisheries Otara</t>
  </si>
  <si>
    <t>Countdown Newtown</t>
  </si>
  <si>
    <t>Hours</t>
  </si>
  <si>
    <t>Minutes</t>
  </si>
  <si>
    <t>Chain</t>
  </si>
  <si>
    <t>New World</t>
  </si>
  <si>
    <t>Countdown</t>
  </si>
  <si>
    <t>City</t>
  </si>
  <si>
    <t>ZipCode</t>
  </si>
  <si>
    <t>1841 Bar and Restaurant Johnsonville</t>
  </si>
  <si>
    <t>Takeaway/Restaurant</t>
  </si>
  <si>
    <t>6037</t>
  </si>
  <si>
    <t>Food</t>
  </si>
  <si>
    <t>2016</t>
  </si>
  <si>
    <t>All About Children Manurewa</t>
  </si>
  <si>
    <t>School/Daycare</t>
  </si>
  <si>
    <t>Auckland</t>
  </si>
  <si>
    <t>2102</t>
  </si>
  <si>
    <t>Wellington</t>
  </si>
  <si>
    <t>6022</t>
  </si>
  <si>
    <t>2022</t>
  </si>
  <si>
    <t>Auckland University of Technology</t>
  </si>
  <si>
    <t>AUT</t>
  </si>
  <si>
    <t>1010</t>
  </si>
  <si>
    <t>AUT City Campus</t>
  </si>
  <si>
    <t>AUT City campus Lecture WF214</t>
  </si>
  <si>
    <t>AUT City Campus Library levels 4, 5, 6 and 7</t>
  </si>
  <si>
    <t>AUT City Campus Student Lounge WC203</t>
  </si>
  <si>
    <t>AUT City Campus WH building L1 all public spaces</t>
  </si>
  <si>
    <t>AUT City Campus WS Building Room WS416</t>
  </si>
  <si>
    <t>AUT City Campus WZ Building Computer Room WZ602</t>
  </si>
  <si>
    <t>AUT City Campus WZ Building L7 all public spaces</t>
  </si>
  <si>
    <t>AUT City Campus WZ Building Level 3 Balcony</t>
  </si>
  <si>
    <t>AUT City Campus WZ Building Level 4 Room WZ419</t>
  </si>
  <si>
    <t>AUT North Campus</t>
  </si>
  <si>
    <t>0627</t>
  </si>
  <si>
    <t>AUT South Campus</t>
  </si>
  <si>
    <t>2025</t>
  </si>
  <si>
    <t>Avondale College</t>
  </si>
  <si>
    <t>1026</t>
  </si>
  <si>
    <t>Avondale Medical Pharmacy</t>
  </si>
  <si>
    <t>Blockhouse Bay Christian Kindergarten</t>
  </si>
  <si>
    <t>0600</t>
  </si>
  <si>
    <t>BP Service Station Bulls</t>
  </si>
  <si>
    <t>Bulls</t>
  </si>
  <si>
    <t>4818</t>
  </si>
  <si>
    <t>BP Tokoroa</t>
  </si>
  <si>
    <t>Petrol Station</t>
  </si>
  <si>
    <t>Tokoroa</t>
  </si>
  <si>
    <t>3420</t>
  </si>
  <si>
    <t>Break Time Symonds Street, 43 Symonds Street, Grafton, Auckland 1010</t>
  </si>
  <si>
    <t>Bunnings Mt Roskill</t>
  </si>
  <si>
    <t>Retail</t>
  </si>
  <si>
    <t>1042</t>
  </si>
  <si>
    <t>Bus 001 McAuley School to Robertson Road Favona</t>
  </si>
  <si>
    <t>Bus 007 Glen Eden to Green Bay</t>
  </si>
  <si>
    <t>Bus 007 Green Bay to Glen Eden</t>
  </si>
  <si>
    <t>Bus 041 Robertson Road Favona to McAuley School</t>
  </si>
  <si>
    <t>Bus 25B City Centre to Blockhouse Bay</t>
  </si>
  <si>
    <t>Bus 27H Britomart to AUT</t>
  </si>
  <si>
    <t>Bus 309 Queen St outside The Civic to 10 Harania Ave</t>
  </si>
  <si>
    <t>Bus 309X Queen St to Newmarket to Mangere</t>
  </si>
  <si>
    <t>Bus 325 Otara Bus station to Gilbert Rd</t>
  </si>
  <si>
    <t>Bus 325 Otara to Otahuhu</t>
  </si>
  <si>
    <t>Bus 326 Mangere to Otahuhu</t>
  </si>
  <si>
    <t>Bus 942 Northcote College to Lake Road</t>
  </si>
  <si>
    <t>Bus 95B or 95C Northcote College to Glenfield</t>
  </si>
  <si>
    <t>Bus NX2 Akoranga Station to University of Auckland stop 7039 Mayoral Drive</t>
  </si>
  <si>
    <t>Bus NX2 Auckland Universities to Albany Station via Wellesley St</t>
  </si>
  <si>
    <t>Bus NX2 Stop 7089 Wellesley St East to Akoranga Station</t>
  </si>
  <si>
    <t>Bus NX2 Sunnynook Bus Station to Wellesley St</t>
  </si>
  <si>
    <t>Bus NX2 Wellesley St to Constellation Drive</t>
  </si>
  <si>
    <t>Chemist Warehouse Albany</t>
  </si>
  <si>
    <t>0632</t>
  </si>
  <si>
    <t>2104</t>
  </si>
  <si>
    <t>Clendon Dairy Clendon Park</t>
  </si>
  <si>
    <t>2103</t>
  </si>
  <si>
    <t>Countdown Auckland Victoria Street West</t>
  </si>
  <si>
    <t>Countdown Birkenhead</t>
  </si>
  <si>
    <t>0626</t>
  </si>
  <si>
    <t>Countdown Botany Downs</t>
  </si>
  <si>
    <t>2023</t>
  </si>
  <si>
    <t>1051</t>
  </si>
  <si>
    <t>1022</t>
  </si>
  <si>
    <t>2024</t>
  </si>
  <si>
    <t>Countdown Manurewa</t>
  </si>
  <si>
    <t>1041</t>
  </si>
  <si>
    <t>6021</t>
  </si>
  <si>
    <t>0814</t>
  </si>
  <si>
    <t>2013</t>
  </si>
  <si>
    <t>1021</t>
  </si>
  <si>
    <t>2112</t>
  </si>
  <si>
    <t>Takanini</t>
  </si>
  <si>
    <t>Warkworth</t>
  </si>
  <si>
    <t>0910</t>
  </si>
  <si>
    <t>0614</t>
  </si>
  <si>
    <t>Coyle Park Point Chevalier Beach</t>
  </si>
  <si>
    <t>Park</t>
  </si>
  <si>
    <t>De La Salle College</t>
  </si>
  <si>
    <t>Dentist Otara</t>
  </si>
  <si>
    <t>Healthcare</t>
  </si>
  <si>
    <t>Devonport pharmacy</t>
  </si>
  <si>
    <t>0624</t>
  </si>
  <si>
    <t>Domino's Birkenhead</t>
  </si>
  <si>
    <t>Dress Smart Onehunga</t>
  </si>
  <si>
    <t>1061</t>
  </si>
  <si>
    <t>Elliott Stables Auckland CBD</t>
  </si>
  <si>
    <t>Engineering Building City Campus University of Auckland</t>
  </si>
  <si>
    <t>UOA</t>
  </si>
  <si>
    <t>Event Cinema Arcadia Games St Lukes</t>
  </si>
  <si>
    <t>1025</t>
  </si>
  <si>
    <t>Forte Convenience</t>
  </si>
  <si>
    <t>1072</t>
  </si>
  <si>
    <t>Glassons Queens St Auckland CBD</t>
  </si>
  <si>
    <t>Green Bay High School</t>
  </si>
  <si>
    <t>Green Bay Takeaways Green Bay</t>
  </si>
  <si>
    <t>0604</t>
  </si>
  <si>
    <t>Greenlane Clinical Centre Epsom</t>
  </si>
  <si>
    <t>Hong Kong Bakery Mangere Bridge</t>
  </si>
  <si>
    <t>Horizon Radiology Otara</t>
  </si>
  <si>
    <t>Jetts Gym Otahuhu</t>
  </si>
  <si>
    <t>Gym</t>
  </si>
  <si>
    <t>1062</t>
  </si>
  <si>
    <t>KFC Botany Downs</t>
  </si>
  <si>
    <t>Kmart St Lukes</t>
  </si>
  <si>
    <t>Knobs &amp; Knockers Grafton</t>
  </si>
  <si>
    <t>Kowhai Superette Otahuhu</t>
  </si>
  <si>
    <t>Kumon New Lynn Education Centre</t>
  </si>
  <si>
    <t>Lavengro Dairy Papatoetoe</t>
  </si>
  <si>
    <t>Level 1 2 and basement Building 303(East) University of Auckland City Campus</t>
  </si>
  <si>
    <t>Level 3 Kate Edger Information Commons City Campus University of Auckland</t>
  </si>
  <si>
    <t>Level 3 Library AUT City Campus</t>
  </si>
  <si>
    <t>Level 4 Library University of Auckland</t>
  </si>
  <si>
    <t>Lone Star Alexandra Park</t>
  </si>
  <si>
    <t>Lumino - Glenfield Dental Centre</t>
  </si>
  <si>
    <t>0629</t>
  </si>
  <si>
    <t>Lynfield College Mount Roskill</t>
  </si>
  <si>
    <t>Mamak Malaysian Restaurant</t>
  </si>
  <si>
    <t>Manukau Super Clinic outpatients Module 1 and 2 and Radiology</t>
  </si>
  <si>
    <t>Maskell Street Liquor</t>
  </si>
  <si>
    <t>1071</t>
  </si>
  <si>
    <t>McAuley High School Otahuhu</t>
  </si>
  <si>
    <t>McDonald's Manukau</t>
  </si>
  <si>
    <t>McDonalds New Lynn</t>
  </si>
  <si>
    <t>McDonald's Stoddard Road</t>
  </si>
  <si>
    <t>Meadowbank Roast</t>
  </si>
  <si>
    <t>Michelia Canteen</t>
  </si>
  <si>
    <t>Mobil Blockhouse Bay Avondale</t>
  </si>
  <si>
    <t>Mobil Clearview</t>
  </si>
  <si>
    <t>Mobil Mangere</t>
  </si>
  <si>
    <t>Mobil petrol station Johnsonville</t>
  </si>
  <si>
    <t>Moretons Bar &amp; Restaurant St Heliers</t>
  </si>
  <si>
    <t>Munchy Mart University of Auckland Campus</t>
  </si>
  <si>
    <t>Nandos Botany</t>
  </si>
  <si>
    <t>New World Green Bay</t>
  </si>
  <si>
    <t>New World Mt Roskill</t>
  </si>
  <si>
    <t>Northcote College</t>
  </si>
  <si>
    <t>Northcote College Auckland</t>
  </si>
  <si>
    <t>One Sushi Porirua</t>
  </si>
  <si>
    <t>Porirua</t>
  </si>
  <si>
    <t>5022</t>
  </si>
  <si>
    <t>Optometry Lab Room 039 MDL Ground floor Building 502 Grafton Campus University of Auckland</t>
  </si>
  <si>
    <t>1023</t>
  </si>
  <si>
    <t>Otahuhu College</t>
  </si>
  <si>
    <t>Otahuhu Pool &amp; Leisure Centre</t>
  </si>
  <si>
    <t>Pacific Advance Secondary School Otahuhu</t>
  </si>
  <si>
    <t>Pak'n Save</t>
  </si>
  <si>
    <t>Pak'nSav Mangere</t>
  </si>
  <si>
    <t>1060</t>
  </si>
  <si>
    <t>Passion Bakery Birkdale</t>
  </si>
  <si>
    <t>Pinati's Keke Pua'a Queen St Otahuhu Auckland</t>
  </si>
  <si>
    <t>Pizza Club Avondale</t>
  </si>
  <si>
    <t>Pizzahut Mangere</t>
  </si>
  <si>
    <t>PlaceMakers New Lynn</t>
  </si>
  <si>
    <t>Pukekohe High School</t>
  </si>
  <si>
    <t>Pukekohe</t>
  </si>
  <si>
    <t>2120</t>
  </si>
  <si>
    <t>Rosebank School Avondale</t>
  </si>
  <si>
    <t>School bus, GO BUS Line S002C, to South Auckland Seventh Day Adventist or Aorere College or De La Salle College, morning run</t>
  </si>
  <si>
    <t>School bus, Go Bus Line S003D, Royal Oak Intermediate School to Onehunga afternoon run</t>
  </si>
  <si>
    <t>Papakura</t>
  </si>
  <si>
    <t>2110</t>
  </si>
  <si>
    <t>Silverdale</t>
  </si>
  <si>
    <t>0932</t>
  </si>
  <si>
    <t>Snap Fitness 24/7 Mount Roskill</t>
  </si>
  <si>
    <t>St Honores Bakery</t>
  </si>
  <si>
    <t>St John the Evangelist Catholic Preschool</t>
  </si>
  <si>
    <t>St Pierre's Sushi Johnsonville Shopping Centre Wellington</t>
  </si>
  <si>
    <t>St Pierre's Sushi Ponsonby</t>
  </si>
  <si>
    <t>1011</t>
  </si>
  <si>
    <t>Stats 101 Room 115 OGGB Lecture Building 260 Fisher and Paykel lecture theatre City Campus University of Auckland</t>
  </si>
  <si>
    <t>Strategic dynamics Class in WH125 AUT Campus Wellesley Street East</t>
  </si>
  <si>
    <t>Subway 25 Symonds Street</t>
  </si>
  <si>
    <t>Subway Auckland CBD</t>
  </si>
  <si>
    <t>SuperValue Avondale</t>
  </si>
  <si>
    <t>Taste of Samoa Henderson</t>
  </si>
  <si>
    <t>0612</t>
  </si>
  <si>
    <t>The Local Doctors GP Otara</t>
  </si>
  <si>
    <t>The Roast Canteen Johnsonville Wellington</t>
  </si>
  <si>
    <t>The U shop Wairau Junction Wairau Valley</t>
  </si>
  <si>
    <t>The Village Dairy</t>
  </si>
  <si>
    <t>1050</t>
  </si>
  <si>
    <t>The Warehouse Clendon</t>
  </si>
  <si>
    <t>Train AMP225 Britomart to Takanini</t>
  </si>
  <si>
    <t>Train AMP565 Takanini to Britomart</t>
  </si>
  <si>
    <t>Train Ellerslie Station to Britomart Station</t>
  </si>
  <si>
    <t>Turuki Healthcare Mangere</t>
  </si>
  <si>
    <t>Ulutoa and Sons Otahahu Auckland</t>
  </si>
  <si>
    <t>Unichem Bairds Pharmacy Otara</t>
  </si>
  <si>
    <t>Unichem Pharmacy Birkenhead</t>
  </si>
  <si>
    <t>University of Auckland OPTOM 272B Building 503 Room 124 Grafton Campus</t>
  </si>
  <si>
    <t>Upland liquor spot</t>
  </si>
  <si>
    <t>Van Lam Takeaway</t>
  </si>
  <si>
    <t>Vege Oasis Otara</t>
  </si>
  <si>
    <t>Waimahia Intermediate Clendon Park</t>
  </si>
  <si>
    <t>Waiouru Public Toilets State Highway 1</t>
  </si>
  <si>
    <t>Toilets</t>
  </si>
  <si>
    <t>Waiouru</t>
  </si>
  <si>
    <t>4825</t>
  </si>
  <si>
    <t>Waiparuru Dining Hall University of Auckland Grafton Campus</t>
  </si>
  <si>
    <t>Warehouse New Lynn</t>
  </si>
  <si>
    <t>West Liquor Greenbay</t>
  </si>
  <si>
    <t>Western Indoor Bowling Assn Inc New Lynn</t>
  </si>
  <si>
    <t>Sports</t>
  </si>
  <si>
    <t>Western Springs College</t>
  </si>
  <si>
    <t>Wymondley Early Learning Centre Otara</t>
  </si>
  <si>
    <t>Wymondley Road Superette Otara</t>
  </si>
  <si>
    <t>Z Harris Road Service Station East Tamaki</t>
  </si>
  <si>
    <t>Z Petrol Station Manurewa</t>
  </si>
  <si>
    <t>Z Petrol Station Waiouru</t>
  </si>
  <si>
    <t>Pak'nSave Mt Albert</t>
  </si>
  <si>
    <t>Pak'nSave Manukau</t>
  </si>
  <si>
    <t>Pak'nSave Massey</t>
  </si>
  <si>
    <t>Countdown Manukau Mall</t>
  </si>
  <si>
    <t>Countdown Auckland Airport</t>
  </si>
  <si>
    <t>Fresh N Save Otahuhu</t>
  </si>
  <si>
    <t>Fresh Choice Mangere Bridge</t>
  </si>
  <si>
    <t>Column1</t>
  </si>
  <si>
    <t>Column3</t>
  </si>
  <si>
    <t>Location name</t>
  </si>
  <si>
    <t>Address</t>
  </si>
  <si>
    <t>Times</t>
  </si>
  <si>
    <t>Updated</t>
  </si>
  <si>
    <t>Platypus Ormiston Town Centre Flat Bush</t>
  </si>
  <si>
    <t>Mobil New Lynn</t>
  </si>
  <si>
    <t>Mount Smart Superette Onehunga</t>
  </si>
  <si>
    <t>Mount Smart Ezy Laundromat Onehunga</t>
  </si>
  <si>
    <t>Kevin's Laundromat Papatoetoe</t>
  </si>
  <si>
    <t>Round The Clock Superette Manurewa</t>
  </si>
  <si>
    <t>Countdown Hunters Plaza Papatoetoe</t>
  </si>
  <si>
    <t>Hoyts Cinema Flat Bush</t>
  </si>
  <si>
    <t>Ponderosa Dairy Favona</t>
  </si>
  <si>
    <t>Countdown Mt Wellington</t>
  </si>
  <si>
    <t>Chemist Warehouse Ronwood Centre</t>
  </si>
  <si>
    <t>Gas Mascot Ave Mangere</t>
  </si>
  <si>
    <t>Mobil Walmsley Road</t>
  </si>
  <si>
    <t>PAPATOETOE 2104</t>
  </si>
  <si>
    <t>Manurewa 2102</t>
  </si>
  <si>
    <t>Papatoetoe 2025</t>
  </si>
  <si>
    <t>Column12</t>
  </si>
  <si>
    <t>Column13</t>
  </si>
  <si>
    <t>Column23</t>
  </si>
  <si>
    <t>Column24</t>
  </si>
  <si>
    <t>Column25</t>
  </si>
  <si>
    <t>Column242</t>
  </si>
  <si>
    <t>Countdown Northcote</t>
  </si>
  <si>
    <t>Village Foodmart 322 Great South Road, Papatoetoe, Auckland 2025</t>
  </si>
  <si>
    <t>Family Food Mart Otahuhu</t>
  </si>
  <si>
    <t>Countdown Roselands Papakura</t>
  </si>
  <si>
    <t>Countdown Helensville</t>
  </si>
  <si>
    <t>Countdown Roselands</t>
  </si>
  <si>
    <t>Mayfair Supermarket</t>
  </si>
  <si>
    <t>Pak'nSave Lincoln Road</t>
  </si>
  <si>
    <t>GILMOURS MANUKAU</t>
  </si>
  <si>
    <t>Waitangi Road Laundromat</t>
  </si>
  <si>
    <t>Supa Value Supermarket Glen Innes</t>
  </si>
  <si>
    <t>Skinny Point England Superette Point England</t>
  </si>
  <si>
    <t>Mobil Titirangi New Lynn</t>
  </si>
  <si>
    <t>Papakura 2110</t>
  </si>
  <si>
    <t>Helensville, Auckland 0800</t>
  </si>
  <si>
    <t>Wellington 6022</t>
  </si>
  <si>
    <t>Manukau 2104</t>
  </si>
  <si>
    <t>Papatoetoe 2104</t>
  </si>
  <si>
    <t>Column243</t>
  </si>
  <si>
    <t>Helensville</t>
  </si>
  <si>
    <t>0800</t>
  </si>
  <si>
    <t>Public Bus 323 Mt Wellington to Otahuhu</t>
  </si>
  <si>
    <t>Public Bus 325 Mangere East to Mangere Town Hall</t>
  </si>
  <si>
    <t>Public Bus 325 Mangere Town Hall to Mangere East</t>
  </si>
  <si>
    <t>Bus Ride 361 Manukau Bus station to Otara</t>
  </si>
  <si>
    <t>Public Bus 325 Otahuhu to Massey Rd</t>
  </si>
  <si>
    <t>Public Bus 323</t>
  </si>
  <si>
    <t>Saveway Asian Supermarket</t>
  </si>
  <si>
    <t>Waterview Superette and Lotto</t>
  </si>
  <si>
    <t>Column2</t>
  </si>
  <si>
    <t>Column4</t>
  </si>
  <si>
    <t>Column32</t>
  </si>
  <si>
    <t>Column33</t>
  </si>
  <si>
    <t>Column34</t>
  </si>
  <si>
    <t>Pak'nSave Royal Oak</t>
  </si>
  <si>
    <t>Pak'nSave Kilbirnie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</si>
</sst>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409]h:mm:ss\ AM/PM;@"/>
    <numFmt numFmtId="166" formatCode="h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3">
    <dxf>
      <numFmt numFmtId="1" formatCode="0"/>
    </dxf>
    <dxf>
      <numFmt numFmtId="166" formatCode="hh:mm:ss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27" formatCode="d/mm/yyyy\ h:mm"/>
    </dxf>
    <dxf>
      <numFmt numFmtId="164" formatCode="[$-F400]h:mm:ss\ AM/PM"/>
    </dxf>
    <dxf>
      <numFmt numFmtId="30" formatCode="@"/>
    </dxf>
    <dxf>
      <numFmt numFmtId="166" formatCode="hh:mm:ss;@"/>
    </dxf>
    <dxf>
      <numFmt numFmtId="27" formatCode="d/mm/yyyy\ h:mm"/>
    </dxf>
    <dxf>
      <numFmt numFmtId="164" formatCode="[$-F400]h:mm:ss\ AM/PM"/>
    </dxf>
    <dxf>
      <numFmt numFmtId="27" formatCode="d/mm/yyyy\ h:mm"/>
    </dxf>
    <dxf>
      <numFmt numFmtId="164" formatCode="[$-F400]h:mm:ss\ AM/PM"/>
    </dxf>
    <dxf>
      <numFmt numFmtId="19" formatCode="d/mm/yyyy"/>
    </dxf>
    <dxf>
      <numFmt numFmtId="27" formatCode="d/mm/yyyy\ h:mm"/>
    </dxf>
    <dxf>
      <numFmt numFmtId="1" formatCode="0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356766-91F4-4343-AA6A-0D2635B3B5E0}" name="Table2" displayName="Table2" ref="A1:K370" totalsRowShown="0">
  <autoFilter ref="A1:K370" xr:uid="{86356766-91F4-4343-AA6A-0D2635B3B5E0}"/>
  <sortState xmlns:xlrd2="http://schemas.microsoft.com/office/spreadsheetml/2017/richdata2" ref="A2:K370">
    <sortCondition ref="A1:A370"/>
  </sortState>
  <tableColumns count="11">
    <tableColumn id="1" xr3:uid="{004DA442-11EA-4DBF-9749-A8A67BC42E99}" name="Place"/>
    <tableColumn id="4" xr3:uid="{6B241F76-498C-4C47-9C11-E3696152F1BF}" name="Chain"/>
    <tableColumn id="2" xr3:uid="{76664143-11CB-4840-97D9-061CEC7B43CD}" name="Type"/>
    <tableColumn id="9" xr3:uid="{BAC21AB9-58A8-48B0-98C9-A628489890C2}" name="City"/>
    <tableColumn id="6" xr3:uid="{BA8F5CAA-1A88-4985-A338-BA55A072525A}" name="ZipCode" dataDxfId="22"/>
    <tableColumn id="3" xr3:uid="{F1A70AC2-BA3C-4A95-B27B-5CC3D2C1D891}" name="Date" dataDxfId="21"/>
    <tableColumn id="5" xr3:uid="{812226E3-0E7C-4CF7-AC43-C0720C5AEF8E}" name="StartTime" dataDxfId="20"/>
    <tableColumn id="7" xr3:uid="{43021BD1-80BE-4CF9-8DA1-504C28CBD830}" name="EndTime" dataDxfId="19"/>
    <tableColumn id="10" xr3:uid="{A44F1E07-E42F-4E39-9036-663E59E4937D}" name="Hours" dataDxfId="18"/>
    <tableColumn id="11" xr3:uid="{40E69462-6B4E-401F-B5F9-E8F9B69D3C37}" name="Minutes" dataDxfId="17"/>
    <tableColumn id="8" xr3:uid="{CFEE2357-43CB-4516-B268-CBC38435968E}" name="WhenUpdated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ACC10-23ED-4A29-80A2-1B80C97D40EC}" name="Table1" displayName="Table1" ref="A1:M61" totalsRowShown="0">
  <autoFilter ref="A1:M61" xr:uid="{842ACC10-23ED-4A29-80A2-1B80C97D40EC}"/>
  <tableColumns count="13">
    <tableColumn id="1" xr3:uid="{12C2D8E9-9D4E-400D-96D2-0D45FEDCB091}" name="Location name"/>
    <tableColumn id="2" xr3:uid="{B8D61242-A95A-45F8-B486-DB04F781CB84}" name="Address"/>
    <tableColumn id="7" xr3:uid="{527EE043-9BE0-433B-AFF5-0950B3CC2E4F}" name="Column1"/>
    <tableColumn id="9" xr3:uid="{2D626BBA-23AF-4475-9A96-A9CAB274B728}" name="Column12"/>
    <tableColumn id="11" xr3:uid="{C5EE256C-9690-42DB-9686-6BB62A8AF9D3}" name="Column13" dataDxfId="15">
      <calculatedColumnFormula>DATE(2021,D2,C2)</calculatedColumnFormula>
    </tableColumn>
    <tableColumn id="4" xr3:uid="{B7395A63-B732-44CF-AE01-1C12285493FA}" name="Times" dataDxfId="14"/>
    <tableColumn id="12" xr3:uid="{70189D42-4CCE-43B2-AEBC-0ECA7F9D546D}" name="Column3" dataDxfId="13">
      <calculatedColumnFormula>E2+F2</calculatedColumnFormula>
    </tableColumn>
    <tableColumn id="14" xr3:uid="{BE6D7842-FE13-4FA7-8199-93AE4DACB939}" name="Column23" dataDxfId="12"/>
    <tableColumn id="15" xr3:uid="{1C742D1E-41E5-4589-9947-8C2ED1190A59}" name="Column24" dataDxfId="11">
      <calculatedColumnFormula>E2+H2</calculatedColumnFormula>
    </tableColumn>
    <tableColumn id="3" xr3:uid="{B8D83278-8C3D-45C8-A671-F58C825BA7E7}" name="Column243" dataDxfId="10">
      <calculatedColumnFormula>Table1[[#This Row],[Column24]]-Table1[[#This Row],[Column3]]</calculatedColumnFormula>
    </tableColumn>
    <tableColumn id="17" xr3:uid="{7743FAAD-C2CE-4EB5-B6C8-9AD18196FDB4}" name="Column242" dataDxfId="9"/>
    <tableColumn id="16" xr3:uid="{BAE82128-5458-4CEA-B3CD-99029DE06E1E}" name="Column25" dataDxfId="8"/>
    <tableColumn id="6" xr3:uid="{EDDA7045-C90B-4AF8-BA8C-60E9495DA2E7}" name="Updated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62D2E4-E11B-43D6-BB24-BE6AE31BBFA5}" name="Table4" displayName="Table4" ref="A1:L11" totalsRowShown="0">
  <autoFilter ref="A1:L11" xr:uid="{6962D2E4-E11B-43D6-BB24-BE6AE31BBFA5}"/>
  <tableColumns count="12">
    <tableColumn id="1" xr3:uid="{86ECEAF6-7BD3-4B28-9BFE-266F40405221}" name="Location name"/>
    <tableColumn id="2" xr3:uid="{5C173482-F099-496F-BF62-6BE55B725AAF}" name="Address"/>
    <tableColumn id="8" xr3:uid="{FD35A265-DFA4-4000-AECC-5208A0A1D01D}" name="Column2"/>
    <tableColumn id="7" xr3:uid="{007D6E8F-597D-4001-B178-F3B581C38473}" name="Column1"/>
    <tableColumn id="9" xr3:uid="{47A6A511-2CC6-41D3-B0D6-18F9E7427D4A}" name="Column12" dataDxfId="6">
      <calculatedColumnFormula>DATE(2021,D2,C2)</calculatedColumnFormula>
    </tableColumn>
    <tableColumn id="4" xr3:uid="{98CFB46E-27A3-40CF-8CBB-32C3F6DC37EA}" name="Times" dataDxfId="5"/>
    <tableColumn id="11" xr3:uid="{1678C2B7-43EE-4C32-A44D-B52348ED2AB6}" name="Column4" dataDxfId="4">
      <calculatedColumnFormula>E2+F2</calculatedColumnFormula>
    </tableColumn>
    <tableColumn id="10" xr3:uid="{BAB2F103-6890-419B-80F8-6548A3028CB0}" name="Column3" dataDxfId="3"/>
    <tableColumn id="12" xr3:uid="{94E08B18-94F4-4EEE-80C0-E34C9C24A73D}" name="Column32" dataDxfId="2">
      <calculatedColumnFormula>E2+H2</calculatedColumnFormula>
    </tableColumn>
    <tableColumn id="13" xr3:uid="{279CD4D2-1EE7-4407-AFFC-40222877DE21}" name="Column33" dataDxfId="1">
      <calculatedColumnFormula>I2-G2</calculatedColumnFormula>
    </tableColumn>
    <tableColumn id="14" xr3:uid="{C9D5E0C1-B4B2-4F26-BA9A-6312966E17C9}" name="Column34" dataDxfId="0"/>
    <tableColumn id="6" xr3:uid="{05E0D6C8-9390-4AF4-B795-08FE36A59F8F}" name="Upd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1F6F-394C-421C-8FB1-87940BDF1F8E}">
  <dimension ref="A1:K370"/>
  <sheetViews>
    <sheetView tabSelected="1" topLeftCell="A223" workbookViewId="0">
      <selection activeCell="A229" sqref="A229:XFD231"/>
    </sheetView>
  </sheetViews>
  <sheetFormatPr defaultRowHeight="15" x14ac:dyDescent="0.25"/>
  <cols>
    <col min="1" max="1" width="76.85546875" bestFit="1" customWidth="1"/>
    <col min="2" max="2" width="15.42578125" bestFit="1" customWidth="1"/>
    <col min="3" max="3" width="20.42578125" bestFit="1" customWidth="1"/>
    <col min="4" max="4" width="11.28515625" bestFit="1" customWidth="1"/>
    <col min="5" max="5" width="10.7109375" customWidth="1"/>
    <col min="6" max="7" width="15.85546875" bestFit="1" customWidth="1"/>
    <col min="8" max="9" width="20" customWidth="1"/>
    <col min="10" max="10" width="16.28515625" customWidth="1"/>
    <col min="11" max="12" width="16.5703125" bestFit="1" customWidth="1"/>
  </cols>
  <sheetData>
    <row r="1" spans="1:11" x14ac:dyDescent="0.25">
      <c r="A1" t="s">
        <v>0</v>
      </c>
      <c r="B1" t="s">
        <v>75</v>
      </c>
      <c r="C1" t="s">
        <v>1</v>
      </c>
      <c r="D1" t="s">
        <v>78</v>
      </c>
      <c r="E1" t="s">
        <v>79</v>
      </c>
      <c r="F1" t="s">
        <v>2</v>
      </c>
      <c r="G1" t="s">
        <v>3</v>
      </c>
      <c r="H1" t="s">
        <v>4</v>
      </c>
      <c r="I1" s="3" t="s">
        <v>73</v>
      </c>
      <c r="J1" t="s">
        <v>74</v>
      </c>
      <c r="K1" t="s">
        <v>5</v>
      </c>
    </row>
    <row r="2" spans="1:11" x14ac:dyDescent="0.25">
      <c r="A2" t="s">
        <v>80</v>
      </c>
      <c r="C2" t="s">
        <v>81</v>
      </c>
      <c r="D2" t="s">
        <v>89</v>
      </c>
      <c r="E2" s="3" t="s">
        <v>82</v>
      </c>
      <c r="F2" s="1">
        <v>44425</v>
      </c>
      <c r="G2" s="4">
        <v>44425.708333333336</v>
      </c>
      <c r="H2" s="4">
        <v>44425.885416666664</v>
      </c>
      <c r="I2" s="6">
        <v>4</v>
      </c>
      <c r="J2" s="6">
        <v>15</v>
      </c>
      <c r="K2" s="2">
        <v>44432.375</v>
      </c>
    </row>
    <row r="3" spans="1:11" x14ac:dyDescent="0.25">
      <c r="A3" t="s">
        <v>47</v>
      </c>
      <c r="C3" t="s">
        <v>83</v>
      </c>
      <c r="D3" t="s">
        <v>87</v>
      </c>
      <c r="E3" s="3" t="s">
        <v>84</v>
      </c>
      <c r="F3" s="1">
        <v>44431</v>
      </c>
      <c r="G3" s="4">
        <v>44431.583333333336</v>
      </c>
      <c r="H3" s="4">
        <v>44431.604166666664</v>
      </c>
      <c r="I3" s="6">
        <v>0</v>
      </c>
      <c r="J3" s="6">
        <v>30</v>
      </c>
      <c r="K3" s="2">
        <v>44440.666666666664</v>
      </c>
    </row>
    <row r="4" spans="1:11" x14ac:dyDescent="0.25">
      <c r="A4" t="s">
        <v>47</v>
      </c>
      <c r="C4" t="s">
        <v>83</v>
      </c>
      <c r="D4" t="s">
        <v>87</v>
      </c>
      <c r="E4" s="3" t="s">
        <v>84</v>
      </c>
      <c r="F4" s="1">
        <v>44437</v>
      </c>
      <c r="G4" s="4">
        <v>44437.666666666664</v>
      </c>
      <c r="H4" s="4">
        <v>44437.6875</v>
      </c>
      <c r="I4" s="6">
        <v>0</v>
      </c>
      <c r="J4" s="6">
        <v>30</v>
      </c>
      <c r="K4" s="2">
        <v>44440.666666666664</v>
      </c>
    </row>
    <row r="5" spans="1:11" x14ac:dyDescent="0.25">
      <c r="A5" t="s">
        <v>85</v>
      </c>
      <c r="C5" t="s">
        <v>86</v>
      </c>
      <c r="D5" t="s">
        <v>87</v>
      </c>
      <c r="E5" s="3" t="s">
        <v>88</v>
      </c>
      <c r="F5" s="1">
        <v>44424</v>
      </c>
      <c r="G5" s="4">
        <v>44424.614583333336</v>
      </c>
      <c r="H5" s="4">
        <v>44424.625</v>
      </c>
      <c r="I5" s="6">
        <v>0</v>
      </c>
      <c r="J5" s="6">
        <v>15</v>
      </c>
      <c r="K5" s="2">
        <v>44436.666666666664</v>
      </c>
    </row>
    <row r="6" spans="1:11" x14ac:dyDescent="0.25">
      <c r="A6" t="s">
        <v>85</v>
      </c>
      <c r="C6" t="s">
        <v>86</v>
      </c>
      <c r="D6" t="s">
        <v>87</v>
      </c>
      <c r="E6" s="3" t="s">
        <v>88</v>
      </c>
      <c r="F6" s="1">
        <v>44424</v>
      </c>
      <c r="G6" s="4">
        <v>44424.322916666664</v>
      </c>
      <c r="H6" s="4">
        <v>44424.333333333336</v>
      </c>
      <c r="I6" s="6">
        <v>0</v>
      </c>
      <c r="J6" s="6">
        <v>15</v>
      </c>
      <c r="K6" s="2">
        <v>44436.583333333336</v>
      </c>
    </row>
    <row r="7" spans="1:11" x14ac:dyDescent="0.25">
      <c r="A7" t="s">
        <v>85</v>
      </c>
      <c r="C7" t="s">
        <v>86</v>
      </c>
      <c r="D7" t="s">
        <v>87</v>
      </c>
      <c r="E7" s="3" t="s">
        <v>88</v>
      </c>
      <c r="F7" s="1">
        <v>44425</v>
      </c>
      <c r="G7" s="4">
        <v>44425.322916666664</v>
      </c>
      <c r="H7" s="4">
        <v>44425.333333333336</v>
      </c>
      <c r="I7" s="6">
        <v>0</v>
      </c>
      <c r="J7" s="6">
        <v>15</v>
      </c>
      <c r="K7" s="2">
        <v>44436.583333333336</v>
      </c>
    </row>
    <row r="8" spans="1:11" x14ac:dyDescent="0.25">
      <c r="A8" t="s">
        <v>85</v>
      </c>
      <c r="C8" t="s">
        <v>86</v>
      </c>
      <c r="D8" t="s">
        <v>87</v>
      </c>
      <c r="E8" s="3" t="s">
        <v>88</v>
      </c>
      <c r="F8" s="1">
        <v>44425</v>
      </c>
      <c r="G8" s="4">
        <v>44425.614583333336</v>
      </c>
      <c r="H8" s="4">
        <v>44425.625</v>
      </c>
      <c r="I8" s="6">
        <v>0</v>
      </c>
      <c r="J8" s="6">
        <v>15</v>
      </c>
      <c r="K8" s="2">
        <v>44436.416666666664</v>
      </c>
    </row>
    <row r="9" spans="1:11" x14ac:dyDescent="0.25">
      <c r="A9" t="s">
        <v>45</v>
      </c>
      <c r="C9" t="s">
        <v>83</v>
      </c>
      <c r="D9" t="s">
        <v>89</v>
      </c>
      <c r="E9" s="3" t="s">
        <v>90</v>
      </c>
      <c r="F9" s="1">
        <v>44427</v>
      </c>
      <c r="G9" s="4">
        <v>44427.697916666664</v>
      </c>
      <c r="H9" s="4">
        <v>44427.75</v>
      </c>
      <c r="I9" s="6">
        <v>1</v>
      </c>
      <c r="J9" s="6">
        <v>15</v>
      </c>
      <c r="K9" s="2">
        <v>44429.375</v>
      </c>
    </row>
    <row r="10" spans="1:11" x14ac:dyDescent="0.25">
      <c r="A10" t="s">
        <v>36</v>
      </c>
      <c r="C10" t="s">
        <v>37</v>
      </c>
      <c r="D10" t="s">
        <v>87</v>
      </c>
      <c r="E10" s="3" t="s">
        <v>91</v>
      </c>
      <c r="F10" s="1">
        <v>44427</v>
      </c>
      <c r="G10" s="4">
        <v>44427.645833333336</v>
      </c>
      <c r="H10" s="4">
        <v>44427.6875</v>
      </c>
      <c r="I10" s="6">
        <v>1</v>
      </c>
      <c r="J10" s="6">
        <v>0</v>
      </c>
      <c r="K10" s="2">
        <v>44433.75</v>
      </c>
    </row>
    <row r="11" spans="1:11" x14ac:dyDescent="0.25">
      <c r="A11" t="s">
        <v>92</v>
      </c>
      <c r="B11" t="s">
        <v>93</v>
      </c>
      <c r="C11" t="s">
        <v>86</v>
      </c>
      <c r="D11" t="s">
        <v>87</v>
      </c>
      <c r="E11" s="3" t="s">
        <v>94</v>
      </c>
      <c r="F11" s="1">
        <v>44425</v>
      </c>
      <c r="G11" s="4">
        <v>44425.479166666664</v>
      </c>
      <c r="H11" s="4">
        <v>44425.65625</v>
      </c>
      <c r="I11" s="6">
        <v>4</v>
      </c>
      <c r="J11" s="6">
        <v>15</v>
      </c>
      <c r="K11" s="2">
        <v>44426.375</v>
      </c>
    </row>
    <row r="12" spans="1:11" x14ac:dyDescent="0.25">
      <c r="A12" t="s">
        <v>95</v>
      </c>
      <c r="B12" t="s">
        <v>93</v>
      </c>
      <c r="C12" t="s">
        <v>86</v>
      </c>
      <c r="D12" t="s">
        <v>87</v>
      </c>
      <c r="E12" s="3" t="s">
        <v>94</v>
      </c>
      <c r="F12" s="1">
        <v>44425</v>
      </c>
      <c r="G12" s="4">
        <v>44425.486111111109</v>
      </c>
      <c r="H12" s="4">
        <v>44425.708333333336</v>
      </c>
      <c r="I12" s="6">
        <v>5</v>
      </c>
      <c r="J12" s="6">
        <v>20</v>
      </c>
      <c r="K12" s="2">
        <v>44431.5</v>
      </c>
    </row>
    <row r="13" spans="1:11" x14ac:dyDescent="0.25">
      <c r="A13" t="s">
        <v>96</v>
      </c>
      <c r="B13" t="s">
        <v>93</v>
      </c>
      <c r="C13" t="s">
        <v>86</v>
      </c>
      <c r="D13" t="s">
        <v>87</v>
      </c>
      <c r="E13" s="3" t="s">
        <v>94</v>
      </c>
      <c r="F13" s="1">
        <v>44425</v>
      </c>
      <c r="G13" s="4">
        <v>44425.5625</v>
      </c>
      <c r="H13" s="4">
        <v>44425.666666666664</v>
      </c>
      <c r="I13" s="6">
        <v>2</v>
      </c>
      <c r="J13" s="6">
        <v>30</v>
      </c>
      <c r="K13" s="2">
        <v>44433.5</v>
      </c>
    </row>
    <row r="14" spans="1:11" x14ac:dyDescent="0.25">
      <c r="A14" t="s">
        <v>97</v>
      </c>
      <c r="B14" t="s">
        <v>93</v>
      </c>
      <c r="C14" t="s">
        <v>86</v>
      </c>
      <c r="D14" t="s">
        <v>87</v>
      </c>
      <c r="E14" s="3" t="s">
        <v>94</v>
      </c>
      <c r="F14" s="1">
        <v>44425</v>
      </c>
      <c r="G14" s="4">
        <v>44425.520833333336</v>
      </c>
      <c r="H14" s="4">
        <v>44425.611111111109</v>
      </c>
      <c r="I14" s="6">
        <v>2</v>
      </c>
      <c r="J14" s="6">
        <v>10</v>
      </c>
      <c r="K14" s="2">
        <v>44436.416666666664</v>
      </c>
    </row>
    <row r="15" spans="1:11" x14ac:dyDescent="0.25">
      <c r="A15" t="s">
        <v>98</v>
      </c>
      <c r="B15" t="s">
        <v>93</v>
      </c>
      <c r="C15" t="s">
        <v>86</v>
      </c>
      <c r="D15" t="s">
        <v>87</v>
      </c>
      <c r="E15" s="3" t="s">
        <v>94</v>
      </c>
      <c r="F15" s="1">
        <v>44425</v>
      </c>
      <c r="G15" s="4">
        <v>44425.520833333336</v>
      </c>
      <c r="H15" s="4">
        <v>44425.576388888891</v>
      </c>
      <c r="I15" s="6">
        <v>1</v>
      </c>
      <c r="J15" s="6">
        <v>20</v>
      </c>
      <c r="K15" s="2">
        <v>44436.416666666664</v>
      </c>
    </row>
    <row r="16" spans="1:11" x14ac:dyDescent="0.25">
      <c r="A16" t="s">
        <v>99</v>
      </c>
      <c r="B16" t="s">
        <v>93</v>
      </c>
      <c r="C16" t="s">
        <v>86</v>
      </c>
      <c r="D16" t="s">
        <v>87</v>
      </c>
      <c r="E16" s="3" t="s">
        <v>94</v>
      </c>
      <c r="F16" s="1">
        <v>44425</v>
      </c>
      <c r="G16" s="4">
        <v>44425.583333333336</v>
      </c>
      <c r="H16" s="4">
        <v>44425.673611111109</v>
      </c>
      <c r="I16" s="6">
        <v>2</v>
      </c>
      <c r="J16" s="6">
        <v>10</v>
      </c>
      <c r="K16" s="2">
        <v>44436.416666666664</v>
      </c>
    </row>
    <row r="17" spans="1:11" x14ac:dyDescent="0.25">
      <c r="A17" t="s">
        <v>100</v>
      </c>
      <c r="B17" t="s">
        <v>93</v>
      </c>
      <c r="C17" t="s">
        <v>86</v>
      </c>
      <c r="D17" t="s">
        <v>87</v>
      </c>
      <c r="E17" s="3" t="s">
        <v>94</v>
      </c>
      <c r="F17" s="1">
        <v>44425</v>
      </c>
      <c r="G17" s="4">
        <v>44425.604166666664</v>
      </c>
      <c r="H17" s="4">
        <v>44425.708333333336</v>
      </c>
      <c r="I17" s="6">
        <v>2</v>
      </c>
      <c r="J17" s="6">
        <v>30</v>
      </c>
      <c r="K17" s="2">
        <v>44434.833333333336</v>
      </c>
    </row>
    <row r="18" spans="1:11" x14ac:dyDescent="0.25">
      <c r="A18" t="s">
        <v>101</v>
      </c>
      <c r="B18" t="s">
        <v>93</v>
      </c>
      <c r="C18" t="s">
        <v>86</v>
      </c>
      <c r="D18" t="s">
        <v>87</v>
      </c>
      <c r="E18" s="3" t="s">
        <v>94</v>
      </c>
      <c r="F18" s="1">
        <v>44424</v>
      </c>
      <c r="G18" s="4">
        <v>44424.583333333336</v>
      </c>
      <c r="H18" s="4">
        <v>44424.708333333336</v>
      </c>
      <c r="I18" s="6">
        <v>3</v>
      </c>
      <c r="J18" s="6">
        <v>0</v>
      </c>
      <c r="K18" s="2">
        <v>44434.833333333336</v>
      </c>
    </row>
    <row r="19" spans="1:11" x14ac:dyDescent="0.25">
      <c r="A19" t="s">
        <v>102</v>
      </c>
      <c r="B19" t="s">
        <v>93</v>
      </c>
      <c r="C19" t="s">
        <v>86</v>
      </c>
      <c r="D19" t="s">
        <v>87</v>
      </c>
      <c r="E19" s="3" t="s">
        <v>94</v>
      </c>
      <c r="F19" s="1">
        <v>44425</v>
      </c>
      <c r="G19" s="4">
        <v>44425.416666666664</v>
      </c>
      <c r="H19" s="4">
        <v>44425.541666666664</v>
      </c>
      <c r="I19" s="6">
        <v>3</v>
      </c>
      <c r="J19" s="6">
        <v>0</v>
      </c>
      <c r="K19" s="2">
        <v>44436.416666666664</v>
      </c>
    </row>
    <row r="20" spans="1:11" x14ac:dyDescent="0.25">
      <c r="A20" t="s">
        <v>103</v>
      </c>
      <c r="B20" t="s">
        <v>93</v>
      </c>
      <c r="C20" t="s">
        <v>86</v>
      </c>
      <c r="D20" t="s">
        <v>87</v>
      </c>
      <c r="E20" s="3" t="s">
        <v>94</v>
      </c>
      <c r="F20" s="1">
        <v>44425</v>
      </c>
      <c r="G20" s="4">
        <v>44425.590277777781</v>
      </c>
      <c r="H20" s="4">
        <v>44425.600694444445</v>
      </c>
      <c r="I20" s="6">
        <v>0</v>
      </c>
      <c r="J20" s="6">
        <v>15</v>
      </c>
      <c r="K20" s="2">
        <v>44434.833333333336</v>
      </c>
    </row>
    <row r="21" spans="1:11" x14ac:dyDescent="0.25">
      <c r="A21" t="s">
        <v>104</v>
      </c>
      <c r="B21" t="s">
        <v>93</v>
      </c>
      <c r="C21" t="s">
        <v>86</v>
      </c>
      <c r="D21" t="s">
        <v>87</v>
      </c>
      <c r="E21" s="3" t="s">
        <v>94</v>
      </c>
      <c r="F21" s="1">
        <v>44424</v>
      </c>
      <c r="G21" s="4">
        <v>44424.6875</v>
      </c>
      <c r="H21" s="4">
        <v>44424.90625</v>
      </c>
      <c r="I21" s="6">
        <v>5</v>
      </c>
      <c r="J21" s="6">
        <v>15</v>
      </c>
      <c r="K21" s="2">
        <v>44434.833333333336</v>
      </c>
    </row>
    <row r="22" spans="1:11" x14ac:dyDescent="0.25">
      <c r="A22" t="s">
        <v>104</v>
      </c>
      <c r="B22" t="s">
        <v>93</v>
      </c>
      <c r="C22" t="s">
        <v>86</v>
      </c>
      <c r="D22" t="s">
        <v>87</v>
      </c>
      <c r="E22" s="3" t="s">
        <v>94</v>
      </c>
      <c r="F22" s="1">
        <v>44425</v>
      </c>
      <c r="G22" s="4">
        <v>44425.510416666664</v>
      </c>
      <c r="H22" s="4">
        <v>44425.614583333336</v>
      </c>
      <c r="I22" s="6">
        <v>2</v>
      </c>
      <c r="J22" s="6">
        <v>30</v>
      </c>
      <c r="K22" s="2">
        <v>44434.833333333336</v>
      </c>
    </row>
    <row r="23" spans="1:11" x14ac:dyDescent="0.25">
      <c r="A23" t="s">
        <v>105</v>
      </c>
      <c r="B23" t="s">
        <v>93</v>
      </c>
      <c r="C23" t="s">
        <v>86</v>
      </c>
      <c r="D23" t="s">
        <v>87</v>
      </c>
      <c r="E23" s="3" t="s">
        <v>106</v>
      </c>
      <c r="F23" s="1">
        <v>44424</v>
      </c>
      <c r="G23" s="4">
        <v>44424.444444444445</v>
      </c>
      <c r="H23" s="4">
        <v>44424.666666666664</v>
      </c>
      <c r="I23" s="6">
        <v>5</v>
      </c>
      <c r="J23" s="6">
        <v>20</v>
      </c>
      <c r="K23" s="2">
        <v>44431.5</v>
      </c>
    </row>
    <row r="24" spans="1:11" x14ac:dyDescent="0.25">
      <c r="A24" t="s">
        <v>107</v>
      </c>
      <c r="B24" t="s">
        <v>93</v>
      </c>
      <c r="C24" t="s">
        <v>86</v>
      </c>
      <c r="D24" t="s">
        <v>87</v>
      </c>
      <c r="E24" s="3">
        <v>2025</v>
      </c>
      <c r="F24" s="1">
        <v>44425</v>
      </c>
      <c r="G24" s="4">
        <v>44425.458333333336</v>
      </c>
      <c r="H24" s="4">
        <v>44425.590277777781</v>
      </c>
      <c r="I24" s="6">
        <v>3</v>
      </c>
      <c r="J24" s="6">
        <v>10</v>
      </c>
      <c r="K24" s="2">
        <v>44442.416666666664</v>
      </c>
    </row>
    <row r="25" spans="1:11" x14ac:dyDescent="0.25">
      <c r="A25" t="s">
        <v>109</v>
      </c>
      <c r="C25" t="s">
        <v>86</v>
      </c>
      <c r="D25" t="s">
        <v>87</v>
      </c>
      <c r="E25" s="3" t="s">
        <v>110</v>
      </c>
      <c r="F25" s="1">
        <v>44424</v>
      </c>
      <c r="G25" s="4">
        <v>44424.361111111109</v>
      </c>
      <c r="H25" s="4">
        <v>44424.65625</v>
      </c>
      <c r="I25" s="6">
        <v>7</v>
      </c>
      <c r="J25" s="6">
        <v>5</v>
      </c>
      <c r="K25" s="2">
        <v>44431.833333333336</v>
      </c>
    </row>
    <row r="26" spans="1:11" x14ac:dyDescent="0.25">
      <c r="A26" t="s">
        <v>109</v>
      </c>
      <c r="C26" t="s">
        <v>86</v>
      </c>
      <c r="D26" t="s">
        <v>87</v>
      </c>
      <c r="E26" s="3" t="s">
        <v>110</v>
      </c>
      <c r="F26" s="1">
        <v>44425</v>
      </c>
      <c r="G26" s="4">
        <v>44425.364583333336</v>
      </c>
      <c r="H26" s="4">
        <v>44425.65625</v>
      </c>
      <c r="I26" s="6">
        <v>7</v>
      </c>
      <c r="J26" s="6">
        <v>0</v>
      </c>
      <c r="K26" s="2">
        <v>44431.833333333336</v>
      </c>
    </row>
    <row r="27" spans="1:11" x14ac:dyDescent="0.25">
      <c r="A27" t="s">
        <v>111</v>
      </c>
      <c r="C27" t="s">
        <v>171</v>
      </c>
      <c r="D27" t="s">
        <v>87</v>
      </c>
      <c r="E27" s="3" t="s">
        <v>110</v>
      </c>
      <c r="F27" s="1">
        <v>44425</v>
      </c>
      <c r="G27" s="4">
        <v>44425.604166666664</v>
      </c>
      <c r="H27" s="4">
        <v>44425.614583333336</v>
      </c>
      <c r="I27" s="6">
        <v>0</v>
      </c>
      <c r="J27" s="6">
        <v>15</v>
      </c>
      <c r="K27" s="2">
        <v>44432.75</v>
      </c>
    </row>
    <row r="28" spans="1:11" x14ac:dyDescent="0.25">
      <c r="A28" t="s">
        <v>112</v>
      </c>
      <c r="C28" t="s">
        <v>86</v>
      </c>
      <c r="D28" t="s">
        <v>87</v>
      </c>
      <c r="E28" s="3" t="s">
        <v>113</v>
      </c>
      <c r="F28" s="1">
        <v>44424</v>
      </c>
      <c r="G28" s="4">
        <v>44424.375</v>
      </c>
      <c r="H28" s="4">
        <v>44424.5</v>
      </c>
      <c r="I28" s="6">
        <v>3</v>
      </c>
      <c r="J28" s="6">
        <v>0</v>
      </c>
      <c r="K28" s="2">
        <v>44430.375</v>
      </c>
    </row>
    <row r="29" spans="1:11" x14ac:dyDescent="0.25">
      <c r="A29" t="s">
        <v>112</v>
      </c>
      <c r="C29" t="s">
        <v>86</v>
      </c>
      <c r="D29" t="s">
        <v>87</v>
      </c>
      <c r="E29" s="3" t="s">
        <v>113</v>
      </c>
      <c r="F29" s="1">
        <v>44425</v>
      </c>
      <c r="G29" s="4">
        <v>44425.375</v>
      </c>
      <c r="H29" s="4">
        <v>44425.625</v>
      </c>
      <c r="I29" s="6">
        <v>6</v>
      </c>
      <c r="J29" s="6">
        <v>0</v>
      </c>
      <c r="K29" s="2">
        <v>44428.375</v>
      </c>
    </row>
    <row r="30" spans="1:11" x14ac:dyDescent="0.25">
      <c r="A30" t="s">
        <v>114</v>
      </c>
      <c r="C30" t="s">
        <v>17</v>
      </c>
      <c r="D30" t="s">
        <v>115</v>
      </c>
      <c r="E30" s="3" t="s">
        <v>116</v>
      </c>
      <c r="F30" s="1">
        <v>44424</v>
      </c>
      <c r="G30" s="4">
        <v>44424.895833333336</v>
      </c>
      <c r="H30" s="4">
        <v>44424.916666666664</v>
      </c>
      <c r="I30" s="6">
        <v>0</v>
      </c>
      <c r="J30" s="6">
        <v>30</v>
      </c>
      <c r="K30" s="2">
        <v>44429.375</v>
      </c>
    </row>
    <row r="31" spans="1:11" x14ac:dyDescent="0.25">
      <c r="A31" t="s">
        <v>117</v>
      </c>
      <c r="C31" t="s">
        <v>118</v>
      </c>
      <c r="D31" t="s">
        <v>119</v>
      </c>
      <c r="E31" s="3" t="s">
        <v>120</v>
      </c>
      <c r="F31" s="1">
        <v>44424</v>
      </c>
      <c r="G31" s="4">
        <v>44424.625</v>
      </c>
      <c r="H31" s="4">
        <v>44424.666666666664</v>
      </c>
      <c r="I31" s="6">
        <v>1</v>
      </c>
      <c r="J31" s="6">
        <v>0</v>
      </c>
      <c r="K31" s="2">
        <v>44433.75</v>
      </c>
    </row>
    <row r="32" spans="1:11" x14ac:dyDescent="0.25">
      <c r="A32" t="s">
        <v>121</v>
      </c>
      <c r="C32" t="s">
        <v>83</v>
      </c>
      <c r="D32" t="s">
        <v>87</v>
      </c>
      <c r="E32" s="3" t="s">
        <v>94</v>
      </c>
      <c r="F32" s="1">
        <v>44425</v>
      </c>
      <c r="G32" s="4">
        <v>44425.666666666664</v>
      </c>
      <c r="H32" s="4">
        <v>44425.739583333336</v>
      </c>
      <c r="I32" s="6">
        <v>1</v>
      </c>
      <c r="J32" s="6">
        <v>45</v>
      </c>
      <c r="K32" s="2">
        <v>44432.75</v>
      </c>
    </row>
    <row r="33" spans="1:11" x14ac:dyDescent="0.25">
      <c r="A33" t="s">
        <v>122</v>
      </c>
      <c r="C33" t="s">
        <v>123</v>
      </c>
      <c r="D33" t="s">
        <v>87</v>
      </c>
      <c r="E33" s="3" t="s">
        <v>124</v>
      </c>
      <c r="F33" s="1">
        <v>44424</v>
      </c>
      <c r="G33" s="4">
        <v>44424.416666666664</v>
      </c>
      <c r="H33" s="4">
        <v>44424.4375</v>
      </c>
      <c r="I33" s="6">
        <v>0</v>
      </c>
      <c r="J33" s="6">
        <v>30</v>
      </c>
      <c r="K33" s="2">
        <v>44430.375</v>
      </c>
    </row>
    <row r="34" spans="1:11" x14ac:dyDescent="0.25">
      <c r="A34" t="s">
        <v>125</v>
      </c>
      <c r="C34" t="s">
        <v>17</v>
      </c>
      <c r="D34" t="s">
        <v>87</v>
      </c>
      <c r="E34" s="3"/>
      <c r="F34" s="1">
        <v>44424</v>
      </c>
      <c r="G34" s="4">
        <v>44424.625</v>
      </c>
      <c r="H34" s="4">
        <v>44424.666666666664</v>
      </c>
      <c r="I34" s="6">
        <v>1</v>
      </c>
      <c r="J34" s="6">
        <v>0</v>
      </c>
      <c r="K34" s="2">
        <v>44431.833333333336</v>
      </c>
    </row>
    <row r="35" spans="1:11" x14ac:dyDescent="0.25">
      <c r="A35" t="s">
        <v>125</v>
      </c>
      <c r="C35" t="s">
        <v>17</v>
      </c>
      <c r="D35" t="s">
        <v>87</v>
      </c>
      <c r="E35" s="3"/>
      <c r="F35" s="1">
        <v>44425</v>
      </c>
      <c r="G35" s="4">
        <v>44425.635416666664</v>
      </c>
      <c r="H35" s="4">
        <v>44425.666666666664</v>
      </c>
      <c r="I35" s="6">
        <v>0</v>
      </c>
      <c r="J35" s="6">
        <v>45</v>
      </c>
      <c r="K35" s="2">
        <v>44431.833333333336</v>
      </c>
    </row>
    <row r="36" spans="1:11" x14ac:dyDescent="0.25">
      <c r="A36" t="s">
        <v>126</v>
      </c>
      <c r="C36" t="s">
        <v>17</v>
      </c>
      <c r="D36" t="s">
        <v>87</v>
      </c>
      <c r="E36" s="3"/>
      <c r="F36" s="1">
        <v>44424</v>
      </c>
      <c r="G36" s="4">
        <v>44424.3125</v>
      </c>
      <c r="H36" s="4">
        <v>44424.354166666664</v>
      </c>
      <c r="I36" s="6">
        <v>1</v>
      </c>
      <c r="J36" s="6">
        <v>0</v>
      </c>
      <c r="K36" s="2">
        <v>44433.416666666664</v>
      </c>
    </row>
    <row r="37" spans="1:11" x14ac:dyDescent="0.25">
      <c r="A37" t="s">
        <v>126</v>
      </c>
      <c r="C37" t="s">
        <v>17</v>
      </c>
      <c r="D37" t="s">
        <v>87</v>
      </c>
      <c r="E37" s="3"/>
      <c r="F37" s="1">
        <v>44425</v>
      </c>
      <c r="G37" s="4">
        <v>44425.3125</v>
      </c>
      <c r="H37" s="4">
        <v>44425.354166666664</v>
      </c>
      <c r="I37" s="6">
        <v>1</v>
      </c>
      <c r="J37" s="6">
        <v>0</v>
      </c>
      <c r="K37" s="2">
        <v>44431.5</v>
      </c>
    </row>
    <row r="38" spans="1:11" x14ac:dyDescent="0.25">
      <c r="A38" t="s">
        <v>127</v>
      </c>
      <c r="C38" t="s">
        <v>17</v>
      </c>
      <c r="D38" t="s">
        <v>87</v>
      </c>
      <c r="E38" s="3"/>
      <c r="F38" s="1">
        <v>44424</v>
      </c>
      <c r="G38" s="4">
        <v>44424.635416666664</v>
      </c>
      <c r="H38" s="4">
        <v>44424.65625</v>
      </c>
      <c r="I38" s="6">
        <v>0</v>
      </c>
      <c r="J38" s="6">
        <v>30</v>
      </c>
      <c r="K38" s="2">
        <v>44433.416666666664</v>
      </c>
    </row>
    <row r="39" spans="1:11" x14ac:dyDescent="0.25">
      <c r="A39" t="s">
        <v>127</v>
      </c>
      <c r="C39" t="s">
        <v>17</v>
      </c>
      <c r="D39" t="s">
        <v>87</v>
      </c>
      <c r="E39" s="3"/>
      <c r="F39" s="1">
        <v>44425</v>
      </c>
      <c r="G39" s="4">
        <v>44425.635416666664</v>
      </c>
      <c r="H39" s="4">
        <v>44425.65625</v>
      </c>
      <c r="I39" s="6">
        <v>0</v>
      </c>
      <c r="J39" s="6">
        <v>30</v>
      </c>
      <c r="K39" s="2">
        <v>44433.416666666664</v>
      </c>
    </row>
    <row r="40" spans="1:11" x14ac:dyDescent="0.25">
      <c r="A40" t="s">
        <v>128</v>
      </c>
      <c r="C40" t="s">
        <v>17</v>
      </c>
      <c r="D40" t="s">
        <v>87</v>
      </c>
      <c r="E40" s="3"/>
      <c r="F40" s="1">
        <v>44425</v>
      </c>
      <c r="G40" s="4">
        <v>44425.3125</v>
      </c>
      <c r="H40" s="4">
        <v>44425.375</v>
      </c>
      <c r="I40" s="6">
        <v>1</v>
      </c>
      <c r="J40" s="6">
        <v>30</v>
      </c>
      <c r="K40" s="2">
        <v>44431.833333333336</v>
      </c>
    </row>
    <row r="41" spans="1:11" x14ac:dyDescent="0.25">
      <c r="A41" t="s">
        <v>129</v>
      </c>
      <c r="C41" t="s">
        <v>17</v>
      </c>
      <c r="D41" t="s">
        <v>87</v>
      </c>
      <c r="E41" s="3"/>
      <c r="F41" s="1">
        <v>44425</v>
      </c>
      <c r="G41" s="4">
        <v>44425.572916666664</v>
      </c>
      <c r="H41" s="4">
        <v>44425.59375</v>
      </c>
      <c r="I41" s="6">
        <v>0</v>
      </c>
      <c r="J41" s="6">
        <v>30</v>
      </c>
      <c r="K41" s="2">
        <v>44426.375</v>
      </c>
    </row>
    <row r="42" spans="1:11" x14ac:dyDescent="0.25">
      <c r="A42" t="s">
        <v>130</v>
      </c>
      <c r="C42" t="s">
        <v>17</v>
      </c>
      <c r="D42" t="s">
        <v>87</v>
      </c>
      <c r="E42" s="3"/>
      <c r="F42" s="1">
        <v>44425</v>
      </c>
      <c r="G42" s="4">
        <v>44425.493055555555</v>
      </c>
      <c r="H42" s="4">
        <v>44425.5</v>
      </c>
      <c r="I42" s="6">
        <v>0</v>
      </c>
      <c r="J42" s="6">
        <v>10</v>
      </c>
      <c r="K42" s="2">
        <v>44430.375</v>
      </c>
    </row>
    <row r="43" spans="1:11" x14ac:dyDescent="0.25">
      <c r="A43" t="s">
        <v>131</v>
      </c>
      <c r="C43" t="s">
        <v>17</v>
      </c>
      <c r="D43" t="s">
        <v>87</v>
      </c>
      <c r="E43" s="3"/>
      <c r="F43" s="1">
        <v>44425</v>
      </c>
      <c r="G43" s="4">
        <v>44425.645833333336</v>
      </c>
      <c r="H43" s="4">
        <v>44425.708333333336</v>
      </c>
      <c r="I43" s="6">
        <v>1</v>
      </c>
      <c r="J43" s="6">
        <v>30</v>
      </c>
      <c r="K43" s="2">
        <v>44428.375</v>
      </c>
    </row>
    <row r="44" spans="1:11" x14ac:dyDescent="0.25">
      <c r="A44" t="s">
        <v>132</v>
      </c>
      <c r="C44" t="s">
        <v>17</v>
      </c>
      <c r="D44" t="s">
        <v>87</v>
      </c>
      <c r="E44" s="3"/>
      <c r="F44" s="1">
        <v>44424</v>
      </c>
      <c r="G44" s="4">
        <v>44424.645833333336</v>
      </c>
      <c r="H44" s="4">
        <v>44424.708333333336</v>
      </c>
      <c r="I44" s="6">
        <v>1</v>
      </c>
      <c r="J44" s="6">
        <v>30</v>
      </c>
      <c r="K44" s="2">
        <v>44428.375</v>
      </c>
    </row>
    <row r="45" spans="1:11" x14ac:dyDescent="0.25">
      <c r="A45" t="s">
        <v>132</v>
      </c>
      <c r="C45" t="s">
        <v>17</v>
      </c>
      <c r="D45" t="s">
        <v>87</v>
      </c>
      <c r="E45" s="3"/>
      <c r="F45" s="1">
        <v>44425</v>
      </c>
      <c r="G45" s="4">
        <v>44425.645833333336</v>
      </c>
      <c r="H45" s="4">
        <v>44425.708333333336</v>
      </c>
      <c r="I45" s="6">
        <v>1</v>
      </c>
      <c r="J45" s="6">
        <v>30</v>
      </c>
      <c r="K45" s="2">
        <v>44430.375</v>
      </c>
    </row>
    <row r="46" spans="1:11" x14ac:dyDescent="0.25">
      <c r="A46" t="s">
        <v>16</v>
      </c>
      <c r="C46" t="s">
        <v>17</v>
      </c>
      <c r="D46" t="s">
        <v>87</v>
      </c>
      <c r="E46" s="3"/>
      <c r="F46" s="1">
        <v>44424</v>
      </c>
      <c r="G46" s="4">
        <v>44424.395833333336</v>
      </c>
      <c r="H46" s="4">
        <v>44424.625</v>
      </c>
      <c r="I46" s="6">
        <v>5</v>
      </c>
      <c r="J46" s="6">
        <v>30</v>
      </c>
      <c r="K46" s="2">
        <v>44430.375</v>
      </c>
    </row>
    <row r="47" spans="1:11" x14ac:dyDescent="0.25">
      <c r="A47" t="s">
        <v>16</v>
      </c>
      <c r="C47" t="s">
        <v>17</v>
      </c>
      <c r="D47" t="s">
        <v>87</v>
      </c>
      <c r="E47" s="3"/>
      <c r="F47" s="1">
        <v>44425</v>
      </c>
      <c r="G47" s="4">
        <v>44425.395833333336</v>
      </c>
      <c r="H47" s="4">
        <v>44425.625</v>
      </c>
      <c r="I47" s="6">
        <v>5</v>
      </c>
      <c r="J47" s="6">
        <v>30</v>
      </c>
      <c r="K47" s="2">
        <v>44430.375</v>
      </c>
    </row>
    <row r="48" spans="1:11" x14ac:dyDescent="0.25">
      <c r="A48" t="s">
        <v>16</v>
      </c>
      <c r="C48" t="s">
        <v>17</v>
      </c>
      <c r="D48" t="s">
        <v>87</v>
      </c>
      <c r="E48" s="3"/>
      <c r="F48" s="1">
        <v>44426</v>
      </c>
      <c r="G48" s="4">
        <v>44426.395833333336</v>
      </c>
      <c r="H48" s="4">
        <v>44426.625</v>
      </c>
      <c r="I48" s="6">
        <v>5</v>
      </c>
      <c r="J48" s="6">
        <v>30</v>
      </c>
      <c r="K48" s="2">
        <v>44430.375</v>
      </c>
    </row>
    <row r="49" spans="1:11" x14ac:dyDescent="0.25">
      <c r="A49" t="s">
        <v>133</v>
      </c>
      <c r="C49" t="s">
        <v>17</v>
      </c>
      <c r="D49" t="s">
        <v>87</v>
      </c>
      <c r="E49" s="3"/>
      <c r="F49" s="1">
        <v>44425</v>
      </c>
      <c r="G49" s="4">
        <v>44425.65625</v>
      </c>
      <c r="H49" s="4">
        <v>44425.666666666664</v>
      </c>
      <c r="I49" s="6">
        <v>0</v>
      </c>
      <c r="J49" s="6">
        <v>15</v>
      </c>
      <c r="K49" s="2">
        <v>44430.375</v>
      </c>
    </row>
    <row r="50" spans="1:11" x14ac:dyDescent="0.25">
      <c r="A50" t="s">
        <v>134</v>
      </c>
      <c r="C50" t="s">
        <v>17</v>
      </c>
      <c r="D50" t="s">
        <v>87</v>
      </c>
      <c r="E50" s="3"/>
      <c r="F50" s="1">
        <v>44424</v>
      </c>
      <c r="G50" s="4">
        <v>44424.3125</v>
      </c>
      <c r="H50" s="4">
        <v>44424.354166666664</v>
      </c>
      <c r="I50" s="6">
        <v>1</v>
      </c>
      <c r="J50" s="6">
        <v>0</v>
      </c>
      <c r="K50" s="2">
        <v>44430.375</v>
      </c>
    </row>
    <row r="51" spans="1:11" x14ac:dyDescent="0.25">
      <c r="A51" t="s">
        <v>134</v>
      </c>
      <c r="C51" t="s">
        <v>17</v>
      </c>
      <c r="D51" t="s">
        <v>87</v>
      </c>
      <c r="E51" s="3"/>
      <c r="F51" s="1">
        <v>44425</v>
      </c>
      <c r="G51" s="4">
        <v>44425.3125</v>
      </c>
      <c r="H51" s="4">
        <v>44425.354166666664</v>
      </c>
      <c r="I51" s="6">
        <v>1</v>
      </c>
      <c r="J51" s="6">
        <v>0</v>
      </c>
      <c r="K51" s="2">
        <v>44430.375</v>
      </c>
    </row>
    <row r="52" spans="1:11" x14ac:dyDescent="0.25">
      <c r="A52" t="s">
        <v>135</v>
      </c>
      <c r="C52" t="s">
        <v>17</v>
      </c>
      <c r="D52" t="s">
        <v>87</v>
      </c>
      <c r="E52" s="3"/>
      <c r="F52" s="1">
        <v>44424</v>
      </c>
      <c r="G52" s="4">
        <v>44424.6875</v>
      </c>
      <c r="H52" s="4">
        <v>44424.75</v>
      </c>
      <c r="I52" s="6">
        <v>1</v>
      </c>
      <c r="J52" s="6">
        <v>30</v>
      </c>
      <c r="K52" s="2">
        <v>44428.375</v>
      </c>
    </row>
    <row r="53" spans="1:11" x14ac:dyDescent="0.25">
      <c r="A53" t="s">
        <v>135</v>
      </c>
      <c r="C53" t="s">
        <v>17</v>
      </c>
      <c r="D53" t="s">
        <v>87</v>
      </c>
      <c r="E53" s="3"/>
      <c r="F53" s="1">
        <v>44425</v>
      </c>
      <c r="G53" s="4">
        <v>44425.6875</v>
      </c>
      <c r="H53" s="4">
        <v>44425.75</v>
      </c>
      <c r="I53" s="6">
        <v>1</v>
      </c>
      <c r="J53" s="6">
        <v>30</v>
      </c>
      <c r="K53" s="2">
        <v>44428.375</v>
      </c>
    </row>
    <row r="54" spans="1:11" x14ac:dyDescent="0.25">
      <c r="A54" t="s">
        <v>136</v>
      </c>
      <c r="C54" t="s">
        <v>17</v>
      </c>
      <c r="D54" t="s">
        <v>87</v>
      </c>
      <c r="E54" s="3"/>
      <c r="F54" s="1">
        <v>44424</v>
      </c>
      <c r="G54" s="4">
        <v>44424.645833333336</v>
      </c>
      <c r="H54" s="4">
        <v>44424.659722222219</v>
      </c>
      <c r="I54" s="6">
        <v>0</v>
      </c>
      <c r="J54" s="6">
        <v>20</v>
      </c>
      <c r="K54" s="2">
        <v>44428.375</v>
      </c>
    </row>
    <row r="55" spans="1:11" x14ac:dyDescent="0.25">
      <c r="A55" t="s">
        <v>137</v>
      </c>
      <c r="C55" t="s">
        <v>17</v>
      </c>
      <c r="D55" t="s">
        <v>87</v>
      </c>
      <c r="E55" s="3"/>
      <c r="F55" s="1">
        <v>44425</v>
      </c>
      <c r="G55" s="4">
        <v>44425.604166666664</v>
      </c>
      <c r="H55" s="4">
        <v>44425.638888888891</v>
      </c>
      <c r="I55" s="6">
        <v>0</v>
      </c>
      <c r="J55" s="6">
        <v>50</v>
      </c>
      <c r="K55" s="2">
        <v>44430.375</v>
      </c>
    </row>
    <row r="56" spans="1:11" x14ac:dyDescent="0.25">
      <c r="A56" t="s">
        <v>61</v>
      </c>
      <c r="C56" t="s">
        <v>17</v>
      </c>
      <c r="D56" t="s">
        <v>87</v>
      </c>
      <c r="E56" s="3"/>
      <c r="F56" s="1">
        <v>44429</v>
      </c>
      <c r="G56" s="4">
        <v>44429.632638888892</v>
      </c>
      <c r="H56" s="4">
        <v>44429.64166666667</v>
      </c>
      <c r="I56" s="6">
        <v>0</v>
      </c>
      <c r="J56" s="6">
        <v>13</v>
      </c>
      <c r="K56" s="2">
        <v>44432.75</v>
      </c>
    </row>
    <row r="57" spans="1:11" x14ac:dyDescent="0.25">
      <c r="A57" t="s">
        <v>60</v>
      </c>
      <c r="C57" t="s">
        <v>17</v>
      </c>
      <c r="D57" t="s">
        <v>87</v>
      </c>
      <c r="E57" s="3"/>
      <c r="F57" s="1">
        <v>44429</v>
      </c>
      <c r="G57" s="4">
        <v>44429.65347222222</v>
      </c>
      <c r="H57" s="4">
        <v>44429.662499999999</v>
      </c>
      <c r="I57" s="6">
        <v>0</v>
      </c>
      <c r="J57" s="6">
        <v>13</v>
      </c>
      <c r="K57" s="2">
        <v>44432.75</v>
      </c>
    </row>
    <row r="58" spans="1:11" x14ac:dyDescent="0.25">
      <c r="A58" t="s">
        <v>51</v>
      </c>
      <c r="C58" t="s">
        <v>17</v>
      </c>
      <c r="D58" t="s">
        <v>87</v>
      </c>
      <c r="E58" s="3"/>
      <c r="F58" s="1">
        <v>44430</v>
      </c>
      <c r="G58" s="4">
        <v>44430.381944444445</v>
      </c>
      <c r="H58" s="4">
        <v>44430.392361111109</v>
      </c>
      <c r="I58" s="6">
        <v>0</v>
      </c>
      <c r="J58" s="6">
        <v>15</v>
      </c>
      <c r="K58" s="2">
        <v>44433.583333333336</v>
      </c>
    </row>
    <row r="59" spans="1:11" x14ac:dyDescent="0.25">
      <c r="A59" t="s">
        <v>50</v>
      </c>
      <c r="C59" t="s">
        <v>17</v>
      </c>
      <c r="D59" t="s">
        <v>87</v>
      </c>
      <c r="E59" s="3"/>
      <c r="F59" s="1">
        <v>44430</v>
      </c>
      <c r="G59" s="4">
        <v>44430.291666666664</v>
      </c>
      <c r="H59" s="4">
        <v>44430.302083333336</v>
      </c>
      <c r="I59" s="6">
        <v>0</v>
      </c>
      <c r="J59" s="6">
        <v>15</v>
      </c>
      <c r="K59" s="2">
        <v>44433.583333333336</v>
      </c>
    </row>
    <row r="60" spans="1:11" x14ac:dyDescent="0.25">
      <c r="A60" t="s">
        <v>138</v>
      </c>
      <c r="C60" t="s">
        <v>17</v>
      </c>
      <c r="D60" t="s">
        <v>87</v>
      </c>
      <c r="E60" s="3"/>
      <c r="F60" s="1">
        <v>44424</v>
      </c>
      <c r="G60" s="4">
        <v>44424.767361111109</v>
      </c>
      <c r="H60" s="4">
        <v>44424.826388888891</v>
      </c>
      <c r="I60" s="6">
        <v>1</v>
      </c>
      <c r="J60" s="6">
        <v>25</v>
      </c>
      <c r="K60" s="2">
        <v>44432.75</v>
      </c>
    </row>
    <row r="61" spans="1:11" x14ac:dyDescent="0.25">
      <c r="A61" t="s">
        <v>139</v>
      </c>
      <c r="C61" t="s">
        <v>17</v>
      </c>
      <c r="D61" t="s">
        <v>87</v>
      </c>
      <c r="E61" s="3"/>
      <c r="F61" s="1">
        <v>44424</v>
      </c>
      <c r="G61" s="4">
        <v>44424.681250000001</v>
      </c>
      <c r="H61" s="4">
        <v>44424.722916666666</v>
      </c>
      <c r="I61" s="6">
        <v>1</v>
      </c>
      <c r="J61" s="6">
        <v>0</v>
      </c>
      <c r="K61" s="2">
        <v>44436.666666666664</v>
      </c>
    </row>
    <row r="62" spans="1:11" x14ac:dyDescent="0.25">
      <c r="A62" t="s">
        <v>139</v>
      </c>
      <c r="C62" t="s">
        <v>17</v>
      </c>
      <c r="D62" t="s">
        <v>87</v>
      </c>
      <c r="E62" s="3"/>
      <c r="F62" s="1">
        <v>44425</v>
      </c>
      <c r="G62" s="4">
        <v>44425.434027777781</v>
      </c>
      <c r="H62" s="4">
        <v>44425.475694444445</v>
      </c>
      <c r="I62" s="6">
        <v>1</v>
      </c>
      <c r="J62" s="6">
        <v>0</v>
      </c>
      <c r="K62" s="2">
        <v>44436.666666666664</v>
      </c>
    </row>
    <row r="63" spans="1:11" x14ac:dyDescent="0.25">
      <c r="A63" t="s">
        <v>140</v>
      </c>
      <c r="C63" t="s">
        <v>17</v>
      </c>
      <c r="D63" t="s">
        <v>87</v>
      </c>
      <c r="E63" s="3"/>
      <c r="F63" s="1">
        <v>44424</v>
      </c>
      <c r="G63" s="4">
        <v>44424.319444444445</v>
      </c>
      <c r="H63" s="4">
        <v>44424.376388888886</v>
      </c>
      <c r="I63" s="6">
        <v>1</v>
      </c>
      <c r="J63" s="6">
        <v>22</v>
      </c>
      <c r="K63" s="2">
        <v>44432.666666666664</v>
      </c>
    </row>
    <row r="64" spans="1:11" x14ac:dyDescent="0.25">
      <c r="A64" t="s">
        <v>141</v>
      </c>
      <c r="C64" t="s">
        <v>17</v>
      </c>
      <c r="D64" t="s">
        <v>87</v>
      </c>
      <c r="E64" s="3"/>
      <c r="F64" s="1">
        <v>44424</v>
      </c>
      <c r="G64" s="4">
        <v>44424.415277777778</v>
      </c>
      <c r="H64" s="4">
        <v>44424.470833333333</v>
      </c>
      <c r="I64" s="6">
        <v>1</v>
      </c>
      <c r="J64" s="6">
        <v>20</v>
      </c>
      <c r="K64" s="2">
        <v>44434.833333333336</v>
      </c>
    </row>
    <row r="65" spans="1:11" x14ac:dyDescent="0.25">
      <c r="A65" t="s">
        <v>141</v>
      </c>
      <c r="C65" t="s">
        <v>17</v>
      </c>
      <c r="D65" t="s">
        <v>87</v>
      </c>
      <c r="E65" s="3"/>
      <c r="F65" s="1">
        <v>44425</v>
      </c>
      <c r="G65" s="4">
        <v>44425.420138888891</v>
      </c>
      <c r="H65" s="4">
        <v>44425.434027777781</v>
      </c>
      <c r="I65" s="6">
        <v>0</v>
      </c>
      <c r="J65" s="6">
        <v>20</v>
      </c>
      <c r="K65" s="2">
        <v>44436.583333333336</v>
      </c>
    </row>
    <row r="66" spans="1:11" x14ac:dyDescent="0.25">
      <c r="A66" t="s">
        <v>142</v>
      </c>
      <c r="C66" t="s">
        <v>17</v>
      </c>
      <c r="D66" t="s">
        <v>87</v>
      </c>
      <c r="E66" s="3"/>
      <c r="F66" s="1">
        <v>44424</v>
      </c>
      <c r="G66" s="4">
        <v>44424.664583333331</v>
      </c>
      <c r="H66" s="4">
        <v>44424.681250000001</v>
      </c>
      <c r="I66" s="6">
        <v>0</v>
      </c>
      <c r="J66" s="6">
        <v>24</v>
      </c>
      <c r="K66" s="2">
        <v>44436.583333333336</v>
      </c>
    </row>
    <row r="67" spans="1:11" x14ac:dyDescent="0.25">
      <c r="A67" t="s">
        <v>142</v>
      </c>
      <c r="C67" t="s">
        <v>17</v>
      </c>
      <c r="D67" t="s">
        <v>87</v>
      </c>
      <c r="E67" s="3"/>
      <c r="F67" s="1">
        <v>44425</v>
      </c>
      <c r="G67" s="4">
        <v>44425.759027777778</v>
      </c>
      <c r="H67" s="4">
        <v>44425.820138888892</v>
      </c>
      <c r="I67" s="6">
        <v>1</v>
      </c>
      <c r="J67" s="6">
        <v>28</v>
      </c>
      <c r="K67" s="2">
        <v>44435.333333333336</v>
      </c>
    </row>
    <row r="68" spans="1:11" x14ac:dyDescent="0.25">
      <c r="A68" t="s">
        <v>360</v>
      </c>
      <c r="C68" t="s">
        <v>17</v>
      </c>
      <c r="D68" t="s">
        <v>87</v>
      </c>
      <c r="E68" s="3"/>
      <c r="F68" s="1">
        <v>44433</v>
      </c>
      <c r="G68" s="4">
        <v>44433.385416666664</v>
      </c>
      <c r="H68" s="4">
        <v>44433.40625</v>
      </c>
      <c r="I68" s="5">
        <v>0</v>
      </c>
      <c r="J68" s="6">
        <v>30</v>
      </c>
      <c r="K68" s="2">
        <v>44444.75</v>
      </c>
    </row>
    <row r="69" spans="1:11" x14ac:dyDescent="0.25">
      <c r="A69" t="s">
        <v>35</v>
      </c>
      <c r="C69" t="s">
        <v>118</v>
      </c>
      <c r="D69" t="s">
        <v>87</v>
      </c>
      <c r="E69" s="3" t="s">
        <v>113</v>
      </c>
      <c r="F69" s="1">
        <v>44427</v>
      </c>
      <c r="G69" s="4">
        <v>44427.958333333336</v>
      </c>
      <c r="H69" s="4">
        <v>44427.999988425923</v>
      </c>
      <c r="I69" s="6">
        <v>0</v>
      </c>
      <c r="J69" s="6">
        <v>59</v>
      </c>
      <c r="K69" s="2">
        <v>44434.833333333336</v>
      </c>
    </row>
    <row r="70" spans="1:11" x14ac:dyDescent="0.25">
      <c r="A70" t="s">
        <v>43</v>
      </c>
      <c r="C70" t="s">
        <v>25</v>
      </c>
      <c r="D70" t="s">
        <v>87</v>
      </c>
      <c r="E70" s="3" t="s">
        <v>91</v>
      </c>
      <c r="F70" s="1">
        <v>44427</v>
      </c>
      <c r="G70" s="4">
        <v>44427.59652777778</v>
      </c>
      <c r="H70" s="4">
        <v>44427.625</v>
      </c>
      <c r="I70" s="6">
        <v>0</v>
      </c>
      <c r="J70" s="6">
        <v>41</v>
      </c>
      <c r="K70" s="2">
        <v>44430.375</v>
      </c>
    </row>
    <row r="71" spans="1:11" x14ac:dyDescent="0.25">
      <c r="A71" t="s">
        <v>143</v>
      </c>
      <c r="C71" t="s">
        <v>171</v>
      </c>
      <c r="D71" t="s">
        <v>87</v>
      </c>
      <c r="E71" s="3" t="s">
        <v>144</v>
      </c>
      <c r="F71" s="1">
        <v>44424</v>
      </c>
      <c r="G71" s="4">
        <v>44424.739583333336</v>
      </c>
      <c r="H71" s="4">
        <v>44424.802083333336</v>
      </c>
      <c r="I71" s="6">
        <v>1</v>
      </c>
      <c r="J71" s="6">
        <v>30</v>
      </c>
      <c r="K71" s="2">
        <v>44433.75</v>
      </c>
    </row>
    <row r="72" spans="1:11" x14ac:dyDescent="0.25">
      <c r="A72" t="s">
        <v>324</v>
      </c>
      <c r="C72" t="s">
        <v>171</v>
      </c>
      <c r="D72" t="s">
        <v>87</v>
      </c>
      <c r="E72" s="3">
        <v>2104</v>
      </c>
      <c r="F72" s="1">
        <v>44438</v>
      </c>
      <c r="G72" s="4">
        <v>44438.74722222222</v>
      </c>
      <c r="H72" s="4">
        <v>44438.770833333336</v>
      </c>
      <c r="I72" s="6">
        <v>0</v>
      </c>
      <c r="J72" s="6">
        <v>34</v>
      </c>
      <c r="K72" s="2">
        <v>44441.75</v>
      </c>
    </row>
    <row r="73" spans="1:11" x14ac:dyDescent="0.25">
      <c r="A73" t="s">
        <v>46</v>
      </c>
      <c r="C73" t="s">
        <v>171</v>
      </c>
      <c r="D73" t="s">
        <v>87</v>
      </c>
      <c r="E73" s="3" t="s">
        <v>145</v>
      </c>
      <c r="F73" s="1">
        <v>44437</v>
      </c>
      <c r="G73" s="4">
        <v>44437.541666666664</v>
      </c>
      <c r="H73" s="4">
        <v>44437.583333333336</v>
      </c>
      <c r="I73" s="6">
        <v>1</v>
      </c>
      <c r="J73" s="6">
        <v>0</v>
      </c>
      <c r="K73" s="2">
        <v>44440.666666666664</v>
      </c>
    </row>
    <row r="74" spans="1:11" x14ac:dyDescent="0.25">
      <c r="A74" t="s">
        <v>146</v>
      </c>
      <c r="C74" t="s">
        <v>83</v>
      </c>
      <c r="D74" t="s">
        <v>87</v>
      </c>
      <c r="E74" s="3" t="s">
        <v>147</v>
      </c>
      <c r="F74" s="1">
        <v>44425</v>
      </c>
      <c r="G74" s="4">
        <v>44425.479166666664</v>
      </c>
      <c r="H74" s="4">
        <v>44425.5</v>
      </c>
      <c r="I74" s="6">
        <v>0</v>
      </c>
      <c r="J74" s="6">
        <v>30</v>
      </c>
      <c r="K74" s="2">
        <v>44431.583333333336</v>
      </c>
    </row>
    <row r="75" spans="1:11" x14ac:dyDescent="0.25">
      <c r="A75" t="s">
        <v>305</v>
      </c>
      <c r="B75" t="s">
        <v>77</v>
      </c>
      <c r="C75" t="s">
        <v>83</v>
      </c>
      <c r="D75" t="s">
        <v>87</v>
      </c>
      <c r="E75" s="3" t="s">
        <v>91</v>
      </c>
      <c r="F75" s="1">
        <v>44436</v>
      </c>
      <c r="G75" s="4">
        <v>44436.791666666664</v>
      </c>
      <c r="H75" s="4">
        <v>44436.857638888891</v>
      </c>
      <c r="I75" s="5">
        <v>1</v>
      </c>
      <c r="J75" s="6">
        <v>35</v>
      </c>
      <c r="K75" s="2">
        <v>44441.5</v>
      </c>
    </row>
    <row r="76" spans="1:11" x14ac:dyDescent="0.25">
      <c r="A76" t="s">
        <v>148</v>
      </c>
      <c r="B76" t="s">
        <v>77</v>
      </c>
      <c r="C76" t="s">
        <v>83</v>
      </c>
      <c r="D76" t="s">
        <v>87</v>
      </c>
      <c r="E76" s="3" t="s">
        <v>94</v>
      </c>
      <c r="F76" s="1">
        <v>44425</v>
      </c>
      <c r="G76" s="4">
        <v>44425.657638888886</v>
      </c>
      <c r="H76" s="4">
        <v>44425.711805555555</v>
      </c>
      <c r="I76" s="6">
        <v>1</v>
      </c>
      <c r="J76" s="6">
        <v>18</v>
      </c>
      <c r="K76" s="2">
        <v>44433.5</v>
      </c>
    </row>
    <row r="77" spans="1:11" x14ac:dyDescent="0.25">
      <c r="A77" t="s">
        <v>149</v>
      </c>
      <c r="B77" t="s">
        <v>77</v>
      </c>
      <c r="C77" t="s">
        <v>83</v>
      </c>
      <c r="D77" t="s">
        <v>87</v>
      </c>
      <c r="E77" s="3" t="s">
        <v>150</v>
      </c>
      <c r="F77" s="1">
        <v>44424</v>
      </c>
      <c r="G77" s="4">
        <v>44424.340277777781</v>
      </c>
      <c r="H77" s="4">
        <v>44424.347222222219</v>
      </c>
      <c r="I77" s="6">
        <v>0</v>
      </c>
      <c r="J77" s="6">
        <v>10</v>
      </c>
      <c r="K77" s="2">
        <v>44430.375</v>
      </c>
    </row>
    <row r="78" spans="1:11" x14ac:dyDescent="0.25">
      <c r="A78" t="s">
        <v>149</v>
      </c>
      <c r="B78" t="s">
        <v>77</v>
      </c>
      <c r="C78" t="s">
        <v>83</v>
      </c>
      <c r="D78" t="s">
        <v>87</v>
      </c>
      <c r="E78" s="3" t="s">
        <v>150</v>
      </c>
      <c r="F78" s="1">
        <v>44424</v>
      </c>
      <c r="G78" s="4">
        <v>44424.291666666664</v>
      </c>
      <c r="H78" s="4">
        <v>44424.302083333336</v>
      </c>
      <c r="I78" s="6">
        <v>0</v>
      </c>
      <c r="J78" s="6">
        <v>15</v>
      </c>
      <c r="K78" s="2">
        <v>44426.375</v>
      </c>
    </row>
    <row r="79" spans="1:11" x14ac:dyDescent="0.25">
      <c r="A79" t="s">
        <v>149</v>
      </c>
      <c r="B79" t="s">
        <v>77</v>
      </c>
      <c r="C79" t="s">
        <v>83</v>
      </c>
      <c r="D79" t="s">
        <v>87</v>
      </c>
      <c r="E79" s="3" t="s">
        <v>150</v>
      </c>
      <c r="F79" s="1">
        <v>44424</v>
      </c>
      <c r="G79" s="4">
        <v>44424.520833333336</v>
      </c>
      <c r="H79" s="4">
        <v>44424.53125</v>
      </c>
      <c r="I79" s="6">
        <v>0</v>
      </c>
      <c r="J79" s="6">
        <v>15</v>
      </c>
      <c r="K79" s="2">
        <v>44426.375</v>
      </c>
    </row>
    <row r="80" spans="1:11" x14ac:dyDescent="0.25">
      <c r="A80" t="s">
        <v>151</v>
      </c>
      <c r="B80" t="s">
        <v>77</v>
      </c>
      <c r="C80" t="s">
        <v>83</v>
      </c>
      <c r="D80" t="s">
        <v>87</v>
      </c>
      <c r="E80" s="3" t="s">
        <v>152</v>
      </c>
      <c r="F80" s="1">
        <v>44425</v>
      </c>
      <c r="G80" s="4">
        <v>44425.430555555555</v>
      </c>
      <c r="H80" s="4">
        <v>44425.4375</v>
      </c>
      <c r="I80" s="6">
        <v>0</v>
      </c>
      <c r="J80" s="6">
        <v>10</v>
      </c>
      <c r="K80" s="2">
        <v>44427.375</v>
      </c>
    </row>
    <row r="81" spans="1:11" x14ac:dyDescent="0.25">
      <c r="A81" t="s">
        <v>151</v>
      </c>
      <c r="B81" t="s">
        <v>77</v>
      </c>
      <c r="C81" t="s">
        <v>83</v>
      </c>
      <c r="D81" t="s">
        <v>87</v>
      </c>
      <c r="E81" s="3">
        <v>2023</v>
      </c>
      <c r="F81" s="1">
        <v>44436</v>
      </c>
      <c r="G81" s="4">
        <v>44436.393055555556</v>
      </c>
      <c r="H81" s="4">
        <v>44436.416666666664</v>
      </c>
      <c r="I81" s="6">
        <v>0</v>
      </c>
      <c r="J81" s="6">
        <v>34</v>
      </c>
      <c r="K81" s="2">
        <v>44443.333333333336</v>
      </c>
    </row>
    <row r="82" spans="1:11" x14ac:dyDescent="0.25">
      <c r="A82" t="s">
        <v>63</v>
      </c>
      <c r="B82" t="s">
        <v>77</v>
      </c>
      <c r="C82" t="s">
        <v>83</v>
      </c>
      <c r="D82" t="s">
        <v>87</v>
      </c>
      <c r="E82" s="3" t="s">
        <v>153</v>
      </c>
      <c r="F82" s="1">
        <v>44425</v>
      </c>
      <c r="G82" s="4">
        <v>44425.852083333331</v>
      </c>
      <c r="H82" s="4">
        <v>44425.868055555555</v>
      </c>
      <c r="I82" s="6">
        <v>0</v>
      </c>
      <c r="J82" s="6">
        <v>23</v>
      </c>
      <c r="K82" s="2">
        <v>44433.75</v>
      </c>
    </row>
    <row r="83" spans="1:11" x14ac:dyDescent="0.25">
      <c r="A83" t="s">
        <v>63</v>
      </c>
      <c r="B83" t="s">
        <v>77</v>
      </c>
      <c r="C83" t="s">
        <v>83</v>
      </c>
      <c r="D83" t="s">
        <v>87</v>
      </c>
      <c r="E83" s="3" t="s">
        <v>153</v>
      </c>
      <c r="F83" s="1">
        <v>44429</v>
      </c>
      <c r="G83" s="4">
        <v>44429.520833333336</v>
      </c>
      <c r="H83" s="4">
        <v>44429.552083333336</v>
      </c>
      <c r="I83" s="6">
        <v>0</v>
      </c>
      <c r="J83" s="6">
        <v>45</v>
      </c>
      <c r="K83" s="2">
        <v>44431.833333333336</v>
      </c>
    </row>
    <row r="84" spans="1:11" x14ac:dyDescent="0.25">
      <c r="A84" t="s">
        <v>15</v>
      </c>
      <c r="B84" t="s">
        <v>77</v>
      </c>
      <c r="C84" t="s">
        <v>83</v>
      </c>
      <c r="D84" t="s">
        <v>87</v>
      </c>
      <c r="E84" s="3" t="s">
        <v>154</v>
      </c>
      <c r="F84" s="1">
        <v>44425</v>
      </c>
      <c r="G84" s="4">
        <v>44425.786111111112</v>
      </c>
      <c r="H84" s="4">
        <v>44425.802083333336</v>
      </c>
      <c r="I84" s="6">
        <v>0</v>
      </c>
      <c r="J84" s="6">
        <v>23</v>
      </c>
      <c r="K84" s="2">
        <v>44430.625</v>
      </c>
    </row>
    <row r="85" spans="1:11" x14ac:dyDescent="0.25">
      <c r="A85" t="s">
        <v>15</v>
      </c>
      <c r="B85" t="s">
        <v>77</v>
      </c>
      <c r="C85" t="s">
        <v>83</v>
      </c>
      <c r="D85" t="s">
        <v>87</v>
      </c>
      <c r="E85" s="3" t="s">
        <v>154</v>
      </c>
      <c r="F85" s="1">
        <v>44426</v>
      </c>
      <c r="G85" s="4">
        <v>44426.704861111109</v>
      </c>
      <c r="H85" s="4">
        <v>44426.729166666664</v>
      </c>
      <c r="I85" s="6">
        <v>0</v>
      </c>
      <c r="J85" s="6">
        <v>35</v>
      </c>
      <c r="K85" s="2">
        <v>44430.625</v>
      </c>
    </row>
    <row r="86" spans="1:11" x14ac:dyDescent="0.25">
      <c r="A86" t="s">
        <v>340</v>
      </c>
      <c r="B86" t="s">
        <v>77</v>
      </c>
      <c r="C86" t="s">
        <v>83</v>
      </c>
      <c r="D86" t="s">
        <v>355</v>
      </c>
      <c r="E86" s="3" t="s">
        <v>356</v>
      </c>
      <c r="F86" s="1">
        <v>44435</v>
      </c>
      <c r="G86" s="4">
        <v>44435.429861111108</v>
      </c>
      <c r="H86" s="4">
        <v>44435.472222222219</v>
      </c>
      <c r="I86" s="6">
        <v>1</v>
      </c>
      <c r="J86" s="6">
        <v>1</v>
      </c>
      <c r="K86" s="2">
        <v>44443.625</v>
      </c>
    </row>
    <row r="87" spans="1:11" x14ac:dyDescent="0.25">
      <c r="A87" t="s">
        <v>320</v>
      </c>
      <c r="B87" t="s">
        <v>77</v>
      </c>
      <c r="C87" t="s">
        <v>83</v>
      </c>
      <c r="D87" t="s">
        <v>87</v>
      </c>
      <c r="E87" s="3">
        <v>2025</v>
      </c>
      <c r="F87" s="1">
        <v>44434</v>
      </c>
      <c r="G87" s="4">
        <v>44434.458333333336</v>
      </c>
      <c r="H87" s="4">
        <v>44434.541666666664</v>
      </c>
      <c r="I87" s="6">
        <v>2</v>
      </c>
      <c r="J87" s="6">
        <v>0</v>
      </c>
      <c r="K87" s="2">
        <v>44443.75</v>
      </c>
    </row>
    <row r="88" spans="1:11" x14ac:dyDescent="0.25">
      <c r="A88" t="s">
        <v>21</v>
      </c>
      <c r="B88" t="s">
        <v>77</v>
      </c>
      <c r="C88" t="s">
        <v>83</v>
      </c>
      <c r="D88" t="s">
        <v>89</v>
      </c>
      <c r="E88" s="3" t="s">
        <v>82</v>
      </c>
      <c r="F88" s="1">
        <v>44426</v>
      </c>
      <c r="G88" s="4">
        <v>44426.6875</v>
      </c>
      <c r="H88" s="4">
        <v>44426.708333333336</v>
      </c>
      <c r="I88" s="6">
        <v>0</v>
      </c>
      <c r="J88" s="6">
        <v>30</v>
      </c>
      <c r="K88" s="2">
        <v>44428.375</v>
      </c>
    </row>
    <row r="89" spans="1:11" x14ac:dyDescent="0.25">
      <c r="A89" t="s">
        <v>49</v>
      </c>
      <c r="B89" t="s">
        <v>77</v>
      </c>
      <c r="C89" t="s">
        <v>83</v>
      </c>
      <c r="D89" t="s">
        <v>87</v>
      </c>
      <c r="E89" s="3" t="s">
        <v>155</v>
      </c>
      <c r="F89" s="1">
        <v>44428</v>
      </c>
      <c r="G89" s="4">
        <v>44428.409722222219</v>
      </c>
      <c r="H89" s="4">
        <v>44428.427083333336</v>
      </c>
      <c r="I89" s="6">
        <v>0</v>
      </c>
      <c r="J89" s="6">
        <v>25</v>
      </c>
      <c r="K89" s="2">
        <v>44430.375</v>
      </c>
    </row>
    <row r="90" spans="1:11" x14ac:dyDescent="0.25">
      <c r="A90" t="s">
        <v>49</v>
      </c>
      <c r="B90" t="s">
        <v>77</v>
      </c>
      <c r="C90" t="s">
        <v>83</v>
      </c>
      <c r="D90" t="s">
        <v>87</v>
      </c>
      <c r="E90" s="3" t="s">
        <v>155</v>
      </c>
      <c r="F90" s="1">
        <v>44429</v>
      </c>
      <c r="G90" s="4">
        <v>44429.5</v>
      </c>
      <c r="H90" s="4">
        <v>44429.506944444445</v>
      </c>
      <c r="I90" s="6">
        <v>0</v>
      </c>
      <c r="J90" s="6">
        <v>10</v>
      </c>
      <c r="K90" s="2">
        <v>44431.833333333336</v>
      </c>
    </row>
    <row r="91" spans="1:11" x14ac:dyDescent="0.25">
      <c r="A91" t="s">
        <v>49</v>
      </c>
      <c r="B91" t="s">
        <v>77</v>
      </c>
      <c r="C91" t="s">
        <v>83</v>
      </c>
      <c r="D91" t="s">
        <v>87</v>
      </c>
      <c r="E91" s="3">
        <v>2024</v>
      </c>
      <c r="F91" s="1">
        <v>44433</v>
      </c>
      <c r="G91" s="4">
        <v>44433.458333333336</v>
      </c>
      <c r="H91" s="4">
        <v>44433.5625</v>
      </c>
      <c r="I91" s="6">
        <v>2</v>
      </c>
      <c r="J91" s="6">
        <v>30</v>
      </c>
      <c r="K91" s="2">
        <v>44441.75</v>
      </c>
    </row>
    <row r="92" spans="1:11" x14ac:dyDescent="0.25">
      <c r="A92" t="s">
        <v>49</v>
      </c>
      <c r="B92" t="s">
        <v>77</v>
      </c>
      <c r="C92" t="s">
        <v>83</v>
      </c>
      <c r="D92" t="s">
        <v>87</v>
      </c>
      <c r="E92" s="3" t="s">
        <v>155</v>
      </c>
      <c r="F92" s="1">
        <v>44437</v>
      </c>
      <c r="G92" s="4">
        <v>44437.541666666664</v>
      </c>
      <c r="H92" s="4">
        <v>44437.572916666664</v>
      </c>
      <c r="I92" s="6">
        <v>0</v>
      </c>
      <c r="J92" s="6">
        <v>45</v>
      </c>
      <c r="K92" s="2">
        <v>44440.666666666664</v>
      </c>
    </row>
    <row r="93" spans="1:11" x14ac:dyDescent="0.25">
      <c r="A93" t="s">
        <v>70</v>
      </c>
      <c r="B93" t="s">
        <v>77</v>
      </c>
      <c r="C93" t="s">
        <v>83</v>
      </c>
      <c r="D93" t="s">
        <v>87</v>
      </c>
      <c r="E93" s="3" t="s">
        <v>91</v>
      </c>
      <c r="F93" s="1">
        <v>44425</v>
      </c>
      <c r="G93" s="4">
        <v>44425.71875</v>
      </c>
      <c r="H93" s="4">
        <v>44425.72152777778</v>
      </c>
      <c r="I93" s="6">
        <v>0</v>
      </c>
      <c r="J93" s="6">
        <v>4</v>
      </c>
      <c r="K93" s="2">
        <v>44431.833333333336</v>
      </c>
    </row>
    <row r="94" spans="1:11" x14ac:dyDescent="0.25">
      <c r="A94" t="s">
        <v>70</v>
      </c>
      <c r="B94" t="s">
        <v>77</v>
      </c>
      <c r="C94" t="s">
        <v>83</v>
      </c>
      <c r="D94" t="s">
        <v>87</v>
      </c>
      <c r="E94" s="3" t="s">
        <v>91</v>
      </c>
      <c r="F94" s="1">
        <v>44425</v>
      </c>
      <c r="G94" s="4">
        <v>44425.520833333336</v>
      </c>
      <c r="H94" s="4">
        <v>44425.541666666664</v>
      </c>
      <c r="I94" s="6">
        <v>0</v>
      </c>
      <c r="J94" s="6">
        <v>30</v>
      </c>
      <c r="K94" s="2">
        <v>44431.833333333336</v>
      </c>
    </row>
    <row r="95" spans="1:11" x14ac:dyDescent="0.25">
      <c r="A95" t="s">
        <v>70</v>
      </c>
      <c r="B95" t="s">
        <v>77</v>
      </c>
      <c r="C95" t="s">
        <v>83</v>
      </c>
      <c r="D95" t="s">
        <v>87</v>
      </c>
      <c r="E95" s="3" t="s">
        <v>91</v>
      </c>
      <c r="F95" s="1">
        <v>44428</v>
      </c>
      <c r="G95" s="4">
        <v>44428.833333333336</v>
      </c>
      <c r="H95" s="4">
        <v>44428.864583333336</v>
      </c>
      <c r="I95" s="6">
        <v>0</v>
      </c>
      <c r="J95" s="6">
        <v>45</v>
      </c>
      <c r="K95" s="2">
        <v>44431.833333333336</v>
      </c>
    </row>
    <row r="96" spans="1:11" x14ac:dyDescent="0.25">
      <c r="A96" t="s">
        <v>41</v>
      </c>
      <c r="B96" t="s">
        <v>77</v>
      </c>
      <c r="C96" t="s">
        <v>83</v>
      </c>
      <c r="D96" t="s">
        <v>87</v>
      </c>
      <c r="E96" s="3" t="s">
        <v>145</v>
      </c>
      <c r="F96" s="1">
        <v>44427</v>
      </c>
      <c r="G96" s="4">
        <v>44427.703472222223</v>
      </c>
      <c r="H96" s="4">
        <v>44427.729166666664</v>
      </c>
      <c r="I96" s="6">
        <v>0</v>
      </c>
      <c r="J96" s="6">
        <v>37</v>
      </c>
      <c r="K96" s="2">
        <v>44430.375</v>
      </c>
    </row>
    <row r="97" spans="1:11" x14ac:dyDescent="0.25">
      <c r="A97" t="s">
        <v>41</v>
      </c>
      <c r="B97" t="s">
        <v>77</v>
      </c>
      <c r="C97" t="s">
        <v>83</v>
      </c>
      <c r="D97" t="s">
        <v>87</v>
      </c>
      <c r="E97" s="3">
        <v>2104</v>
      </c>
      <c r="F97" s="1">
        <v>44438</v>
      </c>
      <c r="G97" s="4">
        <v>44438.5</v>
      </c>
      <c r="H97" s="4">
        <v>44438.527777777781</v>
      </c>
      <c r="I97" s="6">
        <v>0</v>
      </c>
      <c r="J97" s="6">
        <v>40</v>
      </c>
      <c r="K97" s="2">
        <v>44441.75</v>
      </c>
    </row>
    <row r="98" spans="1:11" x14ac:dyDescent="0.25">
      <c r="A98" t="s">
        <v>304</v>
      </c>
      <c r="B98" t="s">
        <v>77</v>
      </c>
      <c r="C98" t="s">
        <v>83</v>
      </c>
      <c r="D98" t="s">
        <v>87</v>
      </c>
      <c r="E98" s="3" t="s">
        <v>145</v>
      </c>
      <c r="F98" s="1">
        <v>44434</v>
      </c>
      <c r="G98" s="4">
        <v>44434.832638888889</v>
      </c>
      <c r="H98" s="4">
        <v>44434.854166666664</v>
      </c>
      <c r="I98" s="5">
        <v>0</v>
      </c>
      <c r="J98" s="6">
        <v>31</v>
      </c>
      <c r="K98" s="2">
        <v>44441.5</v>
      </c>
    </row>
    <row r="99" spans="1:11" x14ac:dyDescent="0.25">
      <c r="A99" t="s">
        <v>156</v>
      </c>
      <c r="B99" t="s">
        <v>77</v>
      </c>
      <c r="C99" t="s">
        <v>83</v>
      </c>
      <c r="D99" t="s">
        <v>87</v>
      </c>
      <c r="E99" s="3" t="s">
        <v>88</v>
      </c>
      <c r="F99" s="1">
        <v>44424</v>
      </c>
      <c r="G99" s="4">
        <v>44424.5</v>
      </c>
      <c r="H99" s="4">
        <v>44424.520833333336</v>
      </c>
      <c r="I99" s="6">
        <v>0</v>
      </c>
      <c r="J99" s="6">
        <v>30</v>
      </c>
      <c r="K99" s="2">
        <v>44431.333333333336</v>
      </c>
    </row>
    <row r="100" spans="1:11" x14ac:dyDescent="0.25">
      <c r="A100" t="s">
        <v>53</v>
      </c>
      <c r="B100" t="s">
        <v>77</v>
      </c>
      <c r="C100" t="s">
        <v>83</v>
      </c>
      <c r="D100" t="s">
        <v>87</v>
      </c>
      <c r="E100" s="3" t="s">
        <v>157</v>
      </c>
      <c r="F100" s="1">
        <v>44436</v>
      </c>
      <c r="G100" s="4">
        <v>44436.71875</v>
      </c>
      <c r="H100" s="4">
        <v>44436.739583333336</v>
      </c>
      <c r="I100" s="6">
        <v>0</v>
      </c>
      <c r="J100" s="6">
        <v>30</v>
      </c>
      <c r="K100" s="2">
        <v>44440.666666666664</v>
      </c>
    </row>
    <row r="101" spans="1:11" x14ac:dyDescent="0.25">
      <c r="A101" t="s">
        <v>323</v>
      </c>
      <c r="B101" t="s">
        <v>77</v>
      </c>
      <c r="C101" t="s">
        <v>83</v>
      </c>
      <c r="D101" t="s">
        <v>87</v>
      </c>
      <c r="E101" s="3">
        <v>1060</v>
      </c>
      <c r="F101" s="1">
        <v>44429</v>
      </c>
      <c r="G101" s="4">
        <v>44429.78125</v>
      </c>
      <c r="H101" s="4">
        <v>44429.8125</v>
      </c>
      <c r="I101" s="6">
        <v>0</v>
      </c>
      <c r="J101" s="6">
        <v>45</v>
      </c>
      <c r="K101" s="2">
        <v>44441.75</v>
      </c>
    </row>
    <row r="102" spans="1:11" x14ac:dyDescent="0.25">
      <c r="A102" t="s">
        <v>72</v>
      </c>
      <c r="B102" t="s">
        <v>77</v>
      </c>
      <c r="C102" t="s">
        <v>83</v>
      </c>
      <c r="D102" t="s">
        <v>89</v>
      </c>
      <c r="E102" s="3" t="s">
        <v>158</v>
      </c>
      <c r="F102" s="1">
        <v>44428</v>
      </c>
      <c r="G102" s="4">
        <v>44428.336805555555</v>
      </c>
      <c r="H102" s="4">
        <v>44428.40625</v>
      </c>
      <c r="I102" s="6">
        <v>1</v>
      </c>
      <c r="J102" s="6">
        <v>40</v>
      </c>
      <c r="K102" s="2">
        <v>44429.375</v>
      </c>
    </row>
    <row r="103" spans="1:11" x14ac:dyDescent="0.25">
      <c r="A103" t="s">
        <v>336</v>
      </c>
      <c r="B103" t="s">
        <v>77</v>
      </c>
      <c r="C103" t="s">
        <v>83</v>
      </c>
      <c r="D103" t="s">
        <v>87</v>
      </c>
      <c r="E103" s="3">
        <v>627</v>
      </c>
      <c r="F103" s="1">
        <v>44439</v>
      </c>
      <c r="G103" s="4">
        <v>44439.4375</v>
      </c>
      <c r="H103" s="4">
        <v>44439.5</v>
      </c>
      <c r="I103" s="6">
        <v>1</v>
      </c>
      <c r="J103" s="6">
        <v>30</v>
      </c>
      <c r="K103" s="2">
        <v>44444.416666666664</v>
      </c>
    </row>
    <row r="104" spans="1:11" x14ac:dyDescent="0.25">
      <c r="A104" t="s">
        <v>14</v>
      </c>
      <c r="B104" t="s">
        <v>77</v>
      </c>
      <c r="C104" t="s">
        <v>83</v>
      </c>
      <c r="D104" t="s">
        <v>87</v>
      </c>
      <c r="E104" s="3" t="s">
        <v>159</v>
      </c>
      <c r="F104" s="1">
        <v>44426</v>
      </c>
      <c r="G104" s="4">
        <v>44426.645833333336</v>
      </c>
      <c r="H104" s="4">
        <v>44426.6875</v>
      </c>
      <c r="I104" s="6">
        <v>1</v>
      </c>
      <c r="J104" s="6">
        <v>0</v>
      </c>
      <c r="K104" s="2">
        <v>44433.5</v>
      </c>
    </row>
    <row r="105" spans="1:11" x14ac:dyDescent="0.25">
      <c r="A105" t="s">
        <v>14</v>
      </c>
      <c r="B105" t="s">
        <v>77</v>
      </c>
      <c r="C105" t="s">
        <v>83</v>
      </c>
      <c r="D105" t="s">
        <v>87</v>
      </c>
      <c r="E105" s="3" t="s">
        <v>159</v>
      </c>
      <c r="F105" s="1">
        <v>44429</v>
      </c>
      <c r="G105" s="4">
        <v>44429.645833333336</v>
      </c>
      <c r="H105" s="4">
        <v>44429.708333333336</v>
      </c>
      <c r="I105" s="6">
        <v>1</v>
      </c>
      <c r="J105" s="6">
        <v>30</v>
      </c>
      <c r="K105" s="2">
        <v>44433.5</v>
      </c>
    </row>
    <row r="106" spans="1:11" x14ac:dyDescent="0.25">
      <c r="A106" t="s">
        <v>69</v>
      </c>
      <c r="B106" t="s">
        <v>77</v>
      </c>
      <c r="C106" t="s">
        <v>83</v>
      </c>
      <c r="D106" t="s">
        <v>87</v>
      </c>
      <c r="E106" s="3" t="s">
        <v>160</v>
      </c>
      <c r="F106" s="1">
        <v>44428</v>
      </c>
      <c r="G106" s="4">
        <v>44428.525000000001</v>
      </c>
      <c r="H106" s="4">
        <v>44428.552083333336</v>
      </c>
      <c r="I106" s="6">
        <v>0</v>
      </c>
      <c r="J106" s="6">
        <v>39</v>
      </c>
      <c r="K106" s="2">
        <v>44432.75</v>
      </c>
    </row>
    <row r="107" spans="1:11" x14ac:dyDescent="0.25">
      <c r="A107" t="s">
        <v>54</v>
      </c>
      <c r="B107" t="s">
        <v>77</v>
      </c>
      <c r="C107" t="s">
        <v>83</v>
      </c>
      <c r="D107" t="s">
        <v>87</v>
      </c>
      <c r="E107" s="3" t="s">
        <v>108</v>
      </c>
      <c r="F107" s="1">
        <v>44436</v>
      </c>
      <c r="G107" s="4">
        <v>44436.833333333336</v>
      </c>
      <c r="H107" s="4">
        <v>44436.840277777781</v>
      </c>
      <c r="I107" s="6">
        <v>0</v>
      </c>
      <c r="J107" s="6">
        <v>10</v>
      </c>
      <c r="K107" s="2">
        <v>44440.666666666664</v>
      </c>
    </row>
    <row r="108" spans="1:11" x14ac:dyDescent="0.25">
      <c r="A108" t="s">
        <v>28</v>
      </c>
      <c r="B108" t="s">
        <v>77</v>
      </c>
      <c r="C108" t="s">
        <v>83</v>
      </c>
      <c r="D108" t="s">
        <v>87</v>
      </c>
      <c r="E108" s="3" t="s">
        <v>161</v>
      </c>
      <c r="F108" s="1">
        <v>44430</v>
      </c>
      <c r="G108" s="4">
        <v>44430.529166666667</v>
      </c>
      <c r="H108" s="4">
        <v>44430.570833333331</v>
      </c>
      <c r="I108" s="6">
        <v>1</v>
      </c>
      <c r="J108" s="6">
        <v>0</v>
      </c>
      <c r="K108" s="2">
        <v>44440.666666666664</v>
      </c>
    </row>
    <row r="109" spans="1:11" x14ac:dyDescent="0.25">
      <c r="A109" t="s">
        <v>28</v>
      </c>
      <c r="B109" t="s">
        <v>77</v>
      </c>
      <c r="C109" t="s">
        <v>83</v>
      </c>
      <c r="D109" t="s">
        <v>87</v>
      </c>
      <c r="E109" s="3" t="s">
        <v>161</v>
      </c>
      <c r="F109" s="1">
        <v>44434</v>
      </c>
      <c r="G109" s="4">
        <v>44434.539583333331</v>
      </c>
      <c r="H109" s="4">
        <v>44434.581250000003</v>
      </c>
      <c r="I109" s="6">
        <v>1</v>
      </c>
      <c r="J109" s="6">
        <v>0</v>
      </c>
      <c r="K109" s="2">
        <v>44440.666666666664</v>
      </c>
    </row>
    <row r="110" spans="1:11" x14ac:dyDescent="0.25">
      <c r="A110" t="s">
        <v>341</v>
      </c>
      <c r="B110" t="s">
        <v>77</v>
      </c>
      <c r="C110" t="s">
        <v>83</v>
      </c>
      <c r="D110" t="s">
        <v>87</v>
      </c>
      <c r="E110" s="3" t="s">
        <v>252</v>
      </c>
      <c r="F110" s="1">
        <v>44435</v>
      </c>
      <c r="G110" s="4">
        <v>44435.427083333336</v>
      </c>
      <c r="H110" s="4">
        <v>44435.447916666664</v>
      </c>
      <c r="I110" s="6">
        <v>0</v>
      </c>
      <c r="J110" s="6">
        <v>30</v>
      </c>
      <c r="K110" s="2">
        <v>44443.5</v>
      </c>
    </row>
    <row r="111" spans="1:11" x14ac:dyDescent="0.25">
      <c r="A111" t="s">
        <v>339</v>
      </c>
      <c r="B111" t="s">
        <v>77</v>
      </c>
      <c r="C111" t="s">
        <v>83</v>
      </c>
      <c r="D111" t="s">
        <v>87</v>
      </c>
      <c r="E111" s="3" t="s">
        <v>252</v>
      </c>
      <c r="F111" s="1">
        <v>44436</v>
      </c>
      <c r="G111" s="4">
        <v>44436.605555555558</v>
      </c>
      <c r="H111" s="4">
        <v>44436.6875</v>
      </c>
      <c r="I111" s="6">
        <v>1</v>
      </c>
      <c r="J111" s="6">
        <v>58</v>
      </c>
      <c r="K111" s="2">
        <v>44443.75</v>
      </c>
    </row>
    <row r="112" spans="1:11" x14ac:dyDescent="0.25">
      <c r="A112" t="s">
        <v>39</v>
      </c>
      <c r="B112" t="s">
        <v>77</v>
      </c>
      <c r="C112" t="s">
        <v>83</v>
      </c>
      <c r="D112" t="s">
        <v>87</v>
      </c>
      <c r="E112" s="3" t="s">
        <v>162</v>
      </c>
      <c r="F112" s="1">
        <v>44424</v>
      </c>
      <c r="G112" s="4">
        <v>44424.416666666664</v>
      </c>
      <c r="H112" s="4">
        <v>44424.423611111109</v>
      </c>
      <c r="I112" s="6">
        <v>0</v>
      </c>
      <c r="J112" s="6">
        <v>10</v>
      </c>
      <c r="K112" s="2">
        <v>44431.333333333336</v>
      </c>
    </row>
    <row r="113" spans="1:11" x14ac:dyDescent="0.25">
      <c r="A113" t="s">
        <v>39</v>
      </c>
      <c r="B113" t="s">
        <v>77</v>
      </c>
      <c r="C113" t="s">
        <v>83</v>
      </c>
      <c r="D113" t="s">
        <v>163</v>
      </c>
      <c r="E113" s="3" t="s">
        <v>162</v>
      </c>
      <c r="F113" s="1">
        <v>44427</v>
      </c>
      <c r="G113" s="4">
        <v>44427.291666666664</v>
      </c>
      <c r="H113" s="4">
        <v>44427.298611111109</v>
      </c>
      <c r="I113" s="6">
        <v>0</v>
      </c>
      <c r="J113" s="6">
        <v>10</v>
      </c>
      <c r="K113" s="2">
        <v>44430.791666666664</v>
      </c>
    </row>
    <row r="114" spans="1:11" x14ac:dyDescent="0.25">
      <c r="A114" t="s">
        <v>22</v>
      </c>
      <c r="B114" t="s">
        <v>77</v>
      </c>
      <c r="C114" t="s">
        <v>83</v>
      </c>
      <c r="D114" t="s">
        <v>87</v>
      </c>
      <c r="E114" s="3" t="s">
        <v>124</v>
      </c>
      <c r="F114" s="1">
        <v>44432</v>
      </c>
      <c r="G114" s="4">
        <v>44432.726388888892</v>
      </c>
      <c r="H114" s="4">
        <v>44432.739583333336</v>
      </c>
      <c r="I114" s="6">
        <v>0</v>
      </c>
      <c r="J114" s="6">
        <v>19</v>
      </c>
      <c r="K114" s="2">
        <v>44440.666666666664</v>
      </c>
    </row>
    <row r="115" spans="1:11" x14ac:dyDescent="0.25">
      <c r="A115" t="s">
        <v>22</v>
      </c>
      <c r="B115" t="s">
        <v>77</v>
      </c>
      <c r="C115" t="s">
        <v>83</v>
      </c>
      <c r="D115" t="s">
        <v>87</v>
      </c>
      <c r="E115" s="3">
        <v>1042</v>
      </c>
      <c r="F115" s="1">
        <v>44439</v>
      </c>
      <c r="G115" s="4">
        <v>44439.635416666664</v>
      </c>
      <c r="H115" s="4">
        <v>44439.645833333336</v>
      </c>
      <c r="I115" s="6">
        <v>0</v>
      </c>
      <c r="J115" s="6">
        <v>15</v>
      </c>
      <c r="K115" s="2">
        <v>44443.333333333336</v>
      </c>
    </row>
    <row r="116" spans="1:11" x14ac:dyDescent="0.25">
      <c r="A116" t="s">
        <v>29</v>
      </c>
      <c r="B116" t="s">
        <v>77</v>
      </c>
      <c r="C116" t="s">
        <v>83</v>
      </c>
      <c r="D116" t="s">
        <v>164</v>
      </c>
      <c r="E116" s="3" t="s">
        <v>165</v>
      </c>
      <c r="F116" s="1">
        <v>44434</v>
      </c>
      <c r="G116" s="4">
        <v>44434.772916666669</v>
      </c>
      <c r="H116" s="4">
        <v>44434.803472222222</v>
      </c>
      <c r="I116" s="6">
        <v>0</v>
      </c>
      <c r="J116" s="6">
        <v>44</v>
      </c>
      <c r="K116" s="2">
        <v>44440.666666666664</v>
      </c>
    </row>
    <row r="117" spans="1:11" x14ac:dyDescent="0.25">
      <c r="A117" t="s">
        <v>34</v>
      </c>
      <c r="B117" t="s">
        <v>77</v>
      </c>
      <c r="C117" t="s">
        <v>83</v>
      </c>
      <c r="D117" t="s">
        <v>87</v>
      </c>
      <c r="E117" s="3" t="s">
        <v>166</v>
      </c>
      <c r="F117" s="1">
        <v>44424</v>
      </c>
      <c r="G117" s="4">
        <v>44424.708333333336</v>
      </c>
      <c r="H117" s="4">
        <v>44424.75</v>
      </c>
      <c r="I117" s="6">
        <v>1</v>
      </c>
      <c r="J117" s="6">
        <v>0</v>
      </c>
      <c r="K117" s="2">
        <v>44430.791666666664</v>
      </c>
    </row>
    <row r="118" spans="1:11" x14ac:dyDescent="0.25">
      <c r="A118" t="s">
        <v>34</v>
      </c>
      <c r="B118" t="s">
        <v>77</v>
      </c>
      <c r="C118" t="s">
        <v>83</v>
      </c>
      <c r="D118" t="s">
        <v>87</v>
      </c>
      <c r="E118" s="3" t="s">
        <v>166</v>
      </c>
      <c r="F118" s="1">
        <v>44427</v>
      </c>
      <c r="G118" s="4">
        <v>44427.25</v>
      </c>
      <c r="H118" s="4">
        <v>44427.604166666664</v>
      </c>
      <c r="I118" s="6">
        <v>8</v>
      </c>
      <c r="J118" s="6">
        <v>30</v>
      </c>
      <c r="K118" s="2">
        <v>44434.833333333336</v>
      </c>
    </row>
    <row r="119" spans="1:11" x14ac:dyDescent="0.25">
      <c r="A119" t="s">
        <v>34</v>
      </c>
      <c r="B119" t="s">
        <v>77</v>
      </c>
      <c r="C119" t="s">
        <v>83</v>
      </c>
      <c r="D119" t="s">
        <v>87</v>
      </c>
      <c r="E119" s="3" t="s">
        <v>166</v>
      </c>
      <c r="F119" s="1">
        <v>44429</v>
      </c>
      <c r="G119" s="4">
        <v>44429.25</v>
      </c>
      <c r="H119" s="4">
        <v>44429.479166666664</v>
      </c>
      <c r="I119" s="6">
        <v>5</v>
      </c>
      <c r="J119" s="6">
        <v>30</v>
      </c>
      <c r="K119" s="2">
        <v>44434.833333333336</v>
      </c>
    </row>
    <row r="120" spans="1:11" x14ac:dyDescent="0.25">
      <c r="A120" t="s">
        <v>167</v>
      </c>
      <c r="C120" t="s">
        <v>168</v>
      </c>
      <c r="D120" t="s">
        <v>87</v>
      </c>
      <c r="E120" s="3" t="s">
        <v>154</v>
      </c>
      <c r="F120" s="1">
        <v>44424</v>
      </c>
      <c r="G120" s="4">
        <v>44424.583333333336</v>
      </c>
      <c r="H120" s="4">
        <v>44424.614583333336</v>
      </c>
      <c r="I120" s="6">
        <v>0</v>
      </c>
      <c r="J120" s="6">
        <v>45</v>
      </c>
      <c r="K120" s="2">
        <v>44427.375</v>
      </c>
    </row>
    <row r="121" spans="1:11" x14ac:dyDescent="0.25">
      <c r="A121" t="s">
        <v>52</v>
      </c>
      <c r="C121" t="s">
        <v>25</v>
      </c>
      <c r="D121" t="s">
        <v>87</v>
      </c>
      <c r="E121" s="3" t="s">
        <v>152</v>
      </c>
      <c r="F121" s="1">
        <v>44436</v>
      </c>
      <c r="G121" s="4">
        <v>44436.458333333336</v>
      </c>
      <c r="H121" s="4">
        <v>44436.583333333336</v>
      </c>
      <c r="I121" s="6">
        <v>3</v>
      </c>
      <c r="J121" s="6">
        <v>0</v>
      </c>
      <c r="K121" s="2">
        <v>44440.666666666664</v>
      </c>
    </row>
    <row r="122" spans="1:11" x14ac:dyDescent="0.25">
      <c r="A122" t="s">
        <v>24</v>
      </c>
      <c r="C122" t="s">
        <v>25</v>
      </c>
      <c r="D122" t="s">
        <v>87</v>
      </c>
      <c r="E122" s="3" t="s">
        <v>147</v>
      </c>
      <c r="F122" s="1">
        <v>44432</v>
      </c>
      <c r="G122" s="4">
        <v>44432.489583333336</v>
      </c>
      <c r="H122" s="4">
        <v>44432.583333333336</v>
      </c>
      <c r="I122" s="6">
        <v>2</v>
      </c>
      <c r="J122" s="6">
        <v>15</v>
      </c>
      <c r="K122" s="2">
        <v>44440.583333333336</v>
      </c>
    </row>
    <row r="123" spans="1:11" x14ac:dyDescent="0.25">
      <c r="A123" t="s">
        <v>62</v>
      </c>
      <c r="C123" t="s">
        <v>25</v>
      </c>
      <c r="D123" t="s">
        <v>87</v>
      </c>
      <c r="E123" s="3" t="s">
        <v>113</v>
      </c>
      <c r="F123" s="1">
        <v>44429</v>
      </c>
      <c r="G123" s="4">
        <v>44429.65625</v>
      </c>
      <c r="H123" s="4">
        <v>44429.6875</v>
      </c>
      <c r="I123" s="6">
        <v>0</v>
      </c>
      <c r="J123" s="6">
        <v>45</v>
      </c>
      <c r="K123" s="2">
        <v>44432.5</v>
      </c>
    </row>
    <row r="124" spans="1:11" x14ac:dyDescent="0.25">
      <c r="A124" t="s">
        <v>169</v>
      </c>
      <c r="C124" t="s">
        <v>86</v>
      </c>
      <c r="D124" t="s">
        <v>87</v>
      </c>
      <c r="E124" s="3" t="s">
        <v>155</v>
      </c>
      <c r="F124" s="1">
        <v>44424</v>
      </c>
      <c r="G124" s="4">
        <v>44424.333333333336</v>
      </c>
      <c r="H124" s="4">
        <v>44424.645833333336</v>
      </c>
      <c r="I124" s="6">
        <v>7</v>
      </c>
      <c r="J124" s="6">
        <v>30</v>
      </c>
      <c r="K124" s="2">
        <v>44435.583333333336</v>
      </c>
    </row>
    <row r="125" spans="1:11" x14ac:dyDescent="0.25">
      <c r="A125" t="s">
        <v>169</v>
      </c>
      <c r="C125" t="s">
        <v>86</v>
      </c>
      <c r="D125" t="s">
        <v>87</v>
      </c>
      <c r="E125" s="3" t="s">
        <v>155</v>
      </c>
      <c r="F125" s="1">
        <v>44425</v>
      </c>
      <c r="G125" s="4">
        <v>44425.333333333336</v>
      </c>
      <c r="H125" s="4">
        <v>44425.645833333336</v>
      </c>
      <c r="I125" s="6">
        <v>7</v>
      </c>
      <c r="J125" s="6">
        <v>30</v>
      </c>
      <c r="K125" s="2">
        <v>44435.583333333336</v>
      </c>
    </row>
    <row r="126" spans="1:11" x14ac:dyDescent="0.25">
      <c r="A126" t="s">
        <v>170</v>
      </c>
      <c r="C126" t="s">
        <v>171</v>
      </c>
      <c r="D126" t="s">
        <v>87</v>
      </c>
      <c r="E126" s="3" t="s">
        <v>152</v>
      </c>
      <c r="F126" s="1">
        <v>44425</v>
      </c>
      <c r="G126" s="4">
        <v>44425.40625</v>
      </c>
      <c r="H126" s="4">
        <v>44425.489583333336</v>
      </c>
      <c r="I126" s="6">
        <v>2</v>
      </c>
      <c r="J126" s="6">
        <v>0</v>
      </c>
      <c r="K126" s="2">
        <v>44431.75</v>
      </c>
    </row>
    <row r="127" spans="1:11" x14ac:dyDescent="0.25">
      <c r="A127" t="s">
        <v>172</v>
      </c>
      <c r="C127" t="s">
        <v>171</v>
      </c>
      <c r="D127" t="s">
        <v>87</v>
      </c>
      <c r="E127" s="3" t="s">
        <v>173</v>
      </c>
      <c r="F127" s="1">
        <v>44424</v>
      </c>
      <c r="G127" s="4">
        <v>44424.59375</v>
      </c>
      <c r="H127" s="4">
        <v>44424.604166666664</v>
      </c>
      <c r="I127" s="6">
        <v>0</v>
      </c>
      <c r="J127" s="6">
        <v>15</v>
      </c>
      <c r="K127" s="2">
        <v>44425.375</v>
      </c>
    </row>
    <row r="128" spans="1:11" x14ac:dyDescent="0.25">
      <c r="A128" t="s">
        <v>174</v>
      </c>
      <c r="C128" t="s">
        <v>81</v>
      </c>
      <c r="D128" t="s">
        <v>87</v>
      </c>
      <c r="E128" s="3" t="s">
        <v>150</v>
      </c>
      <c r="F128" s="1">
        <v>44425</v>
      </c>
      <c r="G128" s="4">
        <v>44425.729166666664</v>
      </c>
      <c r="H128" s="4">
        <v>44425.736111111109</v>
      </c>
      <c r="I128" s="6">
        <v>0</v>
      </c>
      <c r="J128" s="6">
        <v>10</v>
      </c>
      <c r="K128" s="2">
        <v>44430.375</v>
      </c>
    </row>
    <row r="129" spans="1:11" x14ac:dyDescent="0.25">
      <c r="A129" t="s">
        <v>175</v>
      </c>
      <c r="C129" t="s">
        <v>123</v>
      </c>
      <c r="D129" t="s">
        <v>87</v>
      </c>
      <c r="E129" s="3" t="s">
        <v>176</v>
      </c>
      <c r="F129" s="1">
        <v>44424</v>
      </c>
      <c r="G129" s="4">
        <v>44424.520833333336</v>
      </c>
      <c r="H129" s="4">
        <v>44424.5625</v>
      </c>
      <c r="I129" s="6">
        <v>1</v>
      </c>
      <c r="J129" s="6">
        <v>0</v>
      </c>
      <c r="K129" s="2">
        <v>44427.375</v>
      </c>
    </row>
    <row r="130" spans="1:11" x14ac:dyDescent="0.25">
      <c r="A130" t="s">
        <v>175</v>
      </c>
      <c r="C130" t="s">
        <v>123</v>
      </c>
      <c r="D130" t="s">
        <v>87</v>
      </c>
      <c r="E130" s="3" t="s">
        <v>176</v>
      </c>
      <c r="F130" s="1">
        <v>44425</v>
      </c>
      <c r="G130" s="4">
        <v>44425.520833333336</v>
      </c>
      <c r="H130" s="4">
        <v>44425.5625</v>
      </c>
      <c r="I130" s="6">
        <v>1</v>
      </c>
      <c r="J130" s="6">
        <v>0</v>
      </c>
      <c r="K130" s="2">
        <v>44427.375</v>
      </c>
    </row>
    <row r="131" spans="1:11" x14ac:dyDescent="0.25">
      <c r="A131" t="s">
        <v>177</v>
      </c>
      <c r="C131" t="s">
        <v>81</v>
      </c>
      <c r="D131" t="s">
        <v>87</v>
      </c>
      <c r="E131" s="3" t="s">
        <v>94</v>
      </c>
      <c r="F131" s="1">
        <v>44425</v>
      </c>
      <c r="G131" s="4">
        <v>44425.642361111109</v>
      </c>
      <c r="H131" s="4">
        <v>44425.927083333336</v>
      </c>
      <c r="I131" s="6">
        <v>6</v>
      </c>
      <c r="J131" s="6">
        <v>50</v>
      </c>
      <c r="K131" s="2">
        <v>44440.666666666664</v>
      </c>
    </row>
    <row r="132" spans="1:11" x14ac:dyDescent="0.25">
      <c r="A132" t="s">
        <v>178</v>
      </c>
      <c r="B132" t="s">
        <v>179</v>
      </c>
      <c r="C132" t="s">
        <v>86</v>
      </c>
      <c r="D132" t="s">
        <v>87</v>
      </c>
      <c r="E132" s="3" t="s">
        <v>94</v>
      </c>
      <c r="F132" s="1">
        <v>44425</v>
      </c>
      <c r="G132" s="4">
        <v>44425.75</v>
      </c>
      <c r="H132" s="4">
        <v>44425.770833333336</v>
      </c>
      <c r="I132" s="6">
        <v>0</v>
      </c>
      <c r="J132" s="6">
        <v>30</v>
      </c>
      <c r="K132" s="2">
        <v>44433.5</v>
      </c>
    </row>
    <row r="133" spans="1:11" x14ac:dyDescent="0.25">
      <c r="A133" t="s">
        <v>180</v>
      </c>
      <c r="C133" t="s">
        <v>123</v>
      </c>
      <c r="D133" t="s">
        <v>87</v>
      </c>
      <c r="E133" s="3" t="s">
        <v>181</v>
      </c>
      <c r="F133" s="1">
        <v>44425</v>
      </c>
      <c r="G133" s="4">
        <v>44425.59375</v>
      </c>
      <c r="H133" s="4">
        <v>44425.631944444445</v>
      </c>
      <c r="I133" s="6">
        <v>0</v>
      </c>
      <c r="J133" s="6">
        <v>55</v>
      </c>
      <c r="K133" s="2">
        <v>44433.583333333336</v>
      </c>
    </row>
    <row r="134" spans="1:11" x14ac:dyDescent="0.25">
      <c r="A134" t="s">
        <v>338</v>
      </c>
      <c r="C134" t="s">
        <v>83</v>
      </c>
      <c r="D134" t="s">
        <v>87</v>
      </c>
      <c r="E134" s="3">
        <v>1062</v>
      </c>
      <c r="F134" s="1">
        <v>44440</v>
      </c>
      <c r="G134" s="4">
        <v>44440.489583333336</v>
      </c>
      <c r="H134" s="4">
        <v>44440.510416666664</v>
      </c>
      <c r="I134" s="6">
        <v>0</v>
      </c>
      <c r="J134" s="6">
        <v>30</v>
      </c>
      <c r="K134" s="2">
        <v>44444.416666666664</v>
      </c>
    </row>
    <row r="135" spans="1:11" x14ac:dyDescent="0.25">
      <c r="A135" t="s">
        <v>11</v>
      </c>
      <c r="C135" t="s">
        <v>83</v>
      </c>
      <c r="D135" t="s">
        <v>87</v>
      </c>
      <c r="E135" s="3" t="s">
        <v>161</v>
      </c>
      <c r="F135" s="1">
        <v>44425</v>
      </c>
      <c r="G135" s="4">
        <v>44425.775694444441</v>
      </c>
      <c r="H135" s="4">
        <v>44425.784722222219</v>
      </c>
      <c r="I135" s="6">
        <v>0</v>
      </c>
      <c r="J135" s="6">
        <v>13</v>
      </c>
      <c r="K135" s="2">
        <v>44430.625</v>
      </c>
    </row>
    <row r="136" spans="1:11" x14ac:dyDescent="0.25">
      <c r="A136" t="s">
        <v>11</v>
      </c>
      <c r="C136" t="s">
        <v>83</v>
      </c>
      <c r="D136" t="s">
        <v>87</v>
      </c>
      <c r="E136" s="3" t="s">
        <v>161</v>
      </c>
      <c r="F136" s="1">
        <v>44426</v>
      </c>
      <c r="G136" s="4">
        <v>44426.689583333333</v>
      </c>
      <c r="H136" s="4">
        <v>44426.697916666664</v>
      </c>
      <c r="I136" s="6">
        <v>0</v>
      </c>
      <c r="J136" s="6">
        <v>12</v>
      </c>
      <c r="K136" s="2">
        <v>44434.75</v>
      </c>
    </row>
    <row r="137" spans="1:11" x14ac:dyDescent="0.25">
      <c r="A137" t="s">
        <v>11</v>
      </c>
      <c r="C137" t="s">
        <v>83</v>
      </c>
      <c r="D137" t="s">
        <v>87</v>
      </c>
      <c r="E137" s="3" t="s">
        <v>161</v>
      </c>
      <c r="F137" s="1">
        <v>44434</v>
      </c>
      <c r="G137" s="4">
        <v>44434.572916666664</v>
      </c>
      <c r="H137" s="4">
        <v>44434.583333333336</v>
      </c>
      <c r="I137" s="6">
        <v>0</v>
      </c>
      <c r="J137" s="6">
        <v>15</v>
      </c>
      <c r="K137" s="2">
        <v>44440.666666666664</v>
      </c>
    </row>
    <row r="138" spans="1:11" x14ac:dyDescent="0.25">
      <c r="A138" t="s">
        <v>68</v>
      </c>
      <c r="C138" t="s">
        <v>83</v>
      </c>
      <c r="D138" t="s">
        <v>87</v>
      </c>
      <c r="E138" s="3" t="s">
        <v>147</v>
      </c>
      <c r="F138" s="1">
        <v>44428</v>
      </c>
      <c r="G138" s="4">
        <v>44428.690972222219</v>
      </c>
      <c r="H138" s="4">
        <v>44428.736111111109</v>
      </c>
      <c r="I138" s="6">
        <v>1</v>
      </c>
      <c r="J138" s="6">
        <v>5</v>
      </c>
      <c r="K138" s="2">
        <v>44440.666666666664</v>
      </c>
    </row>
    <row r="139" spans="1:11" x14ac:dyDescent="0.25">
      <c r="A139" t="s">
        <v>44</v>
      </c>
      <c r="C139" t="s">
        <v>37</v>
      </c>
      <c r="E139" s="3"/>
      <c r="F139" s="1">
        <v>44427</v>
      </c>
      <c r="G139" s="4">
        <v>44427.6875</v>
      </c>
      <c r="H139" s="4">
        <v>44427.729166666664</v>
      </c>
      <c r="I139" s="6">
        <v>1</v>
      </c>
      <c r="J139" s="6">
        <v>0</v>
      </c>
      <c r="K139" s="2">
        <v>44429.375</v>
      </c>
    </row>
    <row r="140" spans="1:11" x14ac:dyDescent="0.25">
      <c r="A140" t="s">
        <v>182</v>
      </c>
      <c r="C140" t="s">
        <v>83</v>
      </c>
      <c r="D140" t="s">
        <v>87</v>
      </c>
      <c r="E140" s="3" t="s">
        <v>94</v>
      </c>
      <c r="F140" s="1">
        <v>44425</v>
      </c>
      <c r="G140" s="4">
        <v>44425.548611111109</v>
      </c>
      <c r="H140" s="4">
        <v>44425.638888888891</v>
      </c>
      <c r="I140" s="6">
        <v>2</v>
      </c>
      <c r="J140" s="6">
        <v>10</v>
      </c>
      <c r="K140" s="2">
        <v>44431.833333333336</v>
      </c>
    </row>
    <row r="141" spans="1:11" x14ac:dyDescent="0.25">
      <c r="A141" t="s">
        <v>66</v>
      </c>
      <c r="C141" t="s">
        <v>83</v>
      </c>
      <c r="D141" t="s">
        <v>87</v>
      </c>
      <c r="E141" s="3" t="s">
        <v>183</v>
      </c>
      <c r="F141" s="1">
        <v>44435</v>
      </c>
      <c r="G141" s="4">
        <v>44435.379166666666</v>
      </c>
      <c r="H141" s="4">
        <v>44435.386111111111</v>
      </c>
      <c r="I141" s="6">
        <v>0</v>
      </c>
      <c r="J141" s="6">
        <v>10</v>
      </c>
      <c r="K141" s="2">
        <v>44440.666666666664</v>
      </c>
    </row>
    <row r="142" spans="1:11" x14ac:dyDescent="0.25">
      <c r="A142" t="s">
        <v>307</v>
      </c>
      <c r="C142" t="s">
        <v>83</v>
      </c>
      <c r="D142" t="s">
        <v>87</v>
      </c>
      <c r="E142" s="3" t="s">
        <v>91</v>
      </c>
      <c r="F142" s="1">
        <v>44435</v>
      </c>
      <c r="G142" s="4">
        <v>44435.375</v>
      </c>
      <c r="H142" s="4">
        <v>44435.395833333336</v>
      </c>
      <c r="I142" s="5">
        <v>0</v>
      </c>
      <c r="J142" s="6">
        <v>30</v>
      </c>
      <c r="K142" s="2">
        <v>44441.5</v>
      </c>
    </row>
    <row r="143" spans="1:11" x14ac:dyDescent="0.25">
      <c r="A143" t="s">
        <v>307</v>
      </c>
      <c r="C143" t="s">
        <v>83</v>
      </c>
      <c r="D143" t="s">
        <v>87</v>
      </c>
      <c r="E143" s="3">
        <v>2022</v>
      </c>
      <c r="F143" s="1">
        <v>44436</v>
      </c>
      <c r="G143" s="4">
        <v>44436.791666666664</v>
      </c>
      <c r="H143" s="4">
        <v>44436.857638888891</v>
      </c>
      <c r="I143" s="6">
        <v>1</v>
      </c>
      <c r="J143" s="6">
        <v>35</v>
      </c>
      <c r="K143" s="2">
        <v>44442.5</v>
      </c>
    </row>
    <row r="144" spans="1:11" x14ac:dyDescent="0.25">
      <c r="A144" t="s">
        <v>306</v>
      </c>
      <c r="C144" t="s">
        <v>83</v>
      </c>
      <c r="D144" t="s">
        <v>87</v>
      </c>
      <c r="E144" s="3" t="s">
        <v>193</v>
      </c>
      <c r="F144" s="1">
        <v>44428</v>
      </c>
      <c r="G144" s="4">
        <v>44428.479166666664</v>
      </c>
      <c r="H144" s="4">
        <v>44428.520833333336</v>
      </c>
      <c r="I144" s="5">
        <v>1</v>
      </c>
      <c r="J144" s="6">
        <v>0</v>
      </c>
      <c r="K144" s="2">
        <v>44441.5</v>
      </c>
    </row>
    <row r="145" spans="1:11" x14ac:dyDescent="0.25">
      <c r="A145" t="s">
        <v>325</v>
      </c>
      <c r="C145" t="s">
        <v>118</v>
      </c>
      <c r="D145" t="s">
        <v>87</v>
      </c>
      <c r="E145" s="3">
        <v>2022</v>
      </c>
      <c r="F145" s="1">
        <v>44436</v>
      </c>
      <c r="G145" s="4">
        <v>44436.484722222223</v>
      </c>
      <c r="H145" s="4">
        <v>44436.489583333336</v>
      </c>
      <c r="I145" s="6">
        <v>0</v>
      </c>
      <c r="J145" s="6">
        <v>7</v>
      </c>
      <c r="K145" s="2">
        <v>44441.75</v>
      </c>
    </row>
    <row r="146" spans="1:11" x14ac:dyDescent="0.25">
      <c r="A146" t="s">
        <v>344</v>
      </c>
      <c r="C146" t="s">
        <v>83</v>
      </c>
      <c r="D146" t="s">
        <v>87</v>
      </c>
      <c r="E146" s="3" t="s">
        <v>145</v>
      </c>
      <c r="F146" s="1">
        <v>44433</v>
      </c>
      <c r="G146" s="4">
        <v>44433.511805555558</v>
      </c>
      <c r="H146" s="4">
        <v>44433.552083333336</v>
      </c>
      <c r="I146" s="6">
        <v>0</v>
      </c>
      <c r="J146" s="6">
        <v>58</v>
      </c>
      <c r="K146" s="2">
        <v>44443.333333333336</v>
      </c>
    </row>
    <row r="147" spans="1:11" x14ac:dyDescent="0.25">
      <c r="A147" t="s">
        <v>184</v>
      </c>
      <c r="C147" t="s">
        <v>123</v>
      </c>
      <c r="D147" t="s">
        <v>87</v>
      </c>
      <c r="E147" s="3" t="s">
        <v>94</v>
      </c>
      <c r="F147" s="1">
        <v>44424</v>
      </c>
      <c r="G147" s="4">
        <v>44424.541666666664</v>
      </c>
      <c r="H147" s="4">
        <v>44424.583333333336</v>
      </c>
      <c r="I147" s="6">
        <v>1</v>
      </c>
      <c r="J147" s="6">
        <v>0</v>
      </c>
      <c r="K147" s="2">
        <v>44430.791666666664</v>
      </c>
    </row>
    <row r="148" spans="1:11" x14ac:dyDescent="0.25">
      <c r="A148" t="s">
        <v>185</v>
      </c>
      <c r="C148" t="s">
        <v>86</v>
      </c>
      <c r="D148" t="s">
        <v>87</v>
      </c>
      <c r="E148" s="3"/>
      <c r="F148" s="1">
        <v>44424</v>
      </c>
      <c r="G148" s="4">
        <v>44424.34375</v>
      </c>
      <c r="H148" s="4">
        <v>44424.645833333336</v>
      </c>
      <c r="I148" s="6">
        <v>7</v>
      </c>
      <c r="J148" s="6">
        <v>15</v>
      </c>
      <c r="K148" s="2">
        <v>44431.833333333336</v>
      </c>
    </row>
    <row r="149" spans="1:11" x14ac:dyDescent="0.25">
      <c r="A149" t="s">
        <v>185</v>
      </c>
      <c r="C149" t="s">
        <v>86</v>
      </c>
      <c r="D149" t="s">
        <v>87</v>
      </c>
      <c r="E149" s="3"/>
      <c r="F149" s="1">
        <v>44425</v>
      </c>
      <c r="G149" s="4">
        <v>44425.34375</v>
      </c>
      <c r="H149" s="4">
        <v>44425.645833333336</v>
      </c>
      <c r="I149" s="6">
        <v>7</v>
      </c>
      <c r="J149" s="6">
        <v>15</v>
      </c>
      <c r="K149" s="2">
        <v>44431.833333333336</v>
      </c>
    </row>
    <row r="150" spans="1:11" x14ac:dyDescent="0.25">
      <c r="A150" t="s">
        <v>186</v>
      </c>
      <c r="C150" t="s">
        <v>83</v>
      </c>
      <c r="D150" t="s">
        <v>87</v>
      </c>
      <c r="E150" s="3" t="s">
        <v>187</v>
      </c>
      <c r="F150" s="1">
        <v>44424</v>
      </c>
      <c r="G150" s="4">
        <v>44424.666666666664</v>
      </c>
      <c r="H150" s="4">
        <v>44424.677083333336</v>
      </c>
      <c r="I150" s="6">
        <v>0</v>
      </c>
      <c r="J150" s="6">
        <v>15</v>
      </c>
      <c r="K150" s="2">
        <v>44426.375</v>
      </c>
    </row>
    <row r="151" spans="1:11" x14ac:dyDescent="0.25">
      <c r="A151" t="s">
        <v>188</v>
      </c>
      <c r="C151" t="s">
        <v>171</v>
      </c>
      <c r="D151" t="s">
        <v>87</v>
      </c>
      <c r="E151" s="3">
        <v>1051</v>
      </c>
      <c r="F151" s="1">
        <v>44425</v>
      </c>
      <c r="G151" s="4">
        <v>44425.458333333336</v>
      </c>
      <c r="H151" s="4">
        <v>44425.541666666664</v>
      </c>
      <c r="I151" s="6">
        <v>2</v>
      </c>
      <c r="J151" s="6">
        <v>0</v>
      </c>
      <c r="K151" s="2">
        <v>44441.75</v>
      </c>
    </row>
    <row r="152" spans="1:11" x14ac:dyDescent="0.25">
      <c r="A152" t="s">
        <v>189</v>
      </c>
      <c r="C152" t="s">
        <v>83</v>
      </c>
      <c r="D152" t="s">
        <v>87</v>
      </c>
      <c r="E152" s="3" t="s">
        <v>91</v>
      </c>
      <c r="F152" s="1">
        <v>44424</v>
      </c>
      <c r="G152" s="4">
        <v>44424.388888888891</v>
      </c>
      <c r="H152" s="4">
        <v>44424.40625</v>
      </c>
      <c r="I152" s="6">
        <v>0</v>
      </c>
      <c r="J152" s="6">
        <v>25</v>
      </c>
      <c r="K152" s="2">
        <v>44430.375</v>
      </c>
    </row>
    <row r="153" spans="1:11" x14ac:dyDescent="0.25">
      <c r="A153" t="s">
        <v>190</v>
      </c>
      <c r="C153" t="s">
        <v>171</v>
      </c>
      <c r="D153" t="s">
        <v>87</v>
      </c>
      <c r="E153" s="3" t="s">
        <v>152</v>
      </c>
      <c r="F153" s="1">
        <v>44425</v>
      </c>
      <c r="G153" s="4">
        <v>44425.59375</v>
      </c>
      <c r="H153" s="4">
        <v>44425.645833333336</v>
      </c>
      <c r="I153" s="6">
        <v>1</v>
      </c>
      <c r="J153" s="6">
        <v>15</v>
      </c>
      <c r="K153" s="2">
        <v>44433.75</v>
      </c>
    </row>
    <row r="154" spans="1:11" x14ac:dyDescent="0.25">
      <c r="A154" t="s">
        <v>321</v>
      </c>
      <c r="C154" t="s">
        <v>123</v>
      </c>
      <c r="D154" t="s">
        <v>87</v>
      </c>
      <c r="E154" s="3">
        <v>2019</v>
      </c>
      <c r="F154" s="1">
        <v>44425</v>
      </c>
      <c r="G154" s="4">
        <v>44425.645833333336</v>
      </c>
      <c r="H154" s="4">
        <v>44425.791666666664</v>
      </c>
      <c r="I154" s="6">
        <v>3</v>
      </c>
      <c r="J154" s="6">
        <v>30</v>
      </c>
      <c r="K154" s="2">
        <v>44441.75</v>
      </c>
    </row>
    <row r="155" spans="1:11" x14ac:dyDescent="0.25">
      <c r="A155" t="s">
        <v>191</v>
      </c>
      <c r="C155" t="s">
        <v>192</v>
      </c>
      <c r="D155" t="s">
        <v>87</v>
      </c>
      <c r="E155" s="3" t="s">
        <v>193</v>
      </c>
      <c r="F155" s="1">
        <v>44424</v>
      </c>
      <c r="G155" s="4">
        <v>44424.5</v>
      </c>
      <c r="H155" s="4">
        <v>44424.625</v>
      </c>
      <c r="I155" s="6">
        <v>3</v>
      </c>
      <c r="J155" s="6">
        <v>0</v>
      </c>
      <c r="K155" s="2">
        <v>44431.333333333336</v>
      </c>
    </row>
    <row r="156" spans="1:11" x14ac:dyDescent="0.25">
      <c r="A156" t="s">
        <v>191</v>
      </c>
      <c r="C156" t="s">
        <v>192</v>
      </c>
      <c r="D156" t="s">
        <v>87</v>
      </c>
      <c r="E156" s="3" t="s">
        <v>193</v>
      </c>
      <c r="F156" s="1">
        <v>44425</v>
      </c>
      <c r="G156" s="4">
        <v>44425.5</v>
      </c>
      <c r="H156" s="4">
        <v>44425.625</v>
      </c>
      <c r="I156" s="6">
        <v>3</v>
      </c>
      <c r="J156" s="6">
        <v>0</v>
      </c>
      <c r="K156" s="2">
        <v>44430.791666666664</v>
      </c>
    </row>
    <row r="157" spans="1:11" x14ac:dyDescent="0.25">
      <c r="A157" t="s">
        <v>20</v>
      </c>
      <c r="C157" t="s">
        <v>171</v>
      </c>
      <c r="D157" t="s">
        <v>89</v>
      </c>
      <c r="E157" s="3" t="s">
        <v>82</v>
      </c>
      <c r="F157" s="1">
        <v>44426</v>
      </c>
      <c r="G157" s="4">
        <v>44426.677083333336</v>
      </c>
      <c r="H157" s="4">
        <v>44426.697916666664</v>
      </c>
      <c r="I157" s="6">
        <v>0</v>
      </c>
      <c r="J157" s="6">
        <v>30</v>
      </c>
      <c r="K157" s="2">
        <v>44428.375</v>
      </c>
    </row>
    <row r="158" spans="1:11" x14ac:dyDescent="0.25">
      <c r="A158" t="s">
        <v>318</v>
      </c>
      <c r="C158" t="s">
        <v>25</v>
      </c>
      <c r="D158" t="s">
        <v>87</v>
      </c>
      <c r="E158" s="3" t="s">
        <v>145</v>
      </c>
      <c r="F158" s="1">
        <v>44438</v>
      </c>
      <c r="G158" s="4">
        <v>44438.736111111109</v>
      </c>
      <c r="H158" s="4">
        <v>44438.756944444445</v>
      </c>
      <c r="I158" s="6">
        <v>0</v>
      </c>
      <c r="J158" s="6">
        <v>30</v>
      </c>
      <c r="K158" s="2">
        <v>44442.666666666664</v>
      </c>
    </row>
    <row r="159" spans="1:11" x14ac:dyDescent="0.25">
      <c r="A159" t="s">
        <v>318</v>
      </c>
      <c r="C159" t="s">
        <v>25</v>
      </c>
      <c r="D159" t="s">
        <v>87</v>
      </c>
      <c r="E159" s="3" t="s">
        <v>145</v>
      </c>
      <c r="F159" s="1">
        <v>44438</v>
      </c>
      <c r="G159" s="4">
        <v>44438.770138888889</v>
      </c>
      <c r="H159" s="4">
        <v>44438.794444444444</v>
      </c>
      <c r="I159" s="6">
        <v>0</v>
      </c>
      <c r="J159" s="6">
        <v>35</v>
      </c>
      <c r="K159" s="2">
        <v>44442.666666666664</v>
      </c>
    </row>
    <row r="160" spans="1:11" x14ac:dyDescent="0.25">
      <c r="A160" t="s">
        <v>194</v>
      </c>
      <c r="C160" t="s">
        <v>83</v>
      </c>
      <c r="D160" t="s">
        <v>87</v>
      </c>
      <c r="E160" s="3" t="s">
        <v>160</v>
      </c>
      <c r="F160" s="1">
        <v>44425</v>
      </c>
      <c r="G160" s="4">
        <v>44425.4375</v>
      </c>
      <c r="H160" s="4">
        <v>44425.444444444445</v>
      </c>
      <c r="I160" s="6">
        <v>0</v>
      </c>
      <c r="J160" s="6">
        <v>10</v>
      </c>
      <c r="K160" s="2">
        <v>44430.375</v>
      </c>
    </row>
    <row r="161" spans="1:11" x14ac:dyDescent="0.25">
      <c r="A161" t="s">
        <v>195</v>
      </c>
      <c r="C161" t="s">
        <v>123</v>
      </c>
      <c r="D161" t="s">
        <v>87</v>
      </c>
      <c r="E161" s="3" t="s">
        <v>181</v>
      </c>
      <c r="F161" s="1">
        <v>44425</v>
      </c>
      <c r="G161" s="4">
        <v>44425.864583333336</v>
      </c>
      <c r="H161" s="4">
        <v>44425.878472222219</v>
      </c>
      <c r="I161" s="6">
        <v>0</v>
      </c>
      <c r="J161" s="6">
        <v>20</v>
      </c>
      <c r="K161" s="2">
        <v>44430.625</v>
      </c>
    </row>
    <row r="162" spans="1:11" x14ac:dyDescent="0.25">
      <c r="A162" t="s">
        <v>196</v>
      </c>
      <c r="C162" t="s">
        <v>123</v>
      </c>
      <c r="D162" t="s">
        <v>87</v>
      </c>
      <c r="E162" s="3" t="s">
        <v>94</v>
      </c>
      <c r="F162" s="1">
        <v>44424</v>
      </c>
      <c r="G162" s="4">
        <v>44424.5</v>
      </c>
      <c r="H162" s="4">
        <v>44424.513888888891</v>
      </c>
      <c r="I162" s="6">
        <v>0</v>
      </c>
      <c r="J162" s="6">
        <v>20</v>
      </c>
      <c r="K162" s="2">
        <v>44430.791666666664</v>
      </c>
    </row>
    <row r="163" spans="1:11" x14ac:dyDescent="0.25">
      <c r="A163" t="s">
        <v>197</v>
      </c>
      <c r="C163" t="s">
        <v>83</v>
      </c>
      <c r="D163" t="s">
        <v>87</v>
      </c>
      <c r="E163" s="3" t="s">
        <v>193</v>
      </c>
      <c r="F163" s="1">
        <v>44425</v>
      </c>
      <c r="G163" s="4">
        <v>44425.395833333336</v>
      </c>
      <c r="H163" s="4">
        <v>44425.40625</v>
      </c>
      <c r="I163" s="6">
        <v>0</v>
      </c>
      <c r="J163" s="6">
        <v>15</v>
      </c>
      <c r="K163" s="2">
        <v>44434.75</v>
      </c>
    </row>
    <row r="164" spans="1:11" x14ac:dyDescent="0.25">
      <c r="A164" t="s">
        <v>198</v>
      </c>
      <c r="C164" t="s">
        <v>86</v>
      </c>
      <c r="D164" t="s">
        <v>87</v>
      </c>
      <c r="E164" s="3" t="s">
        <v>113</v>
      </c>
      <c r="F164" s="1">
        <v>44425</v>
      </c>
      <c r="G164" s="4">
        <v>44425.8125</v>
      </c>
      <c r="H164" s="4">
        <v>44425.822916666664</v>
      </c>
      <c r="I164" s="6">
        <v>0</v>
      </c>
      <c r="J164" s="6">
        <v>15</v>
      </c>
      <c r="K164" s="2">
        <v>44431.416666666664</v>
      </c>
    </row>
    <row r="165" spans="1:11" x14ac:dyDescent="0.25">
      <c r="A165" t="s">
        <v>199</v>
      </c>
      <c r="C165" t="s">
        <v>83</v>
      </c>
      <c r="D165" t="s">
        <v>87</v>
      </c>
      <c r="E165" s="3" t="s">
        <v>145</v>
      </c>
      <c r="F165" s="1">
        <v>44428</v>
      </c>
      <c r="G165" s="4">
        <v>44428.5</v>
      </c>
      <c r="H165" s="4">
        <v>44428.583333333336</v>
      </c>
      <c r="I165" s="6">
        <v>2</v>
      </c>
      <c r="J165" s="6">
        <v>0</v>
      </c>
      <c r="K165" s="2">
        <v>44440.833333333336</v>
      </c>
    </row>
    <row r="166" spans="1:11" x14ac:dyDescent="0.25">
      <c r="A166" t="s">
        <v>200</v>
      </c>
      <c r="B166" t="s">
        <v>179</v>
      </c>
      <c r="C166" t="s">
        <v>86</v>
      </c>
      <c r="D166" t="s">
        <v>87</v>
      </c>
      <c r="E166" s="3" t="s">
        <v>94</v>
      </c>
      <c r="F166" s="1">
        <v>44425</v>
      </c>
      <c r="G166" s="4">
        <v>44425.390277777777</v>
      </c>
      <c r="H166" s="4">
        <v>44425.708333333336</v>
      </c>
      <c r="I166" s="6">
        <v>7</v>
      </c>
      <c r="J166" s="6">
        <v>38</v>
      </c>
      <c r="K166" s="2">
        <v>44435.833333333336</v>
      </c>
    </row>
    <row r="167" spans="1:11" x14ac:dyDescent="0.25">
      <c r="A167" t="s">
        <v>201</v>
      </c>
      <c r="B167" t="s">
        <v>179</v>
      </c>
      <c r="C167" t="s">
        <v>86</v>
      </c>
      <c r="D167" t="s">
        <v>87</v>
      </c>
      <c r="E167" s="3" t="s">
        <v>94</v>
      </c>
      <c r="F167" s="1">
        <v>44424</v>
      </c>
      <c r="G167" s="4">
        <v>44424.520833333336</v>
      </c>
      <c r="H167" s="4">
        <v>44424.5625</v>
      </c>
      <c r="I167" s="6">
        <v>1</v>
      </c>
      <c r="J167" s="6">
        <v>0</v>
      </c>
      <c r="K167" s="2">
        <v>44433.416666666664</v>
      </c>
    </row>
    <row r="168" spans="1:11" x14ac:dyDescent="0.25">
      <c r="A168" t="s">
        <v>202</v>
      </c>
      <c r="B168" t="s">
        <v>93</v>
      </c>
      <c r="C168" t="s">
        <v>86</v>
      </c>
      <c r="D168" t="s">
        <v>87</v>
      </c>
      <c r="E168" s="3" t="s">
        <v>94</v>
      </c>
      <c r="F168" s="1">
        <v>44424</v>
      </c>
      <c r="G168" s="4">
        <v>44424.427083333336</v>
      </c>
      <c r="H168" s="4">
        <v>44424.708333333336</v>
      </c>
      <c r="I168" s="6">
        <v>6</v>
      </c>
      <c r="J168" s="6">
        <v>45</v>
      </c>
      <c r="K168" s="2">
        <v>44434.5</v>
      </c>
    </row>
    <row r="169" spans="1:11" x14ac:dyDescent="0.25">
      <c r="A169" t="s">
        <v>202</v>
      </c>
      <c r="B169" t="s">
        <v>93</v>
      </c>
      <c r="C169" t="s">
        <v>86</v>
      </c>
      <c r="D169" t="s">
        <v>87</v>
      </c>
      <c r="E169" s="3" t="s">
        <v>94</v>
      </c>
      <c r="F169" s="1">
        <v>44425</v>
      </c>
      <c r="G169" s="4">
        <v>44425.447916666664</v>
      </c>
      <c r="H169" s="4">
        <v>44425.802083333336</v>
      </c>
      <c r="I169" s="6">
        <v>8</v>
      </c>
      <c r="J169" s="6">
        <v>30</v>
      </c>
      <c r="K169" s="2">
        <v>44432.583333333336</v>
      </c>
    </row>
    <row r="170" spans="1:11" x14ac:dyDescent="0.25">
      <c r="A170" t="s">
        <v>203</v>
      </c>
      <c r="B170" t="s">
        <v>179</v>
      </c>
      <c r="C170" t="s">
        <v>86</v>
      </c>
      <c r="D170" t="s">
        <v>87</v>
      </c>
      <c r="E170" s="3" t="s">
        <v>94</v>
      </c>
      <c r="F170" s="1">
        <v>44424</v>
      </c>
      <c r="G170" s="4">
        <v>44424.833333333336</v>
      </c>
      <c r="H170" s="4">
        <v>44424.916666666664</v>
      </c>
      <c r="I170" s="6">
        <v>2</v>
      </c>
      <c r="J170" s="6">
        <v>0</v>
      </c>
      <c r="K170" s="2">
        <v>44436.583333333336</v>
      </c>
    </row>
    <row r="171" spans="1:11" x14ac:dyDescent="0.25">
      <c r="A171" t="s">
        <v>204</v>
      </c>
      <c r="C171" t="s">
        <v>83</v>
      </c>
      <c r="D171" t="s">
        <v>87</v>
      </c>
      <c r="E171" s="3" t="s">
        <v>153</v>
      </c>
      <c r="F171" s="1">
        <v>44425</v>
      </c>
      <c r="G171" s="4">
        <v>44425.776388888888</v>
      </c>
      <c r="H171" s="4">
        <v>44425.84375</v>
      </c>
      <c r="I171" s="6">
        <v>1</v>
      </c>
      <c r="J171" s="6">
        <v>37</v>
      </c>
      <c r="K171" s="2">
        <v>44430.791666666664</v>
      </c>
    </row>
    <row r="172" spans="1:11" x14ac:dyDescent="0.25">
      <c r="A172" t="s">
        <v>205</v>
      </c>
      <c r="C172" t="s">
        <v>171</v>
      </c>
      <c r="D172" t="s">
        <v>87</v>
      </c>
      <c r="E172" s="3" t="s">
        <v>206</v>
      </c>
      <c r="F172" s="1">
        <v>44425</v>
      </c>
      <c r="G172" s="4">
        <v>44425.618055555555</v>
      </c>
      <c r="H172" s="4">
        <v>44425.75</v>
      </c>
      <c r="I172" s="6">
        <v>3</v>
      </c>
      <c r="J172" s="6">
        <v>10</v>
      </c>
      <c r="K172" s="2">
        <v>44429.375</v>
      </c>
    </row>
    <row r="173" spans="1:11" x14ac:dyDescent="0.25">
      <c r="A173" t="s">
        <v>207</v>
      </c>
      <c r="C173" t="s">
        <v>86</v>
      </c>
      <c r="D173" t="s">
        <v>87</v>
      </c>
      <c r="E173" s="3" t="s">
        <v>157</v>
      </c>
      <c r="F173" s="1">
        <v>44424</v>
      </c>
      <c r="G173" s="4">
        <v>44424.364583333336</v>
      </c>
      <c r="H173" s="4">
        <v>44424.625</v>
      </c>
      <c r="I173" s="6">
        <v>6</v>
      </c>
      <c r="J173" s="6">
        <v>15</v>
      </c>
      <c r="K173" s="2">
        <v>44429.375</v>
      </c>
    </row>
    <row r="174" spans="1:11" x14ac:dyDescent="0.25">
      <c r="A174" t="s">
        <v>207</v>
      </c>
      <c r="C174" t="s">
        <v>86</v>
      </c>
      <c r="D174" t="s">
        <v>87</v>
      </c>
      <c r="E174" s="3" t="s">
        <v>157</v>
      </c>
      <c r="F174" s="1">
        <v>44425</v>
      </c>
      <c r="G174" s="4">
        <v>44425.364583333336</v>
      </c>
      <c r="H174" s="4">
        <v>44425.625</v>
      </c>
      <c r="I174" s="6">
        <v>6</v>
      </c>
      <c r="J174" s="6">
        <v>15</v>
      </c>
      <c r="K174" s="2">
        <v>44430.375</v>
      </c>
    </row>
    <row r="175" spans="1:11" x14ac:dyDescent="0.25">
      <c r="A175" t="s">
        <v>208</v>
      </c>
      <c r="C175" t="s">
        <v>83</v>
      </c>
      <c r="D175" t="s">
        <v>87</v>
      </c>
      <c r="E175" s="3" t="s">
        <v>94</v>
      </c>
      <c r="F175" s="1">
        <v>44425</v>
      </c>
      <c r="G175" s="4">
        <v>44425.552083333336</v>
      </c>
      <c r="H175" s="4">
        <v>44425.5625</v>
      </c>
      <c r="I175" s="6">
        <v>0</v>
      </c>
      <c r="J175" s="6">
        <v>15</v>
      </c>
      <c r="K175" s="2">
        <v>44426.375</v>
      </c>
    </row>
    <row r="176" spans="1:11" x14ac:dyDescent="0.25">
      <c r="A176" t="s">
        <v>209</v>
      </c>
      <c r="C176" t="s">
        <v>171</v>
      </c>
      <c r="D176" t="s">
        <v>87</v>
      </c>
      <c r="E176" s="3" t="s">
        <v>145</v>
      </c>
      <c r="F176" s="1">
        <v>44425</v>
      </c>
      <c r="G176" s="4">
        <v>44425.416666666664</v>
      </c>
      <c r="H176" s="4">
        <v>44425.458333333336</v>
      </c>
      <c r="I176" s="6">
        <v>1</v>
      </c>
      <c r="J176" s="6">
        <v>0</v>
      </c>
      <c r="K176" s="2">
        <v>44436.583333333336</v>
      </c>
    </row>
    <row r="177" spans="1:11" x14ac:dyDescent="0.25">
      <c r="A177" t="s">
        <v>27</v>
      </c>
      <c r="C177" t="s">
        <v>83</v>
      </c>
      <c r="D177" t="s">
        <v>87</v>
      </c>
      <c r="E177" s="3" t="s">
        <v>91</v>
      </c>
      <c r="F177" s="1">
        <v>44432</v>
      </c>
      <c r="G177" s="4">
        <v>44432.770833333336</v>
      </c>
      <c r="H177" s="4">
        <v>44432.78125</v>
      </c>
      <c r="I177" s="6">
        <v>0</v>
      </c>
      <c r="J177" s="6">
        <v>15</v>
      </c>
      <c r="K177" s="2">
        <v>44435.5</v>
      </c>
    </row>
    <row r="178" spans="1:11" x14ac:dyDescent="0.25">
      <c r="A178" t="s">
        <v>31</v>
      </c>
      <c r="C178" t="s">
        <v>83</v>
      </c>
      <c r="D178" t="s">
        <v>87</v>
      </c>
      <c r="E178" s="3" t="s">
        <v>91</v>
      </c>
      <c r="F178" s="1">
        <v>44427</v>
      </c>
      <c r="G178" s="4">
        <v>44427.604166666664</v>
      </c>
      <c r="H178" s="4">
        <v>44427.649305555555</v>
      </c>
      <c r="I178" s="6">
        <v>1</v>
      </c>
      <c r="J178" s="6">
        <v>5</v>
      </c>
      <c r="K178" s="2">
        <v>44440.666666666664</v>
      </c>
    </row>
    <row r="179" spans="1:11" x14ac:dyDescent="0.25">
      <c r="A179" t="s">
        <v>31</v>
      </c>
      <c r="C179" t="s">
        <v>83</v>
      </c>
      <c r="D179" t="s">
        <v>87</v>
      </c>
      <c r="E179" s="3">
        <v>2022</v>
      </c>
      <c r="F179" s="1">
        <v>44439</v>
      </c>
      <c r="G179" s="4">
        <v>44439.652777777781</v>
      </c>
      <c r="H179" s="4">
        <v>44439.659722222219</v>
      </c>
      <c r="I179" s="6">
        <v>0</v>
      </c>
      <c r="J179" s="6">
        <v>10</v>
      </c>
      <c r="K179" s="2">
        <v>44443.625</v>
      </c>
    </row>
    <row r="180" spans="1:11" x14ac:dyDescent="0.25">
      <c r="A180" t="s">
        <v>210</v>
      </c>
      <c r="C180" t="s">
        <v>83</v>
      </c>
      <c r="D180" t="s">
        <v>87</v>
      </c>
      <c r="E180" s="3" t="s">
        <v>211</v>
      </c>
      <c r="F180" s="1">
        <v>44425</v>
      </c>
      <c r="G180" s="4">
        <v>44425.770833333336</v>
      </c>
      <c r="H180" s="4">
        <v>44425.791666666664</v>
      </c>
      <c r="I180" s="6">
        <v>0</v>
      </c>
      <c r="J180" s="6">
        <v>30</v>
      </c>
      <c r="K180" s="2">
        <v>44432.5</v>
      </c>
    </row>
    <row r="181" spans="1:11" x14ac:dyDescent="0.25">
      <c r="A181" t="s">
        <v>342</v>
      </c>
      <c r="C181" t="s">
        <v>83</v>
      </c>
      <c r="D181" t="s">
        <v>87</v>
      </c>
      <c r="E181" s="3">
        <v>1072</v>
      </c>
      <c r="F181" s="1">
        <v>44436</v>
      </c>
      <c r="G181" s="4">
        <v>44436.615277777775</v>
      </c>
      <c r="H181" s="4">
        <v>44436.670138888891</v>
      </c>
      <c r="I181" s="6">
        <v>1</v>
      </c>
      <c r="J181" s="6">
        <v>19</v>
      </c>
      <c r="K181" s="2">
        <v>44443.416666666664</v>
      </c>
    </row>
    <row r="182" spans="1:11" x14ac:dyDescent="0.25">
      <c r="A182" t="s">
        <v>212</v>
      </c>
      <c r="C182" t="s">
        <v>86</v>
      </c>
      <c r="D182" t="s">
        <v>87</v>
      </c>
      <c r="E182" s="3" t="s">
        <v>193</v>
      </c>
      <c r="F182" s="1">
        <v>44424</v>
      </c>
      <c r="G182" s="4">
        <v>44424.354166666664</v>
      </c>
      <c r="H182" s="4">
        <v>44424.635416666664</v>
      </c>
      <c r="I182" s="6">
        <v>6</v>
      </c>
      <c r="J182" s="6">
        <v>45</v>
      </c>
      <c r="K182" s="2">
        <v>44430.375</v>
      </c>
    </row>
    <row r="183" spans="1:11" x14ac:dyDescent="0.25">
      <c r="A183" t="s">
        <v>212</v>
      </c>
      <c r="C183" t="s">
        <v>86</v>
      </c>
      <c r="D183" t="s">
        <v>87</v>
      </c>
      <c r="E183" s="3" t="s">
        <v>193</v>
      </c>
      <c r="F183" s="1">
        <v>44425</v>
      </c>
      <c r="G183" s="4">
        <v>44425.354166666664</v>
      </c>
      <c r="H183" s="4">
        <v>44425.635416666664</v>
      </c>
      <c r="I183" s="6">
        <v>6</v>
      </c>
      <c r="J183" s="6">
        <v>45</v>
      </c>
      <c r="K183" s="2">
        <v>44430.375</v>
      </c>
    </row>
    <row r="184" spans="1:11" x14ac:dyDescent="0.25">
      <c r="A184" t="s">
        <v>213</v>
      </c>
      <c r="C184" t="s">
        <v>81</v>
      </c>
      <c r="D184" t="s">
        <v>87</v>
      </c>
      <c r="E184" s="3" t="s">
        <v>145</v>
      </c>
      <c r="F184" s="1">
        <v>44425</v>
      </c>
      <c r="G184" s="4">
        <v>44425.770833333336</v>
      </c>
      <c r="H184" s="4">
        <v>44425.802083333336</v>
      </c>
      <c r="I184" s="6">
        <v>0</v>
      </c>
      <c r="J184" s="6">
        <v>45</v>
      </c>
      <c r="K184" s="2">
        <v>44430.375</v>
      </c>
    </row>
    <row r="185" spans="1:11" x14ac:dyDescent="0.25">
      <c r="A185" t="s">
        <v>214</v>
      </c>
      <c r="C185" t="s">
        <v>81</v>
      </c>
      <c r="D185" t="s">
        <v>87</v>
      </c>
      <c r="E185" s="3" t="s">
        <v>113</v>
      </c>
      <c r="F185" s="1">
        <v>44424</v>
      </c>
      <c r="G185" s="4">
        <v>44424.625</v>
      </c>
      <c r="H185" s="4">
        <v>44424.979166666664</v>
      </c>
      <c r="I185" s="6">
        <v>8</v>
      </c>
      <c r="J185" s="6">
        <v>30</v>
      </c>
      <c r="K185" s="2">
        <v>44434.666666666664</v>
      </c>
    </row>
    <row r="186" spans="1:11" x14ac:dyDescent="0.25">
      <c r="A186" t="s">
        <v>214</v>
      </c>
      <c r="C186" t="s">
        <v>81</v>
      </c>
      <c r="D186" t="s">
        <v>87</v>
      </c>
      <c r="E186" s="3" t="s">
        <v>113</v>
      </c>
      <c r="F186" s="1">
        <v>44425</v>
      </c>
      <c r="G186" s="4">
        <v>44425.21875</v>
      </c>
      <c r="H186" s="4">
        <v>44425.958333333336</v>
      </c>
      <c r="I186" s="6">
        <v>17</v>
      </c>
      <c r="J186" s="6">
        <v>45</v>
      </c>
      <c r="K186" s="2">
        <v>44434.666666666664</v>
      </c>
    </row>
    <row r="187" spans="1:11" x14ac:dyDescent="0.25">
      <c r="A187" t="s">
        <v>215</v>
      </c>
      <c r="C187" t="s">
        <v>81</v>
      </c>
      <c r="D187" t="s">
        <v>87</v>
      </c>
      <c r="E187" s="3" t="s">
        <v>157</v>
      </c>
      <c r="F187" s="1">
        <v>44425</v>
      </c>
      <c r="G187" s="4">
        <v>44425.739583333336</v>
      </c>
      <c r="H187" s="4">
        <v>44425.743055555555</v>
      </c>
      <c r="I187" s="6">
        <v>0</v>
      </c>
      <c r="J187" s="6">
        <v>5</v>
      </c>
      <c r="K187" s="2">
        <v>44431.75</v>
      </c>
    </row>
    <row r="188" spans="1:11" x14ac:dyDescent="0.25">
      <c r="A188" t="s">
        <v>216</v>
      </c>
      <c r="C188" t="s">
        <v>81</v>
      </c>
      <c r="D188" t="s">
        <v>87</v>
      </c>
      <c r="E188" s="3" t="s">
        <v>183</v>
      </c>
      <c r="F188" s="1">
        <v>44425</v>
      </c>
      <c r="G188" s="4">
        <v>44425.541666666664</v>
      </c>
      <c r="H188" s="4">
        <v>44425.552083333336</v>
      </c>
      <c r="I188" s="6">
        <v>0</v>
      </c>
      <c r="J188" s="6">
        <v>15</v>
      </c>
      <c r="K188" s="2">
        <v>44432.5</v>
      </c>
    </row>
    <row r="189" spans="1:11" x14ac:dyDescent="0.25">
      <c r="A189" t="s">
        <v>217</v>
      </c>
      <c r="C189" t="s">
        <v>81</v>
      </c>
      <c r="D189" t="s">
        <v>87</v>
      </c>
      <c r="E189" s="3" t="s">
        <v>94</v>
      </c>
      <c r="F189" s="1">
        <v>44425</v>
      </c>
      <c r="G189" s="4">
        <v>44425.527777777781</v>
      </c>
      <c r="H189" s="4">
        <v>44425.590277777781</v>
      </c>
      <c r="I189" s="6">
        <v>1</v>
      </c>
      <c r="J189" s="6">
        <v>30</v>
      </c>
      <c r="K189" s="2">
        <v>44431.833333333336</v>
      </c>
    </row>
    <row r="190" spans="1:11" x14ac:dyDescent="0.25">
      <c r="A190" t="s">
        <v>218</v>
      </c>
      <c r="C190" t="s">
        <v>118</v>
      </c>
      <c r="D190" t="s">
        <v>87</v>
      </c>
      <c r="E190" s="3" t="s">
        <v>113</v>
      </c>
      <c r="F190" s="1">
        <v>44425</v>
      </c>
      <c r="G190" s="4">
        <v>44425.9375</v>
      </c>
      <c r="H190" s="4">
        <v>44425.958333333336</v>
      </c>
      <c r="I190" s="6">
        <v>0</v>
      </c>
      <c r="J190" s="6">
        <v>30</v>
      </c>
      <c r="K190" s="2">
        <v>44430.791666666664</v>
      </c>
    </row>
    <row r="191" spans="1:11" x14ac:dyDescent="0.25">
      <c r="A191" t="s">
        <v>219</v>
      </c>
      <c r="C191" t="s">
        <v>118</v>
      </c>
      <c r="D191" t="s">
        <v>87</v>
      </c>
      <c r="E191" s="3" t="s">
        <v>211</v>
      </c>
      <c r="F191" s="1">
        <v>44424</v>
      </c>
      <c r="G191" s="4">
        <v>44424.25</v>
      </c>
      <c r="H191" s="4">
        <v>44424.260416666664</v>
      </c>
      <c r="I191" s="6">
        <v>0</v>
      </c>
      <c r="J191" s="6">
        <v>15</v>
      </c>
      <c r="K191" s="2">
        <v>44432.5</v>
      </c>
    </row>
    <row r="192" spans="1:11" x14ac:dyDescent="0.25">
      <c r="A192" t="s">
        <v>220</v>
      </c>
      <c r="C192" t="s">
        <v>118</v>
      </c>
      <c r="D192" t="s">
        <v>87</v>
      </c>
      <c r="E192" s="3" t="s">
        <v>91</v>
      </c>
      <c r="F192" s="1">
        <v>44425</v>
      </c>
      <c r="G192" s="4">
        <v>44425.458333333336</v>
      </c>
      <c r="H192" s="4">
        <v>44425.479166666664</v>
      </c>
      <c r="I192" s="6">
        <v>0</v>
      </c>
      <c r="J192" s="6">
        <v>30</v>
      </c>
      <c r="K192" s="2">
        <v>44431.833333333336</v>
      </c>
    </row>
    <row r="193" spans="1:11" x14ac:dyDescent="0.25">
      <c r="A193" t="s">
        <v>315</v>
      </c>
      <c r="C193" t="s">
        <v>118</v>
      </c>
      <c r="D193" t="s">
        <v>87</v>
      </c>
      <c r="E193" s="3">
        <v>600</v>
      </c>
      <c r="F193" s="1">
        <v>44433</v>
      </c>
      <c r="G193" s="4">
        <v>44433.770833333336</v>
      </c>
      <c r="H193" s="4">
        <v>44433.791666666664</v>
      </c>
      <c r="I193" s="6">
        <v>0</v>
      </c>
      <c r="J193" s="6">
        <v>30</v>
      </c>
      <c r="K193" s="2">
        <v>44442.416666666664</v>
      </c>
    </row>
    <row r="194" spans="1:11" x14ac:dyDescent="0.25">
      <c r="A194" t="s">
        <v>221</v>
      </c>
      <c r="C194" t="s">
        <v>118</v>
      </c>
      <c r="D194" t="s">
        <v>89</v>
      </c>
      <c r="E194" s="3" t="s">
        <v>82</v>
      </c>
      <c r="F194" s="1">
        <v>44425</v>
      </c>
      <c r="G194" s="4">
        <v>44425.847222222219</v>
      </c>
      <c r="H194" s="4">
        <v>44425.857638888891</v>
      </c>
      <c r="I194" s="6">
        <v>0</v>
      </c>
      <c r="J194" s="6">
        <v>15</v>
      </c>
      <c r="K194" s="2">
        <v>44431.583333333336</v>
      </c>
    </row>
    <row r="195" spans="1:11" x14ac:dyDescent="0.25">
      <c r="A195" t="s">
        <v>19</v>
      </c>
      <c r="C195" t="s">
        <v>118</v>
      </c>
      <c r="D195" t="s">
        <v>87</v>
      </c>
      <c r="E195" s="3" t="s">
        <v>152</v>
      </c>
      <c r="F195" s="1">
        <v>44426</v>
      </c>
      <c r="G195" s="4">
        <v>44426.729166666664</v>
      </c>
      <c r="H195" s="4">
        <v>44426.739583333336</v>
      </c>
      <c r="I195" s="6">
        <v>0</v>
      </c>
      <c r="J195" s="6">
        <v>15</v>
      </c>
      <c r="K195" s="2">
        <v>44430.375</v>
      </c>
    </row>
    <row r="196" spans="1:11" x14ac:dyDescent="0.25">
      <c r="A196" t="s">
        <v>348</v>
      </c>
      <c r="C196" t="s">
        <v>118</v>
      </c>
      <c r="D196" t="s">
        <v>87</v>
      </c>
      <c r="E196" s="3">
        <v>600</v>
      </c>
      <c r="F196" s="1">
        <v>44433</v>
      </c>
      <c r="G196" s="4">
        <v>44433.770833333336</v>
      </c>
      <c r="H196" s="4">
        <v>44433.791666666664</v>
      </c>
      <c r="I196" s="6">
        <v>0</v>
      </c>
      <c r="J196" s="6">
        <v>30</v>
      </c>
      <c r="K196" s="2">
        <v>44442.5</v>
      </c>
    </row>
    <row r="197" spans="1:11" x14ac:dyDescent="0.25">
      <c r="A197" t="s">
        <v>326</v>
      </c>
      <c r="C197" t="s">
        <v>118</v>
      </c>
      <c r="D197" t="s">
        <v>87</v>
      </c>
      <c r="E197" s="3">
        <v>2024</v>
      </c>
      <c r="F197" s="1">
        <v>44435</v>
      </c>
      <c r="G197" s="4">
        <v>44435.999305555553</v>
      </c>
      <c r="H197" s="4">
        <v>44436.010416666664</v>
      </c>
      <c r="I197" s="6">
        <v>0</v>
      </c>
      <c r="J197" s="6">
        <v>16</v>
      </c>
      <c r="K197" s="2">
        <v>44442.5</v>
      </c>
    </row>
    <row r="198" spans="1:11" x14ac:dyDescent="0.25">
      <c r="A198" t="s">
        <v>222</v>
      </c>
      <c r="C198" t="s">
        <v>81</v>
      </c>
      <c r="D198" t="s">
        <v>87</v>
      </c>
      <c r="E198" s="3" t="s">
        <v>211</v>
      </c>
      <c r="F198" s="1">
        <v>44424</v>
      </c>
      <c r="G198" s="4">
        <v>44424.739583333336</v>
      </c>
      <c r="H198" s="4">
        <v>44424.833333333336</v>
      </c>
      <c r="I198" s="6">
        <v>2</v>
      </c>
      <c r="J198" s="6">
        <v>15</v>
      </c>
      <c r="K198" s="2">
        <v>44431.75</v>
      </c>
    </row>
    <row r="199" spans="1:11" x14ac:dyDescent="0.25">
      <c r="A199" t="s">
        <v>317</v>
      </c>
      <c r="C199" t="s">
        <v>25</v>
      </c>
      <c r="D199" t="s">
        <v>87</v>
      </c>
      <c r="E199" s="3">
        <v>1061</v>
      </c>
      <c r="F199" s="1">
        <v>44436</v>
      </c>
      <c r="G199" s="4">
        <v>44436.5</v>
      </c>
      <c r="H199" s="4">
        <v>44436.583333333336</v>
      </c>
      <c r="I199" s="6">
        <v>2</v>
      </c>
      <c r="J199" s="6">
        <v>0</v>
      </c>
      <c r="K199" s="2">
        <v>44442.416666666664</v>
      </c>
    </row>
    <row r="200" spans="1:11" x14ac:dyDescent="0.25">
      <c r="A200" t="s">
        <v>317</v>
      </c>
      <c r="C200" t="s">
        <v>25</v>
      </c>
      <c r="D200" t="s">
        <v>87</v>
      </c>
      <c r="E200" s="3">
        <v>1061</v>
      </c>
      <c r="F200" s="1">
        <v>44438</v>
      </c>
      <c r="G200" s="4">
        <v>44438.708333333336</v>
      </c>
      <c r="H200" s="4">
        <v>44438.78125</v>
      </c>
      <c r="I200" s="6">
        <v>1</v>
      </c>
      <c r="J200" s="6">
        <v>45</v>
      </c>
      <c r="K200" s="2">
        <v>44442.416666666664</v>
      </c>
    </row>
    <row r="201" spans="1:11" x14ac:dyDescent="0.25">
      <c r="A201" t="s">
        <v>316</v>
      </c>
      <c r="C201" t="s">
        <v>83</v>
      </c>
      <c r="D201" t="s">
        <v>87</v>
      </c>
      <c r="E201" s="3">
        <v>1061</v>
      </c>
      <c r="F201" s="1">
        <v>44440</v>
      </c>
      <c r="G201" s="4">
        <v>44440.354166666664</v>
      </c>
      <c r="H201" s="4">
        <v>44440.4375</v>
      </c>
      <c r="I201" s="6">
        <v>2</v>
      </c>
      <c r="J201" s="6">
        <v>0</v>
      </c>
      <c r="K201" s="2">
        <v>44442.416666666664</v>
      </c>
    </row>
    <row r="202" spans="1:11" x14ac:dyDescent="0.25">
      <c r="A202" t="s">
        <v>223</v>
      </c>
      <c r="B202" t="s">
        <v>179</v>
      </c>
      <c r="C202" t="s">
        <v>86</v>
      </c>
      <c r="D202" t="s">
        <v>87</v>
      </c>
      <c r="E202" s="3" t="s">
        <v>94</v>
      </c>
      <c r="F202" s="1">
        <v>44425</v>
      </c>
      <c r="G202" s="4">
        <v>44425.583333333336</v>
      </c>
      <c r="H202" s="4">
        <v>44425.59375</v>
      </c>
      <c r="I202" s="6">
        <v>0</v>
      </c>
      <c r="J202" s="6">
        <v>15</v>
      </c>
      <c r="K202" s="2">
        <v>44433.75</v>
      </c>
    </row>
    <row r="203" spans="1:11" x14ac:dyDescent="0.25">
      <c r="A203" t="s">
        <v>224</v>
      </c>
      <c r="C203" t="s">
        <v>81</v>
      </c>
      <c r="D203" t="s">
        <v>87</v>
      </c>
      <c r="E203" s="3" t="s">
        <v>84</v>
      </c>
      <c r="F203" s="1">
        <v>44424</v>
      </c>
      <c r="G203" s="4">
        <v>44424.5</v>
      </c>
      <c r="H203" s="4">
        <v>44424.53125</v>
      </c>
      <c r="I203" s="6">
        <v>0</v>
      </c>
      <c r="J203" s="6">
        <v>45</v>
      </c>
      <c r="K203" s="2">
        <v>44433.5</v>
      </c>
    </row>
    <row r="204" spans="1:11" x14ac:dyDescent="0.25">
      <c r="A204" t="s">
        <v>225</v>
      </c>
      <c r="B204" t="s">
        <v>76</v>
      </c>
      <c r="C204" t="s">
        <v>83</v>
      </c>
      <c r="D204" t="s">
        <v>87</v>
      </c>
      <c r="E204" s="3" t="s">
        <v>187</v>
      </c>
      <c r="F204" s="1">
        <v>44425</v>
      </c>
      <c r="G204" s="4">
        <v>44425.791666666664</v>
      </c>
      <c r="H204" s="4">
        <v>44425.833333333336</v>
      </c>
      <c r="I204" s="6">
        <v>1</v>
      </c>
      <c r="J204" s="6">
        <v>0</v>
      </c>
      <c r="K204" s="2">
        <v>44427.375</v>
      </c>
    </row>
    <row r="205" spans="1:11" x14ac:dyDescent="0.25">
      <c r="A205" t="s">
        <v>226</v>
      </c>
      <c r="B205" t="s">
        <v>76</v>
      </c>
      <c r="C205" t="s">
        <v>83</v>
      </c>
      <c r="D205" t="s">
        <v>87</v>
      </c>
      <c r="E205" s="3" t="s">
        <v>157</v>
      </c>
      <c r="F205" s="1">
        <v>44424</v>
      </c>
      <c r="G205" s="4">
        <v>44424.791666666664</v>
      </c>
      <c r="H205" s="4">
        <v>44424.805555555555</v>
      </c>
      <c r="I205" s="6">
        <v>0</v>
      </c>
      <c r="J205" s="6">
        <v>20</v>
      </c>
      <c r="K205" s="2">
        <v>44430.375</v>
      </c>
    </row>
    <row r="206" spans="1:11" x14ac:dyDescent="0.25">
      <c r="A206" t="s">
        <v>58</v>
      </c>
      <c r="B206" t="s">
        <v>76</v>
      </c>
      <c r="C206" t="s">
        <v>83</v>
      </c>
      <c r="D206" t="s">
        <v>87</v>
      </c>
      <c r="E206" s="3" t="s">
        <v>113</v>
      </c>
      <c r="F206" s="1">
        <v>44429</v>
      </c>
      <c r="G206" s="4">
        <v>44429.870138888888</v>
      </c>
      <c r="H206" s="4">
        <v>44429.895833333336</v>
      </c>
      <c r="I206" s="6">
        <v>0</v>
      </c>
      <c r="J206" s="6">
        <v>37</v>
      </c>
      <c r="K206" s="2">
        <v>44432.833333333336</v>
      </c>
    </row>
    <row r="207" spans="1:11" x14ac:dyDescent="0.25">
      <c r="A207" t="s">
        <v>40</v>
      </c>
      <c r="B207" t="s">
        <v>76</v>
      </c>
      <c r="C207" t="s">
        <v>83</v>
      </c>
      <c r="D207" t="s">
        <v>87</v>
      </c>
      <c r="E207" s="3">
        <v>2025</v>
      </c>
      <c r="F207" s="1">
        <v>44426</v>
      </c>
      <c r="G207" s="4">
        <v>44426.62777777778</v>
      </c>
      <c r="H207" s="4">
        <v>44426.669444444444</v>
      </c>
      <c r="I207" s="6">
        <v>1</v>
      </c>
      <c r="J207" s="6">
        <v>0</v>
      </c>
      <c r="K207" s="2">
        <v>44441.75</v>
      </c>
    </row>
    <row r="208" spans="1:11" x14ac:dyDescent="0.25">
      <c r="A208" t="s">
        <v>40</v>
      </c>
      <c r="B208" t="s">
        <v>76</v>
      </c>
      <c r="C208" t="s">
        <v>83</v>
      </c>
      <c r="D208" t="s">
        <v>87</v>
      </c>
      <c r="E208" s="3" t="s">
        <v>108</v>
      </c>
      <c r="F208" s="1">
        <v>44427</v>
      </c>
      <c r="G208" s="4">
        <v>44427.411805555559</v>
      </c>
      <c r="H208" s="4">
        <v>44427.4375</v>
      </c>
      <c r="I208" s="6">
        <v>0</v>
      </c>
      <c r="J208" s="6">
        <v>37</v>
      </c>
      <c r="K208" s="2">
        <v>44430.541666666664</v>
      </c>
    </row>
    <row r="209" spans="1:11" x14ac:dyDescent="0.25">
      <c r="A209" t="s">
        <v>40</v>
      </c>
      <c r="B209" t="s">
        <v>76</v>
      </c>
      <c r="C209" t="s">
        <v>83</v>
      </c>
      <c r="D209" t="s">
        <v>87</v>
      </c>
      <c r="E209" s="3" t="s">
        <v>108</v>
      </c>
      <c r="F209" s="1">
        <v>44434</v>
      </c>
      <c r="G209" s="4">
        <v>44434.62777777778</v>
      </c>
      <c r="H209" s="4">
        <v>44434.648611111108</v>
      </c>
      <c r="I209" s="6">
        <v>0</v>
      </c>
      <c r="J209" s="6">
        <v>30</v>
      </c>
      <c r="K209" s="2">
        <v>44441.75</v>
      </c>
    </row>
    <row r="210" spans="1:11" x14ac:dyDescent="0.25">
      <c r="A210" t="s">
        <v>40</v>
      </c>
      <c r="B210" t="s">
        <v>76</v>
      </c>
      <c r="C210" t="s">
        <v>83</v>
      </c>
      <c r="D210" t="s">
        <v>87</v>
      </c>
      <c r="E210" s="3" t="s">
        <v>108</v>
      </c>
      <c r="F210" s="1">
        <v>44437</v>
      </c>
      <c r="G210" s="4">
        <v>44437.589583333334</v>
      </c>
      <c r="H210" s="4">
        <v>44437.61041666667</v>
      </c>
      <c r="I210" s="6">
        <v>0</v>
      </c>
      <c r="J210" s="6">
        <v>30</v>
      </c>
      <c r="K210" s="2">
        <v>44440.666666666664</v>
      </c>
    </row>
    <row r="211" spans="1:11" x14ac:dyDescent="0.25">
      <c r="A211" t="s">
        <v>40</v>
      </c>
      <c r="B211" t="s">
        <v>76</v>
      </c>
      <c r="C211" t="s">
        <v>83</v>
      </c>
      <c r="D211" t="s">
        <v>87</v>
      </c>
      <c r="E211" s="3" t="s">
        <v>108</v>
      </c>
      <c r="F211" s="1">
        <v>44437</v>
      </c>
      <c r="G211" s="4">
        <v>44437.447916666664</v>
      </c>
      <c r="H211" s="4">
        <v>44437.541666666664</v>
      </c>
      <c r="I211" s="5">
        <v>2</v>
      </c>
      <c r="J211" s="6">
        <v>15</v>
      </c>
      <c r="K211" s="2">
        <v>44441.5</v>
      </c>
    </row>
    <row r="212" spans="1:11" x14ac:dyDescent="0.25">
      <c r="A212" t="s">
        <v>40</v>
      </c>
      <c r="B212" t="s">
        <v>76</v>
      </c>
      <c r="C212" t="s">
        <v>83</v>
      </c>
      <c r="D212" t="s">
        <v>87</v>
      </c>
      <c r="E212" s="3" t="s">
        <v>108</v>
      </c>
      <c r="F212" s="1">
        <v>44438</v>
      </c>
      <c r="G212" s="4">
        <v>44438.447916666664</v>
      </c>
      <c r="H212" s="4">
        <v>44438.479166666664</v>
      </c>
      <c r="I212" s="5">
        <v>0</v>
      </c>
      <c r="J212" s="6">
        <v>45</v>
      </c>
      <c r="K212" s="2">
        <v>44441.5</v>
      </c>
    </row>
    <row r="213" spans="1:11" x14ac:dyDescent="0.25">
      <c r="A213" t="s">
        <v>64</v>
      </c>
      <c r="B213" t="s">
        <v>76</v>
      </c>
      <c r="C213" t="s">
        <v>83</v>
      </c>
      <c r="D213" t="s">
        <v>87</v>
      </c>
      <c r="E213" s="3" t="s">
        <v>88</v>
      </c>
      <c r="F213" s="1">
        <v>44429</v>
      </c>
      <c r="G213" s="4">
        <v>44429.625</v>
      </c>
      <c r="H213" s="4">
        <v>44429.635416666664</v>
      </c>
      <c r="I213" s="6">
        <v>0</v>
      </c>
      <c r="J213" s="6">
        <v>15</v>
      </c>
      <c r="K213" s="2">
        <v>44431.833333333336</v>
      </c>
    </row>
    <row r="214" spans="1:11" x14ac:dyDescent="0.25">
      <c r="A214" t="s">
        <v>64</v>
      </c>
      <c r="B214" t="s">
        <v>76</v>
      </c>
      <c r="C214" t="s">
        <v>83</v>
      </c>
      <c r="D214" t="s">
        <v>87</v>
      </c>
      <c r="E214" s="3" t="s">
        <v>88</v>
      </c>
      <c r="F214" s="1">
        <v>44435</v>
      </c>
      <c r="G214" s="4">
        <v>44435.625</v>
      </c>
      <c r="H214" s="4">
        <v>44435.645833333336</v>
      </c>
      <c r="I214" s="6">
        <v>0</v>
      </c>
      <c r="J214" s="6">
        <v>30</v>
      </c>
      <c r="K214" s="2">
        <v>44440.666666666664</v>
      </c>
    </row>
    <row r="215" spans="1:11" x14ac:dyDescent="0.25">
      <c r="A215" t="s">
        <v>67</v>
      </c>
      <c r="C215" t="s">
        <v>171</v>
      </c>
      <c r="D215" t="s">
        <v>87</v>
      </c>
      <c r="E215" s="3" t="s">
        <v>94</v>
      </c>
      <c r="F215" s="1">
        <v>44435</v>
      </c>
      <c r="G215" s="4">
        <v>44435.635416666664</v>
      </c>
      <c r="H215" s="4">
        <v>44435.659722222219</v>
      </c>
      <c r="I215" s="6">
        <v>0</v>
      </c>
      <c r="J215" s="6">
        <v>35</v>
      </c>
      <c r="K215" s="2">
        <v>44440.666666666664</v>
      </c>
    </row>
    <row r="216" spans="1:11" x14ac:dyDescent="0.25">
      <c r="A216" t="s">
        <v>227</v>
      </c>
      <c r="C216" t="s">
        <v>86</v>
      </c>
      <c r="D216" t="s">
        <v>87</v>
      </c>
      <c r="E216" s="3" t="s">
        <v>106</v>
      </c>
      <c r="F216" s="1">
        <v>44425</v>
      </c>
      <c r="G216" s="4">
        <v>44425.354166666664</v>
      </c>
      <c r="H216" s="4">
        <v>44425.604166666664</v>
      </c>
      <c r="I216" s="6">
        <v>6</v>
      </c>
      <c r="J216" s="6">
        <v>0</v>
      </c>
      <c r="K216" s="2">
        <v>44436.833333333336</v>
      </c>
    </row>
    <row r="217" spans="1:11" x14ac:dyDescent="0.25">
      <c r="A217" t="s">
        <v>228</v>
      </c>
      <c r="C217" t="s">
        <v>86</v>
      </c>
      <c r="D217" t="s">
        <v>87</v>
      </c>
      <c r="E217" s="3" t="s">
        <v>106</v>
      </c>
      <c r="F217" s="1">
        <v>44424</v>
      </c>
      <c r="G217" s="4">
        <v>44424.375</v>
      </c>
      <c r="H217" s="4">
        <v>44424.645833333336</v>
      </c>
      <c r="I217" s="6">
        <v>6</v>
      </c>
      <c r="J217" s="6">
        <v>30</v>
      </c>
      <c r="K217" s="2">
        <v>44430.375</v>
      </c>
    </row>
    <row r="218" spans="1:11" x14ac:dyDescent="0.25">
      <c r="A218" t="s">
        <v>229</v>
      </c>
      <c r="C218" t="s">
        <v>81</v>
      </c>
      <c r="D218" t="s">
        <v>230</v>
      </c>
      <c r="E218" s="3" t="s">
        <v>231</v>
      </c>
      <c r="F218" s="1">
        <v>44425</v>
      </c>
      <c r="G218" s="4">
        <v>44425.760416666664</v>
      </c>
      <c r="H218" s="4">
        <v>44425.770833333336</v>
      </c>
      <c r="I218" s="6">
        <v>0</v>
      </c>
      <c r="J218" s="6">
        <v>15</v>
      </c>
      <c r="K218" s="2">
        <v>44428.375</v>
      </c>
    </row>
    <row r="219" spans="1:11" x14ac:dyDescent="0.25">
      <c r="A219" t="s">
        <v>232</v>
      </c>
      <c r="C219" t="s">
        <v>86</v>
      </c>
      <c r="D219" t="s">
        <v>87</v>
      </c>
      <c r="E219" s="3" t="s">
        <v>233</v>
      </c>
      <c r="F219" s="1">
        <v>44425</v>
      </c>
      <c r="G219" s="4">
        <v>44425.666666666664</v>
      </c>
      <c r="H219" s="4">
        <v>44425.75</v>
      </c>
      <c r="I219" s="6">
        <v>2</v>
      </c>
      <c r="J219" s="6">
        <v>0</v>
      </c>
      <c r="K219" s="2">
        <v>44430.375</v>
      </c>
    </row>
    <row r="220" spans="1:11" x14ac:dyDescent="0.25">
      <c r="A220" t="s">
        <v>234</v>
      </c>
      <c r="C220" t="s">
        <v>86</v>
      </c>
      <c r="D220" t="s">
        <v>87</v>
      </c>
      <c r="E220" s="3" t="s">
        <v>193</v>
      </c>
      <c r="F220" s="1">
        <v>44424</v>
      </c>
      <c r="G220" s="4">
        <v>44424.354166666664</v>
      </c>
      <c r="H220" s="4">
        <v>44424.666666666664</v>
      </c>
      <c r="I220" s="6">
        <v>7</v>
      </c>
      <c r="J220" s="6">
        <v>30</v>
      </c>
      <c r="K220" s="2">
        <v>44434.666666666664</v>
      </c>
    </row>
    <row r="221" spans="1:11" x14ac:dyDescent="0.25">
      <c r="A221" t="s">
        <v>234</v>
      </c>
      <c r="C221" t="s">
        <v>86</v>
      </c>
      <c r="D221" t="s">
        <v>87</v>
      </c>
      <c r="E221" s="3" t="s">
        <v>193</v>
      </c>
      <c r="F221" s="1">
        <v>44425</v>
      </c>
      <c r="G221" s="4">
        <v>44425.354166666664</v>
      </c>
      <c r="H221" s="4">
        <v>44425.635416666664</v>
      </c>
      <c r="I221" s="6">
        <v>6</v>
      </c>
      <c r="J221" s="6">
        <v>45</v>
      </c>
      <c r="K221" s="2">
        <v>44434.75</v>
      </c>
    </row>
    <row r="222" spans="1:11" x14ac:dyDescent="0.25">
      <c r="A222" t="s">
        <v>235</v>
      </c>
      <c r="C222" t="s">
        <v>192</v>
      </c>
      <c r="D222" t="s">
        <v>87</v>
      </c>
      <c r="E222" s="3" t="s">
        <v>193</v>
      </c>
      <c r="F222" s="1">
        <v>44424</v>
      </c>
      <c r="G222" s="4">
        <v>44424.666666666664</v>
      </c>
      <c r="H222" s="4">
        <v>44424.770833333336</v>
      </c>
      <c r="I222" s="6">
        <v>2</v>
      </c>
      <c r="J222" s="6">
        <v>30</v>
      </c>
      <c r="K222" s="2">
        <v>44430.375</v>
      </c>
    </row>
    <row r="223" spans="1:11" x14ac:dyDescent="0.25">
      <c r="A223" t="s">
        <v>236</v>
      </c>
      <c r="C223" t="s">
        <v>86</v>
      </c>
      <c r="D223" t="s">
        <v>87</v>
      </c>
      <c r="E223" s="3" t="s">
        <v>193</v>
      </c>
      <c r="F223" s="1">
        <v>44425</v>
      </c>
      <c r="G223" s="4">
        <v>44425.333333333336</v>
      </c>
      <c r="H223" s="4">
        <v>44425.635416666664</v>
      </c>
      <c r="I223" s="6">
        <v>7</v>
      </c>
      <c r="J223" s="6">
        <v>15</v>
      </c>
      <c r="K223" s="2">
        <v>44435.5</v>
      </c>
    </row>
    <row r="224" spans="1:11" x14ac:dyDescent="0.25">
      <c r="A224" t="s">
        <v>56</v>
      </c>
      <c r="C224" t="s">
        <v>83</v>
      </c>
      <c r="D224" t="s">
        <v>87</v>
      </c>
      <c r="E224" s="3" t="s">
        <v>147</v>
      </c>
      <c r="F224" s="1">
        <v>44429</v>
      </c>
      <c r="G224" s="4">
        <v>44429.583333333336</v>
      </c>
      <c r="H224" s="4">
        <v>44429.604166666664</v>
      </c>
      <c r="I224" s="6">
        <v>0</v>
      </c>
      <c r="J224" s="6">
        <v>30</v>
      </c>
      <c r="K224" s="2">
        <v>44436.5</v>
      </c>
    </row>
    <row r="225" spans="1:11" x14ac:dyDescent="0.25">
      <c r="A225" t="s">
        <v>23</v>
      </c>
      <c r="C225" t="s">
        <v>83</v>
      </c>
      <c r="D225" t="s">
        <v>87</v>
      </c>
      <c r="E225" s="3" t="s">
        <v>147</v>
      </c>
      <c r="F225" s="1">
        <v>44432</v>
      </c>
      <c r="G225" s="4">
        <v>44432.479166666664</v>
      </c>
      <c r="H225" s="4">
        <v>44432.489583333336</v>
      </c>
      <c r="I225" s="6">
        <v>0</v>
      </c>
      <c r="J225" s="6">
        <v>15</v>
      </c>
      <c r="K225" s="2">
        <v>44440.666666666664</v>
      </c>
    </row>
    <row r="226" spans="1:11" x14ac:dyDescent="0.25">
      <c r="A226" t="s">
        <v>55</v>
      </c>
      <c r="B226" t="s">
        <v>237</v>
      </c>
      <c r="C226" t="s">
        <v>83</v>
      </c>
      <c r="D226" t="s">
        <v>87</v>
      </c>
      <c r="E226" s="3" t="s">
        <v>147</v>
      </c>
      <c r="F226" s="1">
        <v>44425</v>
      </c>
      <c r="G226" s="4">
        <v>44425.375</v>
      </c>
      <c r="H226" s="4">
        <v>44425.458333333336</v>
      </c>
      <c r="I226" s="6">
        <v>2</v>
      </c>
      <c r="J226" s="6">
        <v>0</v>
      </c>
      <c r="K226" s="2">
        <v>44431.333333333336</v>
      </c>
    </row>
    <row r="227" spans="1:11" x14ac:dyDescent="0.25">
      <c r="A227" t="s">
        <v>371</v>
      </c>
      <c r="B227" t="s">
        <v>237</v>
      </c>
      <c r="C227" t="s">
        <v>83</v>
      </c>
      <c r="D227" t="s">
        <v>89</v>
      </c>
      <c r="E227" s="3" t="s">
        <v>90</v>
      </c>
      <c r="F227" s="1">
        <v>44426</v>
      </c>
      <c r="G227" s="4">
        <v>44426.309027777781</v>
      </c>
      <c r="H227" s="4">
        <v>44426.319444444445</v>
      </c>
      <c r="I227" s="6">
        <v>0</v>
      </c>
      <c r="J227" s="6">
        <v>15</v>
      </c>
      <c r="K227" s="2">
        <v>44433.75</v>
      </c>
    </row>
    <row r="228" spans="1:11" x14ac:dyDescent="0.25">
      <c r="A228" t="s">
        <v>371</v>
      </c>
      <c r="B228" t="s">
        <v>237</v>
      </c>
      <c r="C228" t="s">
        <v>83</v>
      </c>
      <c r="D228" t="s">
        <v>89</v>
      </c>
      <c r="E228" s="3" t="s">
        <v>90</v>
      </c>
      <c r="F228" s="1">
        <v>44427</v>
      </c>
      <c r="G228" s="4">
        <v>44427.506944444445</v>
      </c>
      <c r="H228" s="4">
        <v>44427.517361111109</v>
      </c>
      <c r="I228" s="6">
        <v>0</v>
      </c>
      <c r="J228" s="6">
        <v>15</v>
      </c>
      <c r="K228" s="2">
        <v>44443.416666666664</v>
      </c>
    </row>
    <row r="229" spans="1:11" x14ac:dyDescent="0.25">
      <c r="A229" t="s">
        <v>302</v>
      </c>
      <c r="B229" t="s">
        <v>237</v>
      </c>
      <c r="C229" t="s">
        <v>83</v>
      </c>
      <c r="D229" t="s">
        <v>87</v>
      </c>
      <c r="E229" s="3" t="s">
        <v>145</v>
      </c>
      <c r="F229" s="1">
        <v>44426</v>
      </c>
      <c r="G229" s="4">
        <v>44426.833333333336</v>
      </c>
      <c r="H229" s="4">
        <v>44426.854166666664</v>
      </c>
      <c r="I229" s="6">
        <v>0</v>
      </c>
      <c r="J229" s="6">
        <v>30</v>
      </c>
      <c r="K229" s="2">
        <v>44433.583333333336</v>
      </c>
    </row>
    <row r="230" spans="1:11" x14ac:dyDescent="0.25">
      <c r="A230" t="s">
        <v>302</v>
      </c>
      <c r="B230" t="s">
        <v>237</v>
      </c>
      <c r="C230" t="s">
        <v>83</v>
      </c>
      <c r="D230" t="s">
        <v>87</v>
      </c>
      <c r="E230" s="3" t="s">
        <v>145</v>
      </c>
      <c r="F230" s="1">
        <v>44427</v>
      </c>
      <c r="G230" s="4">
        <v>44427.568749999999</v>
      </c>
      <c r="H230" s="4">
        <v>44427.590277777781</v>
      </c>
      <c r="I230" s="6">
        <v>0</v>
      </c>
      <c r="J230" s="6">
        <v>31</v>
      </c>
      <c r="K230" s="2">
        <v>44433.583333333336</v>
      </c>
    </row>
    <row r="231" spans="1:11" x14ac:dyDescent="0.25">
      <c r="A231" t="s">
        <v>302</v>
      </c>
      <c r="B231" t="s">
        <v>237</v>
      </c>
      <c r="C231" t="s">
        <v>83</v>
      </c>
      <c r="D231" t="s">
        <v>87</v>
      </c>
      <c r="E231" s="3" t="s">
        <v>145</v>
      </c>
      <c r="F231" s="1">
        <v>44427</v>
      </c>
      <c r="G231" s="4">
        <v>44427.666666666664</v>
      </c>
      <c r="H231" s="4">
        <v>44427.697916666664</v>
      </c>
      <c r="I231" s="6">
        <v>0</v>
      </c>
      <c r="J231" s="6">
        <v>45</v>
      </c>
      <c r="K231" s="2">
        <v>44433.583333333336</v>
      </c>
    </row>
    <row r="232" spans="1:11" x14ac:dyDescent="0.25">
      <c r="A232" t="s">
        <v>301</v>
      </c>
      <c r="B232" t="s">
        <v>237</v>
      </c>
      <c r="C232" t="s">
        <v>83</v>
      </c>
      <c r="D232" t="s">
        <v>87</v>
      </c>
      <c r="E232" s="3" t="s">
        <v>181</v>
      </c>
      <c r="F232" s="1">
        <v>44426</v>
      </c>
      <c r="G232" s="4">
        <v>44426.833333333336</v>
      </c>
      <c r="H232" s="4">
        <v>44426.84375</v>
      </c>
      <c r="I232" s="6">
        <v>0</v>
      </c>
      <c r="J232" s="6">
        <v>15</v>
      </c>
      <c r="K232" s="2">
        <v>44433.583333333336</v>
      </c>
    </row>
    <row r="233" spans="1:11" x14ac:dyDescent="0.25">
      <c r="A233" t="s">
        <v>238</v>
      </c>
      <c r="B233" t="s">
        <v>237</v>
      </c>
      <c r="C233" t="s">
        <v>83</v>
      </c>
      <c r="D233" t="s">
        <v>87</v>
      </c>
      <c r="E233" s="3" t="s">
        <v>91</v>
      </c>
      <c r="F233" s="1">
        <v>44437</v>
      </c>
      <c r="G233" s="4">
        <v>44437.833333333336</v>
      </c>
      <c r="H233" s="4">
        <v>44437.875</v>
      </c>
      <c r="I233" s="6">
        <v>1</v>
      </c>
      <c r="J233" s="6">
        <v>0</v>
      </c>
      <c r="K233" s="2">
        <v>44440.666666666664</v>
      </c>
    </row>
    <row r="234" spans="1:11" x14ac:dyDescent="0.25">
      <c r="A234" t="s">
        <v>55</v>
      </c>
      <c r="B234" t="s">
        <v>237</v>
      </c>
      <c r="C234" t="s">
        <v>83</v>
      </c>
      <c r="D234" t="s">
        <v>87</v>
      </c>
      <c r="E234" s="3" t="s">
        <v>147</v>
      </c>
      <c r="F234" s="1">
        <v>44424</v>
      </c>
      <c r="G234" s="4">
        <v>44424.791666666664</v>
      </c>
      <c r="H234" s="4">
        <v>44424.8125</v>
      </c>
      <c r="I234" s="6">
        <v>0</v>
      </c>
      <c r="J234" s="6">
        <v>30</v>
      </c>
      <c r="K234" s="2">
        <v>44431.583333333336</v>
      </c>
    </row>
    <row r="235" spans="1:11" x14ac:dyDescent="0.25">
      <c r="A235" t="s">
        <v>55</v>
      </c>
      <c r="B235" t="s">
        <v>237</v>
      </c>
      <c r="C235" t="s">
        <v>83</v>
      </c>
      <c r="D235" t="s">
        <v>87</v>
      </c>
      <c r="E235" s="3" t="s">
        <v>147</v>
      </c>
      <c r="F235" s="1">
        <v>44427</v>
      </c>
      <c r="G235" s="4">
        <v>44427.729166666664</v>
      </c>
      <c r="H235" s="4">
        <v>44427.854166666664</v>
      </c>
      <c r="I235" s="6">
        <v>3</v>
      </c>
      <c r="J235" s="6">
        <v>0</v>
      </c>
      <c r="K235" s="2">
        <v>44440.666666666664</v>
      </c>
    </row>
    <row r="236" spans="1:11" x14ac:dyDescent="0.25">
      <c r="A236" t="s">
        <v>55</v>
      </c>
      <c r="B236" t="s">
        <v>237</v>
      </c>
      <c r="C236" t="s">
        <v>83</v>
      </c>
      <c r="D236" t="s">
        <v>87</v>
      </c>
      <c r="E236" s="3" t="s">
        <v>147</v>
      </c>
      <c r="F236" s="1">
        <v>44428</v>
      </c>
      <c r="G236" s="4">
        <v>44428.729166666664</v>
      </c>
      <c r="H236" s="4">
        <v>44428.833333333336</v>
      </c>
      <c r="I236" s="6">
        <v>2</v>
      </c>
      <c r="J236" s="6">
        <v>30</v>
      </c>
      <c r="K236" s="2">
        <v>44440.666666666664</v>
      </c>
    </row>
    <row r="237" spans="1:11" x14ac:dyDescent="0.25">
      <c r="A237" t="s">
        <v>55</v>
      </c>
      <c r="B237" t="s">
        <v>237</v>
      </c>
      <c r="C237" t="s">
        <v>83</v>
      </c>
      <c r="D237" t="s">
        <v>87</v>
      </c>
      <c r="E237" s="3">
        <v>2103</v>
      </c>
      <c r="F237" s="1">
        <v>44429</v>
      </c>
      <c r="G237" s="4">
        <v>44429.541666666664</v>
      </c>
      <c r="H237" s="4">
        <v>44429.572916666664</v>
      </c>
      <c r="I237" s="5">
        <v>0</v>
      </c>
      <c r="J237" s="6">
        <v>45</v>
      </c>
      <c r="K237" s="2">
        <v>44444.666666666664</v>
      </c>
    </row>
    <row r="238" spans="1:11" x14ac:dyDescent="0.25">
      <c r="A238" t="s">
        <v>55</v>
      </c>
      <c r="B238" t="s">
        <v>237</v>
      </c>
      <c r="C238" t="s">
        <v>83</v>
      </c>
      <c r="D238" t="s">
        <v>87</v>
      </c>
      <c r="E238" s="3">
        <v>2103</v>
      </c>
      <c r="F238" s="1">
        <v>44430</v>
      </c>
      <c r="G238" s="4">
        <v>44430.4375</v>
      </c>
      <c r="H238" s="4">
        <v>44430.489583333336</v>
      </c>
      <c r="I238" s="6">
        <v>1</v>
      </c>
      <c r="J238" s="6">
        <v>15</v>
      </c>
      <c r="K238" s="2">
        <v>44443.333333333336</v>
      </c>
    </row>
    <row r="239" spans="1:11" x14ac:dyDescent="0.25">
      <c r="A239" t="s">
        <v>55</v>
      </c>
      <c r="B239" t="s">
        <v>237</v>
      </c>
      <c r="C239" t="s">
        <v>83</v>
      </c>
      <c r="D239" t="s">
        <v>87</v>
      </c>
      <c r="E239" s="3">
        <v>2103</v>
      </c>
      <c r="F239" s="1">
        <v>44439</v>
      </c>
      <c r="G239" s="4">
        <v>44439.416666666664</v>
      </c>
      <c r="H239" s="4">
        <v>44439.4375</v>
      </c>
      <c r="I239" s="6">
        <v>0</v>
      </c>
      <c r="J239" s="6">
        <v>30</v>
      </c>
      <c r="K239" s="2">
        <v>44443.75</v>
      </c>
    </row>
    <row r="240" spans="1:11" x14ac:dyDescent="0.25">
      <c r="A240" t="s">
        <v>343</v>
      </c>
      <c r="B240" t="s">
        <v>237</v>
      </c>
      <c r="C240" t="s">
        <v>83</v>
      </c>
      <c r="D240" t="s">
        <v>87</v>
      </c>
      <c r="E240" s="3">
        <v>610</v>
      </c>
      <c r="F240" s="1">
        <v>44435</v>
      </c>
      <c r="G240" s="4">
        <v>44435.833333333336</v>
      </c>
      <c r="H240" s="4">
        <v>44435.875</v>
      </c>
      <c r="I240" s="6">
        <v>1</v>
      </c>
      <c r="J240" s="6">
        <v>0</v>
      </c>
      <c r="K240" s="2">
        <v>44443.333333333336</v>
      </c>
    </row>
    <row r="241" spans="1:11" x14ac:dyDescent="0.25">
      <c r="A241" t="s">
        <v>302</v>
      </c>
      <c r="B241" t="s">
        <v>237</v>
      </c>
      <c r="C241" t="s">
        <v>83</v>
      </c>
      <c r="D241" t="s">
        <v>87</v>
      </c>
      <c r="E241" s="3" t="s">
        <v>145</v>
      </c>
      <c r="F241" s="1">
        <v>44427</v>
      </c>
      <c r="G241" s="4">
        <v>44427.568749999999</v>
      </c>
      <c r="H241" s="4">
        <v>44427.590277777781</v>
      </c>
      <c r="I241" s="6">
        <v>0</v>
      </c>
      <c r="J241" s="6">
        <v>31</v>
      </c>
      <c r="K241" s="2">
        <v>44443.333333333336</v>
      </c>
    </row>
    <row r="242" spans="1:11" x14ac:dyDescent="0.25">
      <c r="A242" t="s">
        <v>302</v>
      </c>
      <c r="B242" t="s">
        <v>237</v>
      </c>
      <c r="C242" t="s">
        <v>83</v>
      </c>
      <c r="D242" t="s">
        <v>87</v>
      </c>
      <c r="E242" s="3" t="s">
        <v>145</v>
      </c>
      <c r="F242" s="1">
        <v>44427</v>
      </c>
      <c r="G242" s="4">
        <v>44427.666666666664</v>
      </c>
      <c r="H242" s="4">
        <v>44427.697916666664</v>
      </c>
      <c r="I242" s="6">
        <v>0</v>
      </c>
      <c r="J242" s="6">
        <v>45</v>
      </c>
      <c r="K242" s="2">
        <v>44443.333333333336</v>
      </c>
    </row>
    <row r="243" spans="1:11" x14ac:dyDescent="0.25">
      <c r="A243" t="s">
        <v>302</v>
      </c>
      <c r="B243" t="s">
        <v>237</v>
      </c>
      <c r="C243" t="s">
        <v>83</v>
      </c>
      <c r="D243" t="s">
        <v>87</v>
      </c>
      <c r="E243" s="3" t="s">
        <v>145</v>
      </c>
      <c r="F243" s="1">
        <v>44429</v>
      </c>
      <c r="G243" s="4">
        <v>44429.583333333336</v>
      </c>
      <c r="H243" s="4">
        <v>44429.645833333336</v>
      </c>
      <c r="I243" s="6">
        <v>1</v>
      </c>
      <c r="J243" s="6">
        <v>30</v>
      </c>
      <c r="K243" s="2">
        <v>44443.333333333336</v>
      </c>
    </row>
    <row r="244" spans="1:11" x14ac:dyDescent="0.25">
      <c r="A244" t="s">
        <v>302</v>
      </c>
      <c r="B244" t="s">
        <v>237</v>
      </c>
      <c r="C244" t="s">
        <v>83</v>
      </c>
      <c r="D244" t="s">
        <v>87</v>
      </c>
      <c r="E244" s="3" t="s">
        <v>145</v>
      </c>
      <c r="F244" s="1">
        <v>44432</v>
      </c>
      <c r="G244" s="4">
        <v>44432.666666666664</v>
      </c>
      <c r="H244" s="4">
        <v>44432.673611111109</v>
      </c>
      <c r="I244" s="5">
        <v>0</v>
      </c>
      <c r="J244" s="6">
        <v>10</v>
      </c>
      <c r="K244" s="2">
        <v>44441.5</v>
      </c>
    </row>
    <row r="245" spans="1:11" x14ac:dyDescent="0.25">
      <c r="A245" t="s">
        <v>302</v>
      </c>
      <c r="B245" t="s">
        <v>237</v>
      </c>
      <c r="C245" t="s">
        <v>83</v>
      </c>
      <c r="D245" t="s">
        <v>87</v>
      </c>
      <c r="E245" s="3" t="s">
        <v>145</v>
      </c>
      <c r="F245" s="1">
        <v>44435</v>
      </c>
      <c r="G245" s="4">
        <v>44435.46875</v>
      </c>
      <c r="H245" s="4">
        <v>44435.479166666664</v>
      </c>
      <c r="I245" s="5">
        <v>0</v>
      </c>
      <c r="J245" s="6">
        <v>15</v>
      </c>
      <c r="K245" s="2">
        <v>44441.5</v>
      </c>
    </row>
    <row r="246" spans="1:11" x14ac:dyDescent="0.25">
      <c r="A246" t="s">
        <v>303</v>
      </c>
      <c r="B246" t="s">
        <v>237</v>
      </c>
      <c r="C246" t="s">
        <v>83</v>
      </c>
      <c r="D246" t="s">
        <v>87</v>
      </c>
      <c r="E246" s="3" t="s">
        <v>159</v>
      </c>
      <c r="F246" s="1">
        <v>44432</v>
      </c>
      <c r="G246" s="4">
        <v>44432.731944444444</v>
      </c>
      <c r="H246" s="4">
        <v>44432.75</v>
      </c>
      <c r="I246" s="5">
        <v>0</v>
      </c>
      <c r="J246" s="6">
        <v>26</v>
      </c>
      <c r="K246" s="2">
        <v>44441.5</v>
      </c>
    </row>
    <row r="247" spans="1:11" x14ac:dyDescent="0.25">
      <c r="A247" t="s">
        <v>301</v>
      </c>
      <c r="B247" t="s">
        <v>237</v>
      </c>
      <c r="C247" t="s">
        <v>83</v>
      </c>
      <c r="D247" t="s">
        <v>87</v>
      </c>
      <c r="E247" s="3" t="s">
        <v>181</v>
      </c>
      <c r="F247" s="1">
        <v>44439</v>
      </c>
      <c r="G247" s="4">
        <v>44439.541666666664</v>
      </c>
      <c r="H247" s="4">
        <v>44439.583333333336</v>
      </c>
      <c r="I247" s="5">
        <v>1</v>
      </c>
      <c r="J247" s="6">
        <v>0</v>
      </c>
      <c r="K247" s="2">
        <v>44441.5</v>
      </c>
    </row>
    <row r="248" spans="1:11" x14ac:dyDescent="0.25">
      <c r="A248" t="s">
        <v>370</v>
      </c>
      <c r="B248" t="s">
        <v>237</v>
      </c>
      <c r="C248" t="s">
        <v>83</v>
      </c>
      <c r="D248" t="s">
        <v>87</v>
      </c>
      <c r="E248" s="3" t="s">
        <v>233</v>
      </c>
      <c r="F248" s="1">
        <v>44426</v>
      </c>
      <c r="G248" s="4">
        <v>44426.78125</v>
      </c>
      <c r="H248" s="4">
        <v>44426.854166666664</v>
      </c>
      <c r="I248" s="6">
        <v>1</v>
      </c>
      <c r="J248" s="6">
        <v>45</v>
      </c>
      <c r="K248" s="2">
        <v>44432.5</v>
      </c>
    </row>
    <row r="249" spans="1:11" x14ac:dyDescent="0.25">
      <c r="A249" t="s">
        <v>9</v>
      </c>
      <c r="B249" t="s">
        <v>237</v>
      </c>
      <c r="C249" t="s">
        <v>83</v>
      </c>
      <c r="D249" t="s">
        <v>87</v>
      </c>
      <c r="E249" s="3">
        <v>1060</v>
      </c>
      <c r="F249" s="1">
        <v>44427</v>
      </c>
      <c r="G249" s="4">
        <v>44427.5</v>
      </c>
      <c r="H249" s="4">
        <v>44427.510416666664</v>
      </c>
      <c r="I249" s="6">
        <v>0</v>
      </c>
      <c r="J249" s="6">
        <v>15</v>
      </c>
      <c r="K249" s="2">
        <v>44443.333333333336</v>
      </c>
    </row>
    <row r="250" spans="1:11" x14ac:dyDescent="0.25">
      <c r="A250" t="s">
        <v>9</v>
      </c>
      <c r="B250" t="s">
        <v>237</v>
      </c>
      <c r="C250" t="s">
        <v>83</v>
      </c>
      <c r="D250" t="s">
        <v>87</v>
      </c>
      <c r="E250" s="3" t="s">
        <v>239</v>
      </c>
      <c r="F250" s="1">
        <v>44433</v>
      </c>
      <c r="G250" s="4">
        <v>44433.616666666669</v>
      </c>
      <c r="H250" s="4">
        <v>44433.625</v>
      </c>
      <c r="I250" s="6">
        <v>0</v>
      </c>
      <c r="J250" s="6">
        <v>12</v>
      </c>
      <c r="K250" s="2">
        <v>44440.666666666664</v>
      </c>
    </row>
    <row r="251" spans="1:11" x14ac:dyDescent="0.25">
      <c r="A251" t="s">
        <v>9</v>
      </c>
      <c r="B251" t="s">
        <v>237</v>
      </c>
      <c r="C251" t="s">
        <v>83</v>
      </c>
      <c r="D251" t="s">
        <v>87</v>
      </c>
      <c r="E251" s="3" t="s">
        <v>239</v>
      </c>
      <c r="F251" s="1">
        <v>44434</v>
      </c>
      <c r="G251" s="4">
        <v>44434.645833333336</v>
      </c>
      <c r="H251" s="4">
        <v>44434.729166666664</v>
      </c>
      <c r="I251" s="6">
        <v>2</v>
      </c>
      <c r="J251" s="6">
        <v>0</v>
      </c>
      <c r="K251" s="2">
        <v>44440.666666666664</v>
      </c>
    </row>
    <row r="252" spans="1:11" x14ac:dyDescent="0.25">
      <c r="A252" t="s">
        <v>9</v>
      </c>
      <c r="B252" t="s">
        <v>237</v>
      </c>
      <c r="C252" t="s">
        <v>83</v>
      </c>
      <c r="D252" t="s">
        <v>87</v>
      </c>
      <c r="E252" s="3" t="s">
        <v>239</v>
      </c>
      <c r="F252" s="1">
        <v>44435</v>
      </c>
      <c r="G252" s="4">
        <v>44435.541666666664</v>
      </c>
      <c r="H252" s="4">
        <v>44435.583333333336</v>
      </c>
      <c r="I252" s="6">
        <v>1</v>
      </c>
      <c r="J252" s="6">
        <v>0</v>
      </c>
      <c r="K252" s="2">
        <v>44440.666666666664</v>
      </c>
    </row>
    <row r="253" spans="1:11" x14ac:dyDescent="0.25">
      <c r="A253" t="s">
        <v>9</v>
      </c>
      <c r="B253" t="s">
        <v>237</v>
      </c>
      <c r="C253" t="s">
        <v>83</v>
      </c>
      <c r="D253" t="s">
        <v>87</v>
      </c>
      <c r="E253" s="3">
        <v>1060</v>
      </c>
      <c r="F253" s="1">
        <v>44439</v>
      </c>
      <c r="G253" s="4">
        <v>44439.833333333336</v>
      </c>
      <c r="H253" s="4">
        <v>44439.895833333336</v>
      </c>
      <c r="I253" s="6">
        <v>1</v>
      </c>
      <c r="J253" s="6">
        <v>30</v>
      </c>
      <c r="K253" s="2">
        <v>44442.416666666664</v>
      </c>
    </row>
    <row r="254" spans="1:11" x14ac:dyDescent="0.25">
      <c r="A254" t="s">
        <v>9</v>
      </c>
      <c r="B254" t="s">
        <v>237</v>
      </c>
      <c r="C254" t="s">
        <v>83</v>
      </c>
      <c r="D254" t="s">
        <v>87</v>
      </c>
      <c r="E254" s="3">
        <v>1060</v>
      </c>
      <c r="F254" s="1">
        <v>44440</v>
      </c>
      <c r="G254" s="4">
        <v>44440.510416666664</v>
      </c>
      <c r="H254" s="4">
        <v>44440.572916666664</v>
      </c>
      <c r="I254" s="6">
        <v>1</v>
      </c>
      <c r="J254" s="6">
        <v>30</v>
      </c>
      <c r="K254" s="2">
        <v>44442.416666666664</v>
      </c>
    </row>
    <row r="255" spans="1:11" x14ac:dyDescent="0.25">
      <c r="A255" t="s">
        <v>30</v>
      </c>
      <c r="B255" t="s">
        <v>237</v>
      </c>
      <c r="C255" t="s">
        <v>83</v>
      </c>
      <c r="D255" t="s">
        <v>87</v>
      </c>
      <c r="E255" s="3">
        <v>814</v>
      </c>
      <c r="F255" s="1">
        <v>44427</v>
      </c>
      <c r="G255" s="4">
        <v>44427.75</v>
      </c>
      <c r="H255" s="4">
        <v>44427.791666666664</v>
      </c>
      <c r="I255" s="6">
        <v>1</v>
      </c>
      <c r="J255" s="6">
        <v>0</v>
      </c>
      <c r="K255" s="2">
        <v>44443.75</v>
      </c>
    </row>
    <row r="256" spans="1:11" x14ac:dyDescent="0.25">
      <c r="A256" t="s">
        <v>30</v>
      </c>
      <c r="B256" t="s">
        <v>237</v>
      </c>
      <c r="C256" t="s">
        <v>83</v>
      </c>
      <c r="D256" t="s">
        <v>87</v>
      </c>
      <c r="E256" s="3">
        <v>814</v>
      </c>
      <c r="F256" s="1">
        <v>44428</v>
      </c>
      <c r="G256" s="4">
        <v>44428.458333333336</v>
      </c>
      <c r="H256" s="4">
        <v>44428.541666666664</v>
      </c>
      <c r="I256" s="6">
        <v>2</v>
      </c>
      <c r="J256" s="6">
        <v>0</v>
      </c>
      <c r="K256" s="2">
        <v>44444.333333333336</v>
      </c>
    </row>
    <row r="257" spans="1:11" x14ac:dyDescent="0.25">
      <c r="A257" t="s">
        <v>30</v>
      </c>
      <c r="B257" t="s">
        <v>237</v>
      </c>
      <c r="C257" t="s">
        <v>83</v>
      </c>
      <c r="D257" t="s">
        <v>87</v>
      </c>
      <c r="E257" s="3">
        <v>814</v>
      </c>
      <c r="F257" s="1">
        <v>44430</v>
      </c>
      <c r="G257" s="4">
        <v>44430.458333333336</v>
      </c>
      <c r="H257" s="4">
        <v>44430.479166666664</v>
      </c>
      <c r="I257" s="6">
        <v>0</v>
      </c>
      <c r="J257" s="6">
        <v>30</v>
      </c>
      <c r="K257" s="2">
        <v>44443.75</v>
      </c>
    </row>
    <row r="258" spans="1:11" x14ac:dyDescent="0.25">
      <c r="A258" t="s">
        <v>30</v>
      </c>
      <c r="B258" t="s">
        <v>237</v>
      </c>
      <c r="C258" t="s">
        <v>83</v>
      </c>
      <c r="D258" t="s">
        <v>87</v>
      </c>
      <c r="E258" s="3">
        <v>814</v>
      </c>
      <c r="F258" s="1">
        <v>44432</v>
      </c>
      <c r="G258" s="4">
        <v>44432.731944444444</v>
      </c>
      <c r="H258" s="4">
        <v>44432.75</v>
      </c>
      <c r="I258" s="6">
        <v>0</v>
      </c>
      <c r="J258" s="6">
        <v>26</v>
      </c>
      <c r="K258" s="2">
        <v>44443.75</v>
      </c>
    </row>
    <row r="259" spans="1:11" x14ac:dyDescent="0.25">
      <c r="A259" t="s">
        <v>30</v>
      </c>
      <c r="B259" t="s">
        <v>237</v>
      </c>
      <c r="C259" t="s">
        <v>83</v>
      </c>
      <c r="D259" t="s">
        <v>87</v>
      </c>
      <c r="E259" s="3">
        <v>814</v>
      </c>
      <c r="F259" s="1">
        <v>44434</v>
      </c>
      <c r="G259" s="4">
        <v>44434.832638888889</v>
      </c>
      <c r="H259" s="4">
        <v>44434.864583333336</v>
      </c>
      <c r="I259" s="6">
        <v>0</v>
      </c>
      <c r="J259" s="6">
        <v>46</v>
      </c>
      <c r="K259" s="2">
        <v>44443.75</v>
      </c>
    </row>
    <row r="260" spans="1:11" x14ac:dyDescent="0.25">
      <c r="A260" t="s">
        <v>240</v>
      </c>
      <c r="C260" t="s">
        <v>81</v>
      </c>
      <c r="D260" t="s">
        <v>87</v>
      </c>
      <c r="E260" s="3" t="s">
        <v>150</v>
      </c>
      <c r="F260" s="1">
        <v>44424</v>
      </c>
      <c r="G260" s="4">
        <v>44424.53125</v>
      </c>
      <c r="H260" s="4">
        <v>44424.552083333336</v>
      </c>
      <c r="I260" s="6">
        <v>0</v>
      </c>
      <c r="J260" s="6">
        <v>30</v>
      </c>
      <c r="K260" s="2">
        <v>44426.375</v>
      </c>
    </row>
    <row r="261" spans="1:11" x14ac:dyDescent="0.25">
      <c r="A261" t="s">
        <v>240</v>
      </c>
      <c r="C261" t="s">
        <v>81</v>
      </c>
      <c r="D261" t="s">
        <v>87</v>
      </c>
      <c r="E261" s="3" t="s">
        <v>150</v>
      </c>
      <c r="F261" s="1">
        <v>44425</v>
      </c>
      <c r="G261" s="4">
        <v>44425.354166666664</v>
      </c>
      <c r="H261" s="4">
        <v>44425.40625</v>
      </c>
      <c r="I261" s="6">
        <v>1</v>
      </c>
      <c r="J261" s="6">
        <v>15</v>
      </c>
      <c r="K261" s="2">
        <v>44427.375</v>
      </c>
    </row>
    <row r="262" spans="1:11" x14ac:dyDescent="0.25">
      <c r="A262" t="s">
        <v>241</v>
      </c>
      <c r="C262" t="s">
        <v>81</v>
      </c>
      <c r="D262" t="s">
        <v>87</v>
      </c>
      <c r="E262" s="3" t="s">
        <v>193</v>
      </c>
      <c r="F262" s="1">
        <v>44424</v>
      </c>
      <c r="G262" s="4">
        <v>44424.364583333336</v>
      </c>
      <c r="H262" s="4">
        <v>44424.447916666664</v>
      </c>
      <c r="I262" s="6">
        <v>2</v>
      </c>
      <c r="J262" s="6">
        <v>0</v>
      </c>
      <c r="K262" s="2">
        <v>44430.375</v>
      </c>
    </row>
    <row r="263" spans="1:11" x14ac:dyDescent="0.25">
      <c r="A263" t="s">
        <v>242</v>
      </c>
      <c r="C263" t="s">
        <v>81</v>
      </c>
      <c r="D263" t="s">
        <v>87</v>
      </c>
      <c r="E263" s="3" t="s">
        <v>113</v>
      </c>
      <c r="F263" s="1">
        <v>44425</v>
      </c>
      <c r="G263" s="4">
        <v>44425.760416666664</v>
      </c>
      <c r="H263" s="4">
        <v>44425.770833333336</v>
      </c>
      <c r="I263" s="6">
        <v>0</v>
      </c>
      <c r="J263" s="6">
        <v>15</v>
      </c>
      <c r="K263" s="2">
        <v>44431.833333333336</v>
      </c>
    </row>
    <row r="264" spans="1:11" x14ac:dyDescent="0.25">
      <c r="A264" t="s">
        <v>243</v>
      </c>
      <c r="C264" t="s">
        <v>81</v>
      </c>
      <c r="D264" t="s">
        <v>87</v>
      </c>
      <c r="E264" s="3" t="s">
        <v>91</v>
      </c>
      <c r="F264" s="1">
        <v>44425</v>
      </c>
      <c r="G264" s="4">
        <v>44425.75</v>
      </c>
      <c r="H264" s="4">
        <v>44425.763888888891</v>
      </c>
      <c r="I264" s="6">
        <v>0</v>
      </c>
      <c r="J264" s="6">
        <v>20</v>
      </c>
      <c r="K264" s="2">
        <v>44433.75</v>
      </c>
    </row>
    <row r="265" spans="1:11" x14ac:dyDescent="0.25">
      <c r="A265" t="s">
        <v>244</v>
      </c>
      <c r="C265" t="s">
        <v>123</v>
      </c>
      <c r="D265" t="s">
        <v>87</v>
      </c>
      <c r="E265" s="3" t="s">
        <v>113</v>
      </c>
      <c r="F265" s="1">
        <v>44425</v>
      </c>
      <c r="G265" s="4">
        <v>44425.375</v>
      </c>
      <c r="H265" s="4">
        <v>44425.402777777781</v>
      </c>
      <c r="I265" s="6">
        <v>0</v>
      </c>
      <c r="J265" s="6">
        <v>40</v>
      </c>
      <c r="K265" s="2">
        <v>44430.375</v>
      </c>
    </row>
    <row r="266" spans="1:11" x14ac:dyDescent="0.25">
      <c r="A266" t="s">
        <v>314</v>
      </c>
      <c r="C266" t="s">
        <v>123</v>
      </c>
      <c r="D266" t="s">
        <v>87</v>
      </c>
      <c r="E266" s="3">
        <v>2019</v>
      </c>
      <c r="F266" s="1">
        <v>44425</v>
      </c>
      <c r="G266" s="4">
        <v>44425.638888888891</v>
      </c>
      <c r="H266" s="4">
        <v>44425.645833333336</v>
      </c>
      <c r="I266" s="6">
        <v>0</v>
      </c>
      <c r="J266" s="6">
        <v>10</v>
      </c>
      <c r="K266" s="2">
        <v>44442.416666666664</v>
      </c>
    </row>
    <row r="267" spans="1:11" x14ac:dyDescent="0.25">
      <c r="A267" t="s">
        <v>322</v>
      </c>
      <c r="C267" t="s">
        <v>83</v>
      </c>
      <c r="D267" t="s">
        <v>87</v>
      </c>
      <c r="E267" s="3">
        <v>2024</v>
      </c>
      <c r="F267" s="1">
        <v>44440</v>
      </c>
      <c r="G267" s="4">
        <v>44440.713888888888</v>
      </c>
      <c r="H267" s="4">
        <v>44440.71875</v>
      </c>
      <c r="I267" s="6">
        <v>0</v>
      </c>
      <c r="J267" s="6">
        <v>7</v>
      </c>
      <c r="K267" s="2">
        <v>44441.75</v>
      </c>
    </row>
    <row r="268" spans="1:11" x14ac:dyDescent="0.25">
      <c r="A268" t="s">
        <v>362</v>
      </c>
      <c r="C268" t="s">
        <v>17</v>
      </c>
      <c r="D268" t="s">
        <v>87</v>
      </c>
      <c r="E268" s="3"/>
      <c r="F268" s="1">
        <v>44434</v>
      </c>
      <c r="G268" s="4">
        <v>44434.572916666664</v>
      </c>
      <c r="H268" s="4">
        <v>44434.583333333336</v>
      </c>
      <c r="I268" s="5">
        <v>0</v>
      </c>
      <c r="J268" s="6">
        <v>15</v>
      </c>
      <c r="K268" s="2">
        <v>44444.75</v>
      </c>
    </row>
    <row r="269" spans="1:11" x14ac:dyDescent="0.25">
      <c r="A269" t="s">
        <v>357</v>
      </c>
      <c r="C269" t="s">
        <v>17</v>
      </c>
      <c r="D269" t="s">
        <v>87</v>
      </c>
      <c r="E269" s="3"/>
      <c r="F269" s="1">
        <v>44435</v>
      </c>
      <c r="G269" s="4">
        <v>44435.572916666664</v>
      </c>
      <c r="H269" s="4">
        <v>44435.583333333336</v>
      </c>
      <c r="I269" s="5">
        <v>0</v>
      </c>
      <c r="J269" s="6">
        <v>15</v>
      </c>
      <c r="K269" s="2">
        <v>44444.75</v>
      </c>
    </row>
    <row r="270" spans="1:11" x14ac:dyDescent="0.25">
      <c r="A270" t="s">
        <v>358</v>
      </c>
      <c r="C270" t="s">
        <v>17</v>
      </c>
      <c r="D270" t="s">
        <v>87</v>
      </c>
      <c r="E270" s="3"/>
      <c r="F270" s="1">
        <v>44436</v>
      </c>
      <c r="G270" s="4">
        <v>44436.513888888891</v>
      </c>
      <c r="H270" s="4">
        <v>44436.527777777781</v>
      </c>
      <c r="I270" s="5">
        <v>0</v>
      </c>
      <c r="J270" s="6">
        <v>20</v>
      </c>
      <c r="K270" s="2">
        <v>44444.75</v>
      </c>
    </row>
    <row r="271" spans="1:11" x14ac:dyDescent="0.25">
      <c r="A271" t="s">
        <v>359</v>
      </c>
      <c r="C271" t="s">
        <v>17</v>
      </c>
      <c r="D271" t="s">
        <v>87</v>
      </c>
      <c r="E271" s="3"/>
      <c r="F271" s="1">
        <v>44436</v>
      </c>
      <c r="G271" s="4">
        <v>44436.569444444445</v>
      </c>
      <c r="H271" s="4">
        <v>44436.583333333336</v>
      </c>
      <c r="I271" s="5">
        <v>0</v>
      </c>
      <c r="J271" s="6">
        <v>20</v>
      </c>
      <c r="K271" s="2">
        <v>44444.75</v>
      </c>
    </row>
    <row r="272" spans="1:11" x14ac:dyDescent="0.25">
      <c r="A272" t="s">
        <v>361</v>
      </c>
      <c r="C272" t="s">
        <v>17</v>
      </c>
      <c r="D272" t="s">
        <v>87</v>
      </c>
      <c r="E272" s="3"/>
      <c r="F272" s="1">
        <v>44433</v>
      </c>
      <c r="G272" s="4">
        <v>44433.579861111109</v>
      </c>
      <c r="H272" s="4">
        <v>44433.59375</v>
      </c>
      <c r="I272" s="5">
        <v>0</v>
      </c>
      <c r="J272" s="6">
        <v>20</v>
      </c>
      <c r="K272" s="2">
        <v>44444.75</v>
      </c>
    </row>
    <row r="273" spans="1:11" x14ac:dyDescent="0.25">
      <c r="A273" t="s">
        <v>245</v>
      </c>
      <c r="C273" t="s">
        <v>86</v>
      </c>
      <c r="D273" t="s">
        <v>246</v>
      </c>
      <c r="E273" s="3" t="s">
        <v>247</v>
      </c>
      <c r="F273" s="1">
        <v>44424</v>
      </c>
      <c r="G273" s="4">
        <v>44424.333333333336</v>
      </c>
      <c r="H273" s="4">
        <v>44424.666666666664</v>
      </c>
      <c r="I273" s="6">
        <v>8</v>
      </c>
      <c r="J273" s="6">
        <v>0</v>
      </c>
      <c r="K273" s="2">
        <v>44430.541666666664</v>
      </c>
    </row>
    <row r="274" spans="1:11" x14ac:dyDescent="0.25">
      <c r="A274" t="s">
        <v>245</v>
      </c>
      <c r="C274" t="s">
        <v>86</v>
      </c>
      <c r="D274" t="s">
        <v>246</v>
      </c>
      <c r="E274" s="3" t="s">
        <v>247</v>
      </c>
      <c r="F274" s="1">
        <v>44425</v>
      </c>
      <c r="G274" s="4">
        <v>44425.333333333336</v>
      </c>
      <c r="H274" s="4">
        <v>44425.6875</v>
      </c>
      <c r="I274" s="6">
        <v>8</v>
      </c>
      <c r="J274" s="6">
        <v>30</v>
      </c>
      <c r="K274" s="2">
        <v>44430.541666666664</v>
      </c>
    </row>
    <row r="275" spans="1:11" x14ac:dyDescent="0.25">
      <c r="A275" t="s">
        <v>10</v>
      </c>
      <c r="C275" t="s">
        <v>8</v>
      </c>
      <c r="D275" t="s">
        <v>87</v>
      </c>
      <c r="E275" s="3" t="s">
        <v>94</v>
      </c>
      <c r="F275" s="1">
        <v>44424</v>
      </c>
      <c r="G275" s="4">
        <v>44424.784722222219</v>
      </c>
      <c r="H275" s="4">
        <v>44424.999305555553</v>
      </c>
      <c r="I275" s="6">
        <v>5</v>
      </c>
      <c r="J275" s="6">
        <v>9</v>
      </c>
      <c r="K275" s="2">
        <v>44437.416666666664</v>
      </c>
    </row>
    <row r="276" spans="1:11" x14ac:dyDescent="0.25">
      <c r="A276" t="s">
        <v>10</v>
      </c>
      <c r="C276" t="s">
        <v>8</v>
      </c>
      <c r="D276" t="s">
        <v>87</v>
      </c>
      <c r="E276" s="3" t="s">
        <v>94</v>
      </c>
      <c r="F276" s="1">
        <v>44425</v>
      </c>
      <c r="G276" s="4">
        <v>44425</v>
      </c>
      <c r="H276" s="4">
        <v>44425.395833333336</v>
      </c>
      <c r="I276" s="6">
        <v>9</v>
      </c>
      <c r="J276" s="6">
        <v>30</v>
      </c>
      <c r="K276" s="2">
        <v>44437.416666666664</v>
      </c>
    </row>
    <row r="277" spans="1:11" x14ac:dyDescent="0.25">
      <c r="A277" t="s">
        <v>10</v>
      </c>
      <c r="C277" t="s">
        <v>8</v>
      </c>
      <c r="D277" t="s">
        <v>87</v>
      </c>
      <c r="E277" s="3" t="s">
        <v>94</v>
      </c>
      <c r="F277" s="1">
        <v>44425</v>
      </c>
      <c r="G277" s="4">
        <v>44425.701388888891</v>
      </c>
      <c r="H277" s="4">
        <v>44425.999305555553</v>
      </c>
      <c r="I277" s="6">
        <v>7</v>
      </c>
      <c r="J277" s="6">
        <v>9</v>
      </c>
      <c r="K277" s="2">
        <v>44437.416666666664</v>
      </c>
    </row>
    <row r="278" spans="1:11" x14ac:dyDescent="0.25">
      <c r="A278" t="s">
        <v>10</v>
      </c>
      <c r="C278" t="s">
        <v>8</v>
      </c>
      <c r="D278" t="s">
        <v>87</v>
      </c>
      <c r="E278" s="3" t="s">
        <v>94</v>
      </c>
      <c r="F278" s="1">
        <v>44426</v>
      </c>
      <c r="G278" s="4">
        <v>44426</v>
      </c>
      <c r="H278" s="4">
        <v>44426.999305555553</v>
      </c>
      <c r="I278" s="6">
        <v>23</v>
      </c>
      <c r="J278" s="6">
        <v>59</v>
      </c>
      <c r="K278" s="2">
        <v>44437.416666666664</v>
      </c>
    </row>
    <row r="279" spans="1:11" x14ac:dyDescent="0.25">
      <c r="A279" t="s">
        <v>10</v>
      </c>
      <c r="C279" t="s">
        <v>8</v>
      </c>
      <c r="D279" t="s">
        <v>87</v>
      </c>
      <c r="E279" s="3" t="s">
        <v>94</v>
      </c>
      <c r="F279" s="1">
        <v>44427</v>
      </c>
      <c r="G279" s="4">
        <v>44427</v>
      </c>
      <c r="H279" s="4">
        <v>44427.729166666664</v>
      </c>
      <c r="I279" s="6">
        <v>17</v>
      </c>
      <c r="J279" s="6">
        <v>30</v>
      </c>
      <c r="K279" s="2">
        <v>44437.416666666664</v>
      </c>
    </row>
    <row r="280" spans="1:11" x14ac:dyDescent="0.25">
      <c r="A280" t="s">
        <v>65</v>
      </c>
      <c r="C280" t="s">
        <v>83</v>
      </c>
      <c r="D280" t="s">
        <v>87</v>
      </c>
      <c r="E280" s="3" t="s">
        <v>183</v>
      </c>
      <c r="F280" s="1">
        <v>44431</v>
      </c>
      <c r="G280" s="4">
        <v>44431.76666666667</v>
      </c>
      <c r="H280" s="4">
        <v>44431.773611111108</v>
      </c>
      <c r="I280" s="6">
        <v>0</v>
      </c>
      <c r="J280" s="6">
        <v>10</v>
      </c>
      <c r="K280" s="2">
        <v>44440.666666666664</v>
      </c>
    </row>
    <row r="281" spans="1:11" x14ac:dyDescent="0.25">
      <c r="A281" t="s">
        <v>248</v>
      </c>
      <c r="C281" t="s">
        <v>86</v>
      </c>
      <c r="D281" t="s">
        <v>87</v>
      </c>
      <c r="E281" s="3" t="s">
        <v>110</v>
      </c>
      <c r="F281" s="1">
        <v>44425</v>
      </c>
      <c r="G281" s="4">
        <v>44425.375</v>
      </c>
      <c r="H281" s="4">
        <v>44425.625</v>
      </c>
      <c r="I281" s="6">
        <v>6</v>
      </c>
      <c r="J281" s="6">
        <v>0</v>
      </c>
      <c r="K281" s="2">
        <v>44431.75</v>
      </c>
    </row>
    <row r="282" spans="1:11" x14ac:dyDescent="0.25">
      <c r="A282" t="s">
        <v>319</v>
      </c>
      <c r="C282" t="s">
        <v>83</v>
      </c>
      <c r="D282" t="s">
        <v>87</v>
      </c>
      <c r="E282" s="3" t="s">
        <v>88</v>
      </c>
      <c r="F282" s="1">
        <v>44437</v>
      </c>
      <c r="G282" s="4">
        <v>44437.5625</v>
      </c>
      <c r="H282" s="4">
        <v>44437.614583333336</v>
      </c>
      <c r="I282" s="6">
        <v>1</v>
      </c>
      <c r="J282" s="6">
        <v>15</v>
      </c>
      <c r="K282" s="2">
        <v>44442.333333333336</v>
      </c>
    </row>
    <row r="283" spans="1:11" x14ac:dyDescent="0.25">
      <c r="A283" t="s">
        <v>363</v>
      </c>
      <c r="C283" t="s">
        <v>83</v>
      </c>
      <c r="D283" t="s">
        <v>251</v>
      </c>
      <c r="E283" s="3" t="s">
        <v>252</v>
      </c>
      <c r="F283" s="1">
        <v>44436</v>
      </c>
      <c r="G283" s="4">
        <v>44436.520833333336</v>
      </c>
      <c r="H283" s="4">
        <v>44436.552083333336</v>
      </c>
      <c r="I283" s="5">
        <v>0</v>
      </c>
      <c r="J283" s="6">
        <v>45</v>
      </c>
      <c r="K283" s="2">
        <v>44444.75</v>
      </c>
    </row>
    <row r="284" spans="1:11" x14ac:dyDescent="0.25">
      <c r="A284" t="s">
        <v>249</v>
      </c>
      <c r="C284" t="s">
        <v>17</v>
      </c>
      <c r="D284" t="s">
        <v>87</v>
      </c>
      <c r="E284" s="3"/>
      <c r="F284" s="1">
        <v>44425</v>
      </c>
      <c r="G284" s="4">
        <v>44425.322916666664</v>
      </c>
      <c r="H284" s="4">
        <v>44425.385416666664</v>
      </c>
      <c r="I284" s="6">
        <v>1</v>
      </c>
      <c r="J284" s="6">
        <v>30</v>
      </c>
      <c r="K284" s="2">
        <v>44429.375</v>
      </c>
    </row>
    <row r="285" spans="1:11" x14ac:dyDescent="0.25">
      <c r="A285" t="s">
        <v>250</v>
      </c>
      <c r="C285" t="s">
        <v>17</v>
      </c>
      <c r="D285" t="s">
        <v>87</v>
      </c>
      <c r="E285" s="3"/>
      <c r="F285" s="1">
        <v>44424</v>
      </c>
      <c r="G285" s="4">
        <v>44424.625</v>
      </c>
      <c r="H285" s="4">
        <v>44424.666666666664</v>
      </c>
      <c r="I285" s="6">
        <v>1</v>
      </c>
      <c r="J285" s="6">
        <v>0</v>
      </c>
      <c r="K285" s="2">
        <v>44429.375</v>
      </c>
    </row>
    <row r="286" spans="1:11" x14ac:dyDescent="0.25">
      <c r="A286" t="s">
        <v>250</v>
      </c>
      <c r="C286" t="s">
        <v>17</v>
      </c>
      <c r="D286" t="s">
        <v>87</v>
      </c>
      <c r="E286" s="3"/>
      <c r="F286" s="1">
        <v>44425</v>
      </c>
      <c r="G286" s="4">
        <v>44425.625</v>
      </c>
      <c r="H286" s="4">
        <v>44425.666666666664</v>
      </c>
      <c r="I286" s="6">
        <v>1</v>
      </c>
      <c r="J286" s="6">
        <v>0</v>
      </c>
      <c r="K286" s="2">
        <v>44429.375</v>
      </c>
    </row>
    <row r="287" spans="1:11" x14ac:dyDescent="0.25">
      <c r="A287" t="s">
        <v>38</v>
      </c>
      <c r="C287" t="s">
        <v>83</v>
      </c>
      <c r="D287" t="s">
        <v>251</v>
      </c>
      <c r="E287" s="3" t="s">
        <v>252</v>
      </c>
      <c r="F287" s="1">
        <v>44427</v>
      </c>
      <c r="G287" s="4">
        <v>44427.395833333336</v>
      </c>
      <c r="H287" s="4">
        <v>44427.416666666664</v>
      </c>
      <c r="I287" s="6">
        <v>0</v>
      </c>
      <c r="J287" s="6">
        <v>30</v>
      </c>
      <c r="K287" s="2">
        <v>44433.666666666664</v>
      </c>
    </row>
    <row r="288" spans="1:11" x14ac:dyDescent="0.25">
      <c r="A288" t="s">
        <v>71</v>
      </c>
      <c r="C288" t="s">
        <v>83</v>
      </c>
      <c r="D288" t="s">
        <v>87</v>
      </c>
      <c r="E288" s="3" t="s">
        <v>152</v>
      </c>
      <c r="F288" s="1">
        <v>44424</v>
      </c>
      <c r="G288" s="4">
        <v>44424.552083333336</v>
      </c>
      <c r="H288" s="4">
        <v>44424.555555555555</v>
      </c>
      <c r="I288" s="6">
        <v>0</v>
      </c>
      <c r="J288" s="6">
        <v>5</v>
      </c>
      <c r="K288" s="2">
        <v>44430.375</v>
      </c>
    </row>
    <row r="289" spans="1:11" x14ac:dyDescent="0.25">
      <c r="A289" t="s">
        <v>71</v>
      </c>
      <c r="C289" t="s">
        <v>83</v>
      </c>
      <c r="D289" t="s">
        <v>87</v>
      </c>
      <c r="E289" s="3" t="s">
        <v>152</v>
      </c>
      <c r="F289" s="1">
        <v>44428</v>
      </c>
      <c r="G289" s="4">
        <v>44428.451388888891</v>
      </c>
      <c r="H289" s="4">
        <v>44428.454861111109</v>
      </c>
      <c r="I289" s="6">
        <v>0</v>
      </c>
      <c r="J289" s="6">
        <v>5</v>
      </c>
      <c r="K289" s="2">
        <v>44430.375</v>
      </c>
    </row>
    <row r="290" spans="1:11" x14ac:dyDescent="0.25">
      <c r="A290" t="s">
        <v>26</v>
      </c>
      <c r="C290" t="s">
        <v>83</v>
      </c>
      <c r="D290" t="s">
        <v>87</v>
      </c>
      <c r="E290" s="3" t="s">
        <v>91</v>
      </c>
      <c r="F290" s="1">
        <v>44432</v>
      </c>
      <c r="G290" s="4">
        <v>44432.75</v>
      </c>
      <c r="H290" s="4">
        <v>44432.770833333336</v>
      </c>
      <c r="I290" s="6">
        <v>0</v>
      </c>
      <c r="J290" s="6">
        <v>30</v>
      </c>
      <c r="K290" s="2">
        <v>44435.5</v>
      </c>
    </row>
    <row r="291" spans="1:11" x14ac:dyDescent="0.25">
      <c r="A291" t="s">
        <v>33</v>
      </c>
      <c r="C291" t="s">
        <v>171</v>
      </c>
      <c r="D291" t="s">
        <v>253</v>
      </c>
      <c r="E291" s="3" t="s">
        <v>254</v>
      </c>
      <c r="F291" s="1">
        <v>44427</v>
      </c>
      <c r="G291" s="4">
        <v>44427.513888888891</v>
      </c>
      <c r="H291" s="4">
        <v>44427.572916666664</v>
      </c>
      <c r="I291" s="6">
        <v>1</v>
      </c>
      <c r="J291" s="6">
        <v>25</v>
      </c>
      <c r="K291" s="2">
        <v>44435.583333333336</v>
      </c>
    </row>
    <row r="292" spans="1:11" x14ac:dyDescent="0.25">
      <c r="A292" t="s">
        <v>347</v>
      </c>
      <c r="C292" t="s">
        <v>83</v>
      </c>
      <c r="D292" t="s">
        <v>87</v>
      </c>
      <c r="E292" s="3">
        <v>1072</v>
      </c>
      <c r="F292" s="1">
        <v>44433</v>
      </c>
      <c r="G292" s="4">
        <v>44433.34375</v>
      </c>
      <c r="H292" s="4">
        <v>44433.364583333336</v>
      </c>
      <c r="I292" s="6">
        <v>0</v>
      </c>
      <c r="J292" s="6">
        <v>30</v>
      </c>
      <c r="K292" s="2">
        <v>44442.666666666664</v>
      </c>
    </row>
    <row r="293" spans="1:11" x14ac:dyDescent="0.25">
      <c r="A293" t="s">
        <v>255</v>
      </c>
      <c r="C293" t="s">
        <v>192</v>
      </c>
      <c r="D293" t="s">
        <v>87</v>
      </c>
      <c r="E293" s="3" t="s">
        <v>157</v>
      </c>
      <c r="F293" s="1">
        <v>44424</v>
      </c>
      <c r="G293" s="4">
        <v>44424.875</v>
      </c>
      <c r="H293" s="4">
        <v>44424.958333333336</v>
      </c>
      <c r="I293" s="6">
        <v>2</v>
      </c>
      <c r="J293" s="6">
        <v>0</v>
      </c>
      <c r="K293" s="2">
        <v>44433.583333333336</v>
      </c>
    </row>
    <row r="294" spans="1:11" x14ac:dyDescent="0.25">
      <c r="A294" t="s">
        <v>256</v>
      </c>
      <c r="C294" t="s">
        <v>83</v>
      </c>
      <c r="D294" t="s">
        <v>87</v>
      </c>
      <c r="E294" s="3" t="s">
        <v>150</v>
      </c>
      <c r="F294" s="1">
        <v>44424</v>
      </c>
      <c r="G294" s="4">
        <v>44424.347222222219</v>
      </c>
      <c r="H294" s="4">
        <v>44424.350694444445</v>
      </c>
      <c r="I294" s="6">
        <v>0</v>
      </c>
      <c r="J294" s="6">
        <v>5</v>
      </c>
      <c r="K294" s="2">
        <v>44430.375</v>
      </c>
    </row>
    <row r="295" spans="1:11" x14ac:dyDescent="0.25">
      <c r="A295" t="s">
        <v>257</v>
      </c>
      <c r="C295" t="s">
        <v>86</v>
      </c>
      <c r="D295" t="s">
        <v>87</v>
      </c>
      <c r="E295" s="3" t="s">
        <v>152</v>
      </c>
      <c r="F295" s="1">
        <v>44424</v>
      </c>
      <c r="G295" s="4">
        <v>44424.375</v>
      </c>
      <c r="H295" s="4">
        <v>44424.583333333336</v>
      </c>
      <c r="I295" s="6">
        <v>5</v>
      </c>
      <c r="J295" s="6">
        <v>0</v>
      </c>
      <c r="K295" s="2">
        <v>44433.666666666664</v>
      </c>
    </row>
    <row r="296" spans="1:11" x14ac:dyDescent="0.25">
      <c r="A296" t="s">
        <v>258</v>
      </c>
      <c r="C296" t="s">
        <v>81</v>
      </c>
      <c r="D296" t="s">
        <v>89</v>
      </c>
      <c r="E296" s="3" t="s">
        <v>82</v>
      </c>
      <c r="F296" s="1">
        <v>44425</v>
      </c>
      <c r="G296" s="4">
        <v>44425.71875</v>
      </c>
      <c r="H296" s="4">
        <v>44425.729166666664</v>
      </c>
      <c r="I296" s="6">
        <v>0</v>
      </c>
      <c r="J296" s="6">
        <v>15</v>
      </c>
      <c r="K296" s="2">
        <v>44428.375</v>
      </c>
    </row>
    <row r="297" spans="1:11" x14ac:dyDescent="0.25">
      <c r="A297" t="s">
        <v>259</v>
      </c>
      <c r="C297" t="s">
        <v>81</v>
      </c>
      <c r="D297" t="s">
        <v>87</v>
      </c>
      <c r="E297" s="3" t="s">
        <v>260</v>
      </c>
      <c r="F297" s="1">
        <v>44424</v>
      </c>
      <c r="G297" s="4">
        <v>44424.770833333336</v>
      </c>
      <c r="H297" s="4">
        <v>44424.791666666664</v>
      </c>
      <c r="I297" s="6">
        <v>0</v>
      </c>
      <c r="J297" s="6">
        <v>30</v>
      </c>
      <c r="K297" s="2">
        <v>44430.791666666664</v>
      </c>
    </row>
    <row r="298" spans="1:11" x14ac:dyDescent="0.25">
      <c r="A298" t="s">
        <v>261</v>
      </c>
      <c r="B298" t="s">
        <v>179</v>
      </c>
      <c r="C298" t="s">
        <v>86</v>
      </c>
      <c r="D298" t="s">
        <v>87</v>
      </c>
      <c r="E298" s="3" t="s">
        <v>94</v>
      </c>
      <c r="F298" s="1">
        <v>44425</v>
      </c>
      <c r="G298" s="4">
        <v>44425.541666666664</v>
      </c>
      <c r="H298" s="4">
        <v>44425.59375</v>
      </c>
      <c r="I298" s="6">
        <v>1</v>
      </c>
      <c r="J298" s="6">
        <v>15</v>
      </c>
      <c r="K298" s="2">
        <v>44430.375</v>
      </c>
    </row>
    <row r="299" spans="1:11" x14ac:dyDescent="0.25">
      <c r="A299" t="s">
        <v>262</v>
      </c>
      <c r="B299" t="s">
        <v>93</v>
      </c>
      <c r="C299" t="s">
        <v>86</v>
      </c>
      <c r="D299" t="s">
        <v>87</v>
      </c>
      <c r="E299" s="3" t="s">
        <v>94</v>
      </c>
      <c r="F299" s="1">
        <v>44425</v>
      </c>
      <c r="G299" s="4">
        <v>44425.583333333336</v>
      </c>
      <c r="H299" s="4">
        <v>44425.673611111109</v>
      </c>
      <c r="I299" s="6">
        <v>2</v>
      </c>
      <c r="J299" s="6">
        <v>10</v>
      </c>
      <c r="K299" s="2">
        <v>44437.416666666664</v>
      </c>
    </row>
    <row r="300" spans="1:11" x14ac:dyDescent="0.25">
      <c r="A300" t="s">
        <v>263</v>
      </c>
      <c r="C300" t="s">
        <v>81</v>
      </c>
      <c r="D300" t="s">
        <v>87</v>
      </c>
      <c r="E300" s="3" t="s">
        <v>94</v>
      </c>
      <c r="F300" s="1">
        <v>44424</v>
      </c>
      <c r="G300" s="4">
        <v>44424.5</v>
      </c>
      <c r="H300" s="4">
        <v>44424.520833333336</v>
      </c>
      <c r="I300" s="6">
        <v>0</v>
      </c>
      <c r="J300" s="6">
        <v>30</v>
      </c>
      <c r="K300" s="2">
        <v>44432.5</v>
      </c>
    </row>
    <row r="301" spans="1:11" x14ac:dyDescent="0.25">
      <c r="A301" t="s">
        <v>264</v>
      </c>
      <c r="C301" t="s">
        <v>81</v>
      </c>
      <c r="D301" t="s">
        <v>87</v>
      </c>
      <c r="E301" s="3" t="s">
        <v>94</v>
      </c>
      <c r="F301" s="1">
        <v>44425</v>
      </c>
      <c r="G301" s="4">
        <v>44425.666666666664</v>
      </c>
      <c r="H301" s="4">
        <v>44425.71875</v>
      </c>
      <c r="I301" s="6">
        <v>1</v>
      </c>
      <c r="J301" s="6">
        <v>15</v>
      </c>
      <c r="K301" s="2">
        <v>44432.75</v>
      </c>
    </row>
    <row r="302" spans="1:11" x14ac:dyDescent="0.25">
      <c r="A302" t="s">
        <v>346</v>
      </c>
      <c r="C302" t="s">
        <v>83</v>
      </c>
      <c r="D302" t="s">
        <v>87</v>
      </c>
      <c r="E302" s="3">
        <v>1072</v>
      </c>
      <c r="F302" s="1">
        <v>44433</v>
      </c>
      <c r="G302" s="4">
        <v>44433.347916666666</v>
      </c>
      <c r="H302" s="4">
        <v>44433.395833333336</v>
      </c>
      <c r="I302" s="6">
        <v>1</v>
      </c>
      <c r="J302" s="6">
        <v>9</v>
      </c>
      <c r="K302" s="2">
        <v>44442.666666666664</v>
      </c>
    </row>
    <row r="303" spans="1:11" x14ac:dyDescent="0.25">
      <c r="A303" t="s">
        <v>6</v>
      </c>
      <c r="C303" t="s">
        <v>83</v>
      </c>
      <c r="D303" t="s">
        <v>87</v>
      </c>
      <c r="E303" s="3" t="s">
        <v>183</v>
      </c>
      <c r="F303" s="1">
        <v>44433</v>
      </c>
      <c r="G303" s="4">
        <v>44433.347916666666</v>
      </c>
      <c r="H303" s="4">
        <v>44433.395833333336</v>
      </c>
      <c r="I303" s="6">
        <v>1</v>
      </c>
      <c r="J303" s="6">
        <v>9</v>
      </c>
      <c r="K303" s="2">
        <v>44440.666666666664</v>
      </c>
    </row>
    <row r="304" spans="1:11" x14ac:dyDescent="0.25">
      <c r="A304" t="s">
        <v>265</v>
      </c>
      <c r="C304" t="s">
        <v>83</v>
      </c>
      <c r="D304" t="s">
        <v>87</v>
      </c>
      <c r="E304" s="3" t="s">
        <v>110</v>
      </c>
      <c r="F304" s="1">
        <v>44425</v>
      </c>
      <c r="G304" s="4">
        <v>44425.708333333336</v>
      </c>
      <c r="H304" s="4">
        <v>44425.770833333336</v>
      </c>
      <c r="I304" s="6">
        <v>1</v>
      </c>
      <c r="J304" s="6">
        <v>30</v>
      </c>
      <c r="K304" s="2">
        <v>44433.75</v>
      </c>
    </row>
    <row r="305" spans="1:11" x14ac:dyDescent="0.25">
      <c r="A305" t="s">
        <v>48</v>
      </c>
      <c r="C305" t="s">
        <v>83</v>
      </c>
      <c r="D305" t="s">
        <v>87</v>
      </c>
      <c r="E305" s="3" t="s">
        <v>166</v>
      </c>
      <c r="F305" s="1">
        <v>44430</v>
      </c>
      <c r="G305" s="4">
        <v>44430.291666666664</v>
      </c>
      <c r="H305" s="4">
        <v>44430.791666666664</v>
      </c>
      <c r="I305" s="6">
        <v>12</v>
      </c>
      <c r="J305" s="6">
        <v>0</v>
      </c>
      <c r="K305" s="2">
        <v>44440.75</v>
      </c>
    </row>
    <row r="306" spans="1:11" x14ac:dyDescent="0.25">
      <c r="A306" t="s">
        <v>48</v>
      </c>
      <c r="C306" t="s">
        <v>83</v>
      </c>
      <c r="D306" t="s">
        <v>87</v>
      </c>
      <c r="E306" s="3" t="s">
        <v>166</v>
      </c>
      <c r="F306" s="1">
        <v>44431</v>
      </c>
      <c r="G306" s="4">
        <v>44431.3125</v>
      </c>
      <c r="H306" s="4">
        <v>44431.791666666664</v>
      </c>
      <c r="I306" s="6">
        <v>11</v>
      </c>
      <c r="J306" s="6">
        <v>30</v>
      </c>
      <c r="K306" s="2">
        <v>44440.833333333336</v>
      </c>
    </row>
    <row r="307" spans="1:11" x14ac:dyDescent="0.25">
      <c r="A307" t="s">
        <v>48</v>
      </c>
      <c r="C307" t="s">
        <v>83</v>
      </c>
      <c r="D307" t="s">
        <v>87</v>
      </c>
      <c r="E307" s="3">
        <v>614</v>
      </c>
      <c r="F307" s="1">
        <v>44432</v>
      </c>
      <c r="G307" s="4">
        <v>44432.3125</v>
      </c>
      <c r="H307" s="4">
        <v>44432.791666666664</v>
      </c>
      <c r="I307" s="6">
        <v>11</v>
      </c>
      <c r="J307" s="6">
        <v>30</v>
      </c>
      <c r="K307" s="2">
        <v>44442.583333333336</v>
      </c>
    </row>
    <row r="308" spans="1:11" x14ac:dyDescent="0.25">
      <c r="A308" t="s">
        <v>48</v>
      </c>
      <c r="C308" t="s">
        <v>83</v>
      </c>
      <c r="D308" t="s">
        <v>87</v>
      </c>
      <c r="E308" s="3" t="s">
        <v>166</v>
      </c>
      <c r="F308" s="1">
        <v>44433</v>
      </c>
      <c r="G308" s="4">
        <v>44433.3125</v>
      </c>
      <c r="H308" s="4">
        <v>44433.791666666664</v>
      </c>
      <c r="I308" s="6">
        <v>11</v>
      </c>
      <c r="J308" s="6">
        <v>30</v>
      </c>
      <c r="K308" s="2">
        <v>44440.75</v>
      </c>
    </row>
    <row r="309" spans="1:11" x14ac:dyDescent="0.25">
      <c r="A309" t="s">
        <v>48</v>
      </c>
      <c r="C309" t="s">
        <v>83</v>
      </c>
      <c r="D309" t="s">
        <v>87</v>
      </c>
      <c r="E309" s="3">
        <v>614</v>
      </c>
      <c r="F309" s="1">
        <v>44434</v>
      </c>
      <c r="G309" s="4">
        <v>44434.3125</v>
      </c>
      <c r="H309" s="4">
        <v>44434.791666666664</v>
      </c>
      <c r="I309" s="6">
        <v>11</v>
      </c>
      <c r="J309" s="6">
        <v>30</v>
      </c>
      <c r="K309" s="2">
        <v>44443.75</v>
      </c>
    </row>
    <row r="310" spans="1:11" x14ac:dyDescent="0.25">
      <c r="A310" t="s">
        <v>48</v>
      </c>
      <c r="C310" t="s">
        <v>83</v>
      </c>
      <c r="D310" t="s">
        <v>87</v>
      </c>
      <c r="E310" s="3" t="s">
        <v>166</v>
      </c>
      <c r="F310" s="1">
        <v>44435</v>
      </c>
      <c r="G310" s="4">
        <v>44435.3125</v>
      </c>
      <c r="H310" s="4">
        <v>44435.791666666664</v>
      </c>
      <c r="I310" s="6">
        <v>11</v>
      </c>
      <c r="J310" s="6">
        <v>30</v>
      </c>
      <c r="K310" s="2">
        <v>44440.75</v>
      </c>
    </row>
    <row r="311" spans="1:11" x14ac:dyDescent="0.25">
      <c r="A311" t="s">
        <v>48</v>
      </c>
      <c r="C311" t="s">
        <v>83</v>
      </c>
      <c r="D311" t="s">
        <v>87</v>
      </c>
      <c r="E311" s="3" t="s">
        <v>166</v>
      </c>
      <c r="F311" s="1">
        <v>44436</v>
      </c>
      <c r="G311" s="4">
        <v>44436.3125</v>
      </c>
      <c r="H311" s="4">
        <v>44436.791666666664</v>
      </c>
      <c r="I311" s="6">
        <v>11</v>
      </c>
      <c r="J311" s="6">
        <v>30</v>
      </c>
      <c r="K311" s="2">
        <v>44440.833333333336</v>
      </c>
    </row>
    <row r="312" spans="1:11" x14ac:dyDescent="0.25">
      <c r="A312" t="s">
        <v>48</v>
      </c>
      <c r="C312" t="s">
        <v>83</v>
      </c>
      <c r="D312" t="s">
        <v>87</v>
      </c>
      <c r="E312" s="3" t="s">
        <v>166</v>
      </c>
      <c r="F312" s="1">
        <v>44437</v>
      </c>
      <c r="G312" s="4">
        <v>44437.3125</v>
      </c>
      <c r="H312" s="4">
        <v>44437.791666666664</v>
      </c>
      <c r="I312" s="6">
        <v>11</v>
      </c>
      <c r="J312" s="6">
        <v>30</v>
      </c>
      <c r="K312" s="2">
        <v>44440.75</v>
      </c>
    </row>
    <row r="313" spans="1:11" x14ac:dyDescent="0.25">
      <c r="A313" t="s">
        <v>266</v>
      </c>
      <c r="C313" t="s">
        <v>81</v>
      </c>
      <c r="D313" t="s">
        <v>87</v>
      </c>
      <c r="E313" s="3" t="s">
        <v>267</v>
      </c>
      <c r="F313" s="1">
        <v>44424</v>
      </c>
      <c r="G313" s="4">
        <v>44424.458333333336</v>
      </c>
      <c r="H313" s="4">
        <v>44424.541666666664</v>
      </c>
      <c r="I313" s="6">
        <v>2</v>
      </c>
      <c r="J313" s="6">
        <v>0</v>
      </c>
      <c r="K313" s="2">
        <v>44430.791666666664</v>
      </c>
    </row>
    <row r="314" spans="1:11" x14ac:dyDescent="0.25">
      <c r="A314" t="s">
        <v>268</v>
      </c>
      <c r="C314" t="s">
        <v>171</v>
      </c>
      <c r="D314" t="s">
        <v>87</v>
      </c>
      <c r="E314" s="3" t="s">
        <v>152</v>
      </c>
      <c r="F314" s="1">
        <v>44425</v>
      </c>
      <c r="G314" s="4">
        <v>44425.447916666664</v>
      </c>
      <c r="H314" s="4">
        <v>44425.635416666664</v>
      </c>
      <c r="I314" s="6">
        <v>4</v>
      </c>
      <c r="J314" s="6">
        <v>30</v>
      </c>
      <c r="K314" s="2">
        <v>44430.791666666664</v>
      </c>
    </row>
    <row r="315" spans="1:11" x14ac:dyDescent="0.25">
      <c r="A315" t="s">
        <v>268</v>
      </c>
      <c r="C315" t="s">
        <v>171</v>
      </c>
      <c r="D315" t="s">
        <v>87</v>
      </c>
      <c r="E315" s="3" t="s">
        <v>152</v>
      </c>
      <c r="F315" s="1">
        <v>44425</v>
      </c>
      <c r="G315" s="4">
        <v>44425.681250000001</v>
      </c>
      <c r="H315" s="4">
        <v>44425.854166666664</v>
      </c>
      <c r="I315" s="6">
        <v>4</v>
      </c>
      <c r="J315" s="6">
        <v>9</v>
      </c>
      <c r="K315" s="2">
        <v>44428.375</v>
      </c>
    </row>
    <row r="316" spans="1:11" x14ac:dyDescent="0.25">
      <c r="A316" t="s">
        <v>7</v>
      </c>
      <c r="C316" t="s">
        <v>8</v>
      </c>
      <c r="D316" t="s">
        <v>87</v>
      </c>
      <c r="E316" s="3" t="s">
        <v>94</v>
      </c>
      <c r="F316" s="1">
        <v>44427</v>
      </c>
      <c r="G316" s="4">
        <v>44427.625</v>
      </c>
      <c r="H316" s="4">
        <v>44427.708333333336</v>
      </c>
      <c r="I316" s="6">
        <v>2</v>
      </c>
      <c r="J316" s="6">
        <v>0</v>
      </c>
      <c r="K316" s="2">
        <v>44440.666666666664</v>
      </c>
    </row>
    <row r="317" spans="1:11" x14ac:dyDescent="0.25">
      <c r="A317" t="s">
        <v>7</v>
      </c>
      <c r="C317" t="s">
        <v>8</v>
      </c>
      <c r="D317" t="s">
        <v>87</v>
      </c>
      <c r="E317" s="3" t="s">
        <v>94</v>
      </c>
      <c r="F317" s="1">
        <v>44431</v>
      </c>
      <c r="G317" s="4">
        <v>44431.583333333336</v>
      </c>
      <c r="H317" s="4">
        <v>44431.666666666664</v>
      </c>
      <c r="I317" s="6">
        <v>2</v>
      </c>
      <c r="J317" s="6">
        <v>0</v>
      </c>
      <c r="K317" s="2">
        <v>44440.666666666664</v>
      </c>
    </row>
    <row r="318" spans="1:11" x14ac:dyDescent="0.25">
      <c r="A318" t="s">
        <v>7</v>
      </c>
      <c r="C318" t="s">
        <v>8</v>
      </c>
      <c r="D318" t="s">
        <v>87</v>
      </c>
      <c r="E318" s="3" t="s">
        <v>94</v>
      </c>
      <c r="F318" s="1">
        <v>44432</v>
      </c>
      <c r="G318" s="4">
        <v>44432.583333333336</v>
      </c>
      <c r="H318" s="4">
        <v>44432.666666666664</v>
      </c>
      <c r="I318" s="6">
        <v>2</v>
      </c>
      <c r="J318" s="6">
        <v>0</v>
      </c>
      <c r="K318" s="2">
        <v>44440.666666666664</v>
      </c>
    </row>
    <row r="319" spans="1:11" x14ac:dyDescent="0.25">
      <c r="A319" t="s">
        <v>7</v>
      </c>
      <c r="C319" t="s">
        <v>8</v>
      </c>
      <c r="D319" t="s">
        <v>87</v>
      </c>
      <c r="E319" s="3" t="s">
        <v>94</v>
      </c>
      <c r="F319" s="1">
        <v>44433</v>
      </c>
      <c r="G319" s="4">
        <v>44433.583333333336</v>
      </c>
      <c r="H319" s="4">
        <v>44433.666666666664</v>
      </c>
      <c r="I319" s="6">
        <v>2</v>
      </c>
      <c r="J319" s="6">
        <v>0</v>
      </c>
      <c r="K319" s="2">
        <v>44440.666666666664</v>
      </c>
    </row>
    <row r="320" spans="1:11" x14ac:dyDescent="0.25">
      <c r="A320" t="s">
        <v>7</v>
      </c>
      <c r="C320" t="s">
        <v>8</v>
      </c>
      <c r="D320" t="s">
        <v>87</v>
      </c>
      <c r="E320" s="3" t="s">
        <v>94</v>
      </c>
      <c r="F320" s="1">
        <v>44434</v>
      </c>
      <c r="G320" s="4">
        <v>44434.583333333336</v>
      </c>
      <c r="H320" s="4">
        <v>44434.666666666664</v>
      </c>
      <c r="I320" s="6">
        <v>2</v>
      </c>
      <c r="J320" s="6">
        <v>0</v>
      </c>
      <c r="K320" s="2">
        <v>44440.666666666664</v>
      </c>
    </row>
    <row r="321" spans="1:11" x14ac:dyDescent="0.25">
      <c r="A321" t="s">
        <v>7</v>
      </c>
      <c r="C321" t="s">
        <v>8</v>
      </c>
      <c r="D321" t="s">
        <v>87</v>
      </c>
      <c r="E321" s="3" t="s">
        <v>94</v>
      </c>
      <c r="F321" s="1">
        <v>44435</v>
      </c>
      <c r="G321" s="4">
        <v>44435.541666666664</v>
      </c>
      <c r="H321" s="4">
        <v>44435.708333333336</v>
      </c>
      <c r="I321" s="6">
        <v>4</v>
      </c>
      <c r="J321" s="6">
        <v>0</v>
      </c>
      <c r="K321" s="2">
        <v>44440.666666666664</v>
      </c>
    </row>
    <row r="322" spans="1:11" x14ac:dyDescent="0.25">
      <c r="A322" t="s">
        <v>269</v>
      </c>
      <c r="C322" t="s">
        <v>81</v>
      </c>
      <c r="D322" t="s">
        <v>89</v>
      </c>
      <c r="E322" s="3" t="s">
        <v>82</v>
      </c>
      <c r="F322" s="1">
        <v>44425</v>
      </c>
      <c r="G322" s="4">
        <v>44425.729166666664</v>
      </c>
      <c r="H322" s="4">
        <v>44425.739583333336</v>
      </c>
      <c r="I322" s="6">
        <v>0</v>
      </c>
      <c r="J322" s="6">
        <v>15</v>
      </c>
      <c r="K322" s="2">
        <v>44428.375</v>
      </c>
    </row>
    <row r="323" spans="1:11" x14ac:dyDescent="0.25">
      <c r="A323" t="s">
        <v>270</v>
      </c>
      <c r="C323" t="s">
        <v>83</v>
      </c>
      <c r="D323" t="s">
        <v>87</v>
      </c>
      <c r="E323" s="3" t="s">
        <v>106</v>
      </c>
      <c r="F323" s="1">
        <v>44424</v>
      </c>
      <c r="G323" s="4">
        <v>44424.604166666664</v>
      </c>
      <c r="H323" s="4">
        <v>44424.65625</v>
      </c>
      <c r="I323" s="6">
        <v>1</v>
      </c>
      <c r="J323" s="6">
        <v>15</v>
      </c>
      <c r="K323" s="2">
        <v>44435.833333333336</v>
      </c>
    </row>
    <row r="324" spans="1:11" x14ac:dyDescent="0.25">
      <c r="A324" t="s">
        <v>271</v>
      </c>
      <c r="C324" t="s">
        <v>83</v>
      </c>
      <c r="D324" t="s">
        <v>87</v>
      </c>
      <c r="E324" s="3" t="s">
        <v>272</v>
      </c>
      <c r="F324" s="1">
        <v>44425</v>
      </c>
      <c r="G324" s="4">
        <v>44425.416666666664</v>
      </c>
      <c r="H324" s="4">
        <v>44425.427083333336</v>
      </c>
      <c r="I324" s="6">
        <v>0</v>
      </c>
      <c r="J324" s="6">
        <v>15</v>
      </c>
      <c r="K324" s="2">
        <v>44432.5</v>
      </c>
    </row>
    <row r="325" spans="1:11" x14ac:dyDescent="0.25">
      <c r="A325" t="s">
        <v>273</v>
      </c>
      <c r="C325" t="s">
        <v>123</v>
      </c>
      <c r="D325" t="s">
        <v>87</v>
      </c>
      <c r="E325" s="3"/>
      <c r="F325" s="1">
        <v>44425</v>
      </c>
      <c r="G325" s="7">
        <v>44425.375</v>
      </c>
      <c r="H325" s="7">
        <v>44425.458333333336</v>
      </c>
      <c r="I325" s="6">
        <v>2</v>
      </c>
      <c r="J325" s="6">
        <v>0</v>
      </c>
      <c r="K325" s="2">
        <v>44433.75</v>
      </c>
    </row>
    <row r="326" spans="1:11" x14ac:dyDescent="0.25">
      <c r="A326" t="s">
        <v>274</v>
      </c>
      <c r="C326" t="s">
        <v>17</v>
      </c>
      <c r="D326" t="s">
        <v>87</v>
      </c>
      <c r="E326" s="3"/>
      <c r="F326" s="1">
        <v>44425</v>
      </c>
      <c r="G326" s="7">
        <v>44425.6875</v>
      </c>
      <c r="H326" s="7">
        <v>44425.732638888891</v>
      </c>
      <c r="I326" s="6">
        <v>1</v>
      </c>
      <c r="J326" s="6">
        <v>5</v>
      </c>
      <c r="K326" s="2">
        <v>44433.416666666664</v>
      </c>
    </row>
    <row r="327" spans="1:11" x14ac:dyDescent="0.25">
      <c r="A327" t="s">
        <v>275</v>
      </c>
      <c r="C327" t="s">
        <v>17</v>
      </c>
      <c r="D327" t="s">
        <v>87</v>
      </c>
      <c r="E327" s="3"/>
      <c r="F327" s="1">
        <v>44425</v>
      </c>
      <c r="G327" s="7">
        <v>44425.44027777778</v>
      </c>
      <c r="H327" s="7">
        <v>44425.479166666664</v>
      </c>
      <c r="I327" s="6">
        <v>0</v>
      </c>
      <c r="J327" s="6">
        <v>56</v>
      </c>
      <c r="K327" s="2">
        <v>44433.416666666664</v>
      </c>
    </row>
    <row r="328" spans="1:11" x14ac:dyDescent="0.25">
      <c r="A328" t="s">
        <v>276</v>
      </c>
      <c r="C328" t="s">
        <v>17</v>
      </c>
      <c r="D328" t="s">
        <v>87</v>
      </c>
      <c r="E328" s="3"/>
      <c r="F328" s="1">
        <v>44425</v>
      </c>
      <c r="G328" s="7">
        <v>44425.479166666664</v>
      </c>
      <c r="H328" s="7">
        <v>44425.493055555555</v>
      </c>
      <c r="I328" s="6">
        <v>0</v>
      </c>
      <c r="J328" s="6">
        <v>20</v>
      </c>
      <c r="K328" s="2">
        <v>44430.375</v>
      </c>
    </row>
    <row r="329" spans="1:11" x14ac:dyDescent="0.25">
      <c r="A329" t="s">
        <v>277</v>
      </c>
      <c r="C329" t="s">
        <v>171</v>
      </c>
      <c r="D329" t="s">
        <v>87</v>
      </c>
      <c r="E329" s="3" t="s">
        <v>91</v>
      </c>
      <c r="F329" s="1">
        <v>44424</v>
      </c>
      <c r="G329" s="7">
        <v>44424.4375</v>
      </c>
      <c r="H329" s="7">
        <v>44424.520833333336</v>
      </c>
      <c r="I329" s="6">
        <v>2</v>
      </c>
      <c r="J329" s="6">
        <v>0</v>
      </c>
      <c r="K329" s="2">
        <v>44434.75</v>
      </c>
    </row>
    <row r="330" spans="1:11" x14ac:dyDescent="0.25">
      <c r="A330" t="s">
        <v>278</v>
      </c>
      <c r="C330" t="s">
        <v>83</v>
      </c>
      <c r="D330" t="s">
        <v>87</v>
      </c>
      <c r="E330" s="3" t="s">
        <v>193</v>
      </c>
      <c r="F330" s="1">
        <v>44424</v>
      </c>
      <c r="G330" s="7">
        <v>44424.395833333336</v>
      </c>
      <c r="H330" s="7">
        <v>44424.40625</v>
      </c>
      <c r="I330" s="6">
        <v>0</v>
      </c>
      <c r="J330" s="6">
        <v>15</v>
      </c>
      <c r="K330" s="2">
        <v>44429.375</v>
      </c>
    </row>
    <row r="331" spans="1:11" x14ac:dyDescent="0.25">
      <c r="A331" t="s">
        <v>279</v>
      </c>
      <c r="C331" t="s">
        <v>171</v>
      </c>
      <c r="D331" t="s">
        <v>87</v>
      </c>
      <c r="E331" s="3" t="s">
        <v>152</v>
      </c>
      <c r="F331" s="1">
        <v>44425</v>
      </c>
      <c r="G331" s="7">
        <v>44425.572916666664</v>
      </c>
      <c r="H331" s="7">
        <v>44425.652777777781</v>
      </c>
      <c r="I331" s="6">
        <v>1</v>
      </c>
      <c r="J331" s="6">
        <v>55</v>
      </c>
      <c r="K331" s="2">
        <v>44434.75</v>
      </c>
    </row>
    <row r="332" spans="1:11" x14ac:dyDescent="0.25">
      <c r="A332" t="s">
        <v>280</v>
      </c>
      <c r="C332" t="s">
        <v>171</v>
      </c>
      <c r="D332" t="s">
        <v>87</v>
      </c>
      <c r="E332" s="3" t="s">
        <v>150</v>
      </c>
      <c r="F332" s="1">
        <v>44425</v>
      </c>
      <c r="G332" s="7">
        <v>44425.385416666664</v>
      </c>
      <c r="H332" s="7">
        <v>44425.395833333336</v>
      </c>
      <c r="I332" s="6">
        <v>0</v>
      </c>
      <c r="J332" s="6">
        <v>15</v>
      </c>
      <c r="K332" s="2">
        <v>44426.375</v>
      </c>
    </row>
    <row r="333" spans="1:11" x14ac:dyDescent="0.25">
      <c r="A333" t="s">
        <v>281</v>
      </c>
      <c r="B333" t="s">
        <v>179</v>
      </c>
      <c r="C333" t="s">
        <v>86</v>
      </c>
      <c r="D333" t="s">
        <v>87</v>
      </c>
      <c r="E333" s="3" t="s">
        <v>233</v>
      </c>
      <c r="F333" s="1">
        <v>44424</v>
      </c>
      <c r="G333" s="7">
        <v>44424.375</v>
      </c>
      <c r="H333" s="7">
        <v>44424.458333333336</v>
      </c>
      <c r="I333" s="6">
        <v>2</v>
      </c>
      <c r="J333" s="6">
        <v>0</v>
      </c>
      <c r="K333" s="2">
        <v>44434.583333333336</v>
      </c>
    </row>
    <row r="334" spans="1:11" x14ac:dyDescent="0.25">
      <c r="A334" t="s">
        <v>282</v>
      </c>
      <c r="C334" t="s">
        <v>83</v>
      </c>
      <c r="D334" t="s">
        <v>87</v>
      </c>
      <c r="E334" s="3" t="s">
        <v>272</v>
      </c>
      <c r="F334" s="1">
        <v>44424</v>
      </c>
      <c r="G334" s="7">
        <v>44424.729166666664</v>
      </c>
      <c r="H334" s="7">
        <v>44424.75</v>
      </c>
      <c r="I334" s="6">
        <v>0</v>
      </c>
      <c r="J334" s="6">
        <v>30</v>
      </c>
      <c r="K334" s="2">
        <v>44432.5</v>
      </c>
    </row>
    <row r="335" spans="1:11" x14ac:dyDescent="0.25">
      <c r="A335" t="s">
        <v>282</v>
      </c>
      <c r="C335" t="s">
        <v>83</v>
      </c>
      <c r="D335" t="s">
        <v>87</v>
      </c>
      <c r="E335" s="3" t="s">
        <v>272</v>
      </c>
      <c r="F335" s="1">
        <v>44425</v>
      </c>
      <c r="G335" s="7">
        <v>44425.729166666664</v>
      </c>
      <c r="H335" s="7">
        <v>44425.75</v>
      </c>
      <c r="I335" s="6">
        <v>0</v>
      </c>
      <c r="J335" s="6">
        <v>30</v>
      </c>
      <c r="K335" s="2">
        <v>44432.5</v>
      </c>
    </row>
    <row r="336" spans="1:11" x14ac:dyDescent="0.25">
      <c r="A336" t="s">
        <v>283</v>
      </c>
      <c r="C336" t="s">
        <v>81</v>
      </c>
      <c r="D336" t="s">
        <v>87</v>
      </c>
      <c r="E336" s="3" t="s">
        <v>239</v>
      </c>
      <c r="F336" s="1">
        <v>44425</v>
      </c>
      <c r="G336" s="7">
        <v>44425.791666666664</v>
      </c>
      <c r="H336" s="7">
        <v>44425.802083333336</v>
      </c>
      <c r="I336" s="6">
        <v>0</v>
      </c>
      <c r="J336" s="6">
        <v>15</v>
      </c>
      <c r="K336" s="2">
        <v>44432.5</v>
      </c>
    </row>
    <row r="337" spans="1:11" x14ac:dyDescent="0.25">
      <c r="A337" t="s">
        <v>284</v>
      </c>
      <c r="C337" t="s">
        <v>83</v>
      </c>
      <c r="D337" t="s">
        <v>87</v>
      </c>
      <c r="E337" s="3" t="s">
        <v>108</v>
      </c>
      <c r="F337" s="1">
        <v>44425</v>
      </c>
      <c r="G337" s="7">
        <v>44425.685416666667</v>
      </c>
      <c r="H337" s="7">
        <v>44425.692361111112</v>
      </c>
      <c r="I337" s="6">
        <v>0</v>
      </c>
      <c r="J337" s="6">
        <v>10</v>
      </c>
      <c r="K337" s="2">
        <v>44430.375</v>
      </c>
    </row>
    <row r="338" spans="1:11" x14ac:dyDescent="0.25">
      <c r="A338" t="s">
        <v>337</v>
      </c>
      <c r="C338" t="s">
        <v>83</v>
      </c>
      <c r="D338" t="s">
        <v>87</v>
      </c>
      <c r="E338" s="3" t="s">
        <v>108</v>
      </c>
      <c r="F338" s="1">
        <v>44428</v>
      </c>
      <c r="G338" s="7">
        <v>44428.510416666664</v>
      </c>
      <c r="H338" s="7">
        <v>44428.541666666664</v>
      </c>
      <c r="I338" s="6">
        <v>0</v>
      </c>
      <c r="J338" s="6">
        <v>45</v>
      </c>
      <c r="K338" s="2">
        <v>44444.416666666664</v>
      </c>
    </row>
    <row r="339" spans="1:11" x14ac:dyDescent="0.25">
      <c r="A339" t="s">
        <v>32</v>
      </c>
      <c r="C339" t="s">
        <v>83</v>
      </c>
      <c r="D339" t="s">
        <v>87</v>
      </c>
      <c r="E339" s="3" t="s">
        <v>94</v>
      </c>
      <c r="F339" s="1">
        <v>44427</v>
      </c>
      <c r="G339" s="7">
        <v>44427.728472222225</v>
      </c>
      <c r="H339" s="7">
        <v>44427.732638888891</v>
      </c>
      <c r="I339" s="6">
        <v>0</v>
      </c>
      <c r="J339" s="6">
        <v>6</v>
      </c>
      <c r="K339" s="2">
        <v>44436.583333333336</v>
      </c>
    </row>
    <row r="340" spans="1:11" x14ac:dyDescent="0.25">
      <c r="A340" t="s">
        <v>285</v>
      </c>
      <c r="C340" t="s">
        <v>86</v>
      </c>
      <c r="D340" t="s">
        <v>87</v>
      </c>
      <c r="E340" s="3" t="s">
        <v>147</v>
      </c>
      <c r="F340" s="1">
        <v>44424</v>
      </c>
      <c r="G340" s="7">
        <v>44424.375</v>
      </c>
      <c r="H340" s="7">
        <v>44424.645833333336</v>
      </c>
      <c r="I340" s="6">
        <v>6</v>
      </c>
      <c r="J340" s="6">
        <v>30</v>
      </c>
      <c r="K340" s="2">
        <v>44434.833333333336</v>
      </c>
    </row>
    <row r="341" spans="1:11" x14ac:dyDescent="0.25">
      <c r="A341" t="s">
        <v>286</v>
      </c>
      <c r="C341" t="s">
        <v>287</v>
      </c>
      <c r="D341" t="s">
        <v>288</v>
      </c>
      <c r="E341" s="3" t="s">
        <v>289</v>
      </c>
      <c r="F341" s="1">
        <v>44424</v>
      </c>
      <c r="G341" s="7">
        <v>44424.770833333336</v>
      </c>
      <c r="H341" s="7">
        <v>44424.791666666664</v>
      </c>
      <c r="I341" s="6">
        <v>0</v>
      </c>
      <c r="J341" s="6">
        <v>30</v>
      </c>
      <c r="K341" s="2">
        <v>44429.375</v>
      </c>
    </row>
    <row r="342" spans="1:11" x14ac:dyDescent="0.25">
      <c r="A342" t="s">
        <v>290</v>
      </c>
      <c r="C342" t="s">
        <v>8</v>
      </c>
      <c r="D342" t="s">
        <v>87</v>
      </c>
      <c r="E342" s="3" t="s">
        <v>94</v>
      </c>
      <c r="F342" s="1">
        <v>44424</v>
      </c>
      <c r="G342" s="7">
        <v>44424.75</v>
      </c>
      <c r="H342" s="7">
        <v>44424.791666666664</v>
      </c>
      <c r="I342" s="6">
        <v>1</v>
      </c>
      <c r="J342" s="6">
        <v>0</v>
      </c>
      <c r="K342" s="2">
        <v>44434.75</v>
      </c>
    </row>
    <row r="343" spans="1:11" x14ac:dyDescent="0.25">
      <c r="A343" t="s">
        <v>290</v>
      </c>
      <c r="C343" t="s">
        <v>8</v>
      </c>
      <c r="D343" t="s">
        <v>87</v>
      </c>
      <c r="E343" s="3" t="s">
        <v>94</v>
      </c>
      <c r="F343" s="1">
        <v>44425</v>
      </c>
      <c r="G343" s="7">
        <v>44425.75</v>
      </c>
      <c r="H343" s="7">
        <v>44425.791666666664</v>
      </c>
      <c r="I343" s="6">
        <v>1</v>
      </c>
      <c r="J343" s="6">
        <v>0</v>
      </c>
      <c r="K343" s="2">
        <v>44434.75</v>
      </c>
    </row>
    <row r="344" spans="1:11" x14ac:dyDescent="0.25">
      <c r="A344" t="s">
        <v>345</v>
      </c>
      <c r="C344" t="s">
        <v>25</v>
      </c>
      <c r="D344" t="s">
        <v>87</v>
      </c>
      <c r="E344" s="3">
        <v>1061</v>
      </c>
      <c r="F344" s="1">
        <v>44438</v>
      </c>
      <c r="G344" s="7">
        <v>44438.708333333336</v>
      </c>
      <c r="H344" s="7">
        <v>44438.78125</v>
      </c>
      <c r="I344" s="6">
        <v>1</v>
      </c>
      <c r="J344" s="6">
        <v>45</v>
      </c>
      <c r="K344" s="2">
        <v>44442.75</v>
      </c>
    </row>
    <row r="345" spans="1:11" x14ac:dyDescent="0.25">
      <c r="A345" t="s">
        <v>291</v>
      </c>
      <c r="C345" t="s">
        <v>123</v>
      </c>
      <c r="D345" t="s">
        <v>87</v>
      </c>
      <c r="E345" s="3" t="s">
        <v>113</v>
      </c>
      <c r="F345" s="1">
        <v>44424</v>
      </c>
      <c r="G345" s="7">
        <v>44424.322916666664</v>
      </c>
      <c r="H345" s="7">
        <v>44424.34375</v>
      </c>
      <c r="I345" s="6">
        <v>0</v>
      </c>
      <c r="J345" s="6">
        <v>30</v>
      </c>
      <c r="K345" s="2">
        <v>44426.375</v>
      </c>
    </row>
    <row r="346" spans="1:11" x14ac:dyDescent="0.25">
      <c r="A346" t="s">
        <v>364</v>
      </c>
      <c r="C346" t="s">
        <v>83</v>
      </c>
      <c r="D346" t="s">
        <v>87</v>
      </c>
      <c r="E346" s="3">
        <v>1026</v>
      </c>
      <c r="F346" s="1">
        <v>44430</v>
      </c>
      <c r="G346" s="7">
        <v>44430.458333333336</v>
      </c>
      <c r="H346" s="7">
        <v>44430.46875</v>
      </c>
      <c r="I346" s="5">
        <v>0</v>
      </c>
      <c r="J346" s="6">
        <v>15</v>
      </c>
      <c r="K346" s="2">
        <v>44444.666666666664</v>
      </c>
    </row>
    <row r="347" spans="1:11" x14ac:dyDescent="0.25">
      <c r="A347" t="s">
        <v>364</v>
      </c>
      <c r="C347" t="s">
        <v>83</v>
      </c>
      <c r="D347" t="s">
        <v>87</v>
      </c>
      <c r="E347" s="3">
        <v>1026</v>
      </c>
      <c r="F347" s="1">
        <v>44432</v>
      </c>
      <c r="G347" s="7">
        <v>44432.34375</v>
      </c>
      <c r="H347" s="7">
        <v>44432.354166666664</v>
      </c>
      <c r="I347" s="5">
        <v>0</v>
      </c>
      <c r="J347" s="6">
        <v>15</v>
      </c>
      <c r="K347" s="2">
        <v>44444.666666666664</v>
      </c>
    </row>
    <row r="348" spans="1:11" x14ac:dyDescent="0.25">
      <c r="A348" t="s">
        <v>12</v>
      </c>
      <c r="C348" t="s">
        <v>8</v>
      </c>
      <c r="D348" t="s">
        <v>87</v>
      </c>
      <c r="E348" s="3" t="s">
        <v>94</v>
      </c>
      <c r="F348" s="1">
        <v>44424</v>
      </c>
      <c r="G348" s="7">
        <v>44424</v>
      </c>
      <c r="H348" s="7">
        <v>44424.999305555553</v>
      </c>
      <c r="I348" s="6">
        <v>23</v>
      </c>
      <c r="J348" s="6">
        <v>59</v>
      </c>
      <c r="K348" s="2">
        <v>44433.75</v>
      </c>
    </row>
    <row r="349" spans="1:11" x14ac:dyDescent="0.25">
      <c r="A349" t="s">
        <v>12</v>
      </c>
      <c r="C349" t="s">
        <v>8</v>
      </c>
      <c r="D349" t="s">
        <v>87</v>
      </c>
      <c r="E349" s="3" t="s">
        <v>94</v>
      </c>
      <c r="F349" s="1">
        <v>44425</v>
      </c>
      <c r="G349" s="7">
        <v>44425</v>
      </c>
      <c r="H349" s="7">
        <v>44425.999305555553</v>
      </c>
      <c r="I349" s="6">
        <v>23</v>
      </c>
      <c r="J349" s="6">
        <v>59</v>
      </c>
      <c r="K349" s="2">
        <v>44433.75</v>
      </c>
    </row>
    <row r="350" spans="1:11" x14ac:dyDescent="0.25">
      <c r="A350" t="s">
        <v>12</v>
      </c>
      <c r="C350" t="s">
        <v>8</v>
      </c>
      <c r="D350" t="s">
        <v>87</v>
      </c>
      <c r="E350" s="3" t="s">
        <v>94</v>
      </c>
      <c r="F350" s="1">
        <v>44426</v>
      </c>
      <c r="G350" s="7">
        <v>44426</v>
      </c>
      <c r="H350" s="7">
        <v>44426.999305555553</v>
      </c>
      <c r="I350" s="6">
        <v>23</v>
      </c>
      <c r="J350" s="6">
        <v>59</v>
      </c>
      <c r="K350" s="2">
        <v>44433.75</v>
      </c>
    </row>
    <row r="351" spans="1:11" x14ac:dyDescent="0.25">
      <c r="A351" t="s">
        <v>12</v>
      </c>
      <c r="C351" t="s">
        <v>8</v>
      </c>
      <c r="D351" t="s">
        <v>87</v>
      </c>
      <c r="E351" s="3" t="s">
        <v>94</v>
      </c>
      <c r="F351" s="1">
        <v>44427</v>
      </c>
      <c r="G351" s="7">
        <v>44427</v>
      </c>
      <c r="H351" s="7">
        <v>44427.999305555553</v>
      </c>
      <c r="I351" s="6">
        <v>23</v>
      </c>
      <c r="J351" s="6">
        <v>59</v>
      </c>
      <c r="K351" s="2">
        <v>44433.75</v>
      </c>
    </row>
    <row r="352" spans="1:11" x14ac:dyDescent="0.25">
      <c r="A352" t="s">
        <v>12</v>
      </c>
      <c r="C352" t="s">
        <v>8</v>
      </c>
      <c r="D352" t="s">
        <v>87</v>
      </c>
      <c r="E352" s="3" t="s">
        <v>94</v>
      </c>
      <c r="F352" s="1">
        <v>44428</v>
      </c>
      <c r="G352" s="7">
        <v>44428</v>
      </c>
      <c r="H352" s="7">
        <v>44428.999305555553</v>
      </c>
      <c r="I352" s="6">
        <v>23</v>
      </c>
      <c r="J352" s="6">
        <v>59</v>
      </c>
      <c r="K352" s="2">
        <v>44433.75</v>
      </c>
    </row>
    <row r="353" spans="1:11" x14ac:dyDescent="0.25">
      <c r="A353" t="s">
        <v>12</v>
      </c>
      <c r="C353" t="s">
        <v>8</v>
      </c>
      <c r="D353" t="s">
        <v>87</v>
      </c>
      <c r="E353" s="3" t="s">
        <v>94</v>
      </c>
      <c r="F353" s="1">
        <v>44429</v>
      </c>
      <c r="G353" s="7">
        <v>44429</v>
      </c>
      <c r="H353" s="7">
        <v>44429.999305555553</v>
      </c>
      <c r="I353" s="6">
        <v>23</v>
      </c>
      <c r="J353" s="6">
        <v>59</v>
      </c>
      <c r="K353" s="2">
        <v>44433.75</v>
      </c>
    </row>
    <row r="354" spans="1:11" x14ac:dyDescent="0.25">
      <c r="A354" t="s">
        <v>12</v>
      </c>
      <c r="C354" t="s">
        <v>8</v>
      </c>
      <c r="D354" t="s">
        <v>87</v>
      </c>
      <c r="E354" s="3" t="s">
        <v>94</v>
      </c>
      <c r="F354" s="1">
        <v>44430</v>
      </c>
      <c r="G354" s="7">
        <v>44430</v>
      </c>
      <c r="H354" s="7">
        <v>44430.8125</v>
      </c>
      <c r="I354" s="6">
        <v>19</v>
      </c>
      <c r="J354" s="6">
        <v>30</v>
      </c>
      <c r="K354" s="2">
        <v>44433.75</v>
      </c>
    </row>
    <row r="355" spans="1:11" x14ac:dyDescent="0.25">
      <c r="A355" t="s">
        <v>42</v>
      </c>
      <c r="C355" t="s">
        <v>37</v>
      </c>
      <c r="D355" t="s">
        <v>89</v>
      </c>
      <c r="E355" s="3" t="s">
        <v>90</v>
      </c>
      <c r="F355" s="1">
        <v>44427</v>
      </c>
      <c r="G355" s="7">
        <v>44427.729166666664</v>
      </c>
      <c r="H355" s="7">
        <v>44427.760416666664</v>
      </c>
      <c r="I355" s="6">
        <v>0</v>
      </c>
      <c r="J355" s="6">
        <v>45</v>
      </c>
      <c r="K355" s="2">
        <v>44430.375</v>
      </c>
    </row>
    <row r="356" spans="1:11" x14ac:dyDescent="0.25">
      <c r="A356" t="s">
        <v>292</v>
      </c>
      <c r="C356" t="s">
        <v>83</v>
      </c>
      <c r="D356" t="s">
        <v>87</v>
      </c>
      <c r="E356" s="3" t="s">
        <v>187</v>
      </c>
      <c r="F356" s="1">
        <v>44425</v>
      </c>
      <c r="G356" s="7">
        <v>44425.75</v>
      </c>
      <c r="H356" s="7">
        <v>44425.760416666664</v>
      </c>
      <c r="I356" s="6">
        <v>0</v>
      </c>
      <c r="J356" s="6">
        <v>15</v>
      </c>
      <c r="K356" s="2">
        <v>44431.833333333336</v>
      </c>
    </row>
    <row r="357" spans="1:11" x14ac:dyDescent="0.25">
      <c r="A357" t="s">
        <v>59</v>
      </c>
      <c r="C357" t="s">
        <v>83</v>
      </c>
      <c r="D357" t="s">
        <v>87</v>
      </c>
      <c r="E357" s="3" t="s">
        <v>113</v>
      </c>
      <c r="F357" s="1">
        <v>44429</v>
      </c>
      <c r="G357" s="7">
        <v>44429.897916666669</v>
      </c>
      <c r="H357" s="7">
        <v>44429.90625</v>
      </c>
      <c r="I357" s="6">
        <v>0</v>
      </c>
      <c r="J357" s="6">
        <v>12</v>
      </c>
      <c r="K357" s="2">
        <v>44432.833333333336</v>
      </c>
    </row>
    <row r="358" spans="1:11" x14ac:dyDescent="0.25">
      <c r="A358" t="s">
        <v>293</v>
      </c>
      <c r="C358" t="s">
        <v>294</v>
      </c>
      <c r="D358" t="s">
        <v>87</v>
      </c>
      <c r="E358" s="3" t="s">
        <v>113</v>
      </c>
      <c r="F358" s="1">
        <v>44425</v>
      </c>
      <c r="G358" s="7">
        <v>44425.458333333336</v>
      </c>
      <c r="H358" s="7">
        <v>44425.625</v>
      </c>
      <c r="I358" s="6">
        <v>4</v>
      </c>
      <c r="J358" s="6">
        <v>0</v>
      </c>
      <c r="K358" s="2">
        <v>44428.375</v>
      </c>
    </row>
    <row r="359" spans="1:11" x14ac:dyDescent="0.25">
      <c r="A359" t="s">
        <v>295</v>
      </c>
      <c r="C359" t="s">
        <v>86</v>
      </c>
      <c r="D359" t="s">
        <v>87</v>
      </c>
      <c r="E359" s="3" t="s">
        <v>154</v>
      </c>
      <c r="F359" s="1">
        <v>44425</v>
      </c>
      <c r="G359" s="7">
        <v>44425.354166666664</v>
      </c>
      <c r="H359" s="7">
        <v>44425.4375</v>
      </c>
      <c r="I359" s="6">
        <v>2</v>
      </c>
      <c r="J359" s="6">
        <v>0</v>
      </c>
      <c r="K359" s="2">
        <v>44432.416666666664</v>
      </c>
    </row>
    <row r="360" spans="1:11" x14ac:dyDescent="0.25">
      <c r="A360" t="s">
        <v>18</v>
      </c>
      <c r="C360" t="s">
        <v>8</v>
      </c>
      <c r="D360" t="s">
        <v>87</v>
      </c>
      <c r="E360" s="3" t="s">
        <v>94</v>
      </c>
      <c r="F360" s="1">
        <v>44424</v>
      </c>
      <c r="G360" s="7">
        <v>44424</v>
      </c>
      <c r="H360" s="7">
        <v>44424.999305555553</v>
      </c>
      <c r="I360" s="6">
        <v>23</v>
      </c>
      <c r="J360" s="6">
        <v>59</v>
      </c>
      <c r="K360" s="2">
        <v>44430.375</v>
      </c>
    </row>
    <row r="361" spans="1:11" x14ac:dyDescent="0.25">
      <c r="A361" t="s">
        <v>18</v>
      </c>
      <c r="C361" t="s">
        <v>8</v>
      </c>
      <c r="D361" t="s">
        <v>87</v>
      </c>
      <c r="E361" s="3" t="s">
        <v>94</v>
      </c>
      <c r="F361" s="1">
        <v>44425</v>
      </c>
      <c r="G361" s="8">
        <v>44425</v>
      </c>
      <c r="H361" s="8">
        <v>44425.999305555553</v>
      </c>
      <c r="I361" s="6">
        <v>23</v>
      </c>
      <c r="J361" s="6">
        <v>59</v>
      </c>
      <c r="K361" s="2">
        <v>44430.375</v>
      </c>
    </row>
    <row r="362" spans="1:11" x14ac:dyDescent="0.25">
      <c r="A362" t="s">
        <v>18</v>
      </c>
      <c r="C362" t="s">
        <v>8</v>
      </c>
      <c r="D362" t="s">
        <v>87</v>
      </c>
      <c r="E362" s="3" t="s">
        <v>94</v>
      </c>
      <c r="F362" s="1">
        <v>44426</v>
      </c>
      <c r="G362" s="8">
        <v>44426</v>
      </c>
      <c r="H362" s="8">
        <v>44426.999305555553</v>
      </c>
      <c r="I362" s="6">
        <v>23</v>
      </c>
      <c r="J362" s="6">
        <v>59</v>
      </c>
      <c r="K362" s="2">
        <v>44430.375</v>
      </c>
    </row>
    <row r="363" spans="1:11" x14ac:dyDescent="0.25">
      <c r="A363" t="s">
        <v>18</v>
      </c>
      <c r="C363" t="s">
        <v>8</v>
      </c>
      <c r="D363" t="s">
        <v>87</v>
      </c>
      <c r="E363" s="3" t="s">
        <v>94</v>
      </c>
      <c r="F363" s="1">
        <v>44427</v>
      </c>
      <c r="G363" s="8">
        <v>44427</v>
      </c>
      <c r="H363" s="8">
        <v>44427.999305555553</v>
      </c>
      <c r="I363" s="6">
        <v>23</v>
      </c>
      <c r="J363" s="6">
        <v>59</v>
      </c>
      <c r="K363" s="2">
        <v>44432.666666666664</v>
      </c>
    </row>
    <row r="364" spans="1:11" x14ac:dyDescent="0.25">
      <c r="A364" t="s">
        <v>57</v>
      </c>
      <c r="C364" t="s">
        <v>83</v>
      </c>
      <c r="D364" t="s">
        <v>87</v>
      </c>
      <c r="E364" s="3" t="s">
        <v>152</v>
      </c>
      <c r="F364" s="1">
        <v>44429</v>
      </c>
      <c r="G364" s="8">
        <v>44429.416666666664</v>
      </c>
      <c r="H364" s="8">
        <v>44429.5</v>
      </c>
      <c r="I364" s="6">
        <v>2</v>
      </c>
      <c r="J364" s="6">
        <v>0</v>
      </c>
      <c r="K364" s="2">
        <v>44435.583333333336</v>
      </c>
    </row>
    <row r="365" spans="1:11" x14ac:dyDescent="0.25">
      <c r="A365" t="s">
        <v>296</v>
      </c>
      <c r="C365" t="s">
        <v>86</v>
      </c>
      <c r="D365" t="s">
        <v>87</v>
      </c>
      <c r="E365" s="3" t="s">
        <v>108</v>
      </c>
      <c r="F365" s="1">
        <v>44425</v>
      </c>
      <c r="G365" s="8">
        <v>44425.368055555555</v>
      </c>
      <c r="H365" s="8">
        <v>44425.381944444445</v>
      </c>
      <c r="I365" s="6">
        <v>0</v>
      </c>
      <c r="J365" s="6">
        <v>20</v>
      </c>
      <c r="K365" s="2">
        <v>44430.458333333336</v>
      </c>
    </row>
    <row r="366" spans="1:11" x14ac:dyDescent="0.25">
      <c r="A366" t="s">
        <v>297</v>
      </c>
      <c r="C366" t="s">
        <v>83</v>
      </c>
      <c r="D366" t="s">
        <v>87</v>
      </c>
      <c r="E366" s="3" t="s">
        <v>108</v>
      </c>
      <c r="F366" s="1">
        <v>44424</v>
      </c>
      <c r="G366" s="8">
        <v>44424.583333333336</v>
      </c>
      <c r="H366" s="8">
        <v>44424.590277777781</v>
      </c>
      <c r="I366" s="6">
        <v>0</v>
      </c>
      <c r="J366" s="6">
        <v>10</v>
      </c>
      <c r="K366" s="2">
        <v>44430.375</v>
      </c>
    </row>
    <row r="367" spans="1:11" x14ac:dyDescent="0.25">
      <c r="A367" t="s">
        <v>297</v>
      </c>
      <c r="C367" t="s">
        <v>83</v>
      </c>
      <c r="D367" t="s">
        <v>87</v>
      </c>
      <c r="E367" s="3" t="s">
        <v>108</v>
      </c>
      <c r="F367" s="1">
        <v>44425</v>
      </c>
      <c r="G367" s="8">
        <v>44425.819444444445</v>
      </c>
      <c r="H367" s="8">
        <v>44425.822916666664</v>
      </c>
      <c r="I367" s="6">
        <v>0</v>
      </c>
      <c r="J367" s="6">
        <v>5</v>
      </c>
      <c r="K367" s="2">
        <v>44430.375</v>
      </c>
    </row>
    <row r="368" spans="1:11" x14ac:dyDescent="0.25">
      <c r="A368" t="s">
        <v>298</v>
      </c>
      <c r="C368" t="s">
        <v>118</v>
      </c>
      <c r="D368" t="s">
        <v>87</v>
      </c>
      <c r="E368" s="3" t="s">
        <v>160</v>
      </c>
      <c r="F368" s="1">
        <v>44424</v>
      </c>
      <c r="G368" s="8">
        <v>44424.5</v>
      </c>
      <c r="H368" s="8">
        <v>44424.506944444445</v>
      </c>
      <c r="I368" s="6">
        <v>0</v>
      </c>
      <c r="J368" s="6">
        <v>10</v>
      </c>
      <c r="K368" s="2">
        <v>44430.375</v>
      </c>
    </row>
    <row r="369" spans="1:11" x14ac:dyDescent="0.25">
      <c r="A369" t="s">
        <v>299</v>
      </c>
      <c r="C369" t="s">
        <v>118</v>
      </c>
      <c r="D369" t="s">
        <v>87</v>
      </c>
      <c r="E369" s="3" t="s">
        <v>88</v>
      </c>
      <c r="F369" s="1">
        <v>44425</v>
      </c>
      <c r="G369" s="8">
        <v>44425.333333333336</v>
      </c>
      <c r="H369" s="8">
        <v>44425.34375</v>
      </c>
      <c r="I369" s="6">
        <v>0</v>
      </c>
      <c r="J369" s="6">
        <v>15</v>
      </c>
      <c r="K369" s="2">
        <v>44431.833333333336</v>
      </c>
    </row>
    <row r="370" spans="1:11" x14ac:dyDescent="0.25">
      <c r="A370" t="s">
        <v>300</v>
      </c>
      <c r="C370" t="s">
        <v>118</v>
      </c>
      <c r="D370" t="s">
        <v>288</v>
      </c>
      <c r="E370" s="3" t="s">
        <v>289</v>
      </c>
      <c r="F370" s="1">
        <v>44424</v>
      </c>
      <c r="G370" s="8">
        <v>44424.770833333336</v>
      </c>
      <c r="H370" s="8">
        <v>44424.791666666664</v>
      </c>
      <c r="I370" s="6">
        <v>0</v>
      </c>
      <c r="J370" s="6">
        <v>30</v>
      </c>
      <c r="K370" s="2">
        <v>44429.375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E5F5-74DE-42FC-BD6F-3A1AA0AC7FBF}">
  <dimension ref="A1:M61"/>
  <sheetViews>
    <sheetView workbookViewId="0">
      <selection activeCell="M26" sqref="M26:M61"/>
    </sheetView>
  </sheetViews>
  <sheetFormatPr defaultRowHeight="15" x14ac:dyDescent="0.25"/>
  <cols>
    <col min="1" max="1" width="27.28515625" bestFit="1" customWidth="1"/>
    <col min="2" max="2" width="81.7109375" bestFit="1" customWidth="1"/>
    <col min="3" max="5" width="23.5703125" customWidth="1"/>
    <col min="6" max="6" width="18.42578125" bestFit="1" customWidth="1"/>
    <col min="7" max="11" width="18.42578125" customWidth="1"/>
    <col min="12" max="12" width="26.28515625" customWidth="1"/>
    <col min="13" max="13" width="14.85546875" bestFit="1" customWidth="1"/>
  </cols>
  <sheetData>
    <row r="1" spans="1:13" x14ac:dyDescent="0.25">
      <c r="A1" t="s">
        <v>310</v>
      </c>
      <c r="B1" t="s">
        <v>311</v>
      </c>
      <c r="C1" t="s">
        <v>308</v>
      </c>
      <c r="D1" t="s">
        <v>330</v>
      </c>
      <c r="E1" t="s">
        <v>331</v>
      </c>
      <c r="F1" t="s">
        <v>312</v>
      </c>
      <c r="G1" t="s">
        <v>309</v>
      </c>
      <c r="H1" t="s">
        <v>332</v>
      </c>
      <c r="I1" t="s">
        <v>333</v>
      </c>
      <c r="J1" t="s">
        <v>354</v>
      </c>
      <c r="K1" t="s">
        <v>335</v>
      </c>
      <c r="L1" t="s">
        <v>334</v>
      </c>
      <c r="M1" t="s">
        <v>313</v>
      </c>
    </row>
    <row r="2" spans="1:13" x14ac:dyDescent="0.25">
      <c r="A2" t="s">
        <v>107</v>
      </c>
      <c r="B2">
        <v>2025</v>
      </c>
      <c r="C2" s="5">
        <v>17</v>
      </c>
      <c r="D2" s="5">
        <v>8</v>
      </c>
      <c r="E2" s="1">
        <f>DATE(2021,D2,C2)</f>
        <v>44425</v>
      </c>
      <c r="F2" s="7">
        <v>0.45833333333333331</v>
      </c>
      <c r="G2" s="2">
        <f t="shared" ref="G2:G61" si="0">E2+F2</f>
        <v>44425.458333333336</v>
      </c>
      <c r="H2" s="7">
        <v>0.59027777777777779</v>
      </c>
      <c r="I2" s="2">
        <f t="shared" ref="I2:I23" si="1">E2+H2</f>
        <v>44425.590277777781</v>
      </c>
      <c r="J2" s="10">
        <f>Table1[[#This Row],[Column24]]-Table1[[#This Row],[Column3]]</f>
        <v>0.13194444444525288</v>
      </c>
      <c r="K2">
        <v>3</v>
      </c>
      <c r="L2">
        <v>10</v>
      </c>
      <c r="M2" s="2">
        <v>44442.416666666664</v>
      </c>
    </row>
    <row r="3" spans="1:13" x14ac:dyDescent="0.25">
      <c r="A3" t="s">
        <v>307</v>
      </c>
      <c r="B3">
        <v>2022</v>
      </c>
      <c r="C3" s="5">
        <v>28</v>
      </c>
      <c r="D3" s="5">
        <v>8</v>
      </c>
      <c r="E3" s="1">
        <f t="shared" ref="E3:E24" si="2">DATE(2021,D3,C3)</f>
        <v>44436</v>
      </c>
      <c r="F3" s="7">
        <v>0.79166666666666663</v>
      </c>
      <c r="G3" s="2">
        <f t="shared" si="0"/>
        <v>44436.791666666664</v>
      </c>
      <c r="H3" s="7">
        <v>0.85763888888888884</v>
      </c>
      <c r="I3" s="2">
        <f t="shared" si="1"/>
        <v>44436.857638888891</v>
      </c>
      <c r="J3" s="10">
        <f>Table1[[#This Row],[Column24]]-Table1[[#This Row],[Column3]]</f>
        <v>6.5972222226264421E-2</v>
      </c>
      <c r="K3">
        <v>1</v>
      </c>
      <c r="L3">
        <v>35</v>
      </c>
      <c r="M3" s="2">
        <v>44442.416666666664</v>
      </c>
    </row>
    <row r="4" spans="1:13" x14ac:dyDescent="0.25">
      <c r="A4" t="s">
        <v>314</v>
      </c>
      <c r="B4">
        <v>2019</v>
      </c>
      <c r="C4" s="5">
        <v>17</v>
      </c>
      <c r="D4" s="5">
        <v>8</v>
      </c>
      <c r="E4" s="1">
        <f t="shared" si="2"/>
        <v>44425</v>
      </c>
      <c r="F4" s="7">
        <v>0.63888888888888895</v>
      </c>
      <c r="G4" s="2">
        <f t="shared" si="0"/>
        <v>44425.638888888891</v>
      </c>
      <c r="H4" s="7">
        <v>0.64583333333333337</v>
      </c>
      <c r="I4" s="2">
        <f t="shared" si="1"/>
        <v>44425.645833333336</v>
      </c>
      <c r="J4" s="10">
        <f>Table1[[#This Row],[Column24]]-Table1[[#This Row],[Column3]]</f>
        <v>6.9444444452528842E-3</v>
      </c>
      <c r="K4">
        <v>0</v>
      </c>
      <c r="L4">
        <v>10</v>
      </c>
      <c r="M4" s="2">
        <v>44442.416666666664</v>
      </c>
    </row>
    <row r="5" spans="1:13" x14ac:dyDescent="0.25">
      <c r="A5" t="s">
        <v>9</v>
      </c>
      <c r="B5">
        <v>1060</v>
      </c>
      <c r="C5" s="5">
        <v>31</v>
      </c>
      <c r="D5" s="5">
        <v>8</v>
      </c>
      <c r="E5" s="1">
        <f t="shared" si="2"/>
        <v>44439</v>
      </c>
      <c r="F5" s="7">
        <v>0.83333333333333337</v>
      </c>
      <c r="G5" s="2">
        <f t="shared" si="0"/>
        <v>44439.833333333336</v>
      </c>
      <c r="H5" s="7">
        <v>0.89583333333333337</v>
      </c>
      <c r="I5" s="2">
        <f t="shared" si="1"/>
        <v>44439.895833333336</v>
      </c>
      <c r="J5" s="10">
        <f>Table1[[#This Row],[Column24]]-Table1[[#This Row],[Column3]]</f>
        <v>6.25E-2</v>
      </c>
      <c r="K5">
        <v>1</v>
      </c>
      <c r="L5">
        <v>30</v>
      </c>
      <c r="M5" s="2">
        <v>44442.416666666664</v>
      </c>
    </row>
    <row r="6" spans="1:13" x14ac:dyDescent="0.25">
      <c r="A6" t="s">
        <v>315</v>
      </c>
      <c r="B6">
        <v>600</v>
      </c>
      <c r="C6" s="5">
        <v>25</v>
      </c>
      <c r="D6" s="5">
        <v>8</v>
      </c>
      <c r="E6" s="1">
        <f t="shared" si="2"/>
        <v>44433</v>
      </c>
      <c r="F6" s="7">
        <v>0.77083333333333337</v>
      </c>
      <c r="G6" s="2">
        <f t="shared" si="0"/>
        <v>44433.770833333336</v>
      </c>
      <c r="H6" s="7">
        <v>0.79166666666666663</v>
      </c>
      <c r="I6" s="2">
        <f t="shared" si="1"/>
        <v>44433.791666666664</v>
      </c>
      <c r="J6" s="10">
        <f>Table1[[#This Row],[Column24]]-Table1[[#This Row],[Column3]]</f>
        <v>2.0833333328482695E-2</v>
      </c>
      <c r="K6">
        <v>0</v>
      </c>
      <c r="L6">
        <v>30</v>
      </c>
      <c r="M6" s="2">
        <v>44442.416666666664</v>
      </c>
    </row>
    <row r="7" spans="1:13" x14ac:dyDescent="0.25">
      <c r="A7" t="s">
        <v>316</v>
      </c>
      <c r="B7">
        <v>1061</v>
      </c>
      <c r="C7" s="5">
        <v>1</v>
      </c>
      <c r="D7" s="5">
        <v>9</v>
      </c>
      <c r="E7" s="1">
        <f t="shared" si="2"/>
        <v>44440</v>
      </c>
      <c r="F7" s="7">
        <v>0.35416666666666669</v>
      </c>
      <c r="G7" s="2">
        <f t="shared" si="0"/>
        <v>44440.354166666664</v>
      </c>
      <c r="H7" s="7">
        <v>0.4375</v>
      </c>
      <c r="I7" s="2">
        <f t="shared" si="1"/>
        <v>44440.4375</v>
      </c>
      <c r="J7" s="10">
        <f>Table1[[#This Row],[Column24]]-Table1[[#This Row],[Column3]]</f>
        <v>8.3333333335758653E-2</v>
      </c>
      <c r="K7">
        <v>2</v>
      </c>
      <c r="L7">
        <v>0</v>
      </c>
      <c r="M7" s="2">
        <v>44442.416666666664</v>
      </c>
    </row>
    <row r="8" spans="1:13" x14ac:dyDescent="0.25">
      <c r="A8" t="s">
        <v>9</v>
      </c>
      <c r="B8">
        <v>1060</v>
      </c>
      <c r="C8" s="5">
        <v>1</v>
      </c>
      <c r="D8" s="5">
        <v>9</v>
      </c>
      <c r="E8" s="1">
        <f t="shared" si="2"/>
        <v>44440</v>
      </c>
      <c r="F8" s="7">
        <v>0.51041666666666663</v>
      </c>
      <c r="G8" s="2">
        <f t="shared" si="0"/>
        <v>44440.510416666664</v>
      </c>
      <c r="H8" s="7">
        <v>0.57291666666666663</v>
      </c>
      <c r="I8" s="2">
        <f t="shared" si="1"/>
        <v>44440.572916666664</v>
      </c>
      <c r="J8" s="10">
        <f>Table1[[#This Row],[Column24]]-Table1[[#This Row],[Column3]]</f>
        <v>6.25E-2</v>
      </c>
      <c r="K8">
        <v>1</v>
      </c>
      <c r="L8">
        <v>30</v>
      </c>
      <c r="M8" s="2">
        <v>44442.416666666664</v>
      </c>
    </row>
    <row r="9" spans="1:13" x14ac:dyDescent="0.25">
      <c r="A9" t="s">
        <v>317</v>
      </c>
      <c r="B9">
        <v>1061</v>
      </c>
      <c r="C9" s="5">
        <v>30</v>
      </c>
      <c r="D9" s="5">
        <v>8</v>
      </c>
      <c r="E9" s="1">
        <f t="shared" si="2"/>
        <v>44438</v>
      </c>
      <c r="F9" s="7">
        <v>0.70833333333333337</v>
      </c>
      <c r="G9" s="2">
        <f t="shared" si="0"/>
        <v>44438.708333333336</v>
      </c>
      <c r="H9" s="7">
        <v>0.78125</v>
      </c>
      <c r="I9" s="2">
        <f t="shared" si="1"/>
        <v>44438.78125</v>
      </c>
      <c r="J9" s="10">
        <f>Table1[[#This Row],[Column24]]-Table1[[#This Row],[Column3]]</f>
        <v>7.2916666664241347E-2</v>
      </c>
      <c r="K9">
        <v>1</v>
      </c>
      <c r="L9">
        <v>45</v>
      </c>
      <c r="M9" s="2">
        <v>44442.416666666664</v>
      </c>
    </row>
    <row r="10" spans="1:13" x14ac:dyDescent="0.25">
      <c r="A10" t="s">
        <v>318</v>
      </c>
      <c r="B10" t="s">
        <v>327</v>
      </c>
      <c r="C10" s="5">
        <v>30</v>
      </c>
      <c r="D10" s="5">
        <v>8</v>
      </c>
      <c r="E10" s="1">
        <f t="shared" si="2"/>
        <v>44438</v>
      </c>
      <c r="F10" s="7">
        <v>0.73611111111111116</v>
      </c>
      <c r="G10" s="2">
        <f t="shared" si="0"/>
        <v>44438.736111111109</v>
      </c>
      <c r="H10" s="7">
        <v>0.75694444444444453</v>
      </c>
      <c r="I10" s="2">
        <f t="shared" si="1"/>
        <v>44438.756944444445</v>
      </c>
      <c r="J10" s="10">
        <f>Table1[[#This Row],[Column24]]-Table1[[#This Row],[Column3]]</f>
        <v>2.0833333335758653E-2</v>
      </c>
      <c r="K10">
        <v>0</v>
      </c>
      <c r="L10">
        <v>30</v>
      </c>
      <c r="M10" s="2">
        <v>44442.416666666664</v>
      </c>
    </row>
    <row r="11" spans="1:13" x14ac:dyDescent="0.25">
      <c r="A11" t="s">
        <v>318</v>
      </c>
      <c r="B11" t="s">
        <v>327</v>
      </c>
      <c r="C11" s="5">
        <v>30</v>
      </c>
      <c r="D11" s="5">
        <v>8</v>
      </c>
      <c r="E11" s="1">
        <f t="shared" si="2"/>
        <v>44438</v>
      </c>
      <c r="F11" s="7">
        <v>0.77013888888888893</v>
      </c>
      <c r="G11" s="2">
        <f t="shared" si="0"/>
        <v>44438.770138888889</v>
      </c>
      <c r="H11" s="7">
        <v>0.7944444444444444</v>
      </c>
      <c r="I11" s="2">
        <f t="shared" si="1"/>
        <v>44438.794444444444</v>
      </c>
      <c r="J11" s="10">
        <f>Table1[[#This Row],[Column24]]-Table1[[#This Row],[Column3]]</f>
        <v>2.4305555554747116E-2</v>
      </c>
      <c r="K11">
        <v>0</v>
      </c>
      <c r="L11">
        <v>35</v>
      </c>
      <c r="M11" s="2">
        <v>44442.416666666664</v>
      </c>
    </row>
    <row r="12" spans="1:13" x14ac:dyDescent="0.25">
      <c r="A12" t="s">
        <v>317</v>
      </c>
      <c r="B12">
        <v>1061</v>
      </c>
      <c r="C12" s="5">
        <v>28</v>
      </c>
      <c r="D12" s="5">
        <v>8</v>
      </c>
      <c r="E12" s="1">
        <f t="shared" si="2"/>
        <v>44436</v>
      </c>
      <c r="F12" s="7">
        <v>0.5</v>
      </c>
      <c r="G12" s="2">
        <f t="shared" si="0"/>
        <v>44436.5</v>
      </c>
      <c r="H12" s="7">
        <v>0.58333333333333337</v>
      </c>
      <c r="I12" s="2">
        <f t="shared" si="1"/>
        <v>44436.583333333336</v>
      </c>
      <c r="J12" s="10">
        <f>Table1[[#This Row],[Column24]]-Table1[[#This Row],[Column3]]</f>
        <v>8.3333333335758653E-2</v>
      </c>
      <c r="K12">
        <v>2</v>
      </c>
      <c r="L12">
        <v>0</v>
      </c>
      <c r="M12" s="2">
        <v>44442.416666666664</v>
      </c>
    </row>
    <row r="13" spans="1:13" x14ac:dyDescent="0.25">
      <c r="A13" t="s">
        <v>319</v>
      </c>
      <c r="B13" t="s">
        <v>328</v>
      </c>
      <c r="C13" s="5">
        <v>29</v>
      </c>
      <c r="D13" s="5">
        <v>8</v>
      </c>
      <c r="E13" s="1">
        <f t="shared" si="2"/>
        <v>44437</v>
      </c>
      <c r="F13" s="7">
        <v>0.5625</v>
      </c>
      <c r="G13" s="2">
        <f t="shared" si="0"/>
        <v>44437.5625</v>
      </c>
      <c r="H13" s="7">
        <v>0.61458333333333337</v>
      </c>
      <c r="I13" s="2">
        <f t="shared" si="1"/>
        <v>44437.614583333336</v>
      </c>
      <c r="J13" s="10">
        <f>Table1[[#This Row],[Column24]]-Table1[[#This Row],[Column3]]</f>
        <v>5.2083333335758653E-2</v>
      </c>
      <c r="K13">
        <v>1</v>
      </c>
      <c r="L13">
        <v>15</v>
      </c>
      <c r="M13" s="2">
        <v>44442.333333333336</v>
      </c>
    </row>
    <row r="14" spans="1:13" x14ac:dyDescent="0.25">
      <c r="A14" t="s">
        <v>320</v>
      </c>
      <c r="B14" t="s">
        <v>329</v>
      </c>
      <c r="C14" s="5">
        <v>26</v>
      </c>
      <c r="D14" s="5">
        <v>8</v>
      </c>
      <c r="E14" s="1">
        <f t="shared" si="2"/>
        <v>44434</v>
      </c>
      <c r="F14" s="7">
        <v>0.5</v>
      </c>
      <c r="G14" s="2">
        <f t="shared" si="0"/>
        <v>44434.5</v>
      </c>
      <c r="H14" s="7">
        <v>0.54166666666666663</v>
      </c>
      <c r="I14" s="2">
        <f t="shared" si="1"/>
        <v>44434.541666666664</v>
      </c>
      <c r="J14" s="10">
        <f>Table1[[#This Row],[Column24]]-Table1[[#This Row],[Column3]]</f>
        <v>4.1666666664241347E-2</v>
      </c>
      <c r="K14">
        <v>1</v>
      </c>
      <c r="L14">
        <v>0</v>
      </c>
      <c r="M14" s="2">
        <v>44442.333333333336</v>
      </c>
    </row>
    <row r="15" spans="1:13" x14ac:dyDescent="0.25">
      <c r="A15" t="s">
        <v>188</v>
      </c>
      <c r="B15">
        <v>1051</v>
      </c>
      <c r="C15" s="5">
        <v>17</v>
      </c>
      <c r="D15" s="5">
        <v>8</v>
      </c>
      <c r="E15" s="1">
        <f t="shared" si="2"/>
        <v>44425</v>
      </c>
      <c r="F15" s="7">
        <v>0.45833333333333331</v>
      </c>
      <c r="G15" s="2">
        <f t="shared" si="0"/>
        <v>44425.458333333336</v>
      </c>
      <c r="H15" s="7">
        <v>0.54166666666666663</v>
      </c>
      <c r="I15" s="2">
        <f t="shared" si="1"/>
        <v>44425.541666666664</v>
      </c>
      <c r="J15" s="10">
        <f>Table1[[#This Row],[Column24]]-Table1[[#This Row],[Column3]]</f>
        <v>8.3333333328482695E-2</v>
      </c>
      <c r="K15">
        <v>2</v>
      </c>
      <c r="L15">
        <v>0</v>
      </c>
      <c r="M15" s="2">
        <v>44441.75</v>
      </c>
    </row>
    <row r="16" spans="1:13" x14ac:dyDescent="0.25">
      <c r="A16" t="s">
        <v>40</v>
      </c>
      <c r="B16" t="s">
        <v>329</v>
      </c>
      <c r="C16" s="5">
        <v>26</v>
      </c>
      <c r="D16" s="5">
        <v>8</v>
      </c>
      <c r="E16" s="1">
        <f t="shared" si="2"/>
        <v>44434</v>
      </c>
      <c r="F16" s="7">
        <v>0.62777777777777777</v>
      </c>
      <c r="G16" s="2">
        <f t="shared" si="0"/>
        <v>44434.62777777778</v>
      </c>
      <c r="H16" s="7">
        <v>0.64861111111111114</v>
      </c>
      <c r="I16" s="2">
        <f t="shared" si="1"/>
        <v>44434.648611111108</v>
      </c>
      <c r="J16" s="10">
        <f>Table1[[#This Row],[Column24]]-Table1[[#This Row],[Column3]]</f>
        <v>2.0833333328482695E-2</v>
      </c>
      <c r="K16">
        <v>0</v>
      </c>
      <c r="L16">
        <v>30</v>
      </c>
      <c r="M16" s="2">
        <v>44441.75</v>
      </c>
    </row>
    <row r="17" spans="1:13" x14ac:dyDescent="0.25">
      <c r="A17" t="s">
        <v>321</v>
      </c>
      <c r="B17">
        <v>2019</v>
      </c>
      <c r="C17" s="5">
        <v>17</v>
      </c>
      <c r="D17" s="5">
        <v>8</v>
      </c>
      <c r="E17" s="1">
        <f t="shared" si="2"/>
        <v>44425</v>
      </c>
      <c r="F17" s="7">
        <v>0.64583333333333337</v>
      </c>
      <c r="G17" s="2">
        <f t="shared" si="0"/>
        <v>44425.645833333336</v>
      </c>
      <c r="H17" s="7">
        <v>0.79166666666666663</v>
      </c>
      <c r="I17" s="2">
        <f t="shared" si="1"/>
        <v>44425.791666666664</v>
      </c>
      <c r="J17" s="10">
        <f>Table1[[#This Row],[Column24]]-Table1[[#This Row],[Column3]]</f>
        <v>0.14583333332848269</v>
      </c>
      <c r="K17">
        <v>3</v>
      </c>
      <c r="L17">
        <v>30</v>
      </c>
      <c r="M17" s="2">
        <v>44441.75</v>
      </c>
    </row>
    <row r="18" spans="1:13" x14ac:dyDescent="0.25">
      <c r="A18" t="s">
        <v>40</v>
      </c>
      <c r="B18">
        <v>2025</v>
      </c>
      <c r="C18" s="5">
        <v>18</v>
      </c>
      <c r="D18" s="5">
        <v>8</v>
      </c>
      <c r="E18" s="1">
        <f t="shared" si="2"/>
        <v>44426</v>
      </c>
      <c r="F18" s="7">
        <v>0.62777777777777777</v>
      </c>
      <c r="G18" s="2">
        <f t="shared" si="0"/>
        <v>44426.62777777778</v>
      </c>
      <c r="H18" s="7">
        <v>0.6694444444444444</v>
      </c>
      <c r="I18" s="2">
        <f t="shared" si="1"/>
        <v>44426.669444444444</v>
      </c>
      <c r="J18" s="10">
        <f>Table1[[#This Row],[Column24]]-Table1[[#This Row],[Column3]]</f>
        <v>4.1666666664241347E-2</v>
      </c>
      <c r="K18">
        <v>1</v>
      </c>
      <c r="L18">
        <v>0</v>
      </c>
      <c r="M18" s="2">
        <v>44441.75</v>
      </c>
    </row>
    <row r="19" spans="1:13" x14ac:dyDescent="0.25">
      <c r="A19" t="s">
        <v>41</v>
      </c>
      <c r="B19">
        <v>2104</v>
      </c>
      <c r="C19" s="5">
        <v>30</v>
      </c>
      <c r="D19" s="5">
        <v>8</v>
      </c>
      <c r="E19" s="1">
        <f t="shared" si="2"/>
        <v>44438</v>
      </c>
      <c r="F19" s="7">
        <v>0.5</v>
      </c>
      <c r="G19" s="2">
        <f t="shared" si="0"/>
        <v>44438.5</v>
      </c>
      <c r="H19" s="7">
        <v>0.52777777777777779</v>
      </c>
      <c r="I19" s="2">
        <f t="shared" si="1"/>
        <v>44438.527777777781</v>
      </c>
      <c r="J19" s="10">
        <f>Table1[[#This Row],[Column24]]-Table1[[#This Row],[Column3]]</f>
        <v>2.7777777781011537E-2</v>
      </c>
      <c r="K19">
        <v>0</v>
      </c>
      <c r="L19">
        <v>40</v>
      </c>
      <c r="M19" s="2">
        <v>44441.75</v>
      </c>
    </row>
    <row r="20" spans="1:13" x14ac:dyDescent="0.25">
      <c r="A20" t="s">
        <v>322</v>
      </c>
      <c r="B20">
        <v>2024</v>
      </c>
      <c r="C20" s="5">
        <v>1</v>
      </c>
      <c r="D20" s="5">
        <v>9</v>
      </c>
      <c r="E20" s="1">
        <f t="shared" si="2"/>
        <v>44440</v>
      </c>
      <c r="F20" s="7">
        <v>0.71388888888888891</v>
      </c>
      <c r="G20" s="2">
        <f t="shared" si="0"/>
        <v>44440.713888888888</v>
      </c>
      <c r="H20" s="7">
        <v>0.71875</v>
      </c>
      <c r="I20" s="2">
        <f t="shared" si="1"/>
        <v>44440.71875</v>
      </c>
      <c r="J20" s="10">
        <f>Table1[[#This Row],[Column24]]-Table1[[#This Row],[Column3]]</f>
        <v>4.8611111124046147E-3</v>
      </c>
      <c r="K20">
        <v>0</v>
      </c>
      <c r="L20">
        <v>7</v>
      </c>
      <c r="M20" s="2">
        <v>44441.75</v>
      </c>
    </row>
    <row r="21" spans="1:13" x14ac:dyDescent="0.25">
      <c r="A21" t="s">
        <v>323</v>
      </c>
      <c r="B21">
        <v>1060</v>
      </c>
      <c r="C21" s="5">
        <v>21</v>
      </c>
      <c r="D21" s="5">
        <v>8</v>
      </c>
      <c r="E21" s="1">
        <f t="shared" si="2"/>
        <v>44429</v>
      </c>
      <c r="F21" s="7">
        <v>0.78125</v>
      </c>
      <c r="G21" s="2">
        <f t="shared" si="0"/>
        <v>44429.78125</v>
      </c>
      <c r="H21" s="7">
        <v>0.8125</v>
      </c>
      <c r="I21" s="2">
        <f t="shared" si="1"/>
        <v>44429.8125</v>
      </c>
      <c r="J21" s="10">
        <f>Table1[[#This Row],[Column24]]-Table1[[#This Row],[Column3]]</f>
        <v>3.125E-2</v>
      </c>
      <c r="K21">
        <v>0</v>
      </c>
      <c r="L21">
        <v>45</v>
      </c>
      <c r="M21" s="2">
        <v>44441.75</v>
      </c>
    </row>
    <row r="22" spans="1:13" x14ac:dyDescent="0.25">
      <c r="A22" t="s">
        <v>49</v>
      </c>
      <c r="B22">
        <v>2024</v>
      </c>
      <c r="C22" s="5">
        <v>25</v>
      </c>
      <c r="D22" s="5">
        <v>8</v>
      </c>
      <c r="E22" s="1">
        <f t="shared" si="2"/>
        <v>44433</v>
      </c>
      <c r="F22" s="7">
        <v>0.45833333333333331</v>
      </c>
      <c r="G22" s="2">
        <f t="shared" si="0"/>
        <v>44433.458333333336</v>
      </c>
      <c r="H22" s="7">
        <v>0.5625</v>
      </c>
      <c r="I22" s="2">
        <f t="shared" si="1"/>
        <v>44433.5625</v>
      </c>
      <c r="J22" s="10">
        <f>Table1[[#This Row],[Column24]]-Table1[[#This Row],[Column3]]</f>
        <v>0.10416666666424135</v>
      </c>
      <c r="K22">
        <v>2</v>
      </c>
      <c r="L22">
        <v>30</v>
      </c>
      <c r="M22" s="2">
        <v>44441.75</v>
      </c>
    </row>
    <row r="23" spans="1:13" x14ac:dyDescent="0.25">
      <c r="A23" t="s">
        <v>324</v>
      </c>
      <c r="B23">
        <v>2104</v>
      </c>
      <c r="C23" s="5">
        <v>30</v>
      </c>
      <c r="D23" s="5">
        <v>8</v>
      </c>
      <c r="E23" s="1">
        <f t="shared" si="2"/>
        <v>44438</v>
      </c>
      <c r="F23" s="7">
        <v>0.74722222222222223</v>
      </c>
      <c r="G23" s="2">
        <f t="shared" si="0"/>
        <v>44438.74722222222</v>
      </c>
      <c r="H23" s="7">
        <v>0.77083333333333337</v>
      </c>
      <c r="I23" s="2">
        <f t="shared" si="1"/>
        <v>44438.770833333336</v>
      </c>
      <c r="J23" s="10">
        <f>Table1[[#This Row],[Column24]]-Table1[[#This Row],[Column3]]</f>
        <v>2.3611111115314998E-2</v>
      </c>
      <c r="K23">
        <v>0</v>
      </c>
      <c r="L23">
        <v>34</v>
      </c>
      <c r="M23" s="2">
        <v>44441.75</v>
      </c>
    </row>
    <row r="24" spans="1:13" x14ac:dyDescent="0.25">
      <c r="A24" t="s">
        <v>325</v>
      </c>
      <c r="B24">
        <v>2022</v>
      </c>
      <c r="C24" s="5">
        <v>28</v>
      </c>
      <c r="D24" s="5">
        <v>8</v>
      </c>
      <c r="E24" s="1">
        <f t="shared" si="2"/>
        <v>44436</v>
      </c>
      <c r="F24" s="7">
        <v>0.48472222222222222</v>
      </c>
      <c r="G24" s="2">
        <f t="shared" si="0"/>
        <v>44436.484722222223</v>
      </c>
      <c r="H24" s="7">
        <v>0.48958333333333331</v>
      </c>
      <c r="I24" s="2">
        <f>E24+H24</f>
        <v>44436.489583333336</v>
      </c>
      <c r="J24" s="10">
        <f>Table1[[#This Row],[Column24]]-Table1[[#This Row],[Column3]]</f>
        <v>4.8611111124046147E-3</v>
      </c>
      <c r="K24">
        <v>0</v>
      </c>
      <c r="L24">
        <v>7</v>
      </c>
      <c r="M24" s="2">
        <v>44441.75</v>
      </c>
    </row>
    <row r="25" spans="1:13" x14ac:dyDescent="0.25">
      <c r="A25" t="s">
        <v>326</v>
      </c>
      <c r="B25">
        <v>2024</v>
      </c>
      <c r="C25" s="5">
        <v>27</v>
      </c>
      <c r="D25" s="5">
        <v>8</v>
      </c>
      <c r="E25" s="1">
        <f>DATE(2021,D25,C25)</f>
        <v>44435</v>
      </c>
      <c r="F25" s="7">
        <v>0.99930555555555556</v>
      </c>
      <c r="G25" s="2">
        <f t="shared" si="0"/>
        <v>44435.999305555553</v>
      </c>
      <c r="H25" s="7">
        <v>1.0416666666666666E-2</v>
      </c>
      <c r="I25" s="2">
        <v>44436.010416666664</v>
      </c>
      <c r="J25" s="10">
        <f>Table1[[#This Row],[Column24]]-Table1[[#This Row],[Column3]]</f>
        <v>1.1111111110949423E-2</v>
      </c>
      <c r="K25">
        <v>0</v>
      </c>
      <c r="L25">
        <v>16</v>
      </c>
      <c r="M25" s="2">
        <v>44441.75</v>
      </c>
    </row>
    <row r="26" spans="1:13" x14ac:dyDescent="0.25">
      <c r="A26" t="s">
        <v>336</v>
      </c>
      <c r="B26" s="3">
        <v>627</v>
      </c>
      <c r="C26">
        <v>31</v>
      </c>
      <c r="D26" s="5">
        <v>8</v>
      </c>
      <c r="E26" s="1">
        <f>DATE(2021,D26,C26)</f>
        <v>44439</v>
      </c>
      <c r="F26" s="8">
        <v>0.4375</v>
      </c>
      <c r="G26" s="2">
        <f t="shared" si="0"/>
        <v>44439.4375</v>
      </c>
      <c r="H26" s="8">
        <v>0.5</v>
      </c>
      <c r="I26" s="2">
        <f>E26+H26</f>
        <v>44439.5</v>
      </c>
      <c r="J26" s="10">
        <f>Table1[[#This Row],[Column24]]-Table1[[#This Row],[Column3]]</f>
        <v>6.25E-2</v>
      </c>
      <c r="K26" s="6">
        <v>1</v>
      </c>
      <c r="L26" s="6">
        <v>30</v>
      </c>
      <c r="M26" s="2">
        <v>44444.416666666664</v>
      </c>
    </row>
    <row r="27" spans="1:13" x14ac:dyDescent="0.25">
      <c r="A27" t="s">
        <v>337</v>
      </c>
      <c r="B27" s="3" t="s">
        <v>329</v>
      </c>
      <c r="C27">
        <v>20</v>
      </c>
      <c r="D27" s="5">
        <v>8</v>
      </c>
      <c r="E27" s="1">
        <f t="shared" ref="E27:E61" si="3">DATE(2021,D27,C27)</f>
        <v>44428</v>
      </c>
      <c r="F27" s="9">
        <v>0.51041666666666663</v>
      </c>
      <c r="G27" s="2">
        <f t="shared" si="0"/>
        <v>44428.510416666664</v>
      </c>
      <c r="H27" s="8">
        <v>0.54166666666666663</v>
      </c>
      <c r="I27" s="2">
        <f t="shared" ref="I27:I61" si="4">E27+H27</f>
        <v>44428.541666666664</v>
      </c>
      <c r="J27" s="10">
        <f>Table1[[#This Row],[Column24]]-Table1[[#This Row],[Column3]]</f>
        <v>3.125E-2</v>
      </c>
      <c r="K27" s="6">
        <v>0</v>
      </c>
      <c r="L27" s="6">
        <v>45</v>
      </c>
      <c r="M27" s="2">
        <v>44444.416666666664</v>
      </c>
    </row>
    <row r="28" spans="1:13" x14ac:dyDescent="0.25">
      <c r="A28" t="s">
        <v>338</v>
      </c>
      <c r="B28" s="3">
        <v>1062</v>
      </c>
      <c r="C28">
        <v>1</v>
      </c>
      <c r="D28" s="5">
        <v>9</v>
      </c>
      <c r="E28" s="1">
        <f t="shared" si="3"/>
        <v>44440</v>
      </c>
      <c r="F28" s="9">
        <v>0.48958333333333331</v>
      </c>
      <c r="G28" s="2">
        <f t="shared" si="0"/>
        <v>44440.489583333336</v>
      </c>
      <c r="H28" s="8">
        <v>0.51041666666666663</v>
      </c>
      <c r="I28" s="2">
        <f t="shared" si="4"/>
        <v>44440.510416666664</v>
      </c>
      <c r="J28" s="10">
        <f>Table1[[#This Row],[Column24]]-Table1[[#This Row],[Column3]]</f>
        <v>2.0833333328482695E-2</v>
      </c>
      <c r="K28" s="6">
        <v>0</v>
      </c>
      <c r="L28" s="6">
        <v>30</v>
      </c>
      <c r="M28" s="2">
        <v>44444.416666666664</v>
      </c>
    </row>
    <row r="29" spans="1:13" x14ac:dyDescent="0.25">
      <c r="A29" t="s">
        <v>30</v>
      </c>
      <c r="B29" s="3">
        <v>814</v>
      </c>
      <c r="C29">
        <v>20</v>
      </c>
      <c r="D29" s="5">
        <v>8</v>
      </c>
      <c r="E29" s="1">
        <f t="shared" si="3"/>
        <v>44428</v>
      </c>
      <c r="F29" s="9">
        <v>0.45833333333333331</v>
      </c>
      <c r="G29" s="2">
        <f t="shared" si="0"/>
        <v>44428.458333333336</v>
      </c>
      <c r="H29" s="8">
        <v>0.54166666666666663</v>
      </c>
      <c r="I29" s="2">
        <f t="shared" si="4"/>
        <v>44428.541666666664</v>
      </c>
      <c r="J29" s="10">
        <f>Table1[[#This Row],[Column24]]-Table1[[#This Row],[Column3]]</f>
        <v>8.3333333328482695E-2</v>
      </c>
      <c r="K29" s="6">
        <v>2</v>
      </c>
      <c r="L29" s="6">
        <v>0</v>
      </c>
      <c r="M29" s="2">
        <v>44444.333333333336</v>
      </c>
    </row>
    <row r="30" spans="1:13" x14ac:dyDescent="0.25">
      <c r="A30" t="s">
        <v>30</v>
      </c>
      <c r="B30" s="3">
        <v>814</v>
      </c>
      <c r="C30">
        <v>22</v>
      </c>
      <c r="D30" s="5">
        <v>8</v>
      </c>
      <c r="E30" s="1">
        <f t="shared" si="3"/>
        <v>44430</v>
      </c>
      <c r="F30" s="9">
        <v>0.45833333333333331</v>
      </c>
      <c r="G30" s="2">
        <f t="shared" si="0"/>
        <v>44430.458333333336</v>
      </c>
      <c r="H30" s="8">
        <v>0.47916666666666669</v>
      </c>
      <c r="I30" s="2">
        <f t="shared" si="4"/>
        <v>44430.479166666664</v>
      </c>
      <c r="J30" s="10">
        <f>Table1[[#This Row],[Column24]]-Table1[[#This Row],[Column3]]</f>
        <v>2.0833333328482695E-2</v>
      </c>
      <c r="K30" s="6">
        <v>0</v>
      </c>
      <c r="L30" s="6">
        <v>30</v>
      </c>
      <c r="M30" s="2">
        <v>44443.75</v>
      </c>
    </row>
    <row r="31" spans="1:13" x14ac:dyDescent="0.25">
      <c r="A31" t="s">
        <v>30</v>
      </c>
      <c r="B31" s="3">
        <v>814</v>
      </c>
      <c r="C31">
        <v>26</v>
      </c>
      <c r="D31" s="5">
        <v>8</v>
      </c>
      <c r="E31" s="1">
        <f t="shared" si="3"/>
        <v>44434</v>
      </c>
      <c r="F31" s="9">
        <v>0.84375</v>
      </c>
      <c r="G31" s="2">
        <f t="shared" si="0"/>
        <v>44434.84375</v>
      </c>
      <c r="H31" s="8">
        <v>0.86458333333333337</v>
      </c>
      <c r="I31" s="2">
        <f t="shared" si="4"/>
        <v>44434.864583333336</v>
      </c>
      <c r="J31" s="10">
        <f>Table1[[#This Row],[Column24]]-Table1[[#This Row],[Column3]]</f>
        <v>2.0833333335758653E-2</v>
      </c>
      <c r="K31" s="6">
        <v>0</v>
      </c>
      <c r="L31" s="6">
        <v>30</v>
      </c>
      <c r="M31" s="2">
        <v>44443.75</v>
      </c>
    </row>
    <row r="32" spans="1:13" x14ac:dyDescent="0.25">
      <c r="A32" t="s">
        <v>30</v>
      </c>
      <c r="B32" s="3">
        <v>814</v>
      </c>
      <c r="C32">
        <v>26</v>
      </c>
      <c r="D32" s="5">
        <v>8</v>
      </c>
      <c r="E32" s="1">
        <f t="shared" si="3"/>
        <v>44434</v>
      </c>
      <c r="F32" s="9">
        <v>0.83263888888888893</v>
      </c>
      <c r="G32" s="2">
        <f t="shared" si="0"/>
        <v>44434.832638888889</v>
      </c>
      <c r="H32" s="8">
        <v>0.85416666666666663</v>
      </c>
      <c r="I32" s="2">
        <f t="shared" si="4"/>
        <v>44434.854166666664</v>
      </c>
      <c r="J32" s="10">
        <f>Table1[[#This Row],[Column24]]-Table1[[#This Row],[Column3]]</f>
        <v>2.1527777775190771E-2</v>
      </c>
      <c r="K32" s="6">
        <v>0</v>
      </c>
      <c r="L32" s="6">
        <v>31</v>
      </c>
      <c r="M32" s="2">
        <v>44443.75</v>
      </c>
    </row>
    <row r="33" spans="1:13" x14ac:dyDescent="0.25">
      <c r="A33" t="s">
        <v>30</v>
      </c>
      <c r="B33" s="3">
        <v>814</v>
      </c>
      <c r="C33">
        <v>24</v>
      </c>
      <c r="D33" s="5">
        <v>8</v>
      </c>
      <c r="E33" s="1">
        <f t="shared" si="3"/>
        <v>44432</v>
      </c>
      <c r="F33" s="9">
        <v>0.7319444444444444</v>
      </c>
      <c r="G33" s="2">
        <f t="shared" si="0"/>
        <v>44432.731944444444</v>
      </c>
      <c r="H33" s="8">
        <v>0.75</v>
      </c>
      <c r="I33" s="2">
        <f t="shared" si="4"/>
        <v>44432.75</v>
      </c>
      <c r="J33" s="10">
        <f>Table1[[#This Row],[Column24]]-Table1[[#This Row],[Column3]]</f>
        <v>1.8055555556202307E-2</v>
      </c>
      <c r="K33" s="6">
        <v>0</v>
      </c>
      <c r="L33" s="6">
        <v>26</v>
      </c>
      <c r="M33" s="2">
        <v>44443.75</v>
      </c>
    </row>
    <row r="34" spans="1:13" x14ac:dyDescent="0.25">
      <c r="A34" t="s">
        <v>48</v>
      </c>
      <c r="B34" s="3">
        <v>614</v>
      </c>
      <c r="C34">
        <v>26</v>
      </c>
      <c r="D34" s="5">
        <v>8</v>
      </c>
      <c r="E34" s="1">
        <f t="shared" si="3"/>
        <v>44434</v>
      </c>
      <c r="F34" s="9">
        <v>0.3125</v>
      </c>
      <c r="G34" s="2">
        <f t="shared" si="0"/>
        <v>44434.3125</v>
      </c>
      <c r="H34" s="8">
        <v>0.79166666666666663</v>
      </c>
      <c r="I34" s="2">
        <f t="shared" si="4"/>
        <v>44434.791666666664</v>
      </c>
      <c r="J34" s="10">
        <f>Table1[[#This Row],[Column24]]-Table1[[#This Row],[Column3]]</f>
        <v>0.47916666666424135</v>
      </c>
      <c r="K34" s="6">
        <v>11</v>
      </c>
      <c r="L34" s="6">
        <v>30</v>
      </c>
      <c r="M34" s="2">
        <v>44443.75</v>
      </c>
    </row>
    <row r="35" spans="1:13" x14ac:dyDescent="0.25">
      <c r="A35" t="s">
        <v>30</v>
      </c>
      <c r="B35" s="3">
        <v>814</v>
      </c>
      <c r="C35">
        <v>19</v>
      </c>
      <c r="D35" s="5">
        <v>8</v>
      </c>
      <c r="E35" s="1">
        <f t="shared" si="3"/>
        <v>44427</v>
      </c>
      <c r="F35" s="9">
        <v>0.75</v>
      </c>
      <c r="G35" s="2">
        <f t="shared" si="0"/>
        <v>44427.75</v>
      </c>
      <c r="H35" s="8">
        <v>0.79166666666666663</v>
      </c>
      <c r="I35" s="2">
        <f t="shared" si="4"/>
        <v>44427.791666666664</v>
      </c>
      <c r="J35" s="10">
        <f>Table1[[#This Row],[Column24]]-Table1[[#This Row],[Column3]]</f>
        <v>4.1666666664241347E-2</v>
      </c>
      <c r="K35" s="6">
        <v>1</v>
      </c>
      <c r="L35" s="6">
        <v>0</v>
      </c>
      <c r="M35" s="2">
        <v>44443.75</v>
      </c>
    </row>
    <row r="36" spans="1:13" x14ac:dyDescent="0.25">
      <c r="A36" t="s">
        <v>320</v>
      </c>
      <c r="B36" s="3">
        <v>2025</v>
      </c>
      <c r="C36">
        <v>26</v>
      </c>
      <c r="D36" s="5">
        <v>8</v>
      </c>
      <c r="E36" s="1">
        <f t="shared" si="3"/>
        <v>44434</v>
      </c>
      <c r="F36" s="9">
        <v>0.45833333333333331</v>
      </c>
      <c r="G36" s="2">
        <f t="shared" si="0"/>
        <v>44434.458333333336</v>
      </c>
      <c r="H36" s="8">
        <v>0.54166666666666663</v>
      </c>
      <c r="I36" s="2">
        <f t="shared" si="4"/>
        <v>44434.541666666664</v>
      </c>
      <c r="J36" s="10">
        <f>Table1[[#This Row],[Column24]]-Table1[[#This Row],[Column3]]</f>
        <v>8.3333333328482695E-2</v>
      </c>
      <c r="K36" s="6">
        <v>2</v>
      </c>
      <c r="L36" s="6">
        <v>0</v>
      </c>
      <c r="M36" s="2">
        <v>44443.75</v>
      </c>
    </row>
    <row r="37" spans="1:13" x14ac:dyDescent="0.25">
      <c r="A37" t="s">
        <v>55</v>
      </c>
      <c r="B37" s="3">
        <v>2103</v>
      </c>
      <c r="C37">
        <v>31</v>
      </c>
      <c r="D37" s="5">
        <v>8</v>
      </c>
      <c r="E37" s="1">
        <f t="shared" si="3"/>
        <v>44439</v>
      </c>
      <c r="F37" s="9">
        <v>0.41666666666666669</v>
      </c>
      <c r="G37" s="2">
        <f t="shared" si="0"/>
        <v>44439.416666666664</v>
      </c>
      <c r="H37" s="8">
        <v>0.4375</v>
      </c>
      <c r="I37" s="2">
        <f t="shared" si="4"/>
        <v>44439.4375</v>
      </c>
      <c r="J37" s="10">
        <f>Table1[[#This Row],[Column24]]-Table1[[#This Row],[Column3]]</f>
        <v>2.0833333335758653E-2</v>
      </c>
      <c r="K37" s="6">
        <v>0</v>
      </c>
      <c r="L37" s="6">
        <v>30</v>
      </c>
      <c r="M37" s="2">
        <v>44443.75</v>
      </c>
    </row>
    <row r="38" spans="1:13" x14ac:dyDescent="0.25">
      <c r="A38" t="s">
        <v>339</v>
      </c>
      <c r="B38" s="3" t="s">
        <v>349</v>
      </c>
      <c r="C38">
        <v>28</v>
      </c>
      <c r="D38" s="5">
        <v>8</v>
      </c>
      <c r="E38" s="1">
        <f t="shared" si="3"/>
        <v>44436</v>
      </c>
      <c r="F38" s="9">
        <v>0.60555555555555551</v>
      </c>
      <c r="G38" s="2">
        <f t="shared" si="0"/>
        <v>44436.605555555558</v>
      </c>
      <c r="H38" s="8">
        <v>0.6875</v>
      </c>
      <c r="I38" s="2">
        <f t="shared" si="4"/>
        <v>44436.6875</v>
      </c>
      <c r="J38" s="10">
        <f>Table1[[#This Row],[Column24]]-Table1[[#This Row],[Column3]]</f>
        <v>8.1944444442342501E-2</v>
      </c>
      <c r="K38" s="6">
        <v>1</v>
      </c>
      <c r="L38" s="6">
        <v>58</v>
      </c>
      <c r="M38" s="2">
        <v>44443.75</v>
      </c>
    </row>
    <row r="39" spans="1:13" x14ac:dyDescent="0.25">
      <c r="A39" t="s">
        <v>31</v>
      </c>
      <c r="B39" s="3">
        <v>2022</v>
      </c>
      <c r="C39">
        <v>31</v>
      </c>
      <c r="D39" s="5">
        <v>8</v>
      </c>
      <c r="E39" s="1">
        <f t="shared" si="3"/>
        <v>44439</v>
      </c>
      <c r="F39" s="9">
        <v>0.65277777777777779</v>
      </c>
      <c r="G39" s="2">
        <f t="shared" si="0"/>
        <v>44439.652777777781</v>
      </c>
      <c r="H39" s="8">
        <v>0.65972222222222221</v>
      </c>
      <c r="I39" s="2">
        <f t="shared" si="4"/>
        <v>44439.659722222219</v>
      </c>
      <c r="J39" s="10">
        <f>Table1[[#This Row],[Column24]]-Table1[[#This Row],[Column3]]</f>
        <v>6.9444444379769266E-3</v>
      </c>
      <c r="K39" s="6">
        <v>0</v>
      </c>
      <c r="L39" s="6">
        <v>10</v>
      </c>
      <c r="M39" s="2">
        <v>44443.625</v>
      </c>
    </row>
    <row r="40" spans="1:13" x14ac:dyDescent="0.25">
      <c r="A40" t="s">
        <v>340</v>
      </c>
      <c r="B40" s="3" t="s">
        <v>350</v>
      </c>
      <c r="C40">
        <v>27</v>
      </c>
      <c r="D40" s="5">
        <v>8</v>
      </c>
      <c r="E40" s="1">
        <f t="shared" si="3"/>
        <v>44435</v>
      </c>
      <c r="F40" s="9">
        <v>0.42986111111111108</v>
      </c>
      <c r="G40" s="2">
        <f t="shared" si="0"/>
        <v>44435.429861111108</v>
      </c>
      <c r="H40" s="8">
        <v>0.47222222222222227</v>
      </c>
      <c r="I40" s="2">
        <f t="shared" si="4"/>
        <v>44435.472222222219</v>
      </c>
      <c r="J40" s="10">
        <f>Table1[[#This Row],[Column24]]-Table1[[#This Row],[Column3]]</f>
        <v>4.2361111110949423E-2</v>
      </c>
      <c r="K40" s="6">
        <v>1</v>
      </c>
      <c r="L40" s="6">
        <v>1</v>
      </c>
      <c r="M40" s="2">
        <v>44443.625</v>
      </c>
    </row>
    <row r="41" spans="1:13" x14ac:dyDescent="0.25">
      <c r="A41" t="s">
        <v>341</v>
      </c>
      <c r="B41" s="3" t="s">
        <v>349</v>
      </c>
      <c r="C41">
        <v>27</v>
      </c>
      <c r="D41" s="5">
        <v>8</v>
      </c>
      <c r="E41" s="1">
        <f t="shared" si="3"/>
        <v>44435</v>
      </c>
      <c r="F41" s="9">
        <v>0.42708333333333331</v>
      </c>
      <c r="G41" s="2">
        <f t="shared" si="0"/>
        <v>44435.427083333336</v>
      </c>
      <c r="H41" s="8">
        <v>0.44791666666666669</v>
      </c>
      <c r="I41" s="2">
        <f t="shared" si="4"/>
        <v>44435.447916666664</v>
      </c>
      <c r="J41" s="10">
        <f>Table1[[#This Row],[Column24]]-Table1[[#This Row],[Column3]]</f>
        <v>2.0833333328482695E-2</v>
      </c>
      <c r="K41" s="6">
        <v>0</v>
      </c>
      <c r="L41" s="6">
        <v>30</v>
      </c>
      <c r="M41" s="2">
        <v>44443.5</v>
      </c>
    </row>
    <row r="42" spans="1:13" x14ac:dyDescent="0.25">
      <c r="A42" t="s">
        <v>13</v>
      </c>
      <c r="B42" s="3" t="s">
        <v>351</v>
      </c>
      <c r="C42">
        <v>19</v>
      </c>
      <c r="D42" s="5">
        <v>8</v>
      </c>
      <c r="E42" s="1">
        <f t="shared" si="3"/>
        <v>44427</v>
      </c>
      <c r="F42" s="9">
        <v>0.50694444444444442</v>
      </c>
      <c r="G42" s="2">
        <f t="shared" si="0"/>
        <v>44427.506944444445</v>
      </c>
      <c r="H42" s="8">
        <v>0.51736111111111105</v>
      </c>
      <c r="I42" s="2">
        <f t="shared" si="4"/>
        <v>44427.517361111109</v>
      </c>
      <c r="J42" s="10">
        <f>Table1[[#This Row],[Column24]]-Table1[[#This Row],[Column3]]</f>
        <v>1.0416666664241347E-2</v>
      </c>
      <c r="K42" s="6">
        <v>0</v>
      </c>
      <c r="L42" s="6">
        <v>15</v>
      </c>
      <c r="M42" s="2">
        <v>44443.416666666664</v>
      </c>
    </row>
    <row r="43" spans="1:13" x14ac:dyDescent="0.25">
      <c r="A43" t="s">
        <v>342</v>
      </c>
      <c r="B43" s="3">
        <v>1072</v>
      </c>
      <c r="C43">
        <v>28</v>
      </c>
      <c r="D43" s="5">
        <v>8</v>
      </c>
      <c r="E43" s="1">
        <f t="shared" si="3"/>
        <v>44436</v>
      </c>
      <c r="F43" s="9">
        <v>0.61527777777777781</v>
      </c>
      <c r="G43" s="2">
        <f t="shared" si="0"/>
        <v>44436.615277777775</v>
      </c>
      <c r="H43" s="8">
        <v>0.67013888888888884</v>
      </c>
      <c r="I43" s="2">
        <f t="shared" si="4"/>
        <v>44436.670138888891</v>
      </c>
      <c r="J43" s="10">
        <f>Table1[[#This Row],[Column24]]-Table1[[#This Row],[Column3]]</f>
        <v>5.4861111115314998E-2</v>
      </c>
      <c r="K43" s="6">
        <v>1</v>
      </c>
      <c r="L43" s="6">
        <v>19</v>
      </c>
      <c r="M43" s="2">
        <v>44443.416666666664</v>
      </c>
    </row>
    <row r="44" spans="1:13" x14ac:dyDescent="0.25">
      <c r="A44" t="s">
        <v>55</v>
      </c>
      <c r="B44" s="3">
        <v>2103</v>
      </c>
      <c r="C44">
        <v>22</v>
      </c>
      <c r="D44" s="5">
        <v>8</v>
      </c>
      <c r="E44" s="1">
        <f t="shared" si="3"/>
        <v>44430</v>
      </c>
      <c r="F44" s="9">
        <v>0.4375</v>
      </c>
      <c r="G44" s="2">
        <f t="shared" si="0"/>
        <v>44430.4375</v>
      </c>
      <c r="H44" s="8">
        <v>0.48958333333333331</v>
      </c>
      <c r="I44" s="2">
        <f t="shared" si="4"/>
        <v>44430.489583333336</v>
      </c>
      <c r="J44" s="10">
        <f>Table1[[#This Row],[Column24]]-Table1[[#This Row],[Column3]]</f>
        <v>5.2083333335758653E-2</v>
      </c>
      <c r="K44" s="6">
        <v>1</v>
      </c>
      <c r="L44" s="6">
        <v>15</v>
      </c>
      <c r="M44" s="2">
        <v>44443.333333333336</v>
      </c>
    </row>
    <row r="45" spans="1:13" x14ac:dyDescent="0.25">
      <c r="A45" t="s">
        <v>9</v>
      </c>
      <c r="B45" s="3">
        <v>1060</v>
      </c>
      <c r="C45">
        <v>19</v>
      </c>
      <c r="D45" s="5">
        <v>8</v>
      </c>
      <c r="E45" s="1">
        <f t="shared" si="3"/>
        <v>44427</v>
      </c>
      <c r="F45" s="9">
        <v>0.5</v>
      </c>
      <c r="G45" s="2">
        <f t="shared" si="0"/>
        <v>44427.5</v>
      </c>
      <c r="H45" s="8">
        <v>0.51041666666666663</v>
      </c>
      <c r="I45" s="2">
        <f t="shared" si="4"/>
        <v>44427.510416666664</v>
      </c>
      <c r="J45" s="10">
        <f>Table1[[#This Row],[Column24]]-Table1[[#This Row],[Column3]]</f>
        <v>1.0416666664241347E-2</v>
      </c>
      <c r="K45" s="6">
        <v>0</v>
      </c>
      <c r="L45" s="6">
        <v>15</v>
      </c>
      <c r="M45" s="2">
        <v>44443.333333333336</v>
      </c>
    </row>
    <row r="46" spans="1:13" x14ac:dyDescent="0.25">
      <c r="A46" t="s">
        <v>302</v>
      </c>
      <c r="B46" s="3" t="s">
        <v>352</v>
      </c>
      <c r="C46">
        <v>21</v>
      </c>
      <c r="D46" s="5">
        <v>8</v>
      </c>
      <c r="E46" s="1">
        <f t="shared" si="3"/>
        <v>44429</v>
      </c>
      <c r="F46" s="9">
        <v>0.58333333333333337</v>
      </c>
      <c r="G46" s="2">
        <f t="shared" si="0"/>
        <v>44429.583333333336</v>
      </c>
      <c r="H46" s="8">
        <v>0.64583333333333337</v>
      </c>
      <c r="I46" s="2">
        <f t="shared" si="4"/>
        <v>44429.645833333336</v>
      </c>
      <c r="J46" s="10">
        <f>Table1[[#This Row],[Column24]]-Table1[[#This Row],[Column3]]</f>
        <v>6.25E-2</v>
      </c>
      <c r="K46" s="6">
        <v>1</v>
      </c>
      <c r="L46" s="6">
        <v>30</v>
      </c>
      <c r="M46" s="2">
        <v>44443.333333333336</v>
      </c>
    </row>
    <row r="47" spans="1:13" x14ac:dyDescent="0.25">
      <c r="A47" t="s">
        <v>302</v>
      </c>
      <c r="B47" s="3" t="s">
        <v>352</v>
      </c>
      <c r="C47">
        <v>19</v>
      </c>
      <c r="D47" s="5">
        <v>8</v>
      </c>
      <c r="E47" s="1">
        <f t="shared" si="3"/>
        <v>44427</v>
      </c>
      <c r="F47" s="9">
        <v>0.56874999999999998</v>
      </c>
      <c r="G47" s="2">
        <f t="shared" si="0"/>
        <v>44427.568749999999</v>
      </c>
      <c r="H47" s="8">
        <v>0.59027777777777779</v>
      </c>
      <c r="I47" s="2">
        <f t="shared" si="4"/>
        <v>44427.590277777781</v>
      </c>
      <c r="J47" s="10">
        <f>Table1[[#This Row],[Column24]]-Table1[[#This Row],[Column3]]</f>
        <v>2.1527777782466728E-2</v>
      </c>
      <c r="K47" s="6">
        <v>0</v>
      </c>
      <c r="L47" s="6">
        <v>31</v>
      </c>
      <c r="M47" s="2">
        <v>44443.333333333336</v>
      </c>
    </row>
    <row r="48" spans="1:13" x14ac:dyDescent="0.25">
      <c r="A48" t="s">
        <v>302</v>
      </c>
      <c r="B48" s="3" t="s">
        <v>352</v>
      </c>
      <c r="C48">
        <v>19</v>
      </c>
      <c r="D48" s="5">
        <v>8</v>
      </c>
      <c r="E48" s="1">
        <f t="shared" si="3"/>
        <v>44427</v>
      </c>
      <c r="F48" s="9">
        <v>0.66666666666666663</v>
      </c>
      <c r="G48" s="2">
        <f t="shared" si="0"/>
        <v>44427.666666666664</v>
      </c>
      <c r="H48" s="8">
        <v>0.69791666666666663</v>
      </c>
      <c r="I48" s="2">
        <f t="shared" si="4"/>
        <v>44427.697916666664</v>
      </c>
      <c r="J48" s="10">
        <f>Table1[[#This Row],[Column24]]-Table1[[#This Row],[Column3]]</f>
        <v>3.125E-2</v>
      </c>
      <c r="K48" s="6">
        <v>0</v>
      </c>
      <c r="L48" s="6">
        <v>45</v>
      </c>
      <c r="M48" s="2">
        <v>44443.333333333336</v>
      </c>
    </row>
    <row r="49" spans="1:13" x14ac:dyDescent="0.25">
      <c r="A49" t="s">
        <v>151</v>
      </c>
      <c r="B49" s="3">
        <v>2023</v>
      </c>
      <c r="C49">
        <v>28</v>
      </c>
      <c r="D49" s="5">
        <v>8</v>
      </c>
      <c r="E49" s="1">
        <f t="shared" si="3"/>
        <v>44436</v>
      </c>
      <c r="F49" s="9">
        <v>0.39305555555555555</v>
      </c>
      <c r="G49" s="2">
        <f t="shared" si="0"/>
        <v>44436.393055555556</v>
      </c>
      <c r="H49" s="8">
        <v>0.41666666666666669</v>
      </c>
      <c r="I49" s="2">
        <f t="shared" si="4"/>
        <v>44436.416666666664</v>
      </c>
      <c r="J49" s="10">
        <f>Table1[[#This Row],[Column24]]-Table1[[#This Row],[Column3]]</f>
        <v>2.361111110803904E-2</v>
      </c>
      <c r="K49" s="6">
        <v>0</v>
      </c>
      <c r="L49" s="6">
        <v>34</v>
      </c>
      <c r="M49" s="2">
        <v>44443.333333333336</v>
      </c>
    </row>
    <row r="50" spans="1:13" x14ac:dyDescent="0.25">
      <c r="A50" t="s">
        <v>22</v>
      </c>
      <c r="B50" s="3">
        <v>1042</v>
      </c>
      <c r="C50">
        <v>31</v>
      </c>
      <c r="D50" s="5">
        <v>8</v>
      </c>
      <c r="E50" s="1">
        <f t="shared" si="3"/>
        <v>44439</v>
      </c>
      <c r="F50" s="9">
        <v>0.63541666666666663</v>
      </c>
      <c r="G50" s="2">
        <f t="shared" si="0"/>
        <v>44439.635416666664</v>
      </c>
      <c r="H50" s="8">
        <v>0.64583333333333337</v>
      </c>
      <c r="I50" s="2">
        <f t="shared" si="4"/>
        <v>44439.645833333336</v>
      </c>
      <c r="J50" s="10">
        <f>Table1[[#This Row],[Column24]]-Table1[[#This Row],[Column3]]</f>
        <v>1.0416666671517305E-2</v>
      </c>
      <c r="K50" s="6">
        <v>0</v>
      </c>
      <c r="L50" s="6">
        <v>15</v>
      </c>
      <c r="M50" s="2">
        <v>44443.333333333336</v>
      </c>
    </row>
    <row r="51" spans="1:13" x14ac:dyDescent="0.25">
      <c r="A51" t="s">
        <v>343</v>
      </c>
      <c r="B51" s="3">
        <v>610</v>
      </c>
      <c r="C51">
        <v>27</v>
      </c>
      <c r="D51" s="5">
        <v>8</v>
      </c>
      <c r="E51" s="1">
        <f t="shared" si="3"/>
        <v>44435</v>
      </c>
      <c r="F51" s="9">
        <v>0.83333333333333337</v>
      </c>
      <c r="G51" s="2">
        <f t="shared" si="0"/>
        <v>44435.833333333336</v>
      </c>
      <c r="H51" s="8">
        <v>0.875</v>
      </c>
      <c r="I51" s="2">
        <f t="shared" si="4"/>
        <v>44435.875</v>
      </c>
      <c r="J51" s="10">
        <f>Table1[[#This Row],[Column24]]-Table1[[#This Row],[Column3]]</f>
        <v>4.1666666664241347E-2</v>
      </c>
      <c r="K51" s="6">
        <v>1</v>
      </c>
      <c r="L51" s="6">
        <v>0</v>
      </c>
      <c r="M51" s="2">
        <v>44443.333333333336</v>
      </c>
    </row>
    <row r="52" spans="1:13" x14ac:dyDescent="0.25">
      <c r="A52" t="s">
        <v>344</v>
      </c>
      <c r="B52" s="3" t="s">
        <v>353</v>
      </c>
      <c r="C52">
        <v>25</v>
      </c>
      <c r="D52" s="5">
        <v>8</v>
      </c>
      <c r="E52" s="1">
        <f t="shared" si="3"/>
        <v>44433</v>
      </c>
      <c r="F52" s="9">
        <v>0.51180555555555551</v>
      </c>
      <c r="G52" s="2">
        <f t="shared" si="0"/>
        <v>44433.511805555558</v>
      </c>
      <c r="H52" s="8">
        <v>0.55208333333333337</v>
      </c>
      <c r="I52" s="2">
        <f t="shared" si="4"/>
        <v>44433.552083333336</v>
      </c>
      <c r="J52" s="10">
        <f>Table1[[#This Row],[Column24]]-Table1[[#This Row],[Column3]]</f>
        <v>4.0277777778101154E-2</v>
      </c>
      <c r="K52" s="6">
        <v>0</v>
      </c>
      <c r="L52" s="6">
        <v>58</v>
      </c>
      <c r="M52" s="2">
        <v>44443.333333333336</v>
      </c>
    </row>
    <row r="53" spans="1:13" x14ac:dyDescent="0.25">
      <c r="A53" t="s">
        <v>345</v>
      </c>
      <c r="B53" s="3">
        <v>1061</v>
      </c>
      <c r="C53">
        <v>30</v>
      </c>
      <c r="D53" s="5">
        <v>8</v>
      </c>
      <c r="E53" s="1">
        <f t="shared" si="3"/>
        <v>44438</v>
      </c>
      <c r="F53" s="9">
        <v>0.70833333333333337</v>
      </c>
      <c r="G53" s="2">
        <f t="shared" si="0"/>
        <v>44438.708333333336</v>
      </c>
      <c r="H53" s="8">
        <v>0.78125</v>
      </c>
      <c r="I53" s="2">
        <f t="shared" si="4"/>
        <v>44438.78125</v>
      </c>
      <c r="J53" s="10">
        <f>Table1[[#This Row],[Column24]]-Table1[[#This Row],[Column3]]</f>
        <v>7.2916666664241347E-2</v>
      </c>
      <c r="K53" s="6">
        <v>1</v>
      </c>
      <c r="L53" s="6">
        <v>45</v>
      </c>
      <c r="M53" s="2">
        <v>44442.75</v>
      </c>
    </row>
    <row r="54" spans="1:13" x14ac:dyDescent="0.25">
      <c r="A54" t="s">
        <v>346</v>
      </c>
      <c r="B54" s="3">
        <v>1072</v>
      </c>
      <c r="C54">
        <v>25</v>
      </c>
      <c r="D54" s="5">
        <v>8</v>
      </c>
      <c r="E54" s="1">
        <f t="shared" si="3"/>
        <v>44433</v>
      </c>
      <c r="F54" s="9">
        <v>0.34791666666666665</v>
      </c>
      <c r="G54" s="2">
        <f t="shared" si="0"/>
        <v>44433.347916666666</v>
      </c>
      <c r="H54" s="8">
        <v>0.39583333333333331</v>
      </c>
      <c r="I54" s="2">
        <f t="shared" si="4"/>
        <v>44433.395833333336</v>
      </c>
      <c r="J54" s="10">
        <f>Table1[[#This Row],[Column24]]-Table1[[#This Row],[Column3]]</f>
        <v>4.7916666670062114E-2</v>
      </c>
      <c r="K54" s="6">
        <v>1</v>
      </c>
      <c r="L54" s="6">
        <v>9</v>
      </c>
      <c r="M54" s="2">
        <v>44442.666666666664</v>
      </c>
    </row>
    <row r="55" spans="1:13" x14ac:dyDescent="0.25">
      <c r="A55" t="s">
        <v>318</v>
      </c>
      <c r="B55" s="3" t="s">
        <v>353</v>
      </c>
      <c r="C55">
        <v>30</v>
      </c>
      <c r="D55" s="5">
        <v>8</v>
      </c>
      <c r="E55" s="1">
        <f t="shared" si="3"/>
        <v>44438</v>
      </c>
      <c r="F55" s="9">
        <v>0.73611111111111116</v>
      </c>
      <c r="G55" s="2">
        <f t="shared" si="0"/>
        <v>44438.736111111109</v>
      </c>
      <c r="H55" s="8">
        <v>0.75694444444444453</v>
      </c>
      <c r="I55" s="2">
        <f t="shared" si="4"/>
        <v>44438.756944444445</v>
      </c>
      <c r="J55" s="10">
        <f>Table1[[#This Row],[Column24]]-Table1[[#This Row],[Column3]]</f>
        <v>2.0833333335758653E-2</v>
      </c>
      <c r="K55" s="6">
        <v>0</v>
      </c>
      <c r="L55" s="6">
        <v>30</v>
      </c>
      <c r="M55" s="2">
        <v>44442.666666666664</v>
      </c>
    </row>
    <row r="56" spans="1:13" x14ac:dyDescent="0.25">
      <c r="A56" t="s">
        <v>318</v>
      </c>
      <c r="B56" s="3" t="s">
        <v>353</v>
      </c>
      <c r="C56">
        <v>30</v>
      </c>
      <c r="D56" s="5">
        <v>8</v>
      </c>
      <c r="E56" s="1">
        <f t="shared" si="3"/>
        <v>44438</v>
      </c>
      <c r="F56" s="9">
        <v>0.77013888888888893</v>
      </c>
      <c r="G56" s="2">
        <f t="shared" si="0"/>
        <v>44438.770138888889</v>
      </c>
      <c r="H56" s="8">
        <v>0.7944444444444444</v>
      </c>
      <c r="I56" s="2">
        <f t="shared" si="4"/>
        <v>44438.794444444444</v>
      </c>
      <c r="J56" s="10">
        <f>Table1[[#This Row],[Column24]]-Table1[[#This Row],[Column3]]</f>
        <v>2.4305555554747116E-2</v>
      </c>
      <c r="K56" s="6">
        <v>0</v>
      </c>
      <c r="L56" s="6">
        <v>35</v>
      </c>
      <c r="M56" s="2">
        <v>44442.666666666664</v>
      </c>
    </row>
    <row r="57" spans="1:13" x14ac:dyDescent="0.25">
      <c r="A57" t="s">
        <v>347</v>
      </c>
      <c r="B57" s="3">
        <v>1072</v>
      </c>
      <c r="C57">
        <v>25</v>
      </c>
      <c r="D57" s="5">
        <v>8</v>
      </c>
      <c r="E57" s="1">
        <f t="shared" si="3"/>
        <v>44433</v>
      </c>
      <c r="F57" s="9">
        <v>0.34375</v>
      </c>
      <c r="G57" s="2">
        <f t="shared" si="0"/>
        <v>44433.34375</v>
      </c>
      <c r="H57" s="8">
        <v>0.36458333333333331</v>
      </c>
      <c r="I57" s="2">
        <f t="shared" si="4"/>
        <v>44433.364583333336</v>
      </c>
      <c r="J57" s="10">
        <f>Table1[[#This Row],[Column24]]-Table1[[#This Row],[Column3]]</f>
        <v>2.0833333335758653E-2</v>
      </c>
      <c r="K57" s="6">
        <v>0</v>
      </c>
      <c r="L57" s="6">
        <v>30</v>
      </c>
      <c r="M57" s="2">
        <v>44442.666666666664</v>
      </c>
    </row>
    <row r="58" spans="1:13" x14ac:dyDescent="0.25">
      <c r="A58" t="s">
        <v>48</v>
      </c>
      <c r="B58" s="3">
        <v>614</v>
      </c>
      <c r="C58">
        <v>24</v>
      </c>
      <c r="D58" s="5">
        <v>8</v>
      </c>
      <c r="E58" s="1">
        <f t="shared" si="3"/>
        <v>44432</v>
      </c>
      <c r="F58" s="9">
        <v>0.3125</v>
      </c>
      <c r="G58" s="2">
        <f t="shared" si="0"/>
        <v>44432.3125</v>
      </c>
      <c r="H58" s="8">
        <v>0.79166666666666663</v>
      </c>
      <c r="I58" s="2">
        <f t="shared" si="4"/>
        <v>44432.791666666664</v>
      </c>
      <c r="J58" s="10">
        <f>Table1[[#This Row],[Column24]]-Table1[[#This Row],[Column3]]</f>
        <v>0.47916666666424135</v>
      </c>
      <c r="K58" s="6">
        <v>11</v>
      </c>
      <c r="L58" s="6">
        <v>30</v>
      </c>
      <c r="M58" s="2">
        <v>44442.583333333336</v>
      </c>
    </row>
    <row r="59" spans="1:13" x14ac:dyDescent="0.25">
      <c r="A59" t="s">
        <v>326</v>
      </c>
      <c r="B59" s="3">
        <v>2024</v>
      </c>
      <c r="C59">
        <v>27</v>
      </c>
      <c r="D59" s="5">
        <v>8</v>
      </c>
      <c r="E59" s="1">
        <f t="shared" si="3"/>
        <v>44435</v>
      </c>
      <c r="F59" s="9">
        <v>0.99930555555555556</v>
      </c>
      <c r="G59" s="2">
        <f t="shared" si="0"/>
        <v>44435.999305555553</v>
      </c>
      <c r="H59" s="8">
        <v>1.0416666666666666E-2</v>
      </c>
      <c r="I59" s="2">
        <v>44436.010416666664</v>
      </c>
      <c r="J59" s="10">
        <f>Table1[[#This Row],[Column24]]-Table1[[#This Row],[Column3]]</f>
        <v>1.1111111110949423E-2</v>
      </c>
      <c r="K59" s="6">
        <v>0</v>
      </c>
      <c r="L59" s="6">
        <v>16</v>
      </c>
      <c r="M59" s="2">
        <v>44442.5</v>
      </c>
    </row>
    <row r="60" spans="1:13" x14ac:dyDescent="0.25">
      <c r="A60" t="s">
        <v>307</v>
      </c>
      <c r="B60" s="3">
        <v>2022</v>
      </c>
      <c r="C60">
        <v>28</v>
      </c>
      <c r="D60" s="5">
        <v>8</v>
      </c>
      <c r="E60" s="1">
        <f t="shared" si="3"/>
        <v>44436</v>
      </c>
      <c r="F60" s="9">
        <v>0.79166666666666663</v>
      </c>
      <c r="G60" s="2">
        <f t="shared" si="0"/>
        <v>44436.791666666664</v>
      </c>
      <c r="H60" s="8">
        <v>0.85763888888888884</v>
      </c>
      <c r="I60" s="2">
        <f t="shared" si="4"/>
        <v>44436.857638888891</v>
      </c>
      <c r="J60" s="10">
        <f>Table1[[#This Row],[Column24]]-Table1[[#This Row],[Column3]]</f>
        <v>6.5972222226264421E-2</v>
      </c>
      <c r="K60" s="6">
        <v>1</v>
      </c>
      <c r="L60" s="6">
        <v>35</v>
      </c>
      <c r="M60" s="2">
        <v>44442.5</v>
      </c>
    </row>
    <row r="61" spans="1:13" x14ac:dyDescent="0.25">
      <c r="A61" t="s">
        <v>348</v>
      </c>
      <c r="B61" s="3">
        <v>600</v>
      </c>
      <c r="C61">
        <v>25</v>
      </c>
      <c r="D61" s="5">
        <v>8</v>
      </c>
      <c r="E61" s="1">
        <f t="shared" si="3"/>
        <v>44433</v>
      </c>
      <c r="F61" s="9">
        <v>0.77083333333333337</v>
      </c>
      <c r="G61" s="2">
        <f t="shared" si="0"/>
        <v>44433.770833333336</v>
      </c>
      <c r="H61" s="8">
        <v>0.79166666666666663</v>
      </c>
      <c r="I61" s="2">
        <f t="shared" si="4"/>
        <v>44433.791666666664</v>
      </c>
      <c r="J61" s="10">
        <f>Table1[[#This Row],[Column24]]-Table1[[#This Row],[Column3]]</f>
        <v>2.0833333328482695E-2</v>
      </c>
      <c r="K61" s="6">
        <v>0</v>
      </c>
      <c r="L61" s="6">
        <v>30</v>
      </c>
      <c r="M61" s="2">
        <v>44442.5</v>
      </c>
    </row>
  </sheetData>
  <phoneticPr fontId="1" type="noConversion"/>
  <pageMargins left="0.7" right="0.7" top="0.75" bottom="0.75" header="0.3" footer="0.3"/>
  <pageSetup orientation="portrait" r:id="rId1"/>
  <ignoredErrors>
    <ignoredError sqref="I2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9D95-ADAF-49E1-888B-0C7022E1F754}">
  <dimension ref="A1:L11"/>
  <sheetViews>
    <sheetView workbookViewId="0">
      <selection activeCell="L2" sqref="L2:L11"/>
    </sheetView>
  </sheetViews>
  <sheetFormatPr defaultRowHeight="15" x14ac:dyDescent="0.25"/>
  <cols>
    <col min="1" max="1" width="46.7109375" bestFit="1" customWidth="1"/>
    <col min="2" max="2" width="46.5703125" bestFit="1" customWidth="1"/>
    <col min="3" max="5" width="20.7109375" customWidth="1"/>
    <col min="6" max="6" width="18.5703125" bestFit="1" customWidth="1"/>
    <col min="7" max="11" width="18.5703125" customWidth="1"/>
    <col min="12" max="12" width="14.85546875" bestFit="1" customWidth="1"/>
  </cols>
  <sheetData>
    <row r="1" spans="1:12" x14ac:dyDescent="0.25">
      <c r="A1" t="s">
        <v>310</v>
      </c>
      <c r="B1" t="s">
        <v>311</v>
      </c>
      <c r="C1" t="s">
        <v>365</v>
      </c>
      <c r="D1" t="s">
        <v>308</v>
      </c>
      <c r="E1" t="s">
        <v>330</v>
      </c>
      <c r="F1" t="s">
        <v>312</v>
      </c>
      <c r="G1" t="s">
        <v>366</v>
      </c>
      <c r="H1" t="s">
        <v>309</v>
      </c>
      <c r="I1" t="s">
        <v>367</v>
      </c>
      <c r="J1" t="s">
        <v>368</v>
      </c>
      <c r="K1" t="s">
        <v>369</v>
      </c>
      <c r="L1" t="s">
        <v>313</v>
      </c>
    </row>
    <row r="2" spans="1:12" x14ac:dyDescent="0.25">
      <c r="A2" t="s">
        <v>357</v>
      </c>
      <c r="B2" t="s">
        <v>87</v>
      </c>
      <c r="C2">
        <v>27</v>
      </c>
      <c r="D2">
        <v>8</v>
      </c>
      <c r="E2" s="1">
        <f t="shared" ref="E2:E11" si="0">DATE(2021,D2,C2)</f>
        <v>44435</v>
      </c>
      <c r="F2" s="11">
        <v>0.57291666666666663</v>
      </c>
      <c r="G2" s="11">
        <f t="shared" ref="G2:G11" si="1">E2+F2</f>
        <v>44435.572916666664</v>
      </c>
      <c r="H2" s="11">
        <v>0.58333333333333337</v>
      </c>
      <c r="I2" s="11">
        <f t="shared" ref="I2:I11" si="2">E2+H2</f>
        <v>44435.583333333336</v>
      </c>
      <c r="J2" s="10">
        <f t="shared" ref="J2:J11" si="3">I2-G2</f>
        <v>1.0416666671517305E-2</v>
      </c>
      <c r="K2" s="6">
        <v>15</v>
      </c>
      <c r="L2" s="2">
        <v>44444.75</v>
      </c>
    </row>
    <row r="3" spans="1:12" x14ac:dyDescent="0.25">
      <c r="A3" t="s">
        <v>358</v>
      </c>
      <c r="B3" t="s">
        <v>87</v>
      </c>
      <c r="C3">
        <v>28</v>
      </c>
      <c r="D3">
        <v>8</v>
      </c>
      <c r="E3" s="1">
        <f t="shared" si="0"/>
        <v>44436</v>
      </c>
      <c r="F3" s="11">
        <v>0.51388888888888895</v>
      </c>
      <c r="G3" s="11">
        <f t="shared" si="1"/>
        <v>44436.513888888891</v>
      </c>
      <c r="H3" s="11">
        <v>0.52777777777777779</v>
      </c>
      <c r="I3" s="11">
        <f t="shared" si="2"/>
        <v>44436.527777777781</v>
      </c>
      <c r="J3" s="10">
        <f t="shared" si="3"/>
        <v>1.3888888890505768E-2</v>
      </c>
      <c r="K3" s="6">
        <v>20</v>
      </c>
      <c r="L3" s="2">
        <v>44444.75</v>
      </c>
    </row>
    <row r="4" spans="1:12" x14ac:dyDescent="0.25">
      <c r="A4" t="s">
        <v>359</v>
      </c>
      <c r="B4" t="s">
        <v>87</v>
      </c>
      <c r="C4">
        <v>28</v>
      </c>
      <c r="D4">
        <v>8</v>
      </c>
      <c r="E4" s="1">
        <f t="shared" si="0"/>
        <v>44436</v>
      </c>
      <c r="F4" s="11">
        <v>0.56944444444444442</v>
      </c>
      <c r="G4" s="11">
        <f t="shared" si="1"/>
        <v>44436.569444444445</v>
      </c>
      <c r="H4" s="11">
        <v>0.58333333333333337</v>
      </c>
      <c r="I4" s="11">
        <f t="shared" si="2"/>
        <v>44436.583333333336</v>
      </c>
      <c r="J4" s="10">
        <f t="shared" si="3"/>
        <v>1.3888888890505768E-2</v>
      </c>
      <c r="K4" s="6">
        <v>20</v>
      </c>
      <c r="L4" s="2">
        <v>44444.75</v>
      </c>
    </row>
    <row r="5" spans="1:12" x14ac:dyDescent="0.25">
      <c r="A5" t="s">
        <v>360</v>
      </c>
      <c r="B5" t="s">
        <v>87</v>
      </c>
      <c r="C5">
        <v>25</v>
      </c>
      <c r="D5">
        <v>8</v>
      </c>
      <c r="E5" s="1">
        <f t="shared" si="0"/>
        <v>44433</v>
      </c>
      <c r="F5" s="11">
        <v>0.38541666666666669</v>
      </c>
      <c r="G5" s="11">
        <f t="shared" si="1"/>
        <v>44433.385416666664</v>
      </c>
      <c r="H5" s="11">
        <v>0.40625</v>
      </c>
      <c r="I5" s="11">
        <f t="shared" si="2"/>
        <v>44433.40625</v>
      </c>
      <c r="J5" s="10">
        <f t="shared" si="3"/>
        <v>2.0833333335758653E-2</v>
      </c>
      <c r="K5" s="6">
        <v>30</v>
      </c>
      <c r="L5" s="2">
        <v>44444.75</v>
      </c>
    </row>
    <row r="6" spans="1:12" x14ac:dyDescent="0.25">
      <c r="A6" t="s">
        <v>361</v>
      </c>
      <c r="B6" t="s">
        <v>87</v>
      </c>
      <c r="C6">
        <v>25</v>
      </c>
      <c r="D6">
        <v>8</v>
      </c>
      <c r="E6" s="1">
        <f t="shared" si="0"/>
        <v>44433</v>
      </c>
      <c r="F6" s="11">
        <v>0.57986111111111105</v>
      </c>
      <c r="G6" s="11">
        <f t="shared" si="1"/>
        <v>44433.579861111109</v>
      </c>
      <c r="H6" s="11">
        <v>0.59375</v>
      </c>
      <c r="I6" s="11">
        <f t="shared" si="2"/>
        <v>44433.59375</v>
      </c>
      <c r="J6" s="10">
        <f t="shared" si="3"/>
        <v>1.3888888890505768E-2</v>
      </c>
      <c r="K6" s="6">
        <v>20</v>
      </c>
      <c r="L6" s="2">
        <v>44444.75</v>
      </c>
    </row>
    <row r="7" spans="1:12" x14ac:dyDescent="0.25">
      <c r="A7" t="s">
        <v>362</v>
      </c>
      <c r="B7" t="s">
        <v>87</v>
      </c>
      <c r="C7">
        <v>26</v>
      </c>
      <c r="D7">
        <v>8</v>
      </c>
      <c r="E7" s="1">
        <f t="shared" si="0"/>
        <v>44434</v>
      </c>
      <c r="F7" s="11">
        <v>0.57291666666666663</v>
      </c>
      <c r="G7" s="11">
        <f t="shared" si="1"/>
        <v>44434.572916666664</v>
      </c>
      <c r="H7" s="11">
        <v>0.58333333333333337</v>
      </c>
      <c r="I7" s="11">
        <f t="shared" si="2"/>
        <v>44434.583333333336</v>
      </c>
      <c r="J7" s="10">
        <f t="shared" si="3"/>
        <v>1.0416666671517305E-2</v>
      </c>
      <c r="K7" s="6">
        <v>15</v>
      </c>
      <c r="L7" s="2">
        <v>44444.75</v>
      </c>
    </row>
    <row r="8" spans="1:12" x14ac:dyDescent="0.25">
      <c r="A8" t="s">
        <v>363</v>
      </c>
      <c r="B8" t="s">
        <v>349</v>
      </c>
      <c r="C8">
        <v>28</v>
      </c>
      <c r="D8">
        <v>8</v>
      </c>
      <c r="E8" s="1">
        <f t="shared" si="0"/>
        <v>44436</v>
      </c>
      <c r="F8" s="11">
        <v>0.52083333333333337</v>
      </c>
      <c r="G8" s="11">
        <f t="shared" si="1"/>
        <v>44436.520833333336</v>
      </c>
      <c r="H8" s="11">
        <v>0.55208333333333337</v>
      </c>
      <c r="I8" s="11">
        <f t="shared" si="2"/>
        <v>44436.552083333336</v>
      </c>
      <c r="J8" s="10">
        <f t="shared" si="3"/>
        <v>3.125E-2</v>
      </c>
      <c r="K8" s="6">
        <v>45</v>
      </c>
      <c r="L8" s="2">
        <v>44444.75</v>
      </c>
    </row>
    <row r="9" spans="1:12" x14ac:dyDescent="0.25">
      <c r="A9" t="s">
        <v>364</v>
      </c>
      <c r="B9">
        <v>1026</v>
      </c>
      <c r="C9">
        <v>24</v>
      </c>
      <c r="D9">
        <v>8</v>
      </c>
      <c r="E9" s="1">
        <f t="shared" si="0"/>
        <v>44432</v>
      </c>
      <c r="F9" s="11">
        <v>0.34375</v>
      </c>
      <c r="G9" s="11">
        <f t="shared" si="1"/>
        <v>44432.34375</v>
      </c>
      <c r="H9" s="11">
        <v>0.35416666666666669</v>
      </c>
      <c r="I9" s="11">
        <f t="shared" si="2"/>
        <v>44432.354166666664</v>
      </c>
      <c r="J9" s="10">
        <f t="shared" si="3"/>
        <v>1.0416666664241347E-2</v>
      </c>
      <c r="K9" s="6">
        <v>15</v>
      </c>
      <c r="L9" s="2">
        <v>44444.666666666664</v>
      </c>
    </row>
    <row r="10" spans="1:12" x14ac:dyDescent="0.25">
      <c r="A10" t="s">
        <v>364</v>
      </c>
      <c r="B10">
        <v>1026</v>
      </c>
      <c r="C10">
        <v>22</v>
      </c>
      <c r="D10">
        <v>8</v>
      </c>
      <c r="E10" s="1">
        <f t="shared" si="0"/>
        <v>44430</v>
      </c>
      <c r="F10" s="11">
        <v>0.45833333333333331</v>
      </c>
      <c r="G10" s="11">
        <f t="shared" si="1"/>
        <v>44430.458333333336</v>
      </c>
      <c r="H10" s="11">
        <v>0.46875</v>
      </c>
      <c r="I10" s="11">
        <f t="shared" si="2"/>
        <v>44430.46875</v>
      </c>
      <c r="J10" s="10">
        <f t="shared" si="3"/>
        <v>1.0416666664241347E-2</v>
      </c>
      <c r="K10" s="6">
        <v>15</v>
      </c>
      <c r="L10" s="2">
        <v>44444.666666666664</v>
      </c>
    </row>
    <row r="11" spans="1:12" x14ac:dyDescent="0.25">
      <c r="A11" t="s">
        <v>55</v>
      </c>
      <c r="B11">
        <v>2103</v>
      </c>
      <c r="C11">
        <v>21</v>
      </c>
      <c r="D11">
        <v>8</v>
      </c>
      <c r="E11" s="1">
        <f t="shared" si="0"/>
        <v>44429</v>
      </c>
      <c r="F11" s="11">
        <v>0.54166666666666663</v>
      </c>
      <c r="G11" s="11">
        <f t="shared" si="1"/>
        <v>44429.541666666664</v>
      </c>
      <c r="H11" s="11">
        <v>0.57291666666666663</v>
      </c>
      <c r="I11" s="11">
        <f t="shared" si="2"/>
        <v>44429.572916666664</v>
      </c>
      <c r="J11" s="10">
        <f t="shared" si="3"/>
        <v>3.125E-2</v>
      </c>
      <c r="K11" s="6">
        <v>45</v>
      </c>
      <c r="L11" s="2">
        <v>44444.666666666664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Parker</dc:creator>
  <cp:lastModifiedBy>Nigel Parker</cp:lastModifiedBy>
  <dcterms:created xsi:type="dcterms:W3CDTF">2021-09-01T05:49:43Z</dcterms:created>
  <dcterms:modified xsi:type="dcterms:W3CDTF">2021-09-05T22:58:26Z</dcterms:modified>
</cp:coreProperties>
</file>