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Лист1!$C$31:$F$43</definedName>
  </definedNames>
  <calcPr calcId="125725"/>
</workbook>
</file>

<file path=xl/calcChain.xml><?xml version="1.0" encoding="utf-8"?>
<calcChain xmlns="http://schemas.openxmlformats.org/spreadsheetml/2006/main">
  <c r="F41" i="1"/>
  <c r="F40"/>
  <c r="F39"/>
  <c r="F44"/>
  <c r="D42"/>
  <c r="F42" s="1"/>
  <c r="K26"/>
  <c r="K27"/>
  <c r="K25"/>
  <c r="E34"/>
  <c r="E35"/>
  <c r="F35" s="1"/>
  <c r="E33"/>
  <c r="K28"/>
  <c r="K19"/>
  <c r="E36"/>
  <c r="K24"/>
  <c r="E38"/>
  <c r="F38" s="1"/>
  <c r="E37"/>
  <c r="F37" s="1"/>
  <c r="E32"/>
  <c r="D36"/>
  <c r="D34"/>
  <c r="D33"/>
  <c r="D32"/>
  <c r="K21"/>
  <c r="K22"/>
  <c r="F13"/>
  <c r="C33"/>
  <c r="C34"/>
  <c r="C43"/>
  <c r="F43" s="1"/>
  <c r="C32"/>
  <c r="K20"/>
  <c r="K23"/>
  <c r="K18"/>
  <c r="F12"/>
  <c r="F14"/>
  <c r="F15"/>
  <c r="F11"/>
  <c r="J6"/>
  <c r="J5"/>
  <c r="J7"/>
  <c r="J8"/>
  <c r="F33" l="1"/>
  <c r="F32"/>
  <c r="F36"/>
  <c r="F34"/>
</calcChain>
</file>

<file path=xl/sharedStrings.xml><?xml version="1.0" encoding="utf-8"?>
<sst xmlns="http://schemas.openxmlformats.org/spreadsheetml/2006/main" count="73" uniqueCount="43">
  <si>
    <t>Сумма</t>
  </si>
  <si>
    <t>Район, гор.округ</t>
  </si>
  <si>
    <t>№ п/п</t>
  </si>
  <si>
    <t>__________________ Шестаков П.В.</t>
  </si>
  <si>
    <t>г.о.г. Дзержинск</t>
  </si>
  <si>
    <t>г.о.г. Бор</t>
  </si>
  <si>
    <t>15.01.2022  ЛГ-спринт</t>
  </si>
  <si>
    <t>05.02.2022  ЛГ-классика</t>
  </si>
  <si>
    <t>13.02.2022  ЛГ-лонг</t>
  </si>
  <si>
    <t>19.02.2022  ЛГ-многодневная</t>
  </si>
  <si>
    <t>Сумма    (лыжные дисциплины)</t>
  </si>
  <si>
    <t>Сумма    (велокроссовые дисциплины)</t>
  </si>
  <si>
    <t>16.04.2022  кросс-спринт</t>
  </si>
  <si>
    <t>17.04.2022  кросс-классика-общий старт</t>
  </si>
  <si>
    <t>14.05.2022  кросс-выбор</t>
  </si>
  <si>
    <t>24.09.2022  кросс-спринт-общий старт</t>
  </si>
  <si>
    <t>Сумма    (кроссовые дисциплины)</t>
  </si>
  <si>
    <t xml:space="preserve">Общекомандный протокол Чемпионата и Первенства Нижегородской области по спортивному ориентированию 2022 г. </t>
  </si>
  <si>
    <t>06.02.2022     ЛГ-лонг-    общий старт</t>
  </si>
  <si>
    <t>12.02.2022      ЛГ-классика-общий старт</t>
  </si>
  <si>
    <t>06.03.2022     ЛГ-эстафета-     3 человека</t>
  </si>
  <si>
    <t>г.о.г. Кулебаки</t>
  </si>
  <si>
    <t>г.о.г. Арзамас</t>
  </si>
  <si>
    <t>Председатель Федерации спортивного ориентирования Нижегородской области</t>
  </si>
  <si>
    <t>23.04.2022  велокросс-спринт</t>
  </si>
  <si>
    <t>24.04.2022  велокросс-классика</t>
  </si>
  <si>
    <t>25.09.2022  велокросс-общий старт</t>
  </si>
  <si>
    <t>15.10.2022  кросс-классика</t>
  </si>
  <si>
    <t>16.10.2022  кросс-лонг-общий старт</t>
  </si>
  <si>
    <t>23.10.2022  кросс-лонг</t>
  </si>
  <si>
    <t>30.10.2022  кросс-марафон (многодневный)</t>
  </si>
  <si>
    <t>г.о. Семёновский</t>
  </si>
  <si>
    <t>г.о.г. Саров</t>
  </si>
  <si>
    <t>998.6</t>
  </si>
  <si>
    <t>958.9</t>
  </si>
  <si>
    <t>797.7</t>
  </si>
  <si>
    <t>Городецкий м.о.</t>
  </si>
  <si>
    <t>Княгининский м.о.</t>
  </si>
  <si>
    <t>Арзамасский м. р-н.</t>
  </si>
  <si>
    <t>Балахнинский м.о.</t>
  </si>
  <si>
    <t>Павловский м.о.</t>
  </si>
  <si>
    <t>Краснобаковский м.о.</t>
  </si>
  <si>
    <t>г.о.г. Нижний Новгород</t>
  </si>
</sst>
</file>

<file path=xl/styles.xml><?xml version="1.0" encoding="utf-8"?>
<styleSheet xmlns="http://schemas.openxmlformats.org/spreadsheetml/2006/main">
  <numFmts count="2">
    <numFmt numFmtId="164" formatCode="0.0"/>
    <numFmt numFmtId="165" formatCode="[$-F400]h:mm:ss\ AM/PM"/>
  </numFmts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21" fontId="3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2" fillId="0" borderId="2" xfId="0" applyFont="1" applyBorder="1" applyAlignment="1">
      <alignment horizontal="center"/>
    </xf>
    <xf numFmtId="16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/>
    <xf numFmtId="16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" fontId="2" fillId="7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5" fillId="10" borderId="1" xfId="0" applyFont="1" applyFill="1" applyBorder="1" applyAlignment="1">
      <alignment horizontal="center" vertical="center"/>
    </xf>
    <xf numFmtId="0" fontId="2" fillId="9" borderId="1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1" xfId="0" applyFont="1" applyBorder="1"/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6" fillId="0" borderId="1" xfId="0" applyFont="1" applyBorder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4" fillId="3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48987</xdr:colOff>
      <xdr:row>44</xdr:row>
      <xdr:rowOff>8714</xdr:rowOff>
    </xdr:from>
    <xdr:to>
      <xdr:col>6</xdr:col>
      <xdr:colOff>323127</xdr:colOff>
      <xdr:row>51</xdr:row>
      <xdr:rowOff>144606</xdr:rowOff>
    </xdr:to>
    <xdr:pic>
      <xdr:nvPicPr>
        <xdr:cNvPr id="2" name="Рисунок 1" descr="new_pecha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63987" y="10230400"/>
          <a:ext cx="1438911" cy="1453063"/>
        </a:xfrm>
        <a:prstGeom prst="rect">
          <a:avLst/>
        </a:prstGeom>
      </xdr:spPr>
    </xdr:pic>
    <xdr:clientData/>
  </xdr:twoCellAnchor>
  <xdr:twoCellAnchor editAs="oneCell">
    <xdr:from>
      <xdr:col>7</xdr:col>
      <xdr:colOff>22877</xdr:colOff>
      <xdr:row>46</xdr:row>
      <xdr:rowOff>17199</xdr:rowOff>
    </xdr:from>
    <xdr:to>
      <xdr:col>8</xdr:col>
      <xdr:colOff>295676</xdr:colOff>
      <xdr:row>49</xdr:row>
      <xdr:rowOff>85125</xdr:rowOff>
    </xdr:to>
    <xdr:pic>
      <xdr:nvPicPr>
        <xdr:cNvPr id="3" name="Рисунок 2" descr="Добровольский прозр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00077" y="8268570"/>
          <a:ext cx="1437570" cy="623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49"/>
  <sheetViews>
    <sheetView tabSelected="1" topLeftCell="A8" zoomScale="70" zoomScaleNormal="70" zoomScalePageLayoutView="60" workbookViewId="0">
      <selection activeCell="B42" sqref="B42"/>
    </sheetView>
  </sheetViews>
  <sheetFormatPr defaultRowHeight="14.4"/>
  <cols>
    <col min="1" max="1" width="6" bestFit="1" customWidth="1"/>
    <col min="2" max="2" width="26.88671875" bestFit="1" customWidth="1"/>
    <col min="3" max="4" width="17" customWidth="1"/>
    <col min="5" max="5" width="16.5546875" customWidth="1"/>
    <col min="6" max="8" width="17" customWidth="1"/>
    <col min="9" max="9" width="16.5546875" customWidth="1"/>
    <col min="10" max="11" width="17" customWidth="1"/>
  </cols>
  <sheetData>
    <row r="1" spans="1:15" ht="15.75" customHeight="1">
      <c r="A1" s="34" t="s">
        <v>17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15.7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15.75" customHeight="1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5" s="3" customFormat="1" ht="46.8">
      <c r="A4" s="6" t="s">
        <v>2</v>
      </c>
      <c r="B4" s="6" t="s">
        <v>1</v>
      </c>
      <c r="C4" s="14" t="s">
        <v>6</v>
      </c>
      <c r="D4" s="14" t="s">
        <v>7</v>
      </c>
      <c r="E4" s="14" t="s">
        <v>18</v>
      </c>
      <c r="F4" s="14" t="s">
        <v>19</v>
      </c>
      <c r="G4" s="14" t="s">
        <v>8</v>
      </c>
      <c r="H4" s="14" t="s">
        <v>9</v>
      </c>
      <c r="I4" s="14" t="s">
        <v>20</v>
      </c>
      <c r="J4" s="19" t="s">
        <v>10</v>
      </c>
    </row>
    <row r="5" spans="1:15" s="1" customFormat="1" ht="15.6">
      <c r="A5" s="4">
        <v>1</v>
      </c>
      <c r="B5" s="5" t="s">
        <v>42</v>
      </c>
      <c r="C5" s="4">
        <v>992.3</v>
      </c>
      <c r="D5" s="4">
        <v>982.4</v>
      </c>
      <c r="E5" s="4">
        <v>995.8</v>
      </c>
      <c r="F5" s="4">
        <v>990.2</v>
      </c>
      <c r="G5" s="4">
        <v>988.6</v>
      </c>
      <c r="H5" s="4">
        <v>992.2</v>
      </c>
      <c r="I5" s="4">
        <v>2943</v>
      </c>
      <c r="J5" s="4">
        <f>SUM(C5:I5)</f>
        <v>8884.5</v>
      </c>
    </row>
    <row r="6" spans="1:15" s="1" customFormat="1" ht="15.6">
      <c r="A6" s="4">
        <v>2</v>
      </c>
      <c r="B6" s="5" t="s">
        <v>4</v>
      </c>
      <c r="C6" s="4">
        <v>884.2</v>
      </c>
      <c r="D6" s="4">
        <v>811.9</v>
      </c>
      <c r="E6" s="4">
        <v>907.6</v>
      </c>
      <c r="F6" s="4">
        <v>875.8</v>
      </c>
      <c r="G6" s="4">
        <v>916.2</v>
      </c>
      <c r="H6" s="4">
        <v>940.7</v>
      </c>
      <c r="I6" s="4">
        <v>1468.2</v>
      </c>
      <c r="J6" s="4">
        <f>SUM(C6:I6)</f>
        <v>6804.5999999999995</v>
      </c>
    </row>
    <row r="7" spans="1:15" s="1" customFormat="1" ht="15.6">
      <c r="A7" s="4">
        <v>3</v>
      </c>
      <c r="B7" s="5" t="s">
        <v>5</v>
      </c>
      <c r="C7" s="4">
        <v>708.5</v>
      </c>
      <c r="D7" s="4">
        <v>682.9</v>
      </c>
      <c r="E7" s="4">
        <v>567.79999999999995</v>
      </c>
      <c r="F7" s="4">
        <v>452.5</v>
      </c>
      <c r="G7" s="4">
        <v>502.9</v>
      </c>
      <c r="H7" s="4">
        <v>718.5</v>
      </c>
      <c r="I7" s="4">
        <v>218.7</v>
      </c>
      <c r="J7" s="4">
        <f>SUM(C7:I7)</f>
        <v>3851.7999999999997</v>
      </c>
    </row>
    <row r="8" spans="1:15" s="2" customFormat="1" ht="15.6">
      <c r="A8" s="4">
        <v>4</v>
      </c>
      <c r="B8" s="5" t="s">
        <v>39</v>
      </c>
      <c r="C8" s="4">
        <v>32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f>SUM(C8:I8)</f>
        <v>32</v>
      </c>
    </row>
    <row r="9" spans="1:15" ht="15.75" customHeight="1">
      <c r="A9" s="13"/>
      <c r="B9" s="13"/>
      <c r="C9" s="13"/>
      <c r="D9" s="13"/>
      <c r="E9" s="13"/>
      <c r="F9" s="13"/>
      <c r="G9" s="15"/>
      <c r="H9" s="15"/>
      <c r="I9" s="15"/>
      <c r="J9" s="15"/>
    </row>
    <row r="10" spans="1:15" ht="62.4" customHeight="1">
      <c r="A10" s="6" t="s">
        <v>2</v>
      </c>
      <c r="B10" s="6" t="s">
        <v>1</v>
      </c>
      <c r="C10" s="17" t="s">
        <v>24</v>
      </c>
      <c r="D10" s="17" t="s">
        <v>25</v>
      </c>
      <c r="E10" s="17" t="s">
        <v>26</v>
      </c>
      <c r="F10" s="18" t="s">
        <v>11</v>
      </c>
      <c r="G10" s="15"/>
      <c r="H10" s="15"/>
      <c r="I10" s="15"/>
      <c r="J10" s="15"/>
    </row>
    <row r="11" spans="1:15" ht="15.6">
      <c r="A11" s="4">
        <v>1</v>
      </c>
      <c r="B11" s="5" t="s">
        <v>42</v>
      </c>
      <c r="C11" s="4">
        <v>810.1</v>
      </c>
      <c r="D11" s="4">
        <v>917.1</v>
      </c>
      <c r="E11" s="4">
        <v>831.3</v>
      </c>
      <c r="F11" s="4">
        <f>SUM(C11:E11)</f>
        <v>2558.5</v>
      </c>
      <c r="G11" s="15"/>
      <c r="H11" s="15"/>
      <c r="I11" s="15"/>
      <c r="J11" s="15"/>
    </row>
    <row r="12" spans="1:15" ht="15.6">
      <c r="A12" s="4">
        <v>2</v>
      </c>
      <c r="B12" s="5" t="s">
        <v>4</v>
      </c>
      <c r="C12" s="4">
        <v>654.1</v>
      </c>
      <c r="D12" s="4">
        <v>581.4</v>
      </c>
      <c r="E12" s="4">
        <v>519.70000000000005</v>
      </c>
      <c r="F12" s="4">
        <f t="shared" ref="F12:F15" si="0">SUM(C12:E12)</f>
        <v>1755.2</v>
      </c>
      <c r="G12" s="15"/>
      <c r="H12" s="15"/>
      <c r="I12" s="15"/>
      <c r="J12" s="16"/>
    </row>
    <row r="13" spans="1:15" ht="15.6">
      <c r="A13" s="4">
        <v>3</v>
      </c>
      <c r="B13" s="5" t="s">
        <v>41</v>
      </c>
      <c r="C13" s="4">
        <v>411.7</v>
      </c>
      <c r="D13" s="4">
        <v>210.7</v>
      </c>
      <c r="E13" s="4">
        <v>216.7</v>
      </c>
      <c r="F13" s="4">
        <f t="shared" si="0"/>
        <v>839.09999999999991</v>
      </c>
      <c r="G13" s="15"/>
      <c r="H13" s="15"/>
      <c r="I13" s="15"/>
      <c r="J13" s="16"/>
    </row>
    <row r="14" spans="1:15" ht="15.6">
      <c r="A14" s="4">
        <v>4</v>
      </c>
      <c r="B14" s="5" t="s">
        <v>5</v>
      </c>
      <c r="C14" s="4">
        <v>94.2</v>
      </c>
      <c r="D14" s="4">
        <v>92.2</v>
      </c>
      <c r="E14" s="4">
        <v>100</v>
      </c>
      <c r="F14" s="4">
        <f t="shared" si="0"/>
        <v>286.39999999999998</v>
      </c>
      <c r="G14" s="15"/>
      <c r="H14" s="15"/>
      <c r="I14" s="15"/>
      <c r="J14" s="16"/>
    </row>
    <row r="15" spans="1:15" ht="15.6">
      <c r="A15" s="4">
        <v>5</v>
      </c>
      <c r="B15" s="5" t="s">
        <v>21</v>
      </c>
      <c r="C15" s="4">
        <v>0</v>
      </c>
      <c r="D15" s="4">
        <v>141.1</v>
      </c>
      <c r="E15" s="4">
        <v>0</v>
      </c>
      <c r="F15" s="4">
        <f t="shared" si="0"/>
        <v>141.1</v>
      </c>
      <c r="G15" s="15"/>
      <c r="H15" s="15"/>
      <c r="J15" s="16"/>
    </row>
    <row r="17" spans="1:11" ht="46.8">
      <c r="A17" s="6" t="s">
        <v>2</v>
      </c>
      <c r="B17" s="6" t="s">
        <v>1</v>
      </c>
      <c r="C17" s="20" t="s">
        <v>12</v>
      </c>
      <c r="D17" s="20" t="s">
        <v>13</v>
      </c>
      <c r="E17" s="20" t="s">
        <v>14</v>
      </c>
      <c r="F17" s="20" t="s">
        <v>15</v>
      </c>
      <c r="G17" s="20" t="s">
        <v>27</v>
      </c>
      <c r="H17" s="20" t="s">
        <v>28</v>
      </c>
      <c r="I17" s="20" t="s">
        <v>29</v>
      </c>
      <c r="J17" s="20" t="s">
        <v>30</v>
      </c>
      <c r="K17" s="21" t="s">
        <v>16</v>
      </c>
    </row>
    <row r="18" spans="1:11" ht="15.6">
      <c r="A18" s="4">
        <v>1</v>
      </c>
      <c r="B18" s="5" t="s">
        <v>42</v>
      </c>
      <c r="C18" s="4">
        <v>989.7</v>
      </c>
      <c r="D18" s="4">
        <v>996.8</v>
      </c>
      <c r="E18" s="4">
        <v>993.9</v>
      </c>
      <c r="F18" s="4">
        <v>993.4</v>
      </c>
      <c r="G18" s="4">
        <v>990.1</v>
      </c>
      <c r="H18" s="4">
        <v>995.2</v>
      </c>
      <c r="I18" s="4" t="s">
        <v>33</v>
      </c>
      <c r="J18" s="4">
        <v>995.2</v>
      </c>
      <c r="K18" s="4">
        <f>SUM(C18:J18)</f>
        <v>6954.3</v>
      </c>
    </row>
    <row r="19" spans="1:11" ht="15.6">
      <c r="A19" s="4">
        <v>3</v>
      </c>
      <c r="B19" s="5" t="s">
        <v>4</v>
      </c>
      <c r="C19" s="4">
        <v>959.9</v>
      </c>
      <c r="D19" s="4">
        <v>441.6</v>
      </c>
      <c r="E19" s="4">
        <v>944.3</v>
      </c>
      <c r="F19" s="4">
        <v>949.9</v>
      </c>
      <c r="G19" s="4">
        <v>977.7</v>
      </c>
      <c r="H19" s="4">
        <v>998</v>
      </c>
      <c r="I19" s="4" t="s">
        <v>34</v>
      </c>
      <c r="J19" s="4">
        <v>976.3</v>
      </c>
      <c r="K19" s="4">
        <f>SUM(C19:J19)</f>
        <v>6247.7000000000007</v>
      </c>
    </row>
    <row r="20" spans="1:11" ht="15.6">
      <c r="A20" s="4">
        <v>2</v>
      </c>
      <c r="B20" s="25" t="s">
        <v>5</v>
      </c>
      <c r="C20" s="4">
        <v>879.9</v>
      </c>
      <c r="D20" s="4">
        <v>806.6</v>
      </c>
      <c r="E20" s="4">
        <v>796.3</v>
      </c>
      <c r="F20" s="27">
        <v>798</v>
      </c>
      <c r="G20" s="4">
        <v>630.4</v>
      </c>
      <c r="H20" s="4">
        <v>527.9</v>
      </c>
      <c r="I20" s="4" t="s">
        <v>35</v>
      </c>
      <c r="J20" s="4">
        <v>578.6</v>
      </c>
      <c r="K20" s="4">
        <f>SUM(C20:J20)</f>
        <v>5017.7000000000007</v>
      </c>
    </row>
    <row r="21" spans="1:11" ht="15.6">
      <c r="A21" s="4">
        <v>4</v>
      </c>
      <c r="B21" s="5" t="s">
        <v>22</v>
      </c>
      <c r="C21" s="4">
        <v>667.6</v>
      </c>
      <c r="D21" s="4">
        <v>423.6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f>SUM(C21:J21)</f>
        <v>1091.2</v>
      </c>
    </row>
    <row r="22" spans="1:11" ht="15.6">
      <c r="A22" s="4">
        <v>5</v>
      </c>
      <c r="B22" s="5" t="s">
        <v>38</v>
      </c>
      <c r="C22" s="4">
        <v>502.2</v>
      </c>
      <c r="D22" s="4">
        <v>180.7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f>SUM(C22:J22)</f>
        <v>682.9</v>
      </c>
    </row>
    <row r="23" spans="1:11" ht="15.6">
      <c r="A23" s="4">
        <v>6</v>
      </c>
      <c r="B23" s="5" t="s">
        <v>31</v>
      </c>
      <c r="C23" s="4">
        <v>175.9</v>
      </c>
      <c r="D23" s="4">
        <v>152</v>
      </c>
      <c r="E23" s="4">
        <v>0</v>
      </c>
      <c r="F23" s="4">
        <v>96.1</v>
      </c>
      <c r="G23" s="4">
        <v>100</v>
      </c>
      <c r="H23" s="4">
        <v>100</v>
      </c>
      <c r="I23" s="4">
        <v>0</v>
      </c>
      <c r="J23" s="4">
        <v>0</v>
      </c>
      <c r="K23" s="4">
        <f>SUM(C23:J23)</f>
        <v>624</v>
      </c>
    </row>
    <row r="24" spans="1:11" ht="15.6">
      <c r="A24" s="4">
        <v>7</v>
      </c>
      <c r="B24" s="5" t="s">
        <v>41</v>
      </c>
      <c r="C24" s="4">
        <v>0</v>
      </c>
      <c r="D24" s="4">
        <v>0</v>
      </c>
      <c r="E24" s="4">
        <v>64.7</v>
      </c>
      <c r="F24" s="4">
        <v>0</v>
      </c>
      <c r="G24" s="4">
        <v>0</v>
      </c>
      <c r="H24" s="4">
        <v>0</v>
      </c>
      <c r="I24" s="4">
        <v>179.4</v>
      </c>
      <c r="J24" s="4">
        <v>215.5</v>
      </c>
      <c r="K24" s="4">
        <f>SUM(C24:J24)</f>
        <v>459.6</v>
      </c>
    </row>
    <row r="25" spans="1:11" ht="15.6">
      <c r="A25" s="4">
        <v>8</v>
      </c>
      <c r="B25" s="29" t="s">
        <v>32</v>
      </c>
      <c r="C25" s="4">
        <v>0</v>
      </c>
      <c r="D25" s="4">
        <v>0</v>
      </c>
      <c r="E25" s="4">
        <v>0</v>
      </c>
      <c r="F25" s="28">
        <v>0</v>
      </c>
      <c r="G25" s="28">
        <v>83.8</v>
      </c>
      <c r="H25" s="28">
        <v>89.9</v>
      </c>
      <c r="I25" s="28">
        <v>89.5</v>
      </c>
      <c r="J25" s="28">
        <v>0</v>
      </c>
      <c r="K25" s="28">
        <f>SUM(C25:J25)</f>
        <v>263.2</v>
      </c>
    </row>
    <row r="26" spans="1:11" ht="15.6">
      <c r="A26" s="28">
        <v>9</v>
      </c>
      <c r="B26" s="29" t="s">
        <v>36</v>
      </c>
      <c r="C26" s="4">
        <v>0</v>
      </c>
      <c r="D26" s="4">
        <v>0</v>
      </c>
      <c r="E26" s="4">
        <v>0</v>
      </c>
      <c r="F26" s="28">
        <v>0</v>
      </c>
      <c r="G26" s="28">
        <v>0</v>
      </c>
      <c r="H26" s="28">
        <v>0</v>
      </c>
      <c r="I26" s="28">
        <v>70.3</v>
      </c>
      <c r="J26" s="28">
        <v>137</v>
      </c>
      <c r="K26" s="28">
        <f>SUM(C26:J26)</f>
        <v>207.3</v>
      </c>
    </row>
    <row r="27" spans="1:11" ht="15.6">
      <c r="A27" s="28">
        <v>10</v>
      </c>
      <c r="B27" s="29" t="s">
        <v>37</v>
      </c>
      <c r="C27" s="4">
        <v>0</v>
      </c>
      <c r="D27" s="4">
        <v>0</v>
      </c>
      <c r="E27" s="4">
        <v>0</v>
      </c>
      <c r="F27" s="28">
        <v>0</v>
      </c>
      <c r="G27" s="28">
        <v>0</v>
      </c>
      <c r="H27" s="28">
        <v>0</v>
      </c>
      <c r="I27" s="28">
        <v>85.9</v>
      </c>
      <c r="J27" s="28">
        <v>90.1</v>
      </c>
      <c r="K27" s="28">
        <f>SUM(C27:J27)</f>
        <v>176</v>
      </c>
    </row>
    <row r="28" spans="1:11" ht="15.6">
      <c r="A28" s="28">
        <v>11</v>
      </c>
      <c r="B28" s="5" t="s">
        <v>40</v>
      </c>
      <c r="C28" s="4">
        <v>0</v>
      </c>
      <c r="D28" s="4">
        <v>0</v>
      </c>
      <c r="E28" s="4">
        <v>0</v>
      </c>
      <c r="F28" s="4">
        <v>62.1</v>
      </c>
      <c r="G28" s="4">
        <v>41.7</v>
      </c>
      <c r="H28" s="4">
        <v>0</v>
      </c>
      <c r="I28" s="4">
        <v>0</v>
      </c>
      <c r="J28" s="4">
        <v>0</v>
      </c>
      <c r="K28" s="4">
        <f>SUM(C28:J28)</f>
        <v>103.80000000000001</v>
      </c>
    </row>
    <row r="29" spans="1:11" ht="15.6">
      <c r="A29" s="28">
        <v>12</v>
      </c>
      <c r="B29" s="5" t="s">
        <v>39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28">
        <v>78.7</v>
      </c>
      <c r="K29" s="28">
        <v>78.7</v>
      </c>
    </row>
    <row r="30" spans="1:11" ht="15.6">
      <c r="A30" s="27"/>
    </row>
    <row r="31" spans="1:11" ht="46.8">
      <c r="A31" s="6" t="s">
        <v>2</v>
      </c>
      <c r="B31" s="6" t="s">
        <v>1</v>
      </c>
      <c r="C31" s="19" t="s">
        <v>10</v>
      </c>
      <c r="D31" s="18" t="s">
        <v>11</v>
      </c>
      <c r="E31" s="21" t="s">
        <v>16</v>
      </c>
      <c r="F31" s="23" t="s">
        <v>0</v>
      </c>
    </row>
    <row r="32" spans="1:11" ht="15.6">
      <c r="A32" s="4">
        <v>1</v>
      </c>
      <c r="B32" s="5" t="s">
        <v>42</v>
      </c>
      <c r="C32" s="4">
        <f>SUM(C5:I5)</f>
        <v>8884.5</v>
      </c>
      <c r="D32" s="26">
        <f>C11+D11+E11</f>
        <v>2558.5</v>
      </c>
      <c r="E32" s="26">
        <f>SUM(C18:J18)</f>
        <v>6954.3</v>
      </c>
      <c r="F32" s="24">
        <f>C32+D32+E32</f>
        <v>18397.3</v>
      </c>
    </row>
    <row r="33" spans="1:9" ht="15.6">
      <c r="A33" s="4">
        <v>2</v>
      </c>
      <c r="B33" s="5" t="s">
        <v>4</v>
      </c>
      <c r="C33" s="4">
        <f>SUM(C6:I6)</f>
        <v>6804.5999999999995</v>
      </c>
      <c r="D33" s="26">
        <f>C12+D12+E12</f>
        <v>1755.2</v>
      </c>
      <c r="E33" s="26">
        <f>SUM(C19:J19)</f>
        <v>6247.7000000000007</v>
      </c>
      <c r="F33" s="24">
        <f t="shared" ref="F33:F42" si="1">C33+D33+E33</f>
        <v>14807.5</v>
      </c>
    </row>
    <row r="34" spans="1:9" ht="15.6">
      <c r="A34" s="4">
        <v>3</v>
      </c>
      <c r="B34" s="5" t="s">
        <v>5</v>
      </c>
      <c r="C34" s="4">
        <f>SUM(C7:I7)</f>
        <v>3851.7999999999997</v>
      </c>
      <c r="D34" s="26">
        <f>C14+D14+E14</f>
        <v>286.39999999999998</v>
      </c>
      <c r="E34" s="26">
        <f>SUM(C20:J20)</f>
        <v>5017.7000000000007</v>
      </c>
      <c r="F34" s="24">
        <f t="shared" si="1"/>
        <v>9155.9000000000015</v>
      </c>
    </row>
    <row r="35" spans="1:9" ht="15.6">
      <c r="A35" s="4">
        <v>4</v>
      </c>
      <c r="B35" s="5" t="s">
        <v>22</v>
      </c>
      <c r="C35" s="4">
        <v>0</v>
      </c>
      <c r="D35" s="26">
        <v>0</v>
      </c>
      <c r="E35" s="26">
        <f>SUM(C21:J21)</f>
        <v>1091.2</v>
      </c>
      <c r="F35" s="24">
        <f t="shared" si="1"/>
        <v>1091.2</v>
      </c>
    </row>
    <row r="36" spans="1:9" ht="15.6">
      <c r="A36" s="4">
        <v>5</v>
      </c>
      <c r="B36" s="5" t="s">
        <v>41</v>
      </c>
      <c r="C36" s="4">
        <v>0</v>
      </c>
      <c r="D36" s="26">
        <f>C13+D13+E13</f>
        <v>839.09999999999991</v>
      </c>
      <c r="E36" s="26">
        <f>SUM(C24:J24)</f>
        <v>459.6</v>
      </c>
      <c r="F36" s="24">
        <f t="shared" si="1"/>
        <v>1298.6999999999998</v>
      </c>
    </row>
    <row r="37" spans="1:9" ht="15.6">
      <c r="A37" s="4">
        <v>6</v>
      </c>
      <c r="B37" s="5" t="s">
        <v>38</v>
      </c>
      <c r="C37" s="4">
        <v>0</v>
      </c>
      <c r="D37" s="26">
        <v>0</v>
      </c>
      <c r="E37" s="26">
        <f>SUM(C22:J22)</f>
        <v>682.9</v>
      </c>
      <c r="F37" s="24">
        <f t="shared" si="1"/>
        <v>682.9</v>
      </c>
    </row>
    <row r="38" spans="1:9" ht="15.6">
      <c r="A38" s="4">
        <v>7</v>
      </c>
      <c r="B38" s="5" t="s">
        <v>31</v>
      </c>
      <c r="C38" s="4">
        <v>0</v>
      </c>
      <c r="D38" s="26">
        <v>0</v>
      </c>
      <c r="E38" s="26">
        <f>SUM(C23:J23)</f>
        <v>624</v>
      </c>
      <c r="F38" s="24">
        <f t="shared" si="1"/>
        <v>624</v>
      </c>
    </row>
    <row r="39" spans="1:9" ht="15.6">
      <c r="A39" s="4">
        <v>8</v>
      </c>
      <c r="B39" s="29" t="s">
        <v>32</v>
      </c>
      <c r="C39" s="28">
        <v>0</v>
      </c>
      <c r="D39" s="30">
        <v>0</v>
      </c>
      <c r="E39" s="31">
        <v>263.2</v>
      </c>
      <c r="F39" s="24">
        <f t="shared" si="1"/>
        <v>263.2</v>
      </c>
    </row>
    <row r="40" spans="1:9" ht="15.6">
      <c r="A40" s="4">
        <v>9</v>
      </c>
      <c r="B40" s="29" t="s">
        <v>36</v>
      </c>
      <c r="C40" s="4">
        <v>0</v>
      </c>
      <c r="D40" s="30">
        <v>0</v>
      </c>
      <c r="E40" s="31">
        <v>207.3</v>
      </c>
      <c r="F40" s="24">
        <f t="shared" ref="F40:F41" si="2">C40+D40+E40</f>
        <v>207.3</v>
      </c>
    </row>
    <row r="41" spans="1:9" ht="15.6">
      <c r="A41" s="4">
        <v>10</v>
      </c>
      <c r="B41" s="29" t="s">
        <v>37</v>
      </c>
      <c r="C41" s="4">
        <v>0</v>
      </c>
      <c r="D41" s="30">
        <v>0</v>
      </c>
      <c r="E41" s="31">
        <v>176</v>
      </c>
      <c r="F41" s="24">
        <f t="shared" si="2"/>
        <v>176</v>
      </c>
    </row>
    <row r="42" spans="1:9" ht="15.6">
      <c r="A42" s="4">
        <v>11</v>
      </c>
      <c r="B42" s="5" t="s">
        <v>21</v>
      </c>
      <c r="C42" s="4">
        <v>0</v>
      </c>
      <c r="D42" s="26">
        <f>C15+D15+E15</f>
        <v>141.1</v>
      </c>
      <c r="E42" s="26">
        <v>0</v>
      </c>
      <c r="F42" s="24">
        <f t="shared" si="1"/>
        <v>141.1</v>
      </c>
    </row>
    <row r="43" spans="1:9" ht="15.6">
      <c r="A43" s="4">
        <v>12</v>
      </c>
      <c r="B43" s="5" t="s">
        <v>39</v>
      </c>
      <c r="C43" s="4">
        <f>SUM(C8:I8)</f>
        <v>32</v>
      </c>
      <c r="D43" s="26">
        <v>0</v>
      </c>
      <c r="E43" s="26">
        <v>78.7</v>
      </c>
      <c r="F43" s="24">
        <f>C43+D43+E43</f>
        <v>110.7</v>
      </c>
    </row>
    <row r="44" spans="1:9" ht="15.6">
      <c r="A44" s="4">
        <v>13</v>
      </c>
      <c r="B44" s="5" t="s">
        <v>40</v>
      </c>
      <c r="C44" s="4">
        <v>0</v>
      </c>
      <c r="D44" s="26">
        <v>0</v>
      </c>
      <c r="E44" s="26">
        <v>103.8</v>
      </c>
      <c r="F44" s="24">
        <f>C44+D44+E44</f>
        <v>103.8</v>
      </c>
    </row>
    <row r="45" spans="1:9" ht="15.6">
      <c r="A45" s="15"/>
      <c r="B45" s="22"/>
      <c r="C45" s="15"/>
      <c r="D45" s="16"/>
      <c r="E45" s="16"/>
      <c r="F45" s="16"/>
    </row>
    <row r="46" spans="1:9" ht="15.6">
      <c r="A46" s="15"/>
      <c r="B46" s="22"/>
      <c r="C46" s="15"/>
      <c r="D46" s="16"/>
      <c r="E46" s="16"/>
      <c r="F46" s="16"/>
    </row>
    <row r="48" spans="1:9" ht="14.4" customHeight="1">
      <c r="B48" s="32" t="s">
        <v>23</v>
      </c>
      <c r="C48" s="32"/>
      <c r="D48" s="32"/>
      <c r="E48" s="33" t="s">
        <v>3</v>
      </c>
      <c r="F48" s="33"/>
      <c r="G48" s="33"/>
      <c r="H48" s="33"/>
      <c r="I48" s="33"/>
    </row>
    <row r="49" spans="2:9" ht="14.4" customHeight="1">
      <c r="B49" s="32"/>
      <c r="C49" s="32"/>
      <c r="D49" s="32"/>
      <c r="E49" s="33"/>
      <c r="F49" s="33"/>
      <c r="G49" s="33"/>
      <c r="H49" s="33"/>
      <c r="I49" s="33"/>
    </row>
  </sheetData>
  <autoFilter ref="C31:F44"/>
  <mergeCells count="3">
    <mergeCell ref="B48:D49"/>
    <mergeCell ref="E48:I49"/>
    <mergeCell ref="A1:O2"/>
  </mergeCells>
  <pageMargins left="0.70866141732283472" right="0.70866141732283472" top="0.74803149606299213" bottom="0.74803149606299213" header="0.31496062992125984" footer="0.31496062992125984"/>
  <pageSetup paperSize="9" scale="59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22"/>
  <sheetViews>
    <sheetView workbookViewId="0">
      <selection activeCell="A26" sqref="A26"/>
    </sheetView>
  </sheetViews>
  <sheetFormatPr defaultRowHeight="14.4"/>
  <cols>
    <col min="1" max="1" width="18.6640625" customWidth="1"/>
    <col min="5" max="5" width="17.6640625" customWidth="1"/>
    <col min="27" max="27" width="13.44140625" customWidth="1"/>
    <col min="32" max="32" width="15.5546875" customWidth="1"/>
    <col min="52" max="52" width="11.33203125" customWidth="1"/>
  </cols>
  <sheetData>
    <row r="1" spans="1:55">
      <c r="A1" s="11"/>
      <c r="B1" s="11"/>
      <c r="C1" s="11"/>
      <c r="D1" s="12"/>
      <c r="E1" s="11"/>
      <c r="F1" s="11"/>
      <c r="G1" s="11"/>
      <c r="H1" s="12"/>
      <c r="I1" s="11"/>
      <c r="J1" s="11"/>
      <c r="K1" s="11"/>
      <c r="L1" s="12"/>
      <c r="M1" s="11"/>
      <c r="N1" s="11"/>
      <c r="O1" s="11"/>
      <c r="P1" s="12"/>
      <c r="Q1" s="12"/>
      <c r="R1" s="11"/>
      <c r="S1" s="10"/>
      <c r="T1" s="10"/>
      <c r="U1" s="7"/>
      <c r="W1" s="9"/>
      <c r="X1" s="10"/>
      <c r="Y1" s="10"/>
      <c r="AA1" s="9"/>
      <c r="AB1" s="10"/>
      <c r="AC1" s="10"/>
      <c r="AD1" s="7"/>
      <c r="AF1" s="9"/>
      <c r="AG1" s="10"/>
      <c r="AH1" s="10"/>
      <c r="AI1" s="7"/>
      <c r="AK1" s="9"/>
      <c r="AL1" s="10"/>
      <c r="AM1" s="10"/>
      <c r="AN1" s="7"/>
      <c r="AO1" s="7"/>
      <c r="AP1" s="9"/>
      <c r="AQ1" s="10"/>
      <c r="AR1" s="10"/>
      <c r="AS1" s="7"/>
      <c r="AT1" s="7"/>
      <c r="AU1" s="9"/>
      <c r="AV1" s="10"/>
      <c r="AW1" s="10"/>
      <c r="AX1" s="7"/>
      <c r="AZ1" s="9"/>
      <c r="BA1" s="10"/>
      <c r="BB1" s="10"/>
      <c r="BC1" s="7"/>
    </row>
    <row r="2" spans="1:55">
      <c r="A2" s="11"/>
      <c r="B2" s="11"/>
      <c r="C2" s="11"/>
      <c r="D2" s="12"/>
      <c r="E2" s="11"/>
      <c r="F2" s="11"/>
      <c r="G2" s="11"/>
      <c r="H2" s="12"/>
      <c r="I2" s="11"/>
      <c r="J2" s="11"/>
      <c r="K2" s="11"/>
      <c r="L2" s="12"/>
      <c r="M2" s="11"/>
      <c r="N2" s="11"/>
      <c r="O2" s="11"/>
      <c r="P2" s="12"/>
      <c r="Q2" s="12"/>
      <c r="R2" s="11"/>
      <c r="S2" s="10"/>
      <c r="T2" s="10"/>
      <c r="U2" s="7"/>
      <c r="W2" s="8"/>
      <c r="X2" s="8"/>
      <c r="Y2" s="7"/>
      <c r="AA2" s="9"/>
      <c r="AB2" s="10"/>
      <c r="AC2" s="10"/>
      <c r="AD2" s="7"/>
      <c r="AF2" s="9"/>
      <c r="AG2" s="10"/>
      <c r="AH2" s="10"/>
      <c r="AI2" s="7"/>
      <c r="AK2" s="9"/>
      <c r="AL2" s="10"/>
      <c r="AM2" s="10"/>
      <c r="AN2" s="7"/>
      <c r="AO2" s="7"/>
      <c r="AP2" s="9"/>
      <c r="AQ2" s="10"/>
      <c r="AR2" s="10"/>
      <c r="AS2" s="7"/>
      <c r="AT2" s="7"/>
      <c r="AU2" s="9"/>
      <c r="AV2" s="10"/>
      <c r="AW2" s="10"/>
      <c r="AX2" s="7"/>
      <c r="AZ2" s="9"/>
      <c r="BA2" s="10"/>
      <c r="BB2" s="10"/>
      <c r="BC2" s="7"/>
    </row>
    <row r="3" spans="1:55">
      <c r="A3" s="11"/>
      <c r="B3" s="11"/>
      <c r="C3" s="11"/>
      <c r="D3" s="12"/>
      <c r="E3" s="11"/>
      <c r="F3" s="11"/>
      <c r="G3" s="11"/>
      <c r="H3" s="12"/>
      <c r="I3" s="11"/>
      <c r="J3" s="11"/>
      <c r="K3" s="11"/>
      <c r="L3" s="12"/>
      <c r="M3" s="11"/>
      <c r="N3" s="11"/>
      <c r="O3" s="11"/>
      <c r="P3" s="12"/>
      <c r="Q3" s="12"/>
      <c r="R3" s="11"/>
      <c r="S3" s="10"/>
      <c r="T3" s="10"/>
      <c r="U3" s="7"/>
      <c r="W3" s="8"/>
      <c r="X3" s="8"/>
      <c r="Y3" s="7"/>
      <c r="AA3" s="9"/>
      <c r="AB3" s="10"/>
      <c r="AC3" s="10"/>
      <c r="AD3" s="7"/>
      <c r="AF3" s="9"/>
      <c r="AG3" s="10"/>
      <c r="AH3" s="10"/>
      <c r="AI3" s="7"/>
      <c r="AK3" s="9"/>
      <c r="AL3" s="10"/>
      <c r="AM3" s="10"/>
      <c r="AN3" s="7"/>
      <c r="AO3" s="7"/>
      <c r="AU3" s="9"/>
      <c r="AZ3" s="9"/>
      <c r="BA3" s="10"/>
      <c r="BB3" s="10"/>
      <c r="BC3" s="7"/>
    </row>
    <row r="4" spans="1:55">
      <c r="A4" s="11"/>
      <c r="B4" s="11"/>
      <c r="C4" s="11"/>
      <c r="D4" s="12"/>
      <c r="E4" s="11"/>
      <c r="F4" s="11"/>
      <c r="G4" s="11"/>
      <c r="H4" s="12"/>
      <c r="I4" s="11"/>
      <c r="J4" s="11"/>
      <c r="K4" s="11"/>
      <c r="L4" s="12"/>
      <c r="M4" s="11"/>
      <c r="N4" s="11"/>
      <c r="O4" s="11"/>
      <c r="P4" s="12"/>
      <c r="Q4" s="12"/>
      <c r="R4" s="11"/>
      <c r="S4" s="10"/>
      <c r="T4" s="10"/>
      <c r="U4" s="7"/>
      <c r="AA4" s="9"/>
      <c r="AB4" s="10"/>
      <c r="AC4" s="10"/>
      <c r="AD4" s="7"/>
      <c r="AF4" s="9"/>
      <c r="AG4" s="10"/>
      <c r="AH4" s="10"/>
      <c r="AI4" s="7"/>
      <c r="AK4" s="9"/>
      <c r="AL4" s="10"/>
      <c r="AM4" s="10"/>
      <c r="AN4" s="7"/>
      <c r="AZ4" s="9"/>
      <c r="BA4" s="10"/>
      <c r="BB4" s="10"/>
      <c r="BC4" s="7"/>
    </row>
    <row r="5" spans="1:55">
      <c r="A5" s="11"/>
      <c r="B5" s="11"/>
      <c r="C5" s="11"/>
      <c r="D5" s="12"/>
      <c r="E5" s="11"/>
      <c r="F5" s="11"/>
      <c r="G5" s="11"/>
      <c r="H5" s="12"/>
      <c r="I5" s="11"/>
      <c r="J5" s="12"/>
      <c r="K5" s="12"/>
      <c r="L5" s="12"/>
      <c r="M5" s="11"/>
      <c r="N5" s="11"/>
      <c r="O5" s="11"/>
      <c r="P5" s="12"/>
      <c r="Q5" s="12"/>
      <c r="R5" s="11"/>
      <c r="S5" s="10"/>
      <c r="T5" s="10"/>
      <c r="U5" s="7"/>
      <c r="AA5" s="9"/>
      <c r="AB5" s="10"/>
      <c r="AC5" s="10"/>
      <c r="AD5" s="7"/>
      <c r="AF5" s="9"/>
      <c r="AG5" s="10"/>
      <c r="AH5" s="10"/>
      <c r="AI5" s="7"/>
      <c r="AK5" s="9"/>
      <c r="AL5" s="10"/>
      <c r="AM5" s="10"/>
      <c r="AN5" s="7"/>
    </row>
    <row r="6" spans="1:55">
      <c r="A6" s="11"/>
      <c r="B6" s="11"/>
      <c r="C6" s="11"/>
      <c r="D6" s="12"/>
      <c r="E6" s="11"/>
      <c r="F6" s="11"/>
      <c r="G6" s="11"/>
      <c r="H6" s="12"/>
      <c r="I6" s="11"/>
      <c r="J6" s="12"/>
      <c r="K6" s="12"/>
      <c r="L6" s="12"/>
      <c r="M6" s="12"/>
      <c r="N6" s="12"/>
      <c r="O6" s="12"/>
      <c r="P6" s="12"/>
      <c r="Q6" s="12"/>
      <c r="R6" s="12"/>
      <c r="AA6" s="9"/>
      <c r="AB6" s="10"/>
      <c r="AC6" s="10"/>
      <c r="AD6" s="7"/>
      <c r="AF6" s="9"/>
      <c r="AG6" s="10"/>
      <c r="AH6" s="10"/>
      <c r="AI6" s="7"/>
      <c r="AK6" s="9"/>
      <c r="AL6" s="10"/>
      <c r="AM6" s="10"/>
      <c r="AN6" s="7"/>
    </row>
    <row r="7" spans="1:55">
      <c r="A7" s="11"/>
      <c r="B7" s="11"/>
      <c r="C7" s="11"/>
      <c r="D7" s="12"/>
      <c r="E7" s="11"/>
      <c r="F7" s="11"/>
      <c r="G7" s="11"/>
      <c r="H7" s="12"/>
      <c r="I7" s="11"/>
      <c r="J7" s="12"/>
      <c r="K7" s="12"/>
      <c r="L7" s="12"/>
      <c r="M7" s="12"/>
      <c r="N7" s="12"/>
      <c r="O7" s="12"/>
      <c r="P7" s="12"/>
      <c r="Q7" s="12"/>
      <c r="R7" s="12"/>
      <c r="AA7" s="9"/>
      <c r="AB7" s="10"/>
      <c r="AC7" s="10"/>
      <c r="AD7" s="7"/>
      <c r="AF7" s="9"/>
      <c r="AG7" s="10"/>
      <c r="AH7" s="10"/>
      <c r="AI7" s="7"/>
    </row>
    <row r="8" spans="1:55">
      <c r="A8" s="12"/>
      <c r="B8" s="11"/>
      <c r="C8" s="12"/>
      <c r="D8" s="12"/>
      <c r="E8" s="11"/>
      <c r="F8" s="11"/>
      <c r="G8" s="11"/>
      <c r="H8" s="12"/>
      <c r="I8" s="11"/>
      <c r="J8" s="12"/>
      <c r="K8" s="12"/>
      <c r="L8" s="12"/>
      <c r="M8" s="12"/>
      <c r="N8" s="12"/>
      <c r="O8" s="12"/>
      <c r="P8" s="12"/>
      <c r="Q8" s="12"/>
      <c r="R8" s="12"/>
      <c r="AA8" s="9"/>
      <c r="AB8" s="10"/>
      <c r="AC8" s="10"/>
      <c r="AD8" s="7"/>
      <c r="AF8" s="9"/>
      <c r="AG8" s="10"/>
      <c r="AH8" s="10"/>
      <c r="AI8" s="7"/>
    </row>
    <row r="9" spans="1:55">
      <c r="A9" s="12"/>
      <c r="B9" s="11"/>
      <c r="C9" s="12"/>
      <c r="D9" s="12"/>
      <c r="E9" s="12"/>
      <c r="F9" s="11"/>
      <c r="G9" s="12"/>
      <c r="H9" s="12"/>
      <c r="I9" s="11"/>
      <c r="J9" s="12"/>
      <c r="K9" s="12"/>
      <c r="L9" s="12"/>
      <c r="M9" s="12"/>
      <c r="N9" s="12"/>
      <c r="O9" s="12"/>
      <c r="P9" s="12"/>
      <c r="Q9" s="12"/>
      <c r="R9" s="12"/>
      <c r="AA9" s="9"/>
      <c r="AB9" s="10"/>
      <c r="AC9" s="10"/>
      <c r="AD9" s="7"/>
      <c r="AF9" s="9"/>
      <c r="AG9" s="10"/>
      <c r="AH9" s="10"/>
      <c r="AI9" s="7"/>
    </row>
    <row r="10" spans="1:55">
      <c r="A10" s="12"/>
      <c r="B10" s="11"/>
      <c r="C10" s="12"/>
      <c r="D10" s="12"/>
      <c r="E10" s="12"/>
      <c r="F10" s="11"/>
      <c r="G10" s="12"/>
      <c r="H10" s="12"/>
      <c r="I10" s="11"/>
      <c r="J10" s="12"/>
      <c r="K10" s="12"/>
      <c r="L10" s="12"/>
      <c r="M10" s="12"/>
      <c r="N10" s="12"/>
      <c r="O10" s="12"/>
      <c r="P10" s="12"/>
      <c r="Q10" s="12"/>
      <c r="R10" s="12"/>
      <c r="AA10" s="9"/>
      <c r="AB10" s="10"/>
      <c r="AC10" s="10"/>
      <c r="AD10" s="7"/>
      <c r="AF10" s="9"/>
      <c r="AG10" s="10"/>
      <c r="AH10" s="10"/>
      <c r="AI10" s="7"/>
    </row>
    <row r="11" spans="1:5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AA11" s="9"/>
      <c r="AB11" s="10"/>
      <c r="AC11" s="10"/>
      <c r="AD11" s="7"/>
      <c r="AG11" s="10"/>
      <c r="AH11" s="10"/>
      <c r="AI11" s="7"/>
    </row>
    <row r="12" spans="1:5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AA12" s="9"/>
      <c r="AB12" s="10"/>
      <c r="AC12" s="10"/>
      <c r="AD12" s="7"/>
    </row>
    <row r="13" spans="1:5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AA13" s="9"/>
      <c r="AB13" s="10"/>
      <c r="AC13" s="10"/>
      <c r="AD13" s="7"/>
    </row>
    <row r="14" spans="1:5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AA14" s="9"/>
      <c r="AB14" s="10"/>
      <c r="AC14" s="10"/>
      <c r="AD14" s="7"/>
    </row>
    <row r="15" spans="1:5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AA15" s="9"/>
      <c r="AB15" s="10"/>
      <c r="AC15" s="10"/>
      <c r="AD15" s="7"/>
    </row>
    <row r="16" spans="1:5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AA16" s="9"/>
      <c r="AB16" s="10"/>
      <c r="AC16" s="10"/>
      <c r="AD16" s="7"/>
    </row>
    <row r="17" spans="1:30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AA17" s="9"/>
      <c r="AB17" s="10"/>
      <c r="AC17" s="10"/>
      <c r="AD17" s="7"/>
    </row>
    <row r="18" spans="1:30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AA18" s="9"/>
      <c r="AB18" s="10"/>
      <c r="AC18" s="10"/>
      <c r="AD18" s="7"/>
    </row>
    <row r="19" spans="1:30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3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30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3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2022-10-31T19:58:08Z</dcterms:modified>
</cp:coreProperties>
</file>