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Лист1!$B$4:$J$8</definedName>
  </definedNames>
  <calcPr calcId="125725"/>
</workbook>
</file>

<file path=xl/calcChain.xml><?xml version="1.0" encoding="utf-8"?>
<calcChain xmlns="http://schemas.openxmlformats.org/spreadsheetml/2006/main">
  <c r="F32" i="1"/>
  <c r="F29"/>
  <c r="F30"/>
  <c r="E32"/>
  <c r="E30"/>
  <c r="E29"/>
  <c r="E28"/>
  <c r="E27"/>
  <c r="K20"/>
  <c r="E26"/>
  <c r="F33"/>
  <c r="F31"/>
  <c r="D31"/>
  <c r="D33"/>
  <c r="D28"/>
  <c r="D27"/>
  <c r="D26"/>
  <c r="K21"/>
  <c r="K22"/>
  <c r="F13"/>
  <c r="C27"/>
  <c r="C28"/>
  <c r="F28" s="1"/>
  <c r="C34"/>
  <c r="F34" s="1"/>
  <c r="C26"/>
  <c r="K19"/>
  <c r="K23"/>
  <c r="K18"/>
  <c r="F12"/>
  <c r="F14"/>
  <c r="F15"/>
  <c r="F11"/>
  <c r="J6"/>
  <c r="J5"/>
  <c r="J7"/>
  <c r="J8"/>
  <c r="F27" l="1"/>
  <c r="F26"/>
</calcChain>
</file>

<file path=xl/sharedStrings.xml><?xml version="1.0" encoding="utf-8"?>
<sst xmlns="http://schemas.openxmlformats.org/spreadsheetml/2006/main" count="60" uniqueCount="36">
  <si>
    <t>Сумма</t>
  </si>
  <si>
    <t>Район, гор.округ</t>
  </si>
  <si>
    <t>№ п/п</t>
  </si>
  <si>
    <t>__________________ Шестаков П.В.</t>
  </si>
  <si>
    <t>г. Балахна</t>
  </si>
  <si>
    <t>г.о.г. Дзержинск</t>
  </si>
  <si>
    <t>г.о.г. Бор</t>
  </si>
  <si>
    <t>г.о.г. Нижний Новгород</t>
  </si>
  <si>
    <t>15.01.2022  ЛГ-спринт</t>
  </si>
  <si>
    <t>05.02.2022  ЛГ-классика</t>
  </si>
  <si>
    <t>13.02.2022  ЛГ-лонг</t>
  </si>
  <si>
    <t>19.02.2022  ЛГ-многодневная</t>
  </si>
  <si>
    <t>Сумма    (лыжные дисциплины)</t>
  </si>
  <si>
    <t>02.10.2022  велокросс-общий старт</t>
  </si>
  <si>
    <t>Сумма    (велокроссовые дисциплины)</t>
  </si>
  <si>
    <t>16.04.2022  кросс-спринт</t>
  </si>
  <si>
    <t>17.04.2022  кросс-классика-общий старт</t>
  </si>
  <si>
    <t>14.05.2022  кросс-выбор</t>
  </si>
  <si>
    <t>27.08.2022  кросс-классика</t>
  </si>
  <si>
    <t>26.08.2022  кросс-лонг-общий старт</t>
  </si>
  <si>
    <t>28.08.2022  кросс-лонг</t>
  </si>
  <si>
    <t>24.09.2022  кросс-спринт-общий старт</t>
  </si>
  <si>
    <t>23.10.2022  кросс-марафон/  многодневный</t>
  </si>
  <si>
    <t>Сумма    (кроссовые дисциплины)</t>
  </si>
  <si>
    <t xml:space="preserve">Общекомандный протокол Чемпионата и Первенства Нижегородской области по спортивному ориентированию 2022 г. </t>
  </si>
  <si>
    <t>06.02.2022     ЛГ-лонг-    общий старт</t>
  </si>
  <si>
    <t>12.02.2022      ЛГ-классика-общий старт</t>
  </si>
  <si>
    <t>06.03.2022     ЛГ-эстафета-     3 человека</t>
  </si>
  <si>
    <t>07.05.2022  велокросс-спринт</t>
  </si>
  <si>
    <t>08.05.2022  велокросс-классика</t>
  </si>
  <si>
    <t>р.п. Красные Баки</t>
  </si>
  <si>
    <t>г.о.г. Кулебаки</t>
  </si>
  <si>
    <t>г.о.г. Арзамас</t>
  </si>
  <si>
    <t>Арзамасский р-н</t>
  </si>
  <si>
    <t>г.о. Семёновский</t>
  </si>
  <si>
    <t>Председатель Федерации спортивного ориентирования Нижегородской области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</si>
</sst>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1" fontId="3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2" fillId="0" borderId="2" xfId="0" applyFont="1" applyBorder="1" applyAlignment="1">
      <alignment horizontal="center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5" fillId="10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4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48987</xdr:colOff>
      <xdr:row>36</xdr:row>
      <xdr:rowOff>19595</xdr:rowOff>
    </xdr:from>
    <xdr:to>
      <xdr:col>6</xdr:col>
      <xdr:colOff>323127</xdr:colOff>
      <xdr:row>43</xdr:row>
      <xdr:rowOff>155487</xdr:rowOff>
    </xdr:to>
    <xdr:pic>
      <xdr:nvPicPr>
        <xdr:cNvPr id="2" name="Рисунок 1" descr="new_pecha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96644" y="7879081"/>
          <a:ext cx="1438911" cy="1453063"/>
        </a:xfrm>
        <a:prstGeom prst="rect">
          <a:avLst/>
        </a:prstGeom>
      </xdr:spPr>
    </xdr:pic>
    <xdr:clientData/>
  </xdr:twoCellAnchor>
  <xdr:twoCellAnchor editAs="oneCell">
    <xdr:from>
      <xdr:col>7</xdr:col>
      <xdr:colOff>22877</xdr:colOff>
      <xdr:row>38</xdr:row>
      <xdr:rowOff>17199</xdr:rowOff>
    </xdr:from>
    <xdr:to>
      <xdr:col>8</xdr:col>
      <xdr:colOff>295676</xdr:colOff>
      <xdr:row>41</xdr:row>
      <xdr:rowOff>85126</xdr:rowOff>
    </xdr:to>
    <xdr:pic>
      <xdr:nvPicPr>
        <xdr:cNvPr id="3" name="Рисунок 2" descr="Добровольский прозр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00077" y="8268570"/>
          <a:ext cx="1437570" cy="623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1"/>
  <sheetViews>
    <sheetView tabSelected="1" topLeftCell="A9" zoomScale="70" zoomScaleNormal="70" zoomScalePageLayoutView="60" workbookViewId="0">
      <selection activeCell="B36" sqref="B36"/>
    </sheetView>
  </sheetViews>
  <sheetFormatPr defaultRowHeight="14.4"/>
  <cols>
    <col min="1" max="1" width="6" bestFit="1" customWidth="1"/>
    <col min="2" max="2" width="26.88671875" bestFit="1" customWidth="1"/>
    <col min="3" max="4" width="17" customWidth="1"/>
    <col min="5" max="5" width="16.5546875" customWidth="1"/>
    <col min="6" max="8" width="17" customWidth="1"/>
    <col min="9" max="9" width="16.5546875" customWidth="1"/>
    <col min="10" max="11" width="17" customWidth="1"/>
  </cols>
  <sheetData>
    <row r="1" spans="1:15" ht="15.75" customHeight="1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5" s="3" customFormat="1" ht="46.8">
      <c r="A4" s="6" t="s">
        <v>2</v>
      </c>
      <c r="B4" s="6" t="s">
        <v>1</v>
      </c>
      <c r="C4" s="14" t="s">
        <v>8</v>
      </c>
      <c r="D4" s="14" t="s">
        <v>9</v>
      </c>
      <c r="E4" s="14" t="s">
        <v>25</v>
      </c>
      <c r="F4" s="14" t="s">
        <v>26</v>
      </c>
      <c r="G4" s="14" t="s">
        <v>10</v>
      </c>
      <c r="H4" s="14" t="s">
        <v>11</v>
      </c>
      <c r="I4" s="14" t="s">
        <v>27</v>
      </c>
      <c r="J4" s="19" t="s">
        <v>12</v>
      </c>
    </row>
    <row r="5" spans="1:15" s="1" customFormat="1" ht="15.6">
      <c r="A5" s="4">
        <v>1</v>
      </c>
      <c r="B5" s="5" t="s">
        <v>7</v>
      </c>
      <c r="C5" s="4">
        <v>992.3</v>
      </c>
      <c r="D5" s="4">
        <v>982.4</v>
      </c>
      <c r="E5" s="4">
        <v>995.8</v>
      </c>
      <c r="F5" s="4">
        <v>990.2</v>
      </c>
      <c r="G5" s="4">
        <v>988.6</v>
      </c>
      <c r="H5" s="4">
        <v>992.2</v>
      </c>
      <c r="I5" s="4">
        <v>2943</v>
      </c>
      <c r="J5" s="4">
        <f>SUM(C5:I5)</f>
        <v>8884.5</v>
      </c>
    </row>
    <row r="6" spans="1:15" s="1" customFormat="1" ht="15.6">
      <c r="A6" s="4">
        <v>2</v>
      </c>
      <c r="B6" s="5" t="s">
        <v>5</v>
      </c>
      <c r="C6" s="4">
        <v>884.2</v>
      </c>
      <c r="D6" s="4">
        <v>811.9</v>
      </c>
      <c r="E6" s="4">
        <v>907.6</v>
      </c>
      <c r="F6" s="4">
        <v>875.8</v>
      </c>
      <c r="G6" s="4">
        <v>916.2</v>
      </c>
      <c r="H6" s="4">
        <v>940.7</v>
      </c>
      <c r="I6" s="4">
        <v>1468.2</v>
      </c>
      <c r="J6" s="4">
        <f>SUM(C6:I6)</f>
        <v>6804.5999999999995</v>
      </c>
    </row>
    <row r="7" spans="1:15" s="1" customFormat="1" ht="15.6">
      <c r="A7" s="4">
        <v>3</v>
      </c>
      <c r="B7" s="5" t="s">
        <v>6</v>
      </c>
      <c r="C7" s="4">
        <v>708.5</v>
      </c>
      <c r="D7" s="4">
        <v>682.9</v>
      </c>
      <c r="E7" s="4">
        <v>567.79999999999995</v>
      </c>
      <c r="F7" s="4">
        <v>452.5</v>
      </c>
      <c r="G7" s="4">
        <v>502.9</v>
      </c>
      <c r="H7" s="4">
        <v>718.5</v>
      </c>
      <c r="I7" s="4">
        <v>218.7</v>
      </c>
      <c r="J7" s="4">
        <f>SUM(C7:I7)</f>
        <v>3851.7999999999997</v>
      </c>
    </row>
    <row r="8" spans="1:15" s="2" customFormat="1" ht="15.6">
      <c r="A8" s="4">
        <v>4</v>
      </c>
      <c r="B8" s="5" t="s">
        <v>4</v>
      </c>
      <c r="C8" s="4">
        <v>32</v>
      </c>
      <c r="D8" s="4"/>
      <c r="E8" s="4"/>
      <c r="F8" s="4"/>
      <c r="G8" s="4"/>
      <c r="H8" s="4"/>
      <c r="I8" s="4"/>
      <c r="J8" s="4">
        <f>SUM(C8:I8)</f>
        <v>32</v>
      </c>
    </row>
    <row r="9" spans="1:15" ht="15.75" customHeight="1">
      <c r="A9" s="13"/>
      <c r="B9" s="13"/>
      <c r="C9" s="13"/>
      <c r="D9" s="13"/>
      <c r="E9" s="13"/>
      <c r="F9" s="13"/>
      <c r="G9" s="15"/>
      <c r="H9" s="15"/>
      <c r="I9" s="15"/>
      <c r="J9" s="15"/>
    </row>
    <row r="10" spans="1:15" ht="62.4" customHeight="1">
      <c r="A10" s="6" t="s">
        <v>2</v>
      </c>
      <c r="B10" s="6" t="s">
        <v>1</v>
      </c>
      <c r="C10" s="17" t="s">
        <v>28</v>
      </c>
      <c r="D10" s="17" t="s">
        <v>29</v>
      </c>
      <c r="E10" s="17" t="s">
        <v>13</v>
      </c>
      <c r="F10" s="18" t="s">
        <v>14</v>
      </c>
      <c r="G10" s="15"/>
      <c r="H10" s="15"/>
      <c r="I10" s="15"/>
      <c r="J10" s="15"/>
    </row>
    <row r="11" spans="1:15" ht="15.6">
      <c r="A11" s="4">
        <v>1</v>
      </c>
      <c r="B11" s="5" t="s">
        <v>7</v>
      </c>
      <c r="C11" s="4">
        <v>810.1</v>
      </c>
      <c r="D11" s="4">
        <v>917.1</v>
      </c>
      <c r="E11" s="4"/>
      <c r="F11" s="4">
        <f>SUM(C11:E11)</f>
        <v>1727.2</v>
      </c>
      <c r="G11" s="15"/>
      <c r="H11" s="15"/>
      <c r="I11" s="15"/>
      <c r="J11" s="15"/>
    </row>
    <row r="12" spans="1:15" ht="15.6">
      <c r="A12" s="4">
        <v>2</v>
      </c>
      <c r="B12" s="5" t="s">
        <v>5</v>
      </c>
      <c r="C12" s="4">
        <v>654.1</v>
      </c>
      <c r="D12" s="4">
        <v>581.4</v>
      </c>
      <c r="E12" s="4"/>
      <c r="F12" s="4">
        <f t="shared" ref="F12:F15" si="0">SUM(C12:E12)</f>
        <v>1235.5</v>
      </c>
      <c r="G12" s="15"/>
      <c r="H12" s="15"/>
      <c r="I12" s="15"/>
      <c r="J12" s="16"/>
    </row>
    <row r="13" spans="1:15" ht="15.6">
      <c r="A13" s="4">
        <v>3</v>
      </c>
      <c r="B13" s="5" t="s">
        <v>30</v>
      </c>
      <c r="C13" s="4">
        <v>411.7</v>
      </c>
      <c r="D13" s="4">
        <v>210.7</v>
      </c>
      <c r="E13" s="4"/>
      <c r="F13" s="4">
        <f t="shared" si="0"/>
        <v>622.4</v>
      </c>
      <c r="G13" s="15"/>
      <c r="H13" s="15"/>
      <c r="I13" s="15"/>
      <c r="J13" s="16"/>
    </row>
    <row r="14" spans="1:15" ht="15.6">
      <c r="A14" s="4">
        <v>4</v>
      </c>
      <c r="B14" s="5" t="s">
        <v>6</v>
      </c>
      <c r="C14" s="4">
        <v>94.2</v>
      </c>
      <c r="D14" s="4">
        <v>92.2</v>
      </c>
      <c r="E14" s="4"/>
      <c r="F14" s="4">
        <f t="shared" si="0"/>
        <v>186.4</v>
      </c>
      <c r="G14" s="15"/>
      <c r="H14" s="15"/>
      <c r="I14" s="15"/>
      <c r="J14" s="16"/>
    </row>
    <row r="15" spans="1:15" ht="15.6">
      <c r="A15" s="4">
        <v>5</v>
      </c>
      <c r="B15" s="5" t="s">
        <v>31</v>
      </c>
      <c r="C15" s="4"/>
      <c r="D15" s="4">
        <v>141.1</v>
      </c>
      <c r="E15" s="4"/>
      <c r="F15" s="4">
        <f t="shared" si="0"/>
        <v>141.1</v>
      </c>
      <c r="G15" s="15"/>
      <c r="H15" s="15"/>
      <c r="J15" s="16"/>
    </row>
    <row r="17" spans="1:11" ht="46.8">
      <c r="A17" s="6" t="s">
        <v>2</v>
      </c>
      <c r="B17" s="6" t="s">
        <v>1</v>
      </c>
      <c r="C17" s="20" t="s">
        <v>15</v>
      </c>
      <c r="D17" s="20" t="s">
        <v>16</v>
      </c>
      <c r="E17" s="20" t="s">
        <v>17</v>
      </c>
      <c r="F17" s="20" t="s">
        <v>19</v>
      </c>
      <c r="G17" s="20" t="s">
        <v>18</v>
      </c>
      <c r="H17" s="20" t="s">
        <v>20</v>
      </c>
      <c r="I17" s="20" t="s">
        <v>21</v>
      </c>
      <c r="J17" s="20" t="s">
        <v>22</v>
      </c>
      <c r="K17" s="21" t="s">
        <v>23</v>
      </c>
    </row>
    <row r="18" spans="1:11" ht="15.6">
      <c r="A18" s="4">
        <v>1</v>
      </c>
      <c r="B18" s="5" t="s">
        <v>7</v>
      </c>
      <c r="C18" s="4">
        <v>989.7</v>
      </c>
      <c r="D18" s="4">
        <v>996.8</v>
      </c>
      <c r="E18" s="4"/>
      <c r="F18" s="4"/>
      <c r="G18" s="4"/>
      <c r="H18" s="4"/>
      <c r="I18" s="4"/>
      <c r="J18" s="4"/>
      <c r="K18" s="4">
        <f>SUM(C18:J18)</f>
        <v>1986.5</v>
      </c>
    </row>
    <row r="19" spans="1:11" ht="15.6">
      <c r="A19" s="4">
        <v>2</v>
      </c>
      <c r="B19" s="29" t="s">
        <v>6</v>
      </c>
      <c r="C19" s="4">
        <v>879.9</v>
      </c>
      <c r="D19" s="4">
        <v>806.6</v>
      </c>
      <c r="E19" s="22"/>
      <c r="G19" s="4"/>
      <c r="H19" s="4"/>
      <c r="I19" s="4"/>
      <c r="J19" s="4"/>
      <c r="K19" s="4">
        <f>SUM(C19:J19)</f>
        <v>1686.5</v>
      </c>
    </row>
    <row r="20" spans="1:11" ht="15.6">
      <c r="A20" s="4">
        <v>3</v>
      </c>
      <c r="B20" s="5" t="s">
        <v>5</v>
      </c>
      <c r="C20" s="4">
        <v>959.9</v>
      </c>
      <c r="D20" s="4">
        <v>441.6</v>
      </c>
      <c r="E20" s="4"/>
      <c r="F20" s="4"/>
      <c r="G20" s="4"/>
      <c r="H20" s="4"/>
      <c r="I20" s="4"/>
      <c r="J20" s="4"/>
      <c r="K20" s="4">
        <f>SUM(C20:J20)</f>
        <v>1401.5</v>
      </c>
    </row>
    <row r="21" spans="1:11" ht="15.6">
      <c r="A21" s="4">
        <v>4</v>
      </c>
      <c r="B21" s="5" t="s">
        <v>32</v>
      </c>
      <c r="C21" s="4">
        <v>667.6</v>
      </c>
      <c r="D21" s="4">
        <v>423.6</v>
      </c>
      <c r="E21" s="4"/>
      <c r="F21" s="4"/>
      <c r="G21" s="4"/>
      <c r="H21" s="4"/>
      <c r="I21" s="4"/>
      <c r="J21" s="4"/>
      <c r="K21" s="4">
        <f>SUM(C21:J21)</f>
        <v>1091.2</v>
      </c>
    </row>
    <row r="22" spans="1:11" ht="15.6">
      <c r="A22" s="4">
        <v>5</v>
      </c>
      <c r="B22" s="5" t="s">
        <v>33</v>
      </c>
      <c r="C22" s="4">
        <v>502.2</v>
      </c>
      <c r="D22" s="4">
        <v>180.7</v>
      </c>
      <c r="E22" s="4"/>
      <c r="F22" s="4"/>
      <c r="G22" s="4"/>
      <c r="H22" s="4"/>
      <c r="I22" s="4"/>
      <c r="J22" s="4"/>
      <c r="K22" s="4">
        <f t="shared" ref="K19:K23" si="1">SUM(C22:J22)</f>
        <v>682.9</v>
      </c>
    </row>
    <row r="23" spans="1:11" ht="15.6">
      <c r="A23" s="4">
        <v>6</v>
      </c>
      <c r="B23" s="5" t="s">
        <v>34</v>
      </c>
      <c r="C23" s="4">
        <v>175.9</v>
      </c>
      <c r="D23" s="4">
        <v>152</v>
      </c>
      <c r="E23" s="4"/>
      <c r="F23" s="4"/>
      <c r="G23" s="4"/>
      <c r="H23" s="4"/>
      <c r="I23" s="4"/>
      <c r="J23" s="4"/>
      <c r="K23" s="4">
        <f t="shared" si="1"/>
        <v>327.9</v>
      </c>
    </row>
    <row r="25" spans="1:11" ht="46.8">
      <c r="A25" s="6" t="s">
        <v>2</v>
      </c>
      <c r="B25" s="6" t="s">
        <v>1</v>
      </c>
      <c r="C25" s="19" t="s">
        <v>12</v>
      </c>
      <c r="D25" s="18" t="s">
        <v>14</v>
      </c>
      <c r="E25" s="21" t="s">
        <v>23</v>
      </c>
      <c r="F25" s="24" t="s">
        <v>0</v>
      </c>
    </row>
    <row r="26" spans="1:11" ht="15.6">
      <c r="A26" s="4">
        <v>1</v>
      </c>
      <c r="B26" s="5" t="s">
        <v>7</v>
      </c>
      <c r="C26" s="4">
        <f>SUM(C5:I5)</f>
        <v>8884.5</v>
      </c>
      <c r="D26" s="30">
        <f>C11+D11+E11</f>
        <v>1727.2</v>
      </c>
      <c r="E26" s="30">
        <f>SUM(C18:J18)</f>
        <v>1986.5</v>
      </c>
      <c r="F26" s="25">
        <f>SUM(C26:E26)</f>
        <v>12598.2</v>
      </c>
    </row>
    <row r="27" spans="1:11" ht="15.6">
      <c r="A27" s="4">
        <v>2</v>
      </c>
      <c r="B27" s="5" t="s">
        <v>5</v>
      </c>
      <c r="C27" s="4">
        <f t="shared" ref="C27:C28" si="2">SUM(C6:I6)</f>
        <v>6804.5999999999995</v>
      </c>
      <c r="D27" s="30">
        <f>C12+D12+E12</f>
        <v>1235.5</v>
      </c>
      <c r="E27" s="30">
        <f>SUM(C20:J20)</f>
        <v>1401.5</v>
      </c>
      <c r="F27" s="25">
        <f t="shared" ref="F27:F34" si="3">SUM(C27:E27)</f>
        <v>9441.5999999999985</v>
      </c>
    </row>
    <row r="28" spans="1:11" ht="15.6">
      <c r="A28" s="4">
        <v>3</v>
      </c>
      <c r="B28" s="5" t="s">
        <v>6</v>
      </c>
      <c r="C28" s="4">
        <f t="shared" si="2"/>
        <v>3851.7999999999997</v>
      </c>
      <c r="D28" s="30">
        <f>C14+D14+E14</f>
        <v>186.4</v>
      </c>
      <c r="E28" s="30">
        <f>SUM(C19:J19)</f>
        <v>1686.5</v>
      </c>
      <c r="F28" s="25">
        <f t="shared" si="3"/>
        <v>5724.7</v>
      </c>
    </row>
    <row r="29" spans="1:11" ht="15.6">
      <c r="A29" s="4">
        <v>4</v>
      </c>
      <c r="B29" s="5" t="s">
        <v>32</v>
      </c>
      <c r="C29" s="4"/>
      <c r="D29" s="30"/>
      <c r="E29" s="30">
        <f>SUM(C21:J21)</f>
        <v>1091.2</v>
      </c>
      <c r="F29" s="25">
        <f t="shared" si="3"/>
        <v>1091.2</v>
      </c>
    </row>
    <row r="30" spans="1:11" ht="15.6">
      <c r="A30" s="4">
        <v>5</v>
      </c>
      <c r="B30" s="5" t="s">
        <v>33</v>
      </c>
      <c r="C30" s="4"/>
      <c r="D30" s="30"/>
      <c r="E30" s="30">
        <f>SUM(C22:J22)</f>
        <v>682.9</v>
      </c>
      <c r="F30" s="25">
        <f t="shared" si="3"/>
        <v>682.9</v>
      </c>
    </row>
    <row r="31" spans="1:11" ht="15.6">
      <c r="A31" s="4">
        <v>6</v>
      </c>
      <c r="B31" s="5" t="s">
        <v>30</v>
      </c>
      <c r="C31" s="4"/>
      <c r="D31" s="30">
        <f>C13+D13+E13</f>
        <v>622.4</v>
      </c>
      <c r="E31" s="30"/>
      <c r="F31" s="25">
        <f>C31+D31+E31</f>
        <v>622.4</v>
      </c>
    </row>
    <row r="32" spans="1:11" ht="15.6">
      <c r="A32" s="4">
        <v>7</v>
      </c>
      <c r="B32" s="5" t="s">
        <v>34</v>
      </c>
      <c r="C32" s="4"/>
      <c r="D32" s="30"/>
      <c r="E32" s="30">
        <f>SUM(C23:J23)</f>
        <v>327.9</v>
      </c>
      <c r="F32" s="25">
        <f>C32+D32+E32</f>
        <v>327.9</v>
      </c>
    </row>
    <row r="33" spans="1:9" ht="15.6">
      <c r="A33" s="4">
        <v>8</v>
      </c>
      <c r="B33" s="5" t="s">
        <v>31</v>
      </c>
      <c r="C33" s="4"/>
      <c r="D33" s="30">
        <f>C15+D15+E15</f>
        <v>141.1</v>
      </c>
      <c r="E33" s="30"/>
      <c r="F33" s="25">
        <f>C33+D33+E33</f>
        <v>141.1</v>
      </c>
    </row>
    <row r="34" spans="1:9" ht="15.6">
      <c r="A34" s="4">
        <v>9</v>
      </c>
      <c r="B34" s="5" t="s">
        <v>4</v>
      </c>
      <c r="C34" s="4">
        <f>SUM(C8:I8)</f>
        <v>32</v>
      </c>
      <c r="D34" s="30"/>
      <c r="E34" s="30"/>
      <c r="F34" s="25">
        <f t="shared" si="3"/>
        <v>32</v>
      </c>
    </row>
    <row r="35" spans="1:9" ht="15.6">
      <c r="A35" s="15"/>
      <c r="B35" s="23"/>
      <c r="C35" s="15"/>
      <c r="D35" s="16"/>
      <c r="E35" s="16"/>
      <c r="F35" s="16"/>
    </row>
    <row r="36" spans="1:9" ht="15.6">
      <c r="A36" s="15"/>
      <c r="B36" s="23"/>
      <c r="C36" s="15"/>
      <c r="D36" s="16"/>
      <c r="E36" s="16"/>
      <c r="F36" s="16"/>
    </row>
    <row r="37" spans="1:9" ht="15.6">
      <c r="A37" s="15"/>
      <c r="B37" s="23"/>
      <c r="C37" s="15"/>
      <c r="D37" s="16"/>
      <c r="E37" s="16"/>
      <c r="F37" s="16"/>
    </row>
    <row r="38" spans="1:9" ht="15.6">
      <c r="A38" s="15"/>
      <c r="B38" s="23"/>
      <c r="C38" s="15"/>
      <c r="D38" s="16"/>
      <c r="E38" s="16"/>
      <c r="F38" s="16"/>
    </row>
    <row r="40" spans="1:9" ht="14.4" customHeight="1">
      <c r="B40" s="26" t="s">
        <v>35</v>
      </c>
      <c r="C40" s="26"/>
      <c r="D40" s="26"/>
      <c r="E40" s="27" t="s">
        <v>3</v>
      </c>
      <c r="F40" s="27"/>
      <c r="G40" s="27"/>
      <c r="H40" s="27"/>
      <c r="I40" s="27"/>
    </row>
    <row r="41" spans="1:9" ht="14.4" customHeight="1">
      <c r="B41" s="26"/>
      <c r="C41" s="26"/>
      <c r="D41" s="26"/>
      <c r="E41" s="27"/>
      <c r="F41" s="27"/>
      <c r="G41" s="27"/>
      <c r="H41" s="27"/>
      <c r="I41" s="27"/>
    </row>
  </sheetData>
  <sortState ref="B4:K18">
    <sortCondition descending="1" ref="J18"/>
  </sortState>
  <mergeCells count="3">
    <mergeCell ref="B40:D41"/>
    <mergeCell ref="E40:I41"/>
    <mergeCell ref="A1:O2"/>
  </mergeCells>
  <pageMargins left="0.70866141732283472" right="0.70866141732283472" top="0.74803149606299213" bottom="0.74803149606299213" header="0.31496062992125984" footer="0.31496062992125984"/>
  <pageSetup paperSize="9" scale="5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2"/>
  <sheetViews>
    <sheetView workbookViewId="0">
      <selection activeCell="A26" sqref="A26"/>
    </sheetView>
  </sheetViews>
  <sheetFormatPr defaultRowHeight="14.4"/>
  <cols>
    <col min="1" max="1" width="18.6640625" customWidth="1"/>
    <col min="5" max="5" width="17.6640625" customWidth="1"/>
    <col min="27" max="27" width="13.44140625" customWidth="1"/>
    <col min="32" max="32" width="15.5546875" customWidth="1"/>
    <col min="52" max="52" width="11.33203125" customWidth="1"/>
  </cols>
  <sheetData>
    <row r="1" spans="1:55">
      <c r="A1" s="11"/>
      <c r="B1" s="11"/>
      <c r="C1" s="11"/>
      <c r="D1" s="12"/>
      <c r="E1" s="11"/>
      <c r="F1" s="11"/>
      <c r="G1" s="11"/>
      <c r="H1" s="12"/>
      <c r="I1" s="11"/>
      <c r="J1" s="11"/>
      <c r="K1" s="11"/>
      <c r="L1" s="12"/>
      <c r="M1" s="11"/>
      <c r="N1" s="11"/>
      <c r="O1" s="11"/>
      <c r="P1" s="12"/>
      <c r="Q1" s="12"/>
      <c r="R1" s="11"/>
      <c r="S1" s="10"/>
      <c r="T1" s="10"/>
      <c r="U1" s="7"/>
      <c r="W1" s="9"/>
      <c r="X1" s="10"/>
      <c r="Y1" s="10"/>
      <c r="AA1" s="9"/>
      <c r="AB1" s="10"/>
      <c r="AC1" s="10"/>
      <c r="AD1" s="7"/>
      <c r="AF1" s="9"/>
      <c r="AG1" s="10"/>
      <c r="AH1" s="10"/>
      <c r="AI1" s="7"/>
      <c r="AK1" s="9"/>
      <c r="AL1" s="10"/>
      <c r="AM1" s="10"/>
      <c r="AN1" s="7"/>
      <c r="AO1" s="7"/>
      <c r="AP1" s="9"/>
      <c r="AQ1" s="10"/>
      <c r="AR1" s="10"/>
      <c r="AS1" s="7"/>
      <c r="AT1" s="7"/>
      <c r="AU1" s="9"/>
      <c r="AV1" s="10"/>
      <c r="AW1" s="10"/>
      <c r="AX1" s="7"/>
      <c r="AZ1" s="9"/>
      <c r="BA1" s="10"/>
      <c r="BB1" s="10"/>
      <c r="BC1" s="7"/>
    </row>
    <row r="2" spans="1:55">
      <c r="A2" s="11"/>
      <c r="B2" s="11"/>
      <c r="C2" s="11"/>
      <c r="D2" s="12"/>
      <c r="E2" s="11"/>
      <c r="F2" s="11"/>
      <c r="G2" s="11"/>
      <c r="H2" s="12"/>
      <c r="I2" s="11"/>
      <c r="J2" s="11"/>
      <c r="K2" s="11"/>
      <c r="L2" s="12"/>
      <c r="M2" s="11"/>
      <c r="N2" s="11"/>
      <c r="O2" s="11"/>
      <c r="P2" s="12"/>
      <c r="Q2" s="12"/>
      <c r="R2" s="11"/>
      <c r="S2" s="10"/>
      <c r="T2" s="10"/>
      <c r="U2" s="7"/>
      <c r="W2" s="8"/>
      <c r="X2" s="8"/>
      <c r="Y2" s="7"/>
      <c r="AA2" s="9"/>
      <c r="AB2" s="10"/>
      <c r="AC2" s="10"/>
      <c r="AD2" s="7"/>
      <c r="AF2" s="9"/>
      <c r="AG2" s="10"/>
      <c r="AH2" s="10"/>
      <c r="AI2" s="7"/>
      <c r="AK2" s="9"/>
      <c r="AL2" s="10"/>
      <c r="AM2" s="10"/>
      <c r="AN2" s="7"/>
      <c r="AO2" s="7"/>
      <c r="AP2" s="9"/>
      <c r="AQ2" s="10"/>
      <c r="AR2" s="10"/>
      <c r="AS2" s="7"/>
      <c r="AT2" s="7"/>
      <c r="AU2" s="9"/>
      <c r="AV2" s="10"/>
      <c r="AW2" s="10"/>
      <c r="AX2" s="7"/>
      <c r="AZ2" s="9"/>
      <c r="BA2" s="10"/>
      <c r="BB2" s="10"/>
      <c r="BC2" s="7"/>
    </row>
    <row r="3" spans="1:55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12"/>
      <c r="Q3" s="12"/>
      <c r="R3" s="11"/>
      <c r="S3" s="10"/>
      <c r="T3" s="10"/>
      <c r="U3" s="7"/>
      <c r="W3" s="8"/>
      <c r="X3" s="8"/>
      <c r="Y3" s="7"/>
      <c r="AA3" s="9"/>
      <c r="AB3" s="10"/>
      <c r="AC3" s="10"/>
      <c r="AD3" s="7"/>
      <c r="AF3" s="9"/>
      <c r="AG3" s="10"/>
      <c r="AH3" s="10"/>
      <c r="AI3" s="7"/>
      <c r="AK3" s="9"/>
      <c r="AL3" s="10"/>
      <c r="AM3" s="10"/>
      <c r="AN3" s="7"/>
      <c r="AO3" s="7"/>
      <c r="AU3" s="9"/>
      <c r="AZ3" s="9"/>
      <c r="BA3" s="10"/>
      <c r="BB3" s="10"/>
      <c r="BC3" s="7"/>
    </row>
    <row r="4" spans="1:55">
      <c r="A4" s="11"/>
      <c r="B4" s="11"/>
      <c r="C4" s="11"/>
      <c r="D4" s="12"/>
      <c r="E4" s="11"/>
      <c r="F4" s="11"/>
      <c r="G4" s="11"/>
      <c r="H4" s="12"/>
      <c r="I4" s="11"/>
      <c r="J4" s="11"/>
      <c r="K4" s="11"/>
      <c r="L4" s="12"/>
      <c r="M4" s="11"/>
      <c r="N4" s="11"/>
      <c r="O4" s="11"/>
      <c r="P4" s="12"/>
      <c r="Q4" s="12"/>
      <c r="R4" s="11"/>
      <c r="S4" s="10"/>
      <c r="T4" s="10"/>
      <c r="U4" s="7"/>
      <c r="AA4" s="9"/>
      <c r="AB4" s="10"/>
      <c r="AC4" s="10"/>
      <c r="AD4" s="7"/>
      <c r="AF4" s="9"/>
      <c r="AG4" s="10"/>
      <c r="AH4" s="10"/>
      <c r="AI4" s="7"/>
      <c r="AK4" s="9"/>
      <c r="AL4" s="10"/>
      <c r="AM4" s="10"/>
      <c r="AN4" s="7"/>
      <c r="AZ4" s="9"/>
      <c r="BA4" s="10"/>
      <c r="BB4" s="10"/>
      <c r="BC4" s="7"/>
    </row>
    <row r="5" spans="1:55">
      <c r="A5" s="11"/>
      <c r="B5" s="11"/>
      <c r="C5" s="11"/>
      <c r="D5" s="12"/>
      <c r="E5" s="11"/>
      <c r="F5" s="11"/>
      <c r="G5" s="11"/>
      <c r="H5" s="12"/>
      <c r="I5" s="11"/>
      <c r="J5" s="12"/>
      <c r="K5" s="12"/>
      <c r="L5" s="12"/>
      <c r="M5" s="11"/>
      <c r="N5" s="11"/>
      <c r="O5" s="11"/>
      <c r="P5" s="12"/>
      <c r="Q5" s="12"/>
      <c r="R5" s="11"/>
      <c r="S5" s="10"/>
      <c r="T5" s="10"/>
      <c r="U5" s="7"/>
      <c r="AA5" s="9"/>
      <c r="AB5" s="10"/>
      <c r="AC5" s="10"/>
      <c r="AD5" s="7"/>
      <c r="AF5" s="9"/>
      <c r="AG5" s="10"/>
      <c r="AH5" s="10"/>
      <c r="AI5" s="7"/>
      <c r="AK5" s="9"/>
      <c r="AL5" s="10"/>
      <c r="AM5" s="10"/>
      <c r="AN5" s="7"/>
    </row>
    <row r="6" spans="1:55">
      <c r="A6" s="11"/>
      <c r="B6" s="11"/>
      <c r="C6" s="11"/>
      <c r="D6" s="12"/>
      <c r="E6" s="11"/>
      <c r="F6" s="11"/>
      <c r="G6" s="11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AA6" s="9"/>
      <c r="AB6" s="10"/>
      <c r="AC6" s="10"/>
      <c r="AD6" s="7"/>
      <c r="AF6" s="9"/>
      <c r="AG6" s="10"/>
      <c r="AH6" s="10"/>
      <c r="AI6" s="7"/>
      <c r="AK6" s="9"/>
      <c r="AL6" s="10"/>
      <c r="AM6" s="10"/>
      <c r="AN6" s="7"/>
    </row>
    <row r="7" spans="1:55">
      <c r="A7" s="11"/>
      <c r="B7" s="11"/>
      <c r="C7" s="11"/>
      <c r="D7" s="12"/>
      <c r="E7" s="11"/>
      <c r="F7" s="11"/>
      <c r="G7" s="11"/>
      <c r="H7" s="12"/>
      <c r="I7" s="11"/>
      <c r="J7" s="12"/>
      <c r="K7" s="12"/>
      <c r="L7" s="12"/>
      <c r="M7" s="12"/>
      <c r="N7" s="12"/>
      <c r="O7" s="12"/>
      <c r="P7" s="12"/>
      <c r="Q7" s="12"/>
      <c r="R7" s="12"/>
      <c r="AA7" s="9"/>
      <c r="AB7" s="10"/>
      <c r="AC7" s="10"/>
      <c r="AD7" s="7"/>
      <c r="AF7" s="9"/>
      <c r="AG7" s="10"/>
      <c r="AH7" s="10"/>
      <c r="AI7" s="7"/>
    </row>
    <row r="8" spans="1:55">
      <c r="A8" s="12"/>
      <c r="B8" s="11"/>
      <c r="C8" s="12"/>
      <c r="D8" s="12"/>
      <c r="E8" s="11"/>
      <c r="F8" s="11"/>
      <c r="G8" s="11"/>
      <c r="H8" s="12"/>
      <c r="I8" s="11"/>
      <c r="J8" s="12"/>
      <c r="K8" s="12"/>
      <c r="L8" s="12"/>
      <c r="M8" s="12"/>
      <c r="N8" s="12"/>
      <c r="O8" s="12"/>
      <c r="P8" s="12"/>
      <c r="Q8" s="12"/>
      <c r="R8" s="12"/>
      <c r="AA8" s="9"/>
      <c r="AB8" s="10"/>
      <c r="AC8" s="10"/>
      <c r="AD8" s="7"/>
      <c r="AF8" s="9"/>
      <c r="AG8" s="10"/>
      <c r="AH8" s="10"/>
      <c r="AI8" s="7"/>
    </row>
    <row r="9" spans="1:55">
      <c r="A9" s="12"/>
      <c r="B9" s="11"/>
      <c r="C9" s="12"/>
      <c r="D9" s="12"/>
      <c r="E9" s="12"/>
      <c r="F9" s="11"/>
      <c r="G9" s="12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AA9" s="9"/>
      <c r="AB9" s="10"/>
      <c r="AC9" s="10"/>
      <c r="AD9" s="7"/>
      <c r="AF9" s="9"/>
      <c r="AG9" s="10"/>
      <c r="AH9" s="10"/>
      <c r="AI9" s="7"/>
    </row>
    <row r="10" spans="1:55">
      <c r="A10" s="12"/>
      <c r="B10" s="11"/>
      <c r="C10" s="12"/>
      <c r="D10" s="12"/>
      <c r="E10" s="12"/>
      <c r="F10" s="11"/>
      <c r="G10" s="12"/>
      <c r="H10" s="12"/>
      <c r="I10" s="11"/>
      <c r="J10" s="12"/>
      <c r="K10" s="12"/>
      <c r="L10" s="12"/>
      <c r="M10" s="12"/>
      <c r="N10" s="12"/>
      <c r="O10" s="12"/>
      <c r="P10" s="12"/>
      <c r="Q10" s="12"/>
      <c r="R10" s="12"/>
      <c r="AA10" s="9"/>
      <c r="AB10" s="10"/>
      <c r="AC10" s="10"/>
      <c r="AD10" s="7"/>
      <c r="AF10" s="9"/>
      <c r="AG10" s="10"/>
      <c r="AH10" s="10"/>
      <c r="AI10" s="7"/>
    </row>
    <row r="11" spans="1:5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AA11" s="9"/>
      <c r="AB11" s="10"/>
      <c r="AC11" s="10"/>
      <c r="AD11" s="7"/>
      <c r="AG11" s="10"/>
      <c r="AH11" s="10"/>
      <c r="AI11" s="7"/>
    </row>
    <row r="12" spans="1:5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AA12" s="9"/>
      <c r="AB12" s="10"/>
      <c r="AC12" s="10"/>
      <c r="AD12" s="7"/>
    </row>
    <row r="13" spans="1:5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AA13" s="9"/>
      <c r="AB13" s="10"/>
      <c r="AC13" s="10"/>
      <c r="AD13" s="7"/>
    </row>
    <row r="14" spans="1:5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AA14" s="9"/>
      <c r="AB14" s="10"/>
      <c r="AC14" s="10"/>
      <c r="AD14" s="7"/>
    </row>
    <row r="15" spans="1:5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A15" s="9"/>
      <c r="AB15" s="10"/>
      <c r="AC15" s="10"/>
      <c r="AD15" s="7"/>
    </row>
    <row r="16" spans="1:5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AA16" s="9"/>
      <c r="AB16" s="10"/>
      <c r="AC16" s="10"/>
      <c r="AD16" s="7"/>
    </row>
    <row r="17" spans="1:3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AA17" s="9"/>
      <c r="AB17" s="10"/>
      <c r="AC17" s="10"/>
      <c r="AD17" s="7"/>
    </row>
    <row r="18" spans="1:3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AA18" s="9"/>
      <c r="AB18" s="10"/>
      <c r="AC18" s="10"/>
      <c r="AD18" s="7"/>
    </row>
    <row r="19" spans="1:3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2022-05-11T09:43:17Z</dcterms:modified>
</cp:coreProperties>
</file>