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29\Documents\UiPath\SearchTheNet-2\Data\Output\"/>
    </mc:Choice>
  </mc:AlternateContent>
  <bookViews>
    <workbookView xWindow="-120" yWindow="-120" windowWidth="29040" windowHeight="15840" tabRatio="500" activeTab="2"/>
  </bookViews>
  <sheets>
    <sheet name="Список профессий" sheetId="7" r:id="rId1"/>
    <sheet name="Форма" sheetId="1" r:id="rId2"/>
    <sheet name="Новый form" sheetId="8" r:id="rId3"/>
    <sheet name="АНАЛИТИКА" sheetId="2" state="hidden" r:id="rId4"/>
    <sheet name="Диаграмма 1" sheetId="3" state="hidden" r:id="rId5"/>
    <sheet name="СВОД 2017" sheetId="4" state="hidden" r:id="rId6"/>
    <sheet name="СВОД 2018" sheetId="5" state="hidden" r:id="rId7"/>
    <sheet name="Диаграмма 2" sheetId="6" state="hidden" r:id="rId8"/>
  </sheets>
  <definedNames>
    <definedName name="_xlnm._FilterDatabase" localSheetId="5" hidden="1">'СВОД 2017'!$A$1:$AB$339</definedName>
    <definedName name="_xlnm._FilterDatabase" localSheetId="6" hidden="1">'СВОД 2018'!$A$1:$J$464</definedName>
    <definedName name="Z_EFD2F9AD_5C22_48DC_8D06_A753B95ED6AF_.wvu.FilterData" localSheetId="5">'СВОД 2017'!$E$9:$E$79</definedName>
  </definedNames>
  <calcPr calcId="162913" iterateDelta="1E-4"/>
  <pivotCaches>
    <pivotCache cacheId="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D49" i="8" l="1"/>
  <c r="F44" i="8"/>
  <c r="D44" i="8"/>
  <c r="F43" i="8"/>
  <c r="D43" i="8"/>
  <c r="F42" i="8"/>
  <c r="D42" i="8"/>
  <c r="F41" i="8"/>
  <c r="D41" i="8"/>
  <c r="F40" i="8"/>
  <c r="D40" i="8"/>
  <c r="E7" i="8"/>
  <c r="E6" i="8"/>
  <c r="E5" i="8"/>
  <c r="D51" i="8" s="1"/>
  <c r="C5" i="8"/>
  <c r="D47" i="8" l="1"/>
  <c r="D48" i="8"/>
  <c r="D50" i="8"/>
  <c r="E5" i="1"/>
  <c r="E6" i="1"/>
  <c r="E7" i="1"/>
  <c r="C5" i="1" l="1"/>
  <c r="D51" i="1" l="1"/>
  <c r="D50" i="1"/>
  <c r="D49" i="1"/>
  <c r="D48" i="1"/>
  <c r="D47" i="1"/>
  <c r="F44" i="1"/>
  <c r="D44" i="1"/>
  <c r="F43" i="1"/>
  <c r="D43" i="1"/>
  <c r="F42" i="1"/>
  <c r="D42" i="1"/>
  <c r="F41" i="1"/>
  <c r="D41" i="1"/>
  <c r="F40" i="1"/>
  <c r="D40" i="1"/>
</calcChain>
</file>

<file path=xl/comments1.xml><?xml version="1.0" encoding="utf-8"?>
<comments xmlns="http://schemas.openxmlformats.org/spreadsheetml/2006/main">
  <authors>
    <author/>
  </authors>
  <commentList>
    <comment ref="E3" authorId="0" shapeId="0">
      <text>
        <r>
          <rPr>
            <sz val="10"/>
            <color rgb="FF000000"/>
            <rFont val="Arial"/>
            <family val="2"/>
            <charset val="204"/>
          </rPr>
          <t xml:space="preserve">Вакансий/соискателей за 1-й квартал нет </t>
        </r>
      </text>
    </comment>
    <comment ref="F3" authorId="0" shapeId="0">
      <text>
        <r>
          <rPr>
            <sz val="10"/>
            <color rgb="FF000000"/>
            <rFont val="Arial"/>
            <family val="2"/>
            <charset val="204"/>
          </rPr>
          <t xml:space="preserve">Вакансий/соискателей за 1-й квартал нет </t>
        </r>
      </text>
    </comment>
    <comment ref="G3" authorId="0" shapeId="0">
      <text>
        <r>
          <rPr>
            <sz val="10"/>
            <color rgb="FF000000"/>
            <rFont val="Arial"/>
            <family val="2"/>
            <charset val="204"/>
          </rPr>
          <t xml:space="preserve">Вакансий/соискателей за 1-й квартал нет </t>
        </r>
      </text>
    </comment>
    <comment ref="I3" authorId="0" shapeId="0">
      <text>
        <r>
          <rPr>
            <sz val="10"/>
            <color rgb="FF000000"/>
            <rFont val="Arial"/>
            <family val="2"/>
            <charset val="204"/>
          </rPr>
          <t xml:space="preserve">Вакансий/соискателей за 1-й квартал нет </t>
        </r>
      </text>
    </comment>
    <comment ref="J3" authorId="0" shapeId="0">
      <text>
        <r>
          <rPr>
            <sz val="10"/>
            <color rgb="FF000000"/>
            <rFont val="Arial"/>
            <family val="2"/>
            <charset val="204"/>
          </rPr>
          <t xml:space="preserve">Вакансий/соискателей за 1-й квартал нет </t>
        </r>
      </text>
    </comment>
    <comment ref="E6" authorId="0" shapeId="0">
      <text>
        <r>
          <rPr>
            <sz val="10"/>
            <color rgb="FF000000"/>
            <rFont val="Arial"/>
            <family val="2"/>
            <charset val="204"/>
          </rPr>
          <t>Только соискатели</t>
        </r>
      </text>
    </comment>
    <comment ref="F6" authorId="0" shapeId="0">
      <text>
        <r>
          <rPr>
            <sz val="10"/>
            <color rgb="FF000000"/>
            <rFont val="Arial"/>
            <family val="2"/>
            <charset val="204"/>
          </rPr>
          <t>Только соискатели</t>
        </r>
      </text>
    </comment>
    <comment ref="G6" authorId="0" shapeId="0">
      <text>
        <r>
          <rPr>
            <sz val="10"/>
            <color rgb="FF000000"/>
            <rFont val="Arial"/>
            <family val="2"/>
            <charset val="204"/>
          </rPr>
          <t>Только соискатели</t>
        </r>
      </text>
    </comment>
    <comment ref="I6" authorId="0" shapeId="0">
      <text>
        <r>
          <rPr>
            <sz val="10"/>
            <color rgb="FF000000"/>
            <rFont val="Arial"/>
            <family val="2"/>
            <charset val="204"/>
          </rPr>
          <t>Только соискатели</t>
        </r>
      </text>
    </comment>
    <comment ref="J6" authorId="0" shapeId="0">
      <text>
        <r>
          <rPr>
            <sz val="10"/>
            <color rgb="FF000000"/>
            <rFont val="Arial"/>
            <family val="2"/>
            <charset val="204"/>
          </rPr>
          <t>Только соискатели</t>
        </r>
      </text>
    </comment>
    <comment ref="E7" authorId="0" shapeId="0">
      <text>
        <r>
          <rPr>
            <sz val="10"/>
            <color rgb="FF000000"/>
            <rFont val="Arial"/>
            <family val="2"/>
            <charset val="204"/>
          </rPr>
          <t>Только соискатели</t>
        </r>
      </text>
    </comment>
    <comment ref="F7" authorId="0" shapeId="0">
      <text>
        <r>
          <rPr>
            <sz val="10"/>
            <color rgb="FF000000"/>
            <rFont val="Arial"/>
            <family val="2"/>
            <charset val="204"/>
          </rPr>
          <t>Только соискатели</t>
        </r>
      </text>
    </comment>
    <comment ref="G7" authorId="0" shapeId="0">
      <text>
        <r>
          <rPr>
            <sz val="10"/>
            <color rgb="FF000000"/>
            <rFont val="Arial"/>
            <family val="2"/>
            <charset val="204"/>
          </rPr>
          <t>Только соискатели</t>
        </r>
      </text>
    </comment>
    <comment ref="I7" authorId="0" shapeId="0">
      <text>
        <r>
          <rPr>
            <sz val="10"/>
            <color rgb="FF000000"/>
            <rFont val="Arial"/>
            <family val="2"/>
            <charset val="204"/>
          </rPr>
          <t>Только соискатели</t>
        </r>
      </text>
    </comment>
    <comment ref="J7" authorId="0" shapeId="0">
      <text>
        <r>
          <rPr>
            <sz val="10"/>
            <color rgb="FF000000"/>
            <rFont val="Arial"/>
            <family val="2"/>
            <charset val="204"/>
          </rPr>
          <t>Только соискатели</t>
        </r>
      </text>
    </comment>
    <comment ref="E11" authorId="0" shapeId="0">
      <text>
        <r>
          <rPr>
            <sz val="10"/>
            <color rgb="FF000000"/>
            <rFont val="Arial"/>
            <family val="2"/>
            <charset val="204"/>
          </rPr>
          <t>Только соискатели</t>
        </r>
      </text>
    </comment>
    <comment ref="F11" authorId="0" shapeId="0">
      <text>
        <r>
          <rPr>
            <sz val="10"/>
            <color rgb="FF000000"/>
            <rFont val="Arial"/>
            <family val="2"/>
            <charset val="204"/>
          </rPr>
          <t>Только соискатели</t>
        </r>
      </text>
    </comment>
    <comment ref="G11" authorId="0" shapeId="0">
      <text>
        <r>
          <rPr>
            <sz val="10"/>
            <color rgb="FF000000"/>
            <rFont val="Arial"/>
            <family val="2"/>
            <charset val="204"/>
          </rPr>
          <t>Только соискатели</t>
        </r>
      </text>
    </comment>
    <comment ref="I11" authorId="0" shapeId="0">
      <text>
        <r>
          <rPr>
            <sz val="10"/>
            <color rgb="FF000000"/>
            <rFont val="Arial"/>
            <family val="2"/>
            <charset val="204"/>
          </rPr>
          <t>Только соискатели</t>
        </r>
      </text>
    </comment>
    <comment ref="J11" authorId="0" shapeId="0">
      <text>
        <r>
          <rPr>
            <sz val="10"/>
            <color rgb="FF000000"/>
            <rFont val="Arial"/>
            <family val="2"/>
            <charset val="204"/>
          </rPr>
          <t>Только соискатели</t>
        </r>
      </text>
    </comment>
    <comment ref="E12" authorId="0" shapeId="0">
      <text>
        <r>
          <rPr>
            <sz val="10"/>
            <color rgb="FF000000"/>
            <rFont val="Arial"/>
            <family val="2"/>
            <charset val="204"/>
          </rPr>
          <t>Только соискатели</t>
        </r>
      </text>
    </comment>
    <comment ref="F12" authorId="0" shapeId="0">
      <text>
        <r>
          <rPr>
            <sz val="10"/>
            <color rgb="FF000000"/>
            <rFont val="Arial"/>
            <family val="2"/>
            <charset val="204"/>
          </rPr>
          <t>Только соискатели</t>
        </r>
      </text>
    </comment>
    <comment ref="G12" authorId="0" shapeId="0">
      <text>
        <r>
          <rPr>
            <sz val="10"/>
            <color rgb="FF000000"/>
            <rFont val="Arial"/>
            <family val="2"/>
            <charset val="204"/>
          </rPr>
          <t>Только соискатели</t>
        </r>
      </text>
    </comment>
    <comment ref="I12" authorId="0" shapeId="0">
      <text>
        <r>
          <rPr>
            <sz val="10"/>
            <color rgb="FF000000"/>
            <rFont val="Arial"/>
            <family val="2"/>
            <charset val="204"/>
          </rPr>
          <t>Только соискатели</t>
        </r>
      </text>
    </comment>
    <comment ref="J12" authorId="0" shapeId="0">
      <text>
        <r>
          <rPr>
            <sz val="10"/>
            <color rgb="FF000000"/>
            <rFont val="Arial"/>
            <family val="2"/>
            <charset val="204"/>
          </rPr>
          <t>Только соискатели</t>
        </r>
      </text>
    </comment>
    <comment ref="E102" authorId="0" shapeId="0">
      <text>
        <r>
          <rPr>
            <sz val="10"/>
            <color rgb="FF000000"/>
            <rFont val="Arial"/>
            <family val="2"/>
            <charset val="204"/>
          </rPr>
          <t>Только соискатели</t>
        </r>
      </text>
    </comment>
    <comment ref="F102" authorId="0" shapeId="0">
      <text>
        <r>
          <rPr>
            <sz val="10"/>
            <color rgb="FF000000"/>
            <rFont val="Arial"/>
            <family val="2"/>
            <charset val="204"/>
          </rPr>
          <t>Только соискатели</t>
        </r>
      </text>
    </comment>
    <comment ref="G102" authorId="0" shapeId="0">
      <text>
        <r>
          <rPr>
            <sz val="10"/>
            <color rgb="FF000000"/>
            <rFont val="Arial"/>
            <family val="2"/>
            <charset val="204"/>
          </rPr>
          <t>Только соискатели</t>
        </r>
      </text>
    </comment>
    <comment ref="H102" authorId="0" shapeId="0">
      <text>
        <r>
          <rPr>
            <sz val="10"/>
            <color rgb="FF000000"/>
            <rFont val="Arial"/>
            <family val="2"/>
            <charset val="204"/>
          </rPr>
          <t>Только соискатели</t>
        </r>
      </text>
    </comment>
    <comment ref="I102" authorId="0" shapeId="0">
      <text>
        <r>
          <rPr>
            <sz val="10"/>
            <color rgb="FF000000"/>
            <rFont val="Arial"/>
            <family val="2"/>
            <charset val="204"/>
          </rPr>
          <t>Только соискатели</t>
        </r>
      </text>
    </comment>
    <comment ref="J102" authorId="0" shapeId="0">
      <text>
        <r>
          <rPr>
            <sz val="10"/>
            <color rgb="FF000000"/>
            <rFont val="Arial"/>
            <family val="2"/>
            <charset val="204"/>
          </rPr>
          <t>Только соискатели</t>
        </r>
      </text>
    </comment>
  </commentList>
</comments>
</file>

<file path=xl/sharedStrings.xml><?xml version="1.0" encoding="utf-8"?>
<sst xmlns="http://schemas.openxmlformats.org/spreadsheetml/2006/main" count="3321" uniqueCount="94">
  <si>
    <t>АНАЛИЗ РЫНКА ЗАРАБОТНЫХ ПЛАТ</t>
  </si>
  <si>
    <t>(месяц)</t>
  </si>
  <si>
    <t>Наименование нанимателя</t>
  </si>
  <si>
    <t>ФИО соискателя</t>
  </si>
  <si>
    <t>10-й процентиль</t>
  </si>
  <si>
    <t>1-й квартиль</t>
  </si>
  <si>
    <t>МЕДИАНА</t>
  </si>
  <si>
    <t>3-й квартиль</t>
  </si>
  <si>
    <t>90-й процентиль</t>
  </si>
  <si>
    <t>Месяц</t>
  </si>
  <si>
    <t>- несколько -</t>
  </si>
  <si>
    <t>Данные</t>
  </si>
  <si>
    <t>Индикаторная должность 2017</t>
  </si>
  <si>
    <t>AVERAGE of МИН.</t>
  </si>
  <si>
    <t>AVERAGE of 2й Проц-ль</t>
  </si>
  <si>
    <t>AVERAGE of МЕД.</t>
  </si>
  <si>
    <t>AVERAGE of 7й Проц-ль</t>
  </si>
  <si>
    <t>AVERAGE of 9й Проц-ль</t>
  </si>
  <si>
    <t>AVERAGE of МАКС</t>
  </si>
  <si>
    <t>Агент торговый</t>
  </si>
  <si>
    <t>Бригадир производственной бригады</t>
  </si>
  <si>
    <t>Бухгалтер</t>
  </si>
  <si>
    <t>Ведущий бухгалтер</t>
  </si>
  <si>
    <t>Ведущий специалист</t>
  </si>
  <si>
    <t>Ветеринарный врач</t>
  </si>
  <si>
    <t>Заведующий магазином</t>
  </si>
  <si>
    <t>Заместитель заведующего магазином</t>
  </si>
  <si>
    <t>Инженер</t>
  </si>
  <si>
    <t>Мастер</t>
  </si>
  <si>
    <t>Менеджер</t>
  </si>
  <si>
    <t>Начальник цеха</t>
  </si>
  <si>
    <t>Охранник</t>
  </si>
  <si>
    <t>Специалист</t>
  </si>
  <si>
    <t>Товаровед</t>
  </si>
  <si>
    <t>Экономист</t>
  </si>
  <si>
    <t>Итог Результат</t>
  </si>
  <si>
    <t>Предприятие</t>
  </si>
  <si>
    <t>Регион</t>
  </si>
  <si>
    <t>МИН.</t>
  </si>
  <si>
    <t>2й Проц-ль</t>
  </si>
  <si>
    <t>МЕД.</t>
  </si>
  <si>
    <t>7й Проц-ль</t>
  </si>
  <si>
    <t>9й Проц-ль</t>
  </si>
  <si>
    <t>МАКС</t>
  </si>
  <si>
    <t>СЗАО "Серволюкс"</t>
  </si>
  <si>
    <t>Могилев</t>
  </si>
  <si>
    <t>02. Февраль 2017</t>
  </si>
  <si>
    <t>03. Март 2017</t>
  </si>
  <si>
    <t>04. Апрель 2017</t>
  </si>
  <si>
    <t>05. Май 2017</t>
  </si>
  <si>
    <t>06. Июнь 2017</t>
  </si>
  <si>
    <t>07. Июль 2017</t>
  </si>
  <si>
    <t>ОАО "Смолевичи Бройлер"</t>
  </si>
  <si>
    <t>Минск</t>
  </si>
  <si>
    <t>08. Август 2017</t>
  </si>
  <si>
    <t>09. Сентябрь 2017</t>
  </si>
  <si>
    <t>10. Октябрь 2017</t>
  </si>
  <si>
    <t>11. Ноябрь 2017</t>
  </si>
  <si>
    <t>12. Декабрь 2017</t>
  </si>
  <si>
    <t>ОАО "Заднепровье"</t>
  </si>
  <si>
    <t>Индикаторная должность 2018</t>
  </si>
  <si>
    <t>Месяц 2018</t>
  </si>
  <si>
    <t>01. Январь 2018</t>
  </si>
  <si>
    <t>02. Февраль 2018</t>
  </si>
  <si>
    <t>03. Март 2018</t>
  </si>
  <si>
    <t>04. Апрель 2018</t>
  </si>
  <si>
    <t>05. Май 2018</t>
  </si>
  <si>
    <t>06. Июнь 2018</t>
  </si>
  <si>
    <t>07. Июль 2018</t>
  </si>
  <si>
    <t>08. Август 2018</t>
  </si>
  <si>
    <t>09. Сентябрь 2018</t>
  </si>
  <si>
    <t>10. Октябрь 2018</t>
  </si>
  <si>
    <t>11. Ноябрь 2018</t>
  </si>
  <si>
    <t>12. Декабрь 2018</t>
  </si>
  <si>
    <t>Общие данные для ввода в сводную таблицу</t>
  </si>
  <si>
    <t>Минск/ Минская область</t>
  </si>
  <si>
    <t>Могилев/ Могилевская область</t>
  </si>
  <si>
    <t>Водитель автомобиля среднетоннажный грузовой транспорт</t>
  </si>
  <si>
    <t>Водитель автомобиля международные грузоперевозки</t>
  </si>
  <si>
    <t>Изготовитель полуфабрикатов</t>
  </si>
  <si>
    <t>Оператор машинного доения</t>
  </si>
  <si>
    <t>Животновод</t>
  </si>
  <si>
    <t>Птицевод</t>
  </si>
  <si>
    <t>Грузчик</t>
  </si>
  <si>
    <t>Кладовщик</t>
  </si>
  <si>
    <t>Укладчик-упаковщик/ комплектовщик</t>
  </si>
  <si>
    <t>Слесарь-ремонтник</t>
  </si>
  <si>
    <t>Слесарь-сантехник</t>
  </si>
  <si>
    <t>Уборщик служебных (производственных) помещений/ уборщик территории</t>
  </si>
  <si>
    <t>Обвальщик мяса (тушек птицы)</t>
  </si>
  <si>
    <t>Продавец</t>
  </si>
  <si>
    <t>Бел. руб. NET</t>
  </si>
  <si>
    <t>Живодтновод</t>
  </si>
  <si>
    <t>Минск/Минская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</si>
</sst>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b/>
      <sz val="9"/>
      <name val="Arial"/>
      <family val="2"/>
      <charset val="204"/>
    </font>
    <font>
      <sz val="11"/>
      <name val="Cambria"/>
      <family val="1"/>
      <charset val="204"/>
    </font>
    <font>
      <b/>
      <sz val="11"/>
      <name val="Cambria"/>
      <family val="1"/>
      <charset val="204"/>
    </font>
    <font>
      <sz val="11"/>
      <color rgb="FF000000"/>
      <name val="Cambria"/>
      <family val="1"/>
      <charset val="204"/>
    </font>
    <font>
      <sz val="10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rgb="FF000000"/>
      <name val="Arial Cyr"/>
      <charset val="204"/>
    </font>
    <font>
      <b/>
      <sz val="11"/>
      <color theme="1"/>
      <name val="Calibri"/>
      <family val="2"/>
      <charset val="204"/>
      <scheme val="minor"/>
    </font>
    <font>
      <u/>
      <sz val="10"/>
      <color theme="10"/>
      <name val="Arial"/>
      <charset val="1"/>
    </font>
  </fonts>
  <fills count="24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EAD1DC"/>
      </patternFill>
    </fill>
    <fill>
      <patternFill patternType="solid">
        <fgColor rgb="FF8DB4E2"/>
        <bgColor rgb="FFA4C2F4"/>
      </patternFill>
    </fill>
    <fill>
      <patternFill patternType="solid">
        <fgColor rgb="FFFFD966"/>
        <bgColor rgb="FFFFCC00"/>
      </patternFill>
    </fill>
    <fill>
      <patternFill patternType="solid">
        <fgColor rgb="FF92D050"/>
        <bgColor rgb="FFBDBDBD"/>
      </patternFill>
    </fill>
    <fill>
      <patternFill patternType="solid">
        <fgColor rgb="FFCCCCCC"/>
        <bgColor rgb="FFD9D9D9"/>
      </patternFill>
    </fill>
    <fill>
      <patternFill patternType="solid">
        <fgColor rgb="FFA4C2F4"/>
        <bgColor rgb="FF8DB4E2"/>
      </patternFill>
    </fill>
    <fill>
      <patternFill patternType="solid">
        <fgColor rgb="FF00FF00"/>
        <bgColor rgb="FF33CCCC"/>
      </patternFill>
    </fill>
    <fill>
      <patternFill patternType="solid">
        <fgColor rgb="FFFF9900"/>
        <bgColor rgb="FFFFCC00"/>
      </patternFill>
    </fill>
    <fill>
      <patternFill patternType="solid">
        <fgColor rgb="FFC9DAF8"/>
        <bgColor rgb="FFD9D9D9"/>
      </patternFill>
    </fill>
    <fill>
      <patternFill patternType="solid">
        <fgColor rgb="FFF4CCCC"/>
        <bgColor rgb="FFEAD1DC"/>
      </patternFill>
    </fill>
    <fill>
      <patternFill patternType="solid">
        <fgColor rgb="FFBDBDBD"/>
        <bgColor rgb="FFCCCCCC"/>
      </patternFill>
    </fill>
    <fill>
      <patternFill patternType="solid">
        <fgColor rgb="FFF3F3F3"/>
        <bgColor rgb="FFFFFFFF"/>
      </patternFill>
    </fill>
    <fill>
      <patternFill patternType="solid">
        <fgColor rgb="FFFFF2CC"/>
        <bgColor rgb="FFF3F3F3"/>
      </patternFill>
    </fill>
    <fill>
      <patternFill patternType="solid">
        <fgColor rgb="FFEAD1DC"/>
        <bgColor rgb="FFF4CCCC"/>
      </patternFill>
    </fill>
    <fill>
      <patternFill patternType="solid">
        <fgColor rgb="FFD9D9D9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3F3F3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1" fillId="0" borderId="0" applyBorder="0" applyProtection="0">
      <alignment horizontal="left"/>
    </xf>
    <xf numFmtId="0" fontId="8" fillId="0" borderId="0" applyBorder="0" applyProtection="0"/>
    <xf numFmtId="0" fontId="8" fillId="0" borderId="0" applyBorder="0" applyProtection="0">
      <alignment horizontal="left"/>
    </xf>
    <xf numFmtId="0" fontId="8" fillId="0" borderId="0" applyBorder="0" applyProtection="0"/>
    <xf numFmtId="0" fontId="1" fillId="0" borderId="0" applyBorder="0" applyProtection="0"/>
    <xf numFmtId="0" fontId="8" fillId="0" borderId="0" applyBorder="0" applyProtection="0"/>
    <xf numFmtId="0" fontId="13" fillId="0" borderId="0" applyNumberFormat="0" applyFill="0" applyBorder="0" applyAlignment="0" applyProtection="0"/>
  </cellStyleXfs>
  <cellXfs count="106">
    <xf numFmtId="0" fontId="0" fillId="0" borderId="0" xfId="0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/>
    <xf numFmtId="0" fontId="2" fillId="0" borderId="0" xfId="0" applyFont="1" applyAlignment="1"/>
    <xf numFmtId="0" fontId="4" fillId="2" borderId="0" xfId="0" applyFont="1" applyFill="1" applyAlignment="1">
      <alignment wrapText="1"/>
    </xf>
    <xf numFmtId="0" fontId="2" fillId="2" borderId="1" xfId="0" applyFont="1" applyFill="1" applyBorder="1" applyAlignment="1"/>
    <xf numFmtId="0" fontId="2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4" borderId="1" xfId="0" applyFont="1" applyFill="1" applyBorder="1" applyAlignment="1"/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5" borderId="1" xfId="0" applyFont="1" applyFill="1" applyBorder="1" applyAlignment="1"/>
    <xf numFmtId="0" fontId="2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2" fillId="6" borderId="1" xfId="0" applyFont="1" applyFill="1" applyBorder="1" applyAlignment="1"/>
    <xf numFmtId="0" fontId="2" fillId="6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2" fillId="7" borderId="2" xfId="0" applyFont="1" applyFill="1" applyBorder="1" applyAlignment="1"/>
    <xf numFmtId="0" fontId="2" fillId="7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2" borderId="3" xfId="0" applyFont="1" applyFill="1" applyBorder="1" applyAlignment="1"/>
    <xf numFmtId="0" fontId="2" fillId="2" borderId="3" xfId="0" applyFont="1" applyFill="1" applyBorder="1" applyAlignment="1">
      <alignment horizontal="center"/>
    </xf>
    <xf numFmtId="0" fontId="0" fillId="0" borderId="0" xfId="4" applyFont="1"/>
    <xf numFmtId="0" fontId="0" fillId="0" borderId="1" xfId="0" applyFont="1" applyBorder="1"/>
    <xf numFmtId="0" fontId="5" fillId="0" borderId="0" xfId="0" applyFont="1" applyAlignment="1">
      <alignment horizontal="center" wrapText="1"/>
    </xf>
    <xf numFmtId="0" fontId="8" fillId="0" borderId="4" xfId="6" applyBorder="1"/>
    <xf numFmtId="0" fontId="0" fillId="0" borderId="5" xfId="4" applyFont="1" applyBorder="1"/>
    <xf numFmtId="0" fontId="8" fillId="0" borderId="6" xfId="6" applyBorder="1"/>
    <xf numFmtId="0" fontId="8" fillId="0" borderId="7" xfId="6" applyBorder="1"/>
    <xf numFmtId="0" fontId="0" fillId="0" borderId="8" xfId="4" applyFont="1" applyBorder="1"/>
    <xf numFmtId="0" fontId="0" fillId="0" borderId="9" xfId="3" applyFont="1" applyBorder="1">
      <alignment horizontal="left"/>
    </xf>
    <xf numFmtId="0" fontId="0" fillId="0" borderId="10" xfId="3" applyFont="1" applyBorder="1">
      <alignment horizontal="left"/>
    </xf>
    <xf numFmtId="0" fontId="0" fillId="0" borderId="11" xfId="3" applyFont="1" applyBorder="1">
      <alignment horizontal="left"/>
    </xf>
    <xf numFmtId="0" fontId="0" fillId="0" borderId="12" xfId="3" applyFont="1" applyBorder="1">
      <alignment horizontal="left"/>
    </xf>
    <xf numFmtId="0" fontId="8" fillId="0" borderId="13" xfId="2" applyBorder="1"/>
    <xf numFmtId="0" fontId="8" fillId="0" borderId="3" xfId="2" applyBorder="1"/>
    <xf numFmtId="0" fontId="8" fillId="0" borderId="14" xfId="2" applyBorder="1"/>
    <xf numFmtId="0" fontId="0" fillId="0" borderId="15" xfId="3" applyFont="1" applyBorder="1">
      <alignment horizontal="left"/>
    </xf>
    <xf numFmtId="0" fontId="8" fillId="0" borderId="16" xfId="2" applyBorder="1"/>
    <xf numFmtId="0" fontId="8" fillId="0" borderId="0" xfId="2"/>
    <xf numFmtId="0" fontId="8" fillId="0" borderId="17" xfId="2" applyBorder="1"/>
    <xf numFmtId="0" fontId="8" fillId="0" borderId="9" xfId="2" applyBorder="1"/>
    <xf numFmtId="0" fontId="8" fillId="0" borderId="10" xfId="2" applyBorder="1"/>
    <xf numFmtId="0" fontId="8" fillId="0" borderId="11" xfId="2" applyBorder="1"/>
    <xf numFmtId="0" fontId="1" fillId="0" borderId="18" xfId="1" applyFont="1" applyBorder="1">
      <alignment horizontal="left"/>
    </xf>
    <xf numFmtId="0" fontId="1" fillId="0" borderId="19" xfId="5" applyBorder="1"/>
    <xf numFmtId="0" fontId="1" fillId="0" borderId="20" xfId="5" applyBorder="1"/>
    <xf numFmtId="0" fontId="1" fillId="0" borderId="21" xfId="5" applyBorder="1"/>
    <xf numFmtId="0" fontId="6" fillId="0" borderId="1" xfId="0" applyFont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5" fillId="12" borderId="1" xfId="0" applyFont="1" applyFill="1" applyBorder="1" applyAlignment="1"/>
    <xf numFmtId="0" fontId="5" fillId="13" borderId="1" xfId="0" applyFont="1" applyFill="1" applyBorder="1" applyAlignment="1"/>
    <xf numFmtId="0" fontId="5" fillId="14" borderId="0" xfId="0" applyFont="1" applyFill="1" applyAlignment="1"/>
    <xf numFmtId="0" fontId="5" fillId="2" borderId="0" xfId="0" applyFont="1" applyFill="1" applyAlignment="1"/>
    <xf numFmtId="0" fontId="5" fillId="15" borderId="0" xfId="0" applyFont="1" applyFill="1" applyAlignment="1"/>
    <xf numFmtId="0" fontId="2" fillId="13" borderId="1" xfId="0" applyFont="1" applyFill="1" applyBorder="1" applyAlignment="1"/>
    <xf numFmtId="0" fontId="2" fillId="13" borderId="22" xfId="0" applyFont="1" applyFill="1" applyBorder="1" applyAlignment="1"/>
    <xf numFmtId="0" fontId="2" fillId="15" borderId="0" xfId="0" applyFont="1" applyFill="1" applyAlignment="1"/>
    <xf numFmtId="0" fontId="2" fillId="13" borderId="23" xfId="0" applyFont="1" applyFill="1" applyBorder="1" applyAlignment="1"/>
    <xf numFmtId="0" fontId="2" fillId="13" borderId="24" xfId="0" applyFont="1" applyFill="1" applyBorder="1" applyAlignment="1"/>
    <xf numFmtId="0" fontId="2" fillId="13" borderId="24" xfId="0" applyFont="1" applyFill="1" applyBorder="1" applyAlignment="1">
      <alignment horizontal="right"/>
    </xf>
    <xf numFmtId="0" fontId="2" fillId="15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5" fillId="16" borderId="1" xfId="0" applyFont="1" applyFill="1" applyBorder="1" applyAlignment="1"/>
    <xf numFmtId="0" fontId="7" fillId="16" borderId="1" xfId="0" applyFont="1" applyFill="1" applyBorder="1" applyAlignment="1"/>
    <xf numFmtId="0" fontId="5" fillId="2" borderId="1" xfId="0" applyFont="1" applyFill="1" applyBorder="1" applyAlignment="1"/>
    <xf numFmtId="0" fontId="7" fillId="2" borderId="1" xfId="0" applyFont="1" applyFill="1" applyBorder="1" applyAlignment="1"/>
    <xf numFmtId="0" fontId="5" fillId="15" borderId="1" xfId="0" applyFont="1" applyFill="1" applyBorder="1" applyAlignment="1"/>
    <xf numFmtId="0" fontId="7" fillId="15" borderId="1" xfId="0" applyFont="1" applyFill="1" applyBorder="1" applyAlignment="1"/>
    <xf numFmtId="0" fontId="5" fillId="17" borderId="1" xfId="0" applyFont="1" applyFill="1" applyBorder="1" applyAlignment="1"/>
    <xf numFmtId="0" fontId="7" fillId="17" borderId="1" xfId="0" applyFont="1" applyFill="1" applyBorder="1" applyAlignment="1">
      <alignment horizontal="right"/>
    </xf>
    <xf numFmtId="0" fontId="5" fillId="17" borderId="25" xfId="0" applyFont="1" applyFill="1" applyBorder="1" applyAlignment="1"/>
    <xf numFmtId="0" fontId="5" fillId="17" borderId="26" xfId="0" applyFont="1" applyFill="1" applyBorder="1" applyAlignment="1"/>
    <xf numFmtId="0" fontId="5" fillId="17" borderId="16" xfId="0" applyFont="1" applyFill="1" applyBorder="1" applyAlignment="1"/>
    <xf numFmtId="0" fontId="5" fillId="0" borderId="0" xfId="0" applyFont="1" applyAlignment="1">
      <alignment horizontal="right"/>
    </xf>
    <xf numFmtId="0" fontId="5" fillId="0" borderId="1" xfId="0" applyFont="1" applyBorder="1" applyAlignment="1"/>
    <xf numFmtId="0" fontId="5" fillId="0" borderId="1" xfId="0" applyFont="1" applyBorder="1"/>
    <xf numFmtId="0" fontId="10" fillId="18" borderId="1" xfId="0" applyFont="1" applyFill="1" applyBorder="1" applyAlignment="1">
      <alignment wrapText="1"/>
    </xf>
    <xf numFmtId="0" fontId="11" fillId="18" borderId="1" xfId="0" applyFont="1" applyFill="1" applyBorder="1" applyAlignment="1">
      <alignment horizontal="center" wrapText="1"/>
    </xf>
    <xf numFmtId="0" fontId="10" fillId="19" borderId="1" xfId="0" applyFont="1" applyFill="1" applyBorder="1" applyAlignment="1">
      <alignment wrapText="1"/>
    </xf>
    <xf numFmtId="0" fontId="11" fillId="19" borderId="1" xfId="0" applyFont="1" applyFill="1" applyBorder="1" applyAlignment="1">
      <alignment horizontal="center" wrapText="1"/>
    </xf>
    <xf numFmtId="0" fontId="10" fillId="20" borderId="1" xfId="0" applyFont="1" applyFill="1" applyBorder="1" applyAlignment="1">
      <alignment wrapText="1"/>
    </xf>
    <xf numFmtId="0" fontId="11" fillId="20" borderId="1" xfId="0" applyFont="1" applyFill="1" applyBorder="1" applyAlignment="1">
      <alignment horizontal="center" wrapText="1"/>
    </xf>
    <xf numFmtId="0" fontId="10" fillId="21" borderId="1" xfId="0" applyFont="1" applyFill="1" applyBorder="1" applyAlignment="1">
      <alignment wrapText="1"/>
    </xf>
    <xf numFmtId="0" fontId="11" fillId="21" borderId="1" xfId="0" applyFont="1" applyFill="1" applyBorder="1" applyAlignment="1">
      <alignment horizontal="center" wrapText="1"/>
    </xf>
    <xf numFmtId="0" fontId="10" fillId="22" borderId="1" xfId="0" applyFont="1" applyFill="1" applyBorder="1" applyAlignment="1">
      <alignment wrapText="1"/>
    </xf>
    <xf numFmtId="0" fontId="11" fillId="22" borderId="1" xfId="0" applyFont="1" applyFill="1" applyBorder="1" applyAlignment="1">
      <alignment horizontal="center" wrapText="1"/>
    </xf>
    <xf numFmtId="0" fontId="12" fillId="0" borderId="0" xfId="0" applyFont="1"/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23" borderId="0" xfId="0" applyFont="1" applyFill="1" applyBorder="1" applyAlignment="1">
      <alignment horizontal="center"/>
    </xf>
    <xf numFmtId="0" fontId="13" fillId="0" borderId="1" xfId="7" applyBorder="1" applyAlignment="1"/>
    <xf numFmtId="0" fontId="13" fillId="2" borderId="1" xfId="7" applyFill="1" applyBorder="1" applyAlignment="1"/>
    <xf numFmtId="0" fontId="3" fillId="2" borderId="0" xfId="0" applyFont="1" applyFill="1" applyBorder="1" applyAlignment="1">
      <alignment horizontal="center"/>
    </xf>
    <xf numFmtId="0" fontId="9" fillId="0" borderId="0" xfId="0" applyFont="1" applyBorder="1" applyAlignment="1">
      <alignment wrapText="1"/>
    </xf>
  </cellXfs>
  <cellStyles count="8">
    <cellStyle name="Гиперссылка" xfId="7" builtinId="8"/>
    <cellStyle name="Заглавие сводной таблицы" xfId="1"/>
    <cellStyle name="Значение сводной таблицы" xfId="2"/>
    <cellStyle name="Категория сводной таблицы" xfId="3"/>
    <cellStyle name="Обычный" xfId="0" builtinId="0"/>
    <cellStyle name="Поле сводной таблицы" xfId="4"/>
    <cellStyle name="Результат сводной таблицы" xfId="5"/>
    <cellStyle name="Угол сводной таблицы" xfId="6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BDBD"/>
      <rgbColor rgb="FF808080"/>
      <rgbColor rgb="FF8DB4E2"/>
      <rgbColor rgb="FF993366"/>
      <rgbColor rgb="FFFFF2CC"/>
      <rgbColor rgb="FFF3F3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AD1DC"/>
      <rgbColor rgb="FFD9D9D9"/>
      <rgbColor rgb="FFFFD966"/>
      <rgbColor rgb="FFA4C2F4"/>
      <rgbColor rgb="FFFF99CC"/>
      <rgbColor rgb="FFCCCCCC"/>
      <rgbColor rgb="FFF4CCCC"/>
      <rgbColor rgb="FF3366CC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АНАЛИТИКА!$D$1:$D$1</c:f>
              <c:strCache>
                <c:ptCount val="1"/>
              </c:strCache>
            </c:strRef>
          </c:tx>
          <c:spPr>
            <a:ln>
              <a:noFill/>
            </a:ln>
          </c:spPr>
          <c:marker>
            <c:symbol val="circle"/>
            <c:size val="10"/>
            <c:spPr>
              <a:solidFill>
                <a:srgbClr val="3366CC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ru-RU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АНАЛИТИКА!$A$2:$A$17</c:f>
              <c:strCache>
                <c:ptCount val="16"/>
                <c:pt idx="2">
                  <c:v>Индикаторная должность 2017</c:v>
                </c:pt>
                <c:pt idx="3">
                  <c:v>Агент торговый</c:v>
                </c:pt>
                <c:pt idx="4">
                  <c:v>Бригадир производственной бригады</c:v>
                </c:pt>
                <c:pt idx="5">
                  <c:v>Бухгалтер</c:v>
                </c:pt>
                <c:pt idx="6">
                  <c:v>Ведущий бухгалтер</c:v>
                </c:pt>
                <c:pt idx="7">
                  <c:v>Ведущий специалист</c:v>
                </c:pt>
                <c:pt idx="8">
                  <c:v>Ветеринарный врач</c:v>
                </c:pt>
                <c:pt idx="9">
                  <c:v>Заведующий магазином</c:v>
                </c:pt>
                <c:pt idx="10">
                  <c:v>Заместитель заведующего магазином</c:v>
                </c:pt>
                <c:pt idx="11">
                  <c:v>Инженер</c:v>
                </c:pt>
                <c:pt idx="12">
                  <c:v>Мастер</c:v>
                </c:pt>
                <c:pt idx="13">
                  <c:v>Менеджер</c:v>
                </c:pt>
                <c:pt idx="14">
                  <c:v>Начальник цеха</c:v>
                </c:pt>
                <c:pt idx="15">
                  <c:v>Охранник</c:v>
                </c:pt>
              </c:strCache>
            </c:strRef>
          </c:cat>
          <c:val>
            <c:numRef>
              <c:f>АНАЛИТИКА!$D$2:$D$17</c:f>
              <c:numCache>
                <c:formatCode>General</c:formatCode>
                <c:ptCount val="16"/>
                <c:pt idx="2">
                  <c:v>0</c:v>
                </c:pt>
                <c:pt idx="3">
                  <c:v>755.88888888888903</c:v>
                </c:pt>
                <c:pt idx="4">
                  <c:v>812.875</c:v>
                </c:pt>
                <c:pt idx="5">
                  <c:v>545.20000000000005</c:v>
                </c:pt>
                <c:pt idx="6">
                  <c:v>681.1</c:v>
                </c:pt>
                <c:pt idx="7">
                  <c:v>1007.5</c:v>
                </c:pt>
                <c:pt idx="8">
                  <c:v>695.88888888888903</c:v>
                </c:pt>
                <c:pt idx="9">
                  <c:v>713</c:v>
                </c:pt>
                <c:pt idx="10">
                  <c:v>662.5</c:v>
                </c:pt>
                <c:pt idx="11">
                  <c:v>697.25</c:v>
                </c:pt>
                <c:pt idx="12">
                  <c:v>722.8</c:v>
                </c:pt>
                <c:pt idx="13">
                  <c:v>980.625</c:v>
                </c:pt>
                <c:pt idx="14">
                  <c:v>1025.5</c:v>
                </c:pt>
                <c:pt idx="15">
                  <c:v>535.58333333333303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4B-476C-9EAE-9E4F536FE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66215107"/>
        <c:axId val="33357506"/>
      </c:lineChart>
      <c:catAx>
        <c:axId val="6621510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Roboto"/>
                  </a:defRPr>
                </a:pPr>
                <a:r>
                  <a:rPr sz="1000" b="0" strike="noStrike" spc="-1">
                    <a:solidFill>
                      <a:srgbClr val="000000"/>
                    </a:solidFill>
                    <a:latin typeface="Roboto"/>
                  </a:rPr>
                  <a:t>Индикаторная должность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 rot="-5400000"/>
          <a:lstStyle/>
          <a:p>
            <a:pPr>
              <a:defRPr sz="1200" b="0" strike="noStrike" spc="-1">
                <a:solidFill>
                  <a:srgbClr val="222222"/>
                </a:solidFill>
                <a:latin typeface="Roboto"/>
              </a:defRPr>
            </a:pPr>
            <a:endParaRPr lang="ru-RU"/>
          </a:p>
        </c:txPr>
        <c:crossAx val="33357506"/>
        <c:crosses val="autoZero"/>
        <c:auto val="1"/>
        <c:lblAlgn val="ctr"/>
        <c:lblOffset val="100"/>
        <c:noMultiLvlLbl val="1"/>
      </c:catAx>
      <c:valAx>
        <c:axId val="33357506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Roboto"/>
                  </a:defRPr>
                </a:pPr>
                <a:r>
                  <a:rPr sz="1000" b="0" strike="noStrike" spc="-1">
                    <a:solidFill>
                      <a:srgbClr val="000000"/>
                    </a:solidFill>
                    <a:latin typeface="Roboto"/>
                  </a:rPr>
                  <a:t>ЗП (BYN)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Roboto"/>
              </a:defRPr>
            </a:pPr>
            <a:endParaRPr lang="ru-RU"/>
          </a:p>
        </c:txPr>
        <c:crossAx val="662151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ru-RU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'СВОД 2018'!$G$2:$G$80</c:f>
              <c:numCache>
                <c:formatCode>General</c:formatCode>
                <c:ptCount val="79"/>
                <c:pt idx="0">
                  <c:v>650</c:v>
                </c:pt>
                <c:pt idx="1">
                  <c:v>683</c:v>
                </c:pt>
                <c:pt idx="2">
                  <c:v>533</c:v>
                </c:pt>
                <c:pt idx="3">
                  <c:v>725</c:v>
                </c:pt>
                <c:pt idx="4">
                  <c:v>650</c:v>
                </c:pt>
                <c:pt idx="5">
                  <c:v>750</c:v>
                </c:pt>
                <c:pt idx="6">
                  <c:v>650</c:v>
                </c:pt>
                <c:pt idx="7">
                  <c:v>725</c:v>
                </c:pt>
                <c:pt idx="8">
                  <c:v>750</c:v>
                </c:pt>
                <c:pt idx="9">
                  <c:v>900</c:v>
                </c:pt>
                <c:pt idx="10">
                  <c:v>463</c:v>
                </c:pt>
                <c:pt idx="11">
                  <c:v>738</c:v>
                </c:pt>
                <c:pt idx="12">
                  <c:v>550</c:v>
                </c:pt>
                <c:pt idx="13">
                  <c:v>600</c:v>
                </c:pt>
                <c:pt idx="14">
                  <c:v>699</c:v>
                </c:pt>
                <c:pt idx="15">
                  <c:v>550</c:v>
                </c:pt>
                <c:pt idx="16">
                  <c:v>588</c:v>
                </c:pt>
                <c:pt idx="17">
                  <c:v>775</c:v>
                </c:pt>
                <c:pt idx="18">
                  <c:v>538</c:v>
                </c:pt>
                <c:pt idx="19">
                  <c:v>688</c:v>
                </c:pt>
                <c:pt idx="20">
                  <c:v>525</c:v>
                </c:pt>
                <c:pt idx="21">
                  <c:v>613</c:v>
                </c:pt>
                <c:pt idx="22">
                  <c:v>758</c:v>
                </c:pt>
                <c:pt idx="23">
                  <c:v>500</c:v>
                </c:pt>
                <c:pt idx="24">
                  <c:v>625</c:v>
                </c:pt>
                <c:pt idx="25">
                  <c:v>625</c:v>
                </c:pt>
                <c:pt idx="26">
                  <c:v>840</c:v>
                </c:pt>
                <c:pt idx="27">
                  <c:v>625</c:v>
                </c:pt>
                <c:pt idx="28">
                  <c:v>521</c:v>
                </c:pt>
                <c:pt idx="29">
                  <c:v>720</c:v>
                </c:pt>
                <c:pt idx="30">
                  <c:v>775</c:v>
                </c:pt>
                <c:pt idx="31">
                  <c:v>538</c:v>
                </c:pt>
                <c:pt idx="32">
                  <c:v>825</c:v>
                </c:pt>
                <c:pt idx="33">
                  <c:v>800</c:v>
                </c:pt>
                <c:pt idx="34">
                  <c:v>625</c:v>
                </c:pt>
                <c:pt idx="35">
                  <c:v>875</c:v>
                </c:pt>
                <c:pt idx="36">
                  <c:v>375</c:v>
                </c:pt>
                <c:pt idx="37">
                  <c:v>850</c:v>
                </c:pt>
                <c:pt idx="38">
                  <c:v>475</c:v>
                </c:pt>
                <c:pt idx="39">
                  <c:v>828</c:v>
                </c:pt>
                <c:pt idx="40">
                  <c:v>900</c:v>
                </c:pt>
                <c:pt idx="41">
                  <c:v>619</c:v>
                </c:pt>
                <c:pt idx="42">
                  <c:v>788</c:v>
                </c:pt>
                <c:pt idx="43">
                  <c:v>900</c:v>
                </c:pt>
                <c:pt idx="44">
                  <c:v>863</c:v>
                </c:pt>
                <c:pt idx="45">
                  <c:v>425</c:v>
                </c:pt>
                <c:pt idx="46">
                  <c:v>526</c:v>
                </c:pt>
                <c:pt idx="47">
                  <c:v>875</c:v>
                </c:pt>
                <c:pt idx="48">
                  <c:v>856</c:v>
                </c:pt>
                <c:pt idx="49">
                  <c:v>463</c:v>
                </c:pt>
                <c:pt idx="50">
                  <c:v>750</c:v>
                </c:pt>
                <c:pt idx="51">
                  <c:v>635</c:v>
                </c:pt>
                <c:pt idx="52">
                  <c:v>763</c:v>
                </c:pt>
                <c:pt idx="53">
                  <c:v>800</c:v>
                </c:pt>
                <c:pt idx="54">
                  <c:v>588</c:v>
                </c:pt>
                <c:pt idx="55">
                  <c:v>900</c:v>
                </c:pt>
                <c:pt idx="56">
                  <c:v>794</c:v>
                </c:pt>
                <c:pt idx="57">
                  <c:v>813</c:v>
                </c:pt>
                <c:pt idx="58">
                  <c:v>675</c:v>
                </c:pt>
                <c:pt idx="59">
                  <c:v>775</c:v>
                </c:pt>
                <c:pt idx="60">
                  <c:v>750</c:v>
                </c:pt>
                <c:pt idx="61">
                  <c:v>975</c:v>
                </c:pt>
                <c:pt idx="62">
                  <c:v>500</c:v>
                </c:pt>
                <c:pt idx="63">
                  <c:v>713</c:v>
                </c:pt>
                <c:pt idx="64">
                  <c:v>575</c:v>
                </c:pt>
                <c:pt idx="65">
                  <c:v>875</c:v>
                </c:pt>
                <c:pt idx="66">
                  <c:v>900</c:v>
                </c:pt>
                <c:pt idx="67">
                  <c:v>563</c:v>
                </c:pt>
                <c:pt idx="68">
                  <c:v>775</c:v>
                </c:pt>
                <c:pt idx="69">
                  <c:v>875</c:v>
                </c:pt>
                <c:pt idx="70">
                  <c:v>625</c:v>
                </c:pt>
                <c:pt idx="71">
                  <c:v>700</c:v>
                </c:pt>
                <c:pt idx="72">
                  <c:v>806</c:v>
                </c:pt>
                <c:pt idx="73">
                  <c:v>1000</c:v>
                </c:pt>
                <c:pt idx="74">
                  <c:v>1125</c:v>
                </c:pt>
                <c:pt idx="75">
                  <c:v>500</c:v>
                </c:pt>
                <c:pt idx="76">
                  <c:v>744</c:v>
                </c:pt>
                <c:pt idx="77">
                  <c:v>550</c:v>
                </c:pt>
                <c:pt idx="78">
                  <c:v>1100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0D-450B-9E4F-E1C246496C34}"/>
            </c:ext>
          </c:extLst>
        </c:ser>
        <c:ser>
          <c:idx val="1"/>
          <c:order val="1"/>
          <c:spPr>
            <a:ln>
              <a:noFill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ru-RU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'СВОД 2018'!$G$158:$G$236</c:f>
              <c:numCache>
                <c:formatCode>General</c:formatCode>
                <c:ptCount val="79"/>
                <c:pt idx="0">
                  <c:v>1030</c:v>
                </c:pt>
                <c:pt idx="1">
                  <c:v>820</c:v>
                </c:pt>
                <c:pt idx="2">
                  <c:v>650</c:v>
                </c:pt>
                <c:pt idx="3">
                  <c:v>938</c:v>
                </c:pt>
                <c:pt idx="4">
                  <c:v>1050</c:v>
                </c:pt>
                <c:pt idx="5">
                  <c:v>987</c:v>
                </c:pt>
                <c:pt idx="6">
                  <c:v>870</c:v>
                </c:pt>
                <c:pt idx="7">
                  <c:v>800</c:v>
                </c:pt>
                <c:pt idx="8">
                  <c:v>2250</c:v>
                </c:pt>
                <c:pt idx="9">
                  <c:v>1100</c:v>
                </c:pt>
                <c:pt idx="10">
                  <c:v>547.5</c:v>
                </c:pt>
                <c:pt idx="11">
                  <c:v>900</c:v>
                </c:pt>
                <c:pt idx="12">
                  <c:v>750</c:v>
                </c:pt>
                <c:pt idx="13">
                  <c:v>1000</c:v>
                </c:pt>
                <c:pt idx="14">
                  <c:v>800</c:v>
                </c:pt>
                <c:pt idx="15">
                  <c:v>813</c:v>
                </c:pt>
                <c:pt idx="16">
                  <c:v>875</c:v>
                </c:pt>
                <c:pt idx="17">
                  <c:v>960</c:v>
                </c:pt>
                <c:pt idx="18">
                  <c:v>750</c:v>
                </c:pt>
                <c:pt idx="19">
                  <c:v>1025</c:v>
                </c:pt>
                <c:pt idx="20">
                  <c:v>915</c:v>
                </c:pt>
                <c:pt idx="21">
                  <c:v>2287.5</c:v>
                </c:pt>
                <c:pt idx="22">
                  <c:v>1250</c:v>
                </c:pt>
                <c:pt idx="23">
                  <c:v>575</c:v>
                </c:pt>
                <c:pt idx="24">
                  <c:v>950</c:v>
                </c:pt>
                <c:pt idx="25">
                  <c:v>925</c:v>
                </c:pt>
                <c:pt idx="26">
                  <c:v>900</c:v>
                </c:pt>
                <c:pt idx="27">
                  <c:v>850</c:v>
                </c:pt>
                <c:pt idx="28">
                  <c:v>675</c:v>
                </c:pt>
                <c:pt idx="29">
                  <c:v>863</c:v>
                </c:pt>
                <c:pt idx="30">
                  <c:v>1390</c:v>
                </c:pt>
                <c:pt idx="31">
                  <c:v>888</c:v>
                </c:pt>
                <c:pt idx="32">
                  <c:v>1050</c:v>
                </c:pt>
                <c:pt idx="33">
                  <c:v>915</c:v>
                </c:pt>
                <c:pt idx="34">
                  <c:v>1975</c:v>
                </c:pt>
                <c:pt idx="35">
                  <c:v>1225</c:v>
                </c:pt>
                <c:pt idx="36">
                  <c:v>575</c:v>
                </c:pt>
                <c:pt idx="37">
                  <c:v>975</c:v>
                </c:pt>
                <c:pt idx="38">
                  <c:v>825</c:v>
                </c:pt>
                <c:pt idx="39">
                  <c:v>1575</c:v>
                </c:pt>
                <c:pt idx="40">
                  <c:v>775</c:v>
                </c:pt>
                <c:pt idx="41">
                  <c:v>750</c:v>
                </c:pt>
                <c:pt idx="42">
                  <c:v>813</c:v>
                </c:pt>
                <c:pt idx="43">
                  <c:v>1725</c:v>
                </c:pt>
                <c:pt idx="44">
                  <c:v>850</c:v>
                </c:pt>
                <c:pt idx="45">
                  <c:v>1000</c:v>
                </c:pt>
                <c:pt idx="46">
                  <c:v>885</c:v>
                </c:pt>
                <c:pt idx="47">
                  <c:v>3100</c:v>
                </c:pt>
                <c:pt idx="48">
                  <c:v>1125</c:v>
                </c:pt>
                <c:pt idx="49">
                  <c:v>650</c:v>
                </c:pt>
                <c:pt idx="50">
                  <c:v>1000</c:v>
                </c:pt>
                <c:pt idx="51">
                  <c:v>875</c:v>
                </c:pt>
                <c:pt idx="52">
                  <c:v>975</c:v>
                </c:pt>
                <c:pt idx="53">
                  <c:v>820</c:v>
                </c:pt>
                <c:pt idx="54">
                  <c:v>675</c:v>
                </c:pt>
                <c:pt idx="55">
                  <c:v>850</c:v>
                </c:pt>
                <c:pt idx="56">
                  <c:v>1100</c:v>
                </c:pt>
                <c:pt idx="57">
                  <c:v>1000</c:v>
                </c:pt>
                <c:pt idx="58">
                  <c:v>1000</c:v>
                </c:pt>
                <c:pt idx="59">
                  <c:v>950</c:v>
                </c:pt>
                <c:pt idx="60">
                  <c:v>2400</c:v>
                </c:pt>
                <c:pt idx="61">
                  <c:v>1125</c:v>
                </c:pt>
                <c:pt idx="62">
                  <c:v>637.5</c:v>
                </c:pt>
                <c:pt idx="63">
                  <c:v>1050</c:v>
                </c:pt>
                <c:pt idx="64">
                  <c:v>858</c:v>
                </c:pt>
                <c:pt idx="65">
                  <c:v>950</c:v>
                </c:pt>
                <c:pt idx="66">
                  <c:v>1000</c:v>
                </c:pt>
                <c:pt idx="67">
                  <c:v>700</c:v>
                </c:pt>
                <c:pt idx="68">
                  <c:v>975</c:v>
                </c:pt>
                <c:pt idx="69">
                  <c:v>1925</c:v>
                </c:pt>
                <c:pt idx="70">
                  <c:v>900</c:v>
                </c:pt>
                <c:pt idx="71">
                  <c:v>1018</c:v>
                </c:pt>
                <c:pt idx="72">
                  <c:v>900</c:v>
                </c:pt>
                <c:pt idx="73">
                  <c:v>2825</c:v>
                </c:pt>
                <c:pt idx="74">
                  <c:v>1100</c:v>
                </c:pt>
                <c:pt idx="75">
                  <c:v>625</c:v>
                </c:pt>
                <c:pt idx="76">
                  <c:v>1000</c:v>
                </c:pt>
                <c:pt idx="77">
                  <c:v>900</c:v>
                </c:pt>
                <c:pt idx="78">
                  <c:v>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0D-450B-9E4F-E1C246496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52053594"/>
        <c:axId val="11951571"/>
      </c:lineChart>
      <c:catAx>
        <c:axId val="52053594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Roboto"/>
              </a:defRPr>
            </a:pPr>
            <a:endParaRPr lang="ru-RU"/>
          </a:p>
        </c:txPr>
        <c:crossAx val="11951571"/>
        <c:crosses val="autoZero"/>
        <c:auto val="1"/>
        <c:lblAlgn val="ctr"/>
        <c:lblOffset val="100"/>
        <c:noMultiLvlLbl val="1"/>
      </c:catAx>
      <c:valAx>
        <c:axId val="11951571"/>
        <c:scaling>
          <c:orientation val="minMax"/>
          <c:max val="2000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Roboto"/>
                  </a:defRPr>
                </a:pPr>
                <a:r>
                  <a:rPr sz="1000" b="0" strike="noStrike" spc="-1">
                    <a:solidFill>
                      <a:srgbClr val="000000"/>
                    </a:solidFill>
                    <a:latin typeface="Roboto"/>
                  </a:rPr>
                  <a:t>Медиана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Roboto"/>
              </a:defRPr>
            </a:pPr>
            <a:endParaRPr lang="ru-RU"/>
          </a:p>
        </c:txPr>
        <c:crossAx val="52053594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1000" b="1" i="1" strike="noStrike" spc="-1">
              <a:solidFill>
                <a:srgbClr val="000000"/>
              </a:solidFill>
              <a:latin typeface="Roboto"/>
            </a:defRPr>
          </a:pPr>
          <a:endParaRPr lang="ru-RU"/>
        </a:p>
      </c:txPr>
    </c:legend>
    <c:plotVisOnly val="1"/>
    <c:dispBlanksAs val="zero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'СВОД 2018'!$C$1:$C$1</c:f>
              <c:strCache>
                <c:ptCount val="1"/>
                <c:pt idx="0">
                  <c:v>Регион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ru-RU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'СВОД 2018'!$A$2:$A$464</c:f>
              <c:strCache>
                <c:ptCount val="463"/>
                <c:pt idx="0">
                  <c:v>Агент торговый</c:v>
                </c:pt>
                <c:pt idx="1">
                  <c:v>Бригадир производственной бригады</c:v>
                </c:pt>
                <c:pt idx="2">
                  <c:v>Бухгалтер</c:v>
                </c:pt>
                <c:pt idx="3">
                  <c:v>Ведущий бухгалтер</c:v>
                </c:pt>
                <c:pt idx="4">
                  <c:v>Ведущий специалист</c:v>
                </c:pt>
                <c:pt idx="5">
                  <c:v>Ветеринарный врач</c:v>
                </c:pt>
                <c:pt idx="6">
                  <c:v>Инженер</c:v>
                </c:pt>
                <c:pt idx="7">
                  <c:v>Мастер</c:v>
                </c:pt>
                <c:pt idx="8">
                  <c:v>Менеджер</c:v>
                </c:pt>
                <c:pt idx="9">
                  <c:v>Начальник цеха</c:v>
                </c:pt>
                <c:pt idx="10">
                  <c:v>Охранник</c:v>
                </c:pt>
                <c:pt idx="11">
                  <c:v>Специалист</c:v>
                </c:pt>
                <c:pt idx="12">
                  <c:v>Экономист</c:v>
                </c:pt>
                <c:pt idx="13">
                  <c:v>Агент торговый</c:v>
                </c:pt>
                <c:pt idx="14">
                  <c:v>Бригадир производственной бригады</c:v>
                </c:pt>
                <c:pt idx="15">
                  <c:v>Бухгалтер</c:v>
                </c:pt>
                <c:pt idx="16">
                  <c:v>Ведущий бухгалтер</c:v>
                </c:pt>
                <c:pt idx="17">
                  <c:v>Ведущий специалист</c:v>
                </c:pt>
                <c:pt idx="18">
                  <c:v>Ветеринарный врач</c:v>
                </c:pt>
                <c:pt idx="19">
                  <c:v>Инженер</c:v>
                </c:pt>
                <c:pt idx="20">
                  <c:v>Мастер</c:v>
                </c:pt>
                <c:pt idx="21">
                  <c:v>Менеджер</c:v>
                </c:pt>
                <c:pt idx="22">
                  <c:v>Начальник цеха</c:v>
                </c:pt>
                <c:pt idx="23">
                  <c:v>Охранник</c:v>
                </c:pt>
                <c:pt idx="24">
                  <c:v>Специалист</c:v>
                </c:pt>
                <c:pt idx="25">
                  <c:v>Экономист</c:v>
                </c:pt>
                <c:pt idx="26">
                  <c:v>Агент торговый</c:v>
                </c:pt>
                <c:pt idx="27">
                  <c:v>Бригадир производственной бригады</c:v>
                </c:pt>
                <c:pt idx="28">
                  <c:v>Бухгалтер</c:v>
                </c:pt>
                <c:pt idx="29">
                  <c:v>Ведущий бухгалтер</c:v>
                </c:pt>
                <c:pt idx="30">
                  <c:v>Ведущий специалист</c:v>
                </c:pt>
                <c:pt idx="31">
                  <c:v>Ветеринарный врач</c:v>
                </c:pt>
                <c:pt idx="32">
                  <c:v>Инженер</c:v>
                </c:pt>
                <c:pt idx="33">
                  <c:v>Мастер</c:v>
                </c:pt>
                <c:pt idx="34">
                  <c:v>Менеджер</c:v>
                </c:pt>
                <c:pt idx="35">
                  <c:v>Начальник цеха</c:v>
                </c:pt>
                <c:pt idx="36">
                  <c:v>Охранник</c:v>
                </c:pt>
                <c:pt idx="37">
                  <c:v>Специалист</c:v>
                </c:pt>
                <c:pt idx="38">
                  <c:v>Экономист</c:v>
                </c:pt>
                <c:pt idx="39">
                  <c:v>Агент торговый</c:v>
                </c:pt>
                <c:pt idx="40">
                  <c:v>Бригадир производственной бригады</c:v>
                </c:pt>
                <c:pt idx="41">
                  <c:v>Бухгалтер</c:v>
                </c:pt>
                <c:pt idx="42">
                  <c:v>Ведущий бухгалтер</c:v>
                </c:pt>
                <c:pt idx="43">
                  <c:v>Ведущий специалист</c:v>
                </c:pt>
                <c:pt idx="44">
                  <c:v>Ветеринарный врач</c:v>
                </c:pt>
                <c:pt idx="45">
                  <c:v>Инженер</c:v>
                </c:pt>
                <c:pt idx="46">
                  <c:v>Мастер</c:v>
                </c:pt>
                <c:pt idx="47">
                  <c:v>Менеджер</c:v>
                </c:pt>
                <c:pt idx="48">
                  <c:v>Начальник цеха</c:v>
                </c:pt>
                <c:pt idx="49">
                  <c:v>Охранник</c:v>
                </c:pt>
                <c:pt idx="50">
                  <c:v>Специалист</c:v>
                </c:pt>
                <c:pt idx="51">
                  <c:v>Экономист</c:v>
                </c:pt>
                <c:pt idx="52">
                  <c:v>Агент торговый</c:v>
                </c:pt>
                <c:pt idx="53">
                  <c:v>Бригадир производственной бригады</c:v>
                </c:pt>
                <c:pt idx="54">
                  <c:v>Бухгалтер</c:v>
                </c:pt>
                <c:pt idx="55">
                  <c:v>Ведущий бухгалтер</c:v>
                </c:pt>
                <c:pt idx="56">
                  <c:v>Ведущий специалист</c:v>
                </c:pt>
                <c:pt idx="57">
                  <c:v>Ветеринарный врач</c:v>
                </c:pt>
                <c:pt idx="58">
                  <c:v>Инженер</c:v>
                </c:pt>
                <c:pt idx="59">
                  <c:v>Мастер</c:v>
                </c:pt>
                <c:pt idx="60">
                  <c:v>Менеджер</c:v>
                </c:pt>
                <c:pt idx="61">
                  <c:v>Начальник цеха</c:v>
                </c:pt>
                <c:pt idx="62">
                  <c:v>Охранник</c:v>
                </c:pt>
                <c:pt idx="63">
                  <c:v>Специалист</c:v>
                </c:pt>
                <c:pt idx="64">
                  <c:v>Экономист</c:v>
                </c:pt>
                <c:pt idx="65">
                  <c:v>Агент торговый</c:v>
                </c:pt>
                <c:pt idx="66">
                  <c:v>Бригадир производственной бригады</c:v>
                </c:pt>
                <c:pt idx="67">
                  <c:v>Бухгалтер</c:v>
                </c:pt>
                <c:pt idx="68">
                  <c:v>Ведущий бухгалтер</c:v>
                </c:pt>
                <c:pt idx="69">
                  <c:v>Ведущий специалист</c:v>
                </c:pt>
                <c:pt idx="70">
                  <c:v>Ветеринарный врач</c:v>
                </c:pt>
                <c:pt idx="71">
                  <c:v>Инженер</c:v>
                </c:pt>
                <c:pt idx="72">
                  <c:v>Мастер</c:v>
                </c:pt>
                <c:pt idx="73">
                  <c:v>Менеджер</c:v>
                </c:pt>
                <c:pt idx="74">
                  <c:v>Начальник цеха</c:v>
                </c:pt>
                <c:pt idx="75">
                  <c:v>Охранник</c:v>
                </c:pt>
                <c:pt idx="76">
                  <c:v>Специалист</c:v>
                </c:pt>
                <c:pt idx="77">
                  <c:v>Экономист</c:v>
                </c:pt>
                <c:pt idx="78">
                  <c:v>Агент торговый</c:v>
                </c:pt>
                <c:pt idx="79">
                  <c:v>Бригадир производственной бригады</c:v>
                </c:pt>
                <c:pt idx="80">
                  <c:v>Бухгалтер</c:v>
                </c:pt>
                <c:pt idx="81">
                  <c:v>Ведущий бухгалтер</c:v>
                </c:pt>
                <c:pt idx="82">
                  <c:v>Ведущий специалист</c:v>
                </c:pt>
                <c:pt idx="83">
                  <c:v>Ветеринарный врач</c:v>
                </c:pt>
                <c:pt idx="84">
                  <c:v>Инженер</c:v>
                </c:pt>
                <c:pt idx="85">
                  <c:v>Мастер</c:v>
                </c:pt>
                <c:pt idx="86">
                  <c:v>Менеджер</c:v>
                </c:pt>
                <c:pt idx="87">
                  <c:v>Начальник цеха</c:v>
                </c:pt>
                <c:pt idx="88">
                  <c:v>Охранник</c:v>
                </c:pt>
                <c:pt idx="89">
                  <c:v>Специалист</c:v>
                </c:pt>
                <c:pt idx="90">
                  <c:v>Экономист</c:v>
                </c:pt>
                <c:pt idx="91">
                  <c:v>Агент торговый</c:v>
                </c:pt>
                <c:pt idx="92">
                  <c:v>Бригадир производственной бригады</c:v>
                </c:pt>
                <c:pt idx="93">
                  <c:v>Бухгалтер</c:v>
                </c:pt>
                <c:pt idx="94">
                  <c:v>Ведущий бухгалтер</c:v>
                </c:pt>
                <c:pt idx="95">
                  <c:v>Ведущий специалист</c:v>
                </c:pt>
                <c:pt idx="96">
                  <c:v>Ветеринарный врач</c:v>
                </c:pt>
                <c:pt idx="97">
                  <c:v>Инженер</c:v>
                </c:pt>
                <c:pt idx="98">
                  <c:v>Мастер</c:v>
                </c:pt>
                <c:pt idx="99">
                  <c:v>Менеджер</c:v>
                </c:pt>
                <c:pt idx="100">
                  <c:v>Начальник цеха</c:v>
                </c:pt>
                <c:pt idx="101">
                  <c:v>Охранник</c:v>
                </c:pt>
                <c:pt idx="102">
                  <c:v>Специалист</c:v>
                </c:pt>
                <c:pt idx="103">
                  <c:v>Экономист</c:v>
                </c:pt>
                <c:pt idx="104">
                  <c:v>Агент торговый</c:v>
                </c:pt>
                <c:pt idx="105">
                  <c:v>Бригадир производственной бригады</c:v>
                </c:pt>
                <c:pt idx="106">
                  <c:v>Бухгалтер</c:v>
                </c:pt>
                <c:pt idx="107">
                  <c:v>Ведущий бухгалтер</c:v>
                </c:pt>
                <c:pt idx="108">
                  <c:v>Ведущий специалист</c:v>
                </c:pt>
                <c:pt idx="109">
                  <c:v>Ветеринарный врач</c:v>
                </c:pt>
                <c:pt idx="110">
                  <c:v>Инженер</c:v>
                </c:pt>
                <c:pt idx="111">
                  <c:v>Мастер</c:v>
                </c:pt>
                <c:pt idx="112">
                  <c:v>Менеджер</c:v>
                </c:pt>
                <c:pt idx="113">
                  <c:v>Начальник цеха</c:v>
                </c:pt>
                <c:pt idx="114">
                  <c:v>Охранник</c:v>
                </c:pt>
                <c:pt idx="115">
                  <c:v>Специалист</c:v>
                </c:pt>
                <c:pt idx="116">
                  <c:v>Экономист</c:v>
                </c:pt>
                <c:pt idx="117">
                  <c:v>Агент торговый</c:v>
                </c:pt>
                <c:pt idx="118">
                  <c:v>Бригадир производственной бригады</c:v>
                </c:pt>
                <c:pt idx="119">
                  <c:v>Бухгалтер</c:v>
                </c:pt>
                <c:pt idx="120">
                  <c:v>Ведущий бухгалтер</c:v>
                </c:pt>
                <c:pt idx="121">
                  <c:v>Ведущий специалист</c:v>
                </c:pt>
                <c:pt idx="122">
                  <c:v>Ветеринарный врач</c:v>
                </c:pt>
                <c:pt idx="123">
                  <c:v>Инженер</c:v>
                </c:pt>
                <c:pt idx="124">
                  <c:v>Мастер</c:v>
                </c:pt>
                <c:pt idx="125">
                  <c:v>Менеджер</c:v>
                </c:pt>
                <c:pt idx="126">
                  <c:v>Начальник цеха</c:v>
                </c:pt>
                <c:pt idx="127">
                  <c:v>Охранник</c:v>
                </c:pt>
                <c:pt idx="128">
                  <c:v>Специалист</c:v>
                </c:pt>
                <c:pt idx="129">
                  <c:v>Экономист</c:v>
                </c:pt>
                <c:pt idx="130">
                  <c:v>Агент торговый</c:v>
                </c:pt>
                <c:pt idx="131">
                  <c:v>Бригадир производственной бригады</c:v>
                </c:pt>
                <c:pt idx="132">
                  <c:v>Бухгалтер</c:v>
                </c:pt>
                <c:pt idx="133">
                  <c:v>Ведущий бухгалтер</c:v>
                </c:pt>
                <c:pt idx="134">
                  <c:v>Ведущий специалист</c:v>
                </c:pt>
                <c:pt idx="135">
                  <c:v>Ветеринарный врач</c:v>
                </c:pt>
                <c:pt idx="136">
                  <c:v>Инженер</c:v>
                </c:pt>
                <c:pt idx="137">
                  <c:v>Мастер</c:v>
                </c:pt>
                <c:pt idx="138">
                  <c:v>Менеджер</c:v>
                </c:pt>
                <c:pt idx="139">
                  <c:v>Начальник цеха</c:v>
                </c:pt>
                <c:pt idx="140">
                  <c:v>Охранник</c:v>
                </c:pt>
                <c:pt idx="141">
                  <c:v>Специалист</c:v>
                </c:pt>
                <c:pt idx="142">
                  <c:v>Экономист</c:v>
                </c:pt>
                <c:pt idx="143">
                  <c:v>Агент торговый</c:v>
                </c:pt>
                <c:pt idx="144">
                  <c:v>Бригадир производственной бригады</c:v>
                </c:pt>
                <c:pt idx="145">
                  <c:v>Бухгалтер</c:v>
                </c:pt>
                <c:pt idx="146">
                  <c:v>Ведущий бухгалтер</c:v>
                </c:pt>
                <c:pt idx="147">
                  <c:v>Ведущий специалист</c:v>
                </c:pt>
                <c:pt idx="148">
                  <c:v>Ветеринарный врач</c:v>
                </c:pt>
                <c:pt idx="149">
                  <c:v>Инженер</c:v>
                </c:pt>
                <c:pt idx="150">
                  <c:v>Мастер</c:v>
                </c:pt>
                <c:pt idx="151">
                  <c:v>Менеджер</c:v>
                </c:pt>
                <c:pt idx="152">
                  <c:v>Начальник цеха</c:v>
                </c:pt>
                <c:pt idx="153">
                  <c:v>Охранник</c:v>
                </c:pt>
                <c:pt idx="154">
                  <c:v>Специалист</c:v>
                </c:pt>
                <c:pt idx="155">
                  <c:v>Экономист</c:v>
                </c:pt>
                <c:pt idx="156">
                  <c:v>Агент торговый</c:v>
                </c:pt>
                <c:pt idx="157">
                  <c:v>Бригадир производственной бригады</c:v>
                </c:pt>
                <c:pt idx="158">
                  <c:v>Бухгалтер</c:v>
                </c:pt>
                <c:pt idx="159">
                  <c:v>Ведущий бухгалтер</c:v>
                </c:pt>
                <c:pt idx="160">
                  <c:v>Ведущий специалист</c:v>
                </c:pt>
                <c:pt idx="161">
                  <c:v>Ветеринарный врач</c:v>
                </c:pt>
                <c:pt idx="162">
                  <c:v>Инженер</c:v>
                </c:pt>
                <c:pt idx="163">
                  <c:v>Мастер</c:v>
                </c:pt>
                <c:pt idx="164">
                  <c:v>Менеджер</c:v>
                </c:pt>
                <c:pt idx="165">
                  <c:v>Начальник цеха</c:v>
                </c:pt>
                <c:pt idx="166">
                  <c:v>Охранник</c:v>
                </c:pt>
                <c:pt idx="167">
                  <c:v>Специалист</c:v>
                </c:pt>
                <c:pt idx="168">
                  <c:v>Экономист</c:v>
                </c:pt>
                <c:pt idx="169">
                  <c:v>Агент торговый</c:v>
                </c:pt>
                <c:pt idx="170">
                  <c:v>Бригадир производственной бригады</c:v>
                </c:pt>
                <c:pt idx="171">
                  <c:v>Бухгалтер</c:v>
                </c:pt>
                <c:pt idx="172">
                  <c:v>Ведущий бухгалтер</c:v>
                </c:pt>
                <c:pt idx="173">
                  <c:v>Ведущий специалист</c:v>
                </c:pt>
                <c:pt idx="174">
                  <c:v>Ветеринарный врач</c:v>
                </c:pt>
                <c:pt idx="175">
                  <c:v>Инженер</c:v>
                </c:pt>
                <c:pt idx="176">
                  <c:v>Мастер</c:v>
                </c:pt>
                <c:pt idx="177">
                  <c:v>Менеджер</c:v>
                </c:pt>
                <c:pt idx="178">
                  <c:v>Начальник цеха</c:v>
                </c:pt>
                <c:pt idx="179">
                  <c:v>Охранник</c:v>
                </c:pt>
                <c:pt idx="180">
                  <c:v>Специалист</c:v>
                </c:pt>
                <c:pt idx="181">
                  <c:v>Экономист</c:v>
                </c:pt>
                <c:pt idx="182">
                  <c:v>Агент торговый</c:v>
                </c:pt>
                <c:pt idx="183">
                  <c:v>Бригадир производственной бригады</c:v>
                </c:pt>
                <c:pt idx="184">
                  <c:v>Бухгалтер</c:v>
                </c:pt>
                <c:pt idx="185">
                  <c:v>Ведущий бухгалтер</c:v>
                </c:pt>
                <c:pt idx="186">
                  <c:v>Ведущий специалист</c:v>
                </c:pt>
                <c:pt idx="187">
                  <c:v>Ветеринарный врач</c:v>
                </c:pt>
                <c:pt idx="188">
                  <c:v>Инженер</c:v>
                </c:pt>
                <c:pt idx="189">
                  <c:v>Мастер</c:v>
                </c:pt>
                <c:pt idx="190">
                  <c:v>Менеджер</c:v>
                </c:pt>
                <c:pt idx="191">
                  <c:v>Начальник цеха</c:v>
                </c:pt>
                <c:pt idx="192">
                  <c:v>Охранник</c:v>
                </c:pt>
                <c:pt idx="193">
                  <c:v>Специалист</c:v>
                </c:pt>
                <c:pt idx="194">
                  <c:v>Экономист</c:v>
                </c:pt>
                <c:pt idx="195">
                  <c:v>Агент торговый</c:v>
                </c:pt>
                <c:pt idx="196">
                  <c:v>Бригадир производственной бригады</c:v>
                </c:pt>
                <c:pt idx="197">
                  <c:v>Бухгалтер</c:v>
                </c:pt>
                <c:pt idx="198">
                  <c:v>Ведущий бухгалтер</c:v>
                </c:pt>
                <c:pt idx="199">
                  <c:v>Ведущий специалист</c:v>
                </c:pt>
                <c:pt idx="200">
                  <c:v>Ветеринарный врач</c:v>
                </c:pt>
                <c:pt idx="201">
                  <c:v>Инженер</c:v>
                </c:pt>
                <c:pt idx="202">
                  <c:v>Мастер</c:v>
                </c:pt>
                <c:pt idx="203">
                  <c:v>Менеджер</c:v>
                </c:pt>
                <c:pt idx="204">
                  <c:v>Начальник цеха</c:v>
                </c:pt>
                <c:pt idx="205">
                  <c:v>Охранник</c:v>
                </c:pt>
                <c:pt idx="206">
                  <c:v>Специалист</c:v>
                </c:pt>
                <c:pt idx="207">
                  <c:v>Экономист</c:v>
                </c:pt>
                <c:pt idx="208">
                  <c:v>Агент торговый</c:v>
                </c:pt>
                <c:pt idx="209">
                  <c:v>Бригадир производственной бригады</c:v>
                </c:pt>
                <c:pt idx="210">
                  <c:v>Бухгалтер</c:v>
                </c:pt>
                <c:pt idx="211">
                  <c:v>Ведущий бухгалтер</c:v>
                </c:pt>
                <c:pt idx="212">
                  <c:v>Ведущий специалист</c:v>
                </c:pt>
                <c:pt idx="213">
                  <c:v>Ветеринарный врач</c:v>
                </c:pt>
                <c:pt idx="214">
                  <c:v>Инженер</c:v>
                </c:pt>
                <c:pt idx="215">
                  <c:v>Мастер</c:v>
                </c:pt>
                <c:pt idx="216">
                  <c:v>Менеджер</c:v>
                </c:pt>
                <c:pt idx="217">
                  <c:v>Начальник цеха</c:v>
                </c:pt>
                <c:pt idx="218">
                  <c:v>Охранник</c:v>
                </c:pt>
                <c:pt idx="219">
                  <c:v>Специалист</c:v>
                </c:pt>
                <c:pt idx="220">
                  <c:v>Экономист</c:v>
                </c:pt>
                <c:pt idx="221">
                  <c:v>Агент торговый</c:v>
                </c:pt>
                <c:pt idx="222">
                  <c:v>Бригадир производственной бригады</c:v>
                </c:pt>
                <c:pt idx="223">
                  <c:v>Бухгалтер</c:v>
                </c:pt>
                <c:pt idx="224">
                  <c:v>Ведущий бухгалтер</c:v>
                </c:pt>
                <c:pt idx="225">
                  <c:v>Ведущий специалист</c:v>
                </c:pt>
                <c:pt idx="226">
                  <c:v>Ветеринарный врач</c:v>
                </c:pt>
                <c:pt idx="227">
                  <c:v>Инженер</c:v>
                </c:pt>
                <c:pt idx="228">
                  <c:v>Мастер</c:v>
                </c:pt>
                <c:pt idx="229">
                  <c:v>Менеджер</c:v>
                </c:pt>
                <c:pt idx="230">
                  <c:v>Начальник цеха</c:v>
                </c:pt>
                <c:pt idx="231">
                  <c:v>Охранник</c:v>
                </c:pt>
                <c:pt idx="232">
                  <c:v>Специалист</c:v>
                </c:pt>
                <c:pt idx="233">
                  <c:v>Экономист</c:v>
                </c:pt>
                <c:pt idx="234">
                  <c:v>Агент торговый</c:v>
                </c:pt>
                <c:pt idx="235">
                  <c:v>Бригадир производственной бригады</c:v>
                </c:pt>
                <c:pt idx="236">
                  <c:v>Бухгалтер</c:v>
                </c:pt>
                <c:pt idx="237">
                  <c:v>Ведущий бухгалтер</c:v>
                </c:pt>
                <c:pt idx="238">
                  <c:v>Ведущий специалист</c:v>
                </c:pt>
                <c:pt idx="239">
                  <c:v>Ветеринарный врач</c:v>
                </c:pt>
                <c:pt idx="240">
                  <c:v>Инженер</c:v>
                </c:pt>
                <c:pt idx="241">
                  <c:v>Мастер</c:v>
                </c:pt>
                <c:pt idx="242">
                  <c:v>Менеджер</c:v>
                </c:pt>
                <c:pt idx="243">
                  <c:v>Начальник цеха</c:v>
                </c:pt>
                <c:pt idx="244">
                  <c:v>Охранник</c:v>
                </c:pt>
                <c:pt idx="245">
                  <c:v>Специалист</c:v>
                </c:pt>
                <c:pt idx="246">
                  <c:v>Экономист</c:v>
                </c:pt>
                <c:pt idx="247">
                  <c:v>Агент торговый</c:v>
                </c:pt>
                <c:pt idx="248">
                  <c:v>Бригадир производственной бригады</c:v>
                </c:pt>
                <c:pt idx="249">
                  <c:v>Бухгалтер</c:v>
                </c:pt>
                <c:pt idx="250">
                  <c:v>Ведущий бухгалтер</c:v>
                </c:pt>
                <c:pt idx="251">
                  <c:v>Ведущий специалист</c:v>
                </c:pt>
                <c:pt idx="252">
                  <c:v>Ветеринарный врач</c:v>
                </c:pt>
                <c:pt idx="253">
                  <c:v>Инженер</c:v>
                </c:pt>
                <c:pt idx="254">
                  <c:v>Мастер</c:v>
                </c:pt>
                <c:pt idx="255">
                  <c:v>Менеджер</c:v>
                </c:pt>
                <c:pt idx="256">
                  <c:v>Начальник цеха</c:v>
                </c:pt>
                <c:pt idx="257">
                  <c:v>Охранник</c:v>
                </c:pt>
                <c:pt idx="258">
                  <c:v>Специалист</c:v>
                </c:pt>
                <c:pt idx="259">
                  <c:v>Экономист</c:v>
                </c:pt>
                <c:pt idx="260">
                  <c:v>Агент торговый</c:v>
                </c:pt>
                <c:pt idx="261">
                  <c:v>Бригадир производственной бригады</c:v>
                </c:pt>
                <c:pt idx="262">
                  <c:v>Бухгалтер</c:v>
                </c:pt>
                <c:pt idx="263">
                  <c:v>Ведущий бухгалтер</c:v>
                </c:pt>
                <c:pt idx="264">
                  <c:v>Ведущий специалист</c:v>
                </c:pt>
                <c:pt idx="265">
                  <c:v>Ветеринарный врач</c:v>
                </c:pt>
                <c:pt idx="266">
                  <c:v>Инженер</c:v>
                </c:pt>
                <c:pt idx="267">
                  <c:v>Мастер</c:v>
                </c:pt>
                <c:pt idx="268">
                  <c:v>Менеджер</c:v>
                </c:pt>
                <c:pt idx="269">
                  <c:v>Начальник цеха</c:v>
                </c:pt>
                <c:pt idx="270">
                  <c:v>Охранник</c:v>
                </c:pt>
                <c:pt idx="271">
                  <c:v>Специалист</c:v>
                </c:pt>
                <c:pt idx="272">
                  <c:v>Экономист</c:v>
                </c:pt>
                <c:pt idx="273">
                  <c:v>Агент торговый</c:v>
                </c:pt>
                <c:pt idx="274">
                  <c:v>Бригадир производственной бригады</c:v>
                </c:pt>
                <c:pt idx="275">
                  <c:v>Бухгалтер</c:v>
                </c:pt>
                <c:pt idx="276">
                  <c:v>Ведущий бухгалтер</c:v>
                </c:pt>
                <c:pt idx="277">
                  <c:v>Ведущий специалист</c:v>
                </c:pt>
                <c:pt idx="278">
                  <c:v>Ветеринарный врач</c:v>
                </c:pt>
                <c:pt idx="279">
                  <c:v>Инженер</c:v>
                </c:pt>
                <c:pt idx="280">
                  <c:v>Мастер</c:v>
                </c:pt>
                <c:pt idx="281">
                  <c:v>Менеджер</c:v>
                </c:pt>
                <c:pt idx="282">
                  <c:v>Начальник цеха</c:v>
                </c:pt>
                <c:pt idx="283">
                  <c:v>Охранник</c:v>
                </c:pt>
                <c:pt idx="284">
                  <c:v>Специалист</c:v>
                </c:pt>
                <c:pt idx="285">
                  <c:v>Экономист</c:v>
                </c:pt>
                <c:pt idx="286">
                  <c:v>Агент торговый</c:v>
                </c:pt>
                <c:pt idx="287">
                  <c:v>Бригадир производственной бригады</c:v>
                </c:pt>
                <c:pt idx="288">
                  <c:v>Бухгалтер</c:v>
                </c:pt>
                <c:pt idx="289">
                  <c:v>Ведущий бухгалтер</c:v>
                </c:pt>
                <c:pt idx="290">
                  <c:v>Ведущий специалист</c:v>
                </c:pt>
                <c:pt idx="291">
                  <c:v>Ветеринарный врач</c:v>
                </c:pt>
                <c:pt idx="292">
                  <c:v>Инженер</c:v>
                </c:pt>
                <c:pt idx="293">
                  <c:v>Мастер</c:v>
                </c:pt>
                <c:pt idx="294">
                  <c:v>Менеджер</c:v>
                </c:pt>
                <c:pt idx="295">
                  <c:v>Начальник цеха</c:v>
                </c:pt>
                <c:pt idx="296">
                  <c:v>Охранник</c:v>
                </c:pt>
                <c:pt idx="297">
                  <c:v>Специалист</c:v>
                </c:pt>
                <c:pt idx="298">
                  <c:v>Экономист</c:v>
                </c:pt>
                <c:pt idx="299">
                  <c:v>Агент торговый</c:v>
                </c:pt>
                <c:pt idx="300">
                  <c:v>Бригадир производственной бригады</c:v>
                </c:pt>
                <c:pt idx="301">
                  <c:v>Бухгалтер</c:v>
                </c:pt>
                <c:pt idx="302">
                  <c:v>Ведущий бухгалтер</c:v>
                </c:pt>
                <c:pt idx="303">
                  <c:v>Ведущий специалист</c:v>
                </c:pt>
                <c:pt idx="304">
                  <c:v>Ветеринарный врач</c:v>
                </c:pt>
                <c:pt idx="305">
                  <c:v>Инженер</c:v>
                </c:pt>
                <c:pt idx="306">
                  <c:v>Мастер</c:v>
                </c:pt>
                <c:pt idx="307">
                  <c:v>Менеджер</c:v>
                </c:pt>
                <c:pt idx="308">
                  <c:v>Начальник цеха</c:v>
                </c:pt>
                <c:pt idx="309">
                  <c:v>Охранник</c:v>
                </c:pt>
                <c:pt idx="310">
                  <c:v>Специалист</c:v>
                </c:pt>
                <c:pt idx="311">
                  <c:v>Экономист</c:v>
                </c:pt>
                <c:pt idx="312">
                  <c:v>Заместитель заведующего магазином</c:v>
                </c:pt>
                <c:pt idx="313">
                  <c:v>Заместитель заведующего магазином</c:v>
                </c:pt>
                <c:pt idx="314">
                  <c:v>Менеджер</c:v>
                </c:pt>
                <c:pt idx="315">
                  <c:v>Менеджер</c:v>
                </c:pt>
                <c:pt idx="316">
                  <c:v>Охранник</c:v>
                </c:pt>
                <c:pt idx="317">
                  <c:v>Охранник</c:v>
                </c:pt>
                <c:pt idx="318">
                  <c:v>Товаровед</c:v>
                </c:pt>
                <c:pt idx="319">
                  <c:v>Товаровед</c:v>
                </c:pt>
                <c:pt idx="320">
                  <c:v>Бухгалтер</c:v>
                </c:pt>
                <c:pt idx="321">
                  <c:v>Ведущий бухгалтер</c:v>
                </c:pt>
                <c:pt idx="322">
                  <c:v>Ведущий специалист</c:v>
                </c:pt>
                <c:pt idx="323">
                  <c:v>Заведующий магазином</c:v>
                </c:pt>
                <c:pt idx="324">
                  <c:v>Заведующий магазином</c:v>
                </c:pt>
                <c:pt idx="325">
                  <c:v>Заместитель заведующего магазином</c:v>
                </c:pt>
                <c:pt idx="326">
                  <c:v>Заместитель заведующего магазином</c:v>
                </c:pt>
                <c:pt idx="327">
                  <c:v>Менеджер</c:v>
                </c:pt>
                <c:pt idx="328">
                  <c:v>Менеджер</c:v>
                </c:pt>
                <c:pt idx="329">
                  <c:v>Охранник</c:v>
                </c:pt>
                <c:pt idx="330">
                  <c:v>Охранник</c:v>
                </c:pt>
                <c:pt idx="331">
                  <c:v>Товаровед</c:v>
                </c:pt>
                <c:pt idx="332">
                  <c:v>Товаровед</c:v>
                </c:pt>
                <c:pt idx="333">
                  <c:v>Бухгалтер</c:v>
                </c:pt>
                <c:pt idx="334">
                  <c:v>Ведущий бухгалтер</c:v>
                </c:pt>
                <c:pt idx="335">
                  <c:v>Ведущий специалист</c:v>
                </c:pt>
                <c:pt idx="336">
                  <c:v>Заведующий магазином</c:v>
                </c:pt>
                <c:pt idx="337">
                  <c:v>Заведующий магазином</c:v>
                </c:pt>
                <c:pt idx="338">
                  <c:v>Заместитель заведующего магазином</c:v>
                </c:pt>
                <c:pt idx="339">
                  <c:v>Заместитель заведующего магазином</c:v>
                </c:pt>
                <c:pt idx="340">
                  <c:v>Менеджер</c:v>
                </c:pt>
                <c:pt idx="341">
                  <c:v>Менеджер</c:v>
                </c:pt>
                <c:pt idx="342">
                  <c:v>Охранник</c:v>
                </c:pt>
                <c:pt idx="343">
                  <c:v>Охранник</c:v>
                </c:pt>
                <c:pt idx="344">
                  <c:v>Товаровед</c:v>
                </c:pt>
                <c:pt idx="345">
                  <c:v>Товаровед</c:v>
                </c:pt>
                <c:pt idx="346">
                  <c:v>Бухгалтер</c:v>
                </c:pt>
                <c:pt idx="347">
                  <c:v>Ведущий бухгалтер</c:v>
                </c:pt>
                <c:pt idx="348">
                  <c:v>Ведущий специалист</c:v>
                </c:pt>
                <c:pt idx="349">
                  <c:v>Заведующий магазином</c:v>
                </c:pt>
                <c:pt idx="350">
                  <c:v>Заведующий магазином</c:v>
                </c:pt>
                <c:pt idx="351">
                  <c:v>Заместитель заведующего магазином</c:v>
                </c:pt>
                <c:pt idx="352">
                  <c:v>Заместитель заведующего магазином</c:v>
                </c:pt>
                <c:pt idx="353">
                  <c:v>Менеджер</c:v>
                </c:pt>
                <c:pt idx="354">
                  <c:v>Менеджер</c:v>
                </c:pt>
                <c:pt idx="355">
                  <c:v>Охранник</c:v>
                </c:pt>
                <c:pt idx="356">
                  <c:v>Охранник</c:v>
                </c:pt>
                <c:pt idx="357">
                  <c:v>Товаровед</c:v>
                </c:pt>
                <c:pt idx="358">
                  <c:v>Товаровед</c:v>
                </c:pt>
                <c:pt idx="359">
                  <c:v>Бухгалтер</c:v>
                </c:pt>
                <c:pt idx="360">
                  <c:v>Ведущий бухгалтер</c:v>
                </c:pt>
                <c:pt idx="361">
                  <c:v>Ведущий специалист</c:v>
                </c:pt>
                <c:pt idx="362">
                  <c:v>Заведующий магазином</c:v>
                </c:pt>
                <c:pt idx="363">
                  <c:v>Заведующий магазином</c:v>
                </c:pt>
                <c:pt idx="364">
                  <c:v>Заместитель заведующего магазином</c:v>
                </c:pt>
                <c:pt idx="365">
                  <c:v>Заместитель заведующего магазином</c:v>
                </c:pt>
                <c:pt idx="366">
                  <c:v>Менеджер</c:v>
                </c:pt>
                <c:pt idx="367">
                  <c:v>Менеджер</c:v>
                </c:pt>
                <c:pt idx="368">
                  <c:v>Охранник</c:v>
                </c:pt>
                <c:pt idx="369">
                  <c:v>Охранник</c:v>
                </c:pt>
                <c:pt idx="370">
                  <c:v>Товаровед</c:v>
                </c:pt>
                <c:pt idx="371">
                  <c:v>Товаровед</c:v>
                </c:pt>
                <c:pt idx="372">
                  <c:v>Бухгалтер</c:v>
                </c:pt>
                <c:pt idx="373">
                  <c:v>Ведущий бухгалтер</c:v>
                </c:pt>
                <c:pt idx="374">
                  <c:v>Ведущий специалист</c:v>
                </c:pt>
                <c:pt idx="375">
                  <c:v>Заведующий магазином</c:v>
                </c:pt>
                <c:pt idx="376">
                  <c:v>Заведующий магазином</c:v>
                </c:pt>
                <c:pt idx="377">
                  <c:v>Заместитель заведующего магазином</c:v>
                </c:pt>
                <c:pt idx="378">
                  <c:v>Заместитель заведующего магазином</c:v>
                </c:pt>
                <c:pt idx="379">
                  <c:v>Товаровед</c:v>
                </c:pt>
                <c:pt idx="380">
                  <c:v>Товаровед</c:v>
                </c:pt>
                <c:pt idx="381">
                  <c:v>Охранник</c:v>
                </c:pt>
                <c:pt idx="382">
                  <c:v>Охранник</c:v>
                </c:pt>
                <c:pt idx="383">
                  <c:v>Менеджер</c:v>
                </c:pt>
                <c:pt idx="384">
                  <c:v>Менеджер</c:v>
                </c:pt>
                <c:pt idx="385">
                  <c:v>Бухгалтер</c:v>
                </c:pt>
                <c:pt idx="386">
                  <c:v>Ведущий бухгалтер</c:v>
                </c:pt>
                <c:pt idx="387">
                  <c:v>Ведущий специалист</c:v>
                </c:pt>
                <c:pt idx="388">
                  <c:v>Заведующий магазином</c:v>
                </c:pt>
                <c:pt idx="389">
                  <c:v>Заведующий магазином</c:v>
                </c:pt>
                <c:pt idx="390">
                  <c:v>Заместитель заведующего магазином</c:v>
                </c:pt>
                <c:pt idx="391">
                  <c:v>Заместитель заведующего магазином</c:v>
                </c:pt>
                <c:pt idx="392">
                  <c:v>Товаровед</c:v>
                </c:pt>
                <c:pt idx="393">
                  <c:v>Товаровед</c:v>
                </c:pt>
                <c:pt idx="394">
                  <c:v>Охранник</c:v>
                </c:pt>
                <c:pt idx="395">
                  <c:v>Охранник</c:v>
                </c:pt>
                <c:pt idx="396">
                  <c:v>Менеджер</c:v>
                </c:pt>
                <c:pt idx="397">
                  <c:v>Менеджер</c:v>
                </c:pt>
                <c:pt idx="398">
                  <c:v>Бухгалтер</c:v>
                </c:pt>
                <c:pt idx="399">
                  <c:v>Ведущий бухгалтер</c:v>
                </c:pt>
                <c:pt idx="400">
                  <c:v>Ведущий специалист</c:v>
                </c:pt>
                <c:pt idx="401">
                  <c:v>Заведующий магазином</c:v>
                </c:pt>
                <c:pt idx="402">
                  <c:v>Заведующий магазином</c:v>
                </c:pt>
                <c:pt idx="403">
                  <c:v>Заместитель заведующего магазином</c:v>
                </c:pt>
                <c:pt idx="404">
                  <c:v>Заместитель заведующего магазином</c:v>
                </c:pt>
                <c:pt idx="405">
                  <c:v>Товаровед</c:v>
                </c:pt>
                <c:pt idx="406">
                  <c:v>Товаровед</c:v>
                </c:pt>
                <c:pt idx="407">
                  <c:v>Охранник</c:v>
                </c:pt>
                <c:pt idx="408">
                  <c:v>Охранник</c:v>
                </c:pt>
                <c:pt idx="409">
                  <c:v>Менеджер</c:v>
                </c:pt>
                <c:pt idx="410">
                  <c:v>Менеджер</c:v>
                </c:pt>
                <c:pt idx="411">
                  <c:v>Бухгалтер</c:v>
                </c:pt>
                <c:pt idx="412">
                  <c:v>Ведущий бухгалтер</c:v>
                </c:pt>
                <c:pt idx="413">
                  <c:v>Ведущий специалист</c:v>
                </c:pt>
                <c:pt idx="414">
                  <c:v>Заведующий магазином</c:v>
                </c:pt>
                <c:pt idx="415">
                  <c:v>Заведующий магазином</c:v>
                </c:pt>
                <c:pt idx="416">
                  <c:v>Заместитель заведующего магазином</c:v>
                </c:pt>
                <c:pt idx="417">
                  <c:v>Заместитель заведующего магазином</c:v>
                </c:pt>
                <c:pt idx="418">
                  <c:v>Товаровед</c:v>
                </c:pt>
                <c:pt idx="419">
                  <c:v>Товаровед</c:v>
                </c:pt>
                <c:pt idx="420">
                  <c:v>Охранник</c:v>
                </c:pt>
                <c:pt idx="421">
                  <c:v>Охранник</c:v>
                </c:pt>
                <c:pt idx="422">
                  <c:v>Менеджер</c:v>
                </c:pt>
                <c:pt idx="423">
                  <c:v>Менеджер</c:v>
                </c:pt>
                <c:pt idx="424">
                  <c:v>Бухгалтер</c:v>
                </c:pt>
                <c:pt idx="425">
                  <c:v>Ведущий бухгалтер</c:v>
                </c:pt>
                <c:pt idx="426">
                  <c:v>Ведущий специалист</c:v>
                </c:pt>
                <c:pt idx="427">
                  <c:v>Заведующий магазином</c:v>
                </c:pt>
                <c:pt idx="428">
                  <c:v>Заведующий магазином</c:v>
                </c:pt>
                <c:pt idx="429">
                  <c:v>Заместитель заведующего магазином</c:v>
                </c:pt>
                <c:pt idx="430">
                  <c:v>Заместитель заведующего магазином</c:v>
                </c:pt>
                <c:pt idx="431">
                  <c:v>Товаровед</c:v>
                </c:pt>
                <c:pt idx="432">
                  <c:v>Товаровед</c:v>
                </c:pt>
                <c:pt idx="433">
                  <c:v>Охранник</c:v>
                </c:pt>
                <c:pt idx="434">
                  <c:v>Охранник</c:v>
                </c:pt>
                <c:pt idx="435">
                  <c:v>Менеджер</c:v>
                </c:pt>
                <c:pt idx="436">
                  <c:v>Менеджер</c:v>
                </c:pt>
                <c:pt idx="437">
                  <c:v>Бухгалтер</c:v>
                </c:pt>
                <c:pt idx="438">
                  <c:v>Ведущий бухгалтер</c:v>
                </c:pt>
                <c:pt idx="439">
                  <c:v>Ведущий специалист</c:v>
                </c:pt>
                <c:pt idx="440">
                  <c:v>Заведующий магазином</c:v>
                </c:pt>
                <c:pt idx="441">
                  <c:v>Заведующий магазином</c:v>
                </c:pt>
                <c:pt idx="442">
                  <c:v>Заместитель заведующего магазином</c:v>
                </c:pt>
                <c:pt idx="443">
                  <c:v>Заместитель заведующего магазином</c:v>
                </c:pt>
                <c:pt idx="444">
                  <c:v>Товаровед</c:v>
                </c:pt>
                <c:pt idx="445">
                  <c:v>Товаровед</c:v>
                </c:pt>
                <c:pt idx="446">
                  <c:v>Охранник</c:v>
                </c:pt>
                <c:pt idx="447">
                  <c:v>Охранник</c:v>
                </c:pt>
                <c:pt idx="448">
                  <c:v>Менеджер</c:v>
                </c:pt>
                <c:pt idx="449">
                  <c:v>Менеджер</c:v>
                </c:pt>
                <c:pt idx="450">
                  <c:v>Бухгалтер</c:v>
                </c:pt>
                <c:pt idx="451">
                  <c:v>Ведущий бухгалтер</c:v>
                </c:pt>
                <c:pt idx="452">
                  <c:v>Ведущий специалист</c:v>
                </c:pt>
                <c:pt idx="453">
                  <c:v>Заведующий магазином</c:v>
                </c:pt>
                <c:pt idx="454">
                  <c:v>Заведующий магазином</c:v>
                </c:pt>
                <c:pt idx="455">
                  <c:v>Заместитель заведующего магазином</c:v>
                </c:pt>
                <c:pt idx="456">
                  <c:v>Заместитель заведующего магазином</c:v>
                </c:pt>
                <c:pt idx="457">
                  <c:v>Товаровед</c:v>
                </c:pt>
                <c:pt idx="458">
                  <c:v>Товаровед</c:v>
                </c:pt>
                <c:pt idx="459">
                  <c:v>Охранник</c:v>
                </c:pt>
                <c:pt idx="460">
                  <c:v>Охранник</c:v>
                </c:pt>
                <c:pt idx="461">
                  <c:v>Менеджер</c:v>
                </c:pt>
                <c:pt idx="462">
                  <c:v>Менеджер</c:v>
                </c:pt>
              </c:strCache>
            </c:strRef>
          </c:cat>
          <c:val>
            <c:numRef>
              <c:f>'СВОД 2018'!$C$2:$C$464</c:f>
              <c:numCache>
                <c:formatCode>General</c:formatCode>
                <c:ptCount val="4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00-4847-BB61-E659025BF7BF}"/>
            </c:ext>
          </c:extLst>
        </c:ser>
        <c:ser>
          <c:idx val="1"/>
          <c:order val="1"/>
          <c:tx>
            <c:strRef>
              <c:f>'СВОД 2018'!$D$1:$D$1</c:f>
              <c:strCache>
                <c:ptCount val="1"/>
                <c:pt idx="0">
                  <c:v>Месяц 2018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ru-RU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'СВОД 2018'!$A$2:$A$464</c:f>
              <c:strCache>
                <c:ptCount val="463"/>
                <c:pt idx="0">
                  <c:v>Агент торговый</c:v>
                </c:pt>
                <c:pt idx="1">
                  <c:v>Бригадир производственной бригады</c:v>
                </c:pt>
                <c:pt idx="2">
                  <c:v>Бухгалтер</c:v>
                </c:pt>
                <c:pt idx="3">
                  <c:v>Ведущий бухгалтер</c:v>
                </c:pt>
                <c:pt idx="4">
                  <c:v>Ведущий специалист</c:v>
                </c:pt>
                <c:pt idx="5">
                  <c:v>Ветеринарный врач</c:v>
                </c:pt>
                <c:pt idx="6">
                  <c:v>Инженер</c:v>
                </c:pt>
                <c:pt idx="7">
                  <c:v>Мастер</c:v>
                </c:pt>
                <c:pt idx="8">
                  <c:v>Менеджер</c:v>
                </c:pt>
                <c:pt idx="9">
                  <c:v>Начальник цеха</c:v>
                </c:pt>
                <c:pt idx="10">
                  <c:v>Охранник</c:v>
                </c:pt>
                <c:pt idx="11">
                  <c:v>Специалист</c:v>
                </c:pt>
                <c:pt idx="12">
                  <c:v>Экономист</c:v>
                </c:pt>
                <c:pt idx="13">
                  <c:v>Агент торговый</c:v>
                </c:pt>
                <c:pt idx="14">
                  <c:v>Бригадир производственной бригады</c:v>
                </c:pt>
                <c:pt idx="15">
                  <c:v>Бухгалтер</c:v>
                </c:pt>
                <c:pt idx="16">
                  <c:v>Ведущий бухгалтер</c:v>
                </c:pt>
                <c:pt idx="17">
                  <c:v>Ведущий специалист</c:v>
                </c:pt>
                <c:pt idx="18">
                  <c:v>Ветеринарный врач</c:v>
                </c:pt>
                <c:pt idx="19">
                  <c:v>Инженер</c:v>
                </c:pt>
                <c:pt idx="20">
                  <c:v>Мастер</c:v>
                </c:pt>
                <c:pt idx="21">
                  <c:v>Менеджер</c:v>
                </c:pt>
                <c:pt idx="22">
                  <c:v>Начальник цеха</c:v>
                </c:pt>
                <c:pt idx="23">
                  <c:v>Охранник</c:v>
                </c:pt>
                <c:pt idx="24">
                  <c:v>Специалист</c:v>
                </c:pt>
                <c:pt idx="25">
                  <c:v>Экономист</c:v>
                </c:pt>
                <c:pt idx="26">
                  <c:v>Агент торговый</c:v>
                </c:pt>
                <c:pt idx="27">
                  <c:v>Бригадир производственной бригады</c:v>
                </c:pt>
                <c:pt idx="28">
                  <c:v>Бухгалтер</c:v>
                </c:pt>
                <c:pt idx="29">
                  <c:v>Ведущий бухгалтер</c:v>
                </c:pt>
                <c:pt idx="30">
                  <c:v>Ведущий специалист</c:v>
                </c:pt>
                <c:pt idx="31">
                  <c:v>Ветеринарный врач</c:v>
                </c:pt>
                <c:pt idx="32">
                  <c:v>Инженер</c:v>
                </c:pt>
                <c:pt idx="33">
                  <c:v>Мастер</c:v>
                </c:pt>
                <c:pt idx="34">
                  <c:v>Менеджер</c:v>
                </c:pt>
                <c:pt idx="35">
                  <c:v>Начальник цеха</c:v>
                </c:pt>
                <c:pt idx="36">
                  <c:v>Охранник</c:v>
                </c:pt>
                <c:pt idx="37">
                  <c:v>Специалист</c:v>
                </c:pt>
                <c:pt idx="38">
                  <c:v>Экономист</c:v>
                </c:pt>
                <c:pt idx="39">
                  <c:v>Агент торговый</c:v>
                </c:pt>
                <c:pt idx="40">
                  <c:v>Бригадир производственной бригады</c:v>
                </c:pt>
                <c:pt idx="41">
                  <c:v>Бухгалтер</c:v>
                </c:pt>
                <c:pt idx="42">
                  <c:v>Ведущий бухгалтер</c:v>
                </c:pt>
                <c:pt idx="43">
                  <c:v>Ведущий специалист</c:v>
                </c:pt>
                <c:pt idx="44">
                  <c:v>Ветеринарный врач</c:v>
                </c:pt>
                <c:pt idx="45">
                  <c:v>Инженер</c:v>
                </c:pt>
                <c:pt idx="46">
                  <c:v>Мастер</c:v>
                </c:pt>
                <c:pt idx="47">
                  <c:v>Менеджер</c:v>
                </c:pt>
                <c:pt idx="48">
                  <c:v>Начальник цеха</c:v>
                </c:pt>
                <c:pt idx="49">
                  <c:v>Охранник</c:v>
                </c:pt>
                <c:pt idx="50">
                  <c:v>Специалист</c:v>
                </c:pt>
                <c:pt idx="51">
                  <c:v>Экономист</c:v>
                </c:pt>
                <c:pt idx="52">
                  <c:v>Агент торговый</c:v>
                </c:pt>
                <c:pt idx="53">
                  <c:v>Бригадир производственной бригады</c:v>
                </c:pt>
                <c:pt idx="54">
                  <c:v>Бухгалтер</c:v>
                </c:pt>
                <c:pt idx="55">
                  <c:v>Ведущий бухгалтер</c:v>
                </c:pt>
                <c:pt idx="56">
                  <c:v>Ведущий специалист</c:v>
                </c:pt>
                <c:pt idx="57">
                  <c:v>Ветеринарный врач</c:v>
                </c:pt>
                <c:pt idx="58">
                  <c:v>Инженер</c:v>
                </c:pt>
                <c:pt idx="59">
                  <c:v>Мастер</c:v>
                </c:pt>
                <c:pt idx="60">
                  <c:v>Менеджер</c:v>
                </c:pt>
                <c:pt idx="61">
                  <c:v>Начальник цеха</c:v>
                </c:pt>
                <c:pt idx="62">
                  <c:v>Охранник</c:v>
                </c:pt>
                <c:pt idx="63">
                  <c:v>Специалист</c:v>
                </c:pt>
                <c:pt idx="64">
                  <c:v>Экономист</c:v>
                </c:pt>
                <c:pt idx="65">
                  <c:v>Агент торговый</c:v>
                </c:pt>
                <c:pt idx="66">
                  <c:v>Бригадир производственной бригады</c:v>
                </c:pt>
                <c:pt idx="67">
                  <c:v>Бухгалтер</c:v>
                </c:pt>
                <c:pt idx="68">
                  <c:v>Ведущий бухгалтер</c:v>
                </c:pt>
                <c:pt idx="69">
                  <c:v>Ведущий специалист</c:v>
                </c:pt>
                <c:pt idx="70">
                  <c:v>Ветеринарный врач</c:v>
                </c:pt>
                <c:pt idx="71">
                  <c:v>Инженер</c:v>
                </c:pt>
                <c:pt idx="72">
                  <c:v>Мастер</c:v>
                </c:pt>
                <c:pt idx="73">
                  <c:v>Менеджер</c:v>
                </c:pt>
                <c:pt idx="74">
                  <c:v>Начальник цеха</c:v>
                </c:pt>
                <c:pt idx="75">
                  <c:v>Охранник</c:v>
                </c:pt>
                <c:pt idx="76">
                  <c:v>Специалист</c:v>
                </c:pt>
                <c:pt idx="77">
                  <c:v>Экономист</c:v>
                </c:pt>
                <c:pt idx="78">
                  <c:v>Агент торговый</c:v>
                </c:pt>
                <c:pt idx="79">
                  <c:v>Бригадир производственной бригады</c:v>
                </c:pt>
                <c:pt idx="80">
                  <c:v>Бухгалтер</c:v>
                </c:pt>
                <c:pt idx="81">
                  <c:v>Ведущий бухгалтер</c:v>
                </c:pt>
                <c:pt idx="82">
                  <c:v>Ведущий специалист</c:v>
                </c:pt>
                <c:pt idx="83">
                  <c:v>Ветеринарный врач</c:v>
                </c:pt>
                <c:pt idx="84">
                  <c:v>Инженер</c:v>
                </c:pt>
                <c:pt idx="85">
                  <c:v>Мастер</c:v>
                </c:pt>
                <c:pt idx="86">
                  <c:v>Менеджер</c:v>
                </c:pt>
                <c:pt idx="87">
                  <c:v>Начальник цеха</c:v>
                </c:pt>
                <c:pt idx="88">
                  <c:v>Охранник</c:v>
                </c:pt>
                <c:pt idx="89">
                  <c:v>Специалист</c:v>
                </c:pt>
                <c:pt idx="90">
                  <c:v>Экономист</c:v>
                </c:pt>
                <c:pt idx="91">
                  <c:v>Агент торговый</c:v>
                </c:pt>
                <c:pt idx="92">
                  <c:v>Бригадир производственной бригады</c:v>
                </c:pt>
                <c:pt idx="93">
                  <c:v>Бухгалтер</c:v>
                </c:pt>
                <c:pt idx="94">
                  <c:v>Ведущий бухгалтер</c:v>
                </c:pt>
                <c:pt idx="95">
                  <c:v>Ведущий специалист</c:v>
                </c:pt>
                <c:pt idx="96">
                  <c:v>Ветеринарный врач</c:v>
                </c:pt>
                <c:pt idx="97">
                  <c:v>Инженер</c:v>
                </c:pt>
                <c:pt idx="98">
                  <c:v>Мастер</c:v>
                </c:pt>
                <c:pt idx="99">
                  <c:v>Менеджер</c:v>
                </c:pt>
                <c:pt idx="100">
                  <c:v>Начальник цеха</c:v>
                </c:pt>
                <c:pt idx="101">
                  <c:v>Охранник</c:v>
                </c:pt>
                <c:pt idx="102">
                  <c:v>Специалист</c:v>
                </c:pt>
                <c:pt idx="103">
                  <c:v>Экономист</c:v>
                </c:pt>
                <c:pt idx="104">
                  <c:v>Агент торговый</c:v>
                </c:pt>
                <c:pt idx="105">
                  <c:v>Бригадир производственной бригады</c:v>
                </c:pt>
                <c:pt idx="106">
                  <c:v>Бухгалтер</c:v>
                </c:pt>
                <c:pt idx="107">
                  <c:v>Ведущий бухгалтер</c:v>
                </c:pt>
                <c:pt idx="108">
                  <c:v>Ведущий специалист</c:v>
                </c:pt>
                <c:pt idx="109">
                  <c:v>Ветеринарный врач</c:v>
                </c:pt>
                <c:pt idx="110">
                  <c:v>Инженер</c:v>
                </c:pt>
                <c:pt idx="111">
                  <c:v>Мастер</c:v>
                </c:pt>
                <c:pt idx="112">
                  <c:v>Менеджер</c:v>
                </c:pt>
                <c:pt idx="113">
                  <c:v>Начальник цеха</c:v>
                </c:pt>
                <c:pt idx="114">
                  <c:v>Охранник</c:v>
                </c:pt>
                <c:pt idx="115">
                  <c:v>Специалист</c:v>
                </c:pt>
                <c:pt idx="116">
                  <c:v>Экономист</c:v>
                </c:pt>
                <c:pt idx="117">
                  <c:v>Агент торговый</c:v>
                </c:pt>
                <c:pt idx="118">
                  <c:v>Бригадир производственной бригады</c:v>
                </c:pt>
                <c:pt idx="119">
                  <c:v>Бухгалтер</c:v>
                </c:pt>
                <c:pt idx="120">
                  <c:v>Ведущий бухгалтер</c:v>
                </c:pt>
                <c:pt idx="121">
                  <c:v>Ведущий специалист</c:v>
                </c:pt>
                <c:pt idx="122">
                  <c:v>Ветеринарный врач</c:v>
                </c:pt>
                <c:pt idx="123">
                  <c:v>Инженер</c:v>
                </c:pt>
                <c:pt idx="124">
                  <c:v>Мастер</c:v>
                </c:pt>
                <c:pt idx="125">
                  <c:v>Менеджер</c:v>
                </c:pt>
                <c:pt idx="126">
                  <c:v>Начальник цеха</c:v>
                </c:pt>
                <c:pt idx="127">
                  <c:v>Охранник</c:v>
                </c:pt>
                <c:pt idx="128">
                  <c:v>Специалист</c:v>
                </c:pt>
                <c:pt idx="129">
                  <c:v>Экономист</c:v>
                </c:pt>
                <c:pt idx="130">
                  <c:v>Агент торговый</c:v>
                </c:pt>
                <c:pt idx="131">
                  <c:v>Бригадир производственной бригады</c:v>
                </c:pt>
                <c:pt idx="132">
                  <c:v>Бухгалтер</c:v>
                </c:pt>
                <c:pt idx="133">
                  <c:v>Ведущий бухгалтер</c:v>
                </c:pt>
                <c:pt idx="134">
                  <c:v>Ведущий специалист</c:v>
                </c:pt>
                <c:pt idx="135">
                  <c:v>Ветеринарный врач</c:v>
                </c:pt>
                <c:pt idx="136">
                  <c:v>Инженер</c:v>
                </c:pt>
                <c:pt idx="137">
                  <c:v>Мастер</c:v>
                </c:pt>
                <c:pt idx="138">
                  <c:v>Менеджер</c:v>
                </c:pt>
                <c:pt idx="139">
                  <c:v>Начальник цеха</c:v>
                </c:pt>
                <c:pt idx="140">
                  <c:v>Охранник</c:v>
                </c:pt>
                <c:pt idx="141">
                  <c:v>Специалист</c:v>
                </c:pt>
                <c:pt idx="142">
                  <c:v>Экономист</c:v>
                </c:pt>
                <c:pt idx="143">
                  <c:v>Агент торговый</c:v>
                </c:pt>
                <c:pt idx="144">
                  <c:v>Бригадир производственной бригады</c:v>
                </c:pt>
                <c:pt idx="145">
                  <c:v>Бухгалтер</c:v>
                </c:pt>
                <c:pt idx="146">
                  <c:v>Ведущий бухгалтер</c:v>
                </c:pt>
                <c:pt idx="147">
                  <c:v>Ведущий специалист</c:v>
                </c:pt>
                <c:pt idx="148">
                  <c:v>Ветеринарный врач</c:v>
                </c:pt>
                <c:pt idx="149">
                  <c:v>Инженер</c:v>
                </c:pt>
                <c:pt idx="150">
                  <c:v>Мастер</c:v>
                </c:pt>
                <c:pt idx="151">
                  <c:v>Менеджер</c:v>
                </c:pt>
                <c:pt idx="152">
                  <c:v>Начальник цеха</c:v>
                </c:pt>
                <c:pt idx="153">
                  <c:v>Охранник</c:v>
                </c:pt>
                <c:pt idx="154">
                  <c:v>Специалист</c:v>
                </c:pt>
                <c:pt idx="155">
                  <c:v>Экономист</c:v>
                </c:pt>
                <c:pt idx="156">
                  <c:v>Агент торговый</c:v>
                </c:pt>
                <c:pt idx="157">
                  <c:v>Бригадир производственной бригады</c:v>
                </c:pt>
                <c:pt idx="158">
                  <c:v>Бухгалтер</c:v>
                </c:pt>
                <c:pt idx="159">
                  <c:v>Ведущий бухгалтер</c:v>
                </c:pt>
                <c:pt idx="160">
                  <c:v>Ведущий специалист</c:v>
                </c:pt>
                <c:pt idx="161">
                  <c:v>Ветеринарный врач</c:v>
                </c:pt>
                <c:pt idx="162">
                  <c:v>Инженер</c:v>
                </c:pt>
                <c:pt idx="163">
                  <c:v>Мастер</c:v>
                </c:pt>
                <c:pt idx="164">
                  <c:v>Менеджер</c:v>
                </c:pt>
                <c:pt idx="165">
                  <c:v>Начальник цеха</c:v>
                </c:pt>
                <c:pt idx="166">
                  <c:v>Охранник</c:v>
                </c:pt>
                <c:pt idx="167">
                  <c:v>Специалист</c:v>
                </c:pt>
                <c:pt idx="168">
                  <c:v>Экономист</c:v>
                </c:pt>
                <c:pt idx="169">
                  <c:v>Агент торговый</c:v>
                </c:pt>
                <c:pt idx="170">
                  <c:v>Бригадир производственной бригады</c:v>
                </c:pt>
                <c:pt idx="171">
                  <c:v>Бухгалтер</c:v>
                </c:pt>
                <c:pt idx="172">
                  <c:v>Ведущий бухгалтер</c:v>
                </c:pt>
                <c:pt idx="173">
                  <c:v>Ведущий специалист</c:v>
                </c:pt>
                <c:pt idx="174">
                  <c:v>Ветеринарный врач</c:v>
                </c:pt>
                <c:pt idx="175">
                  <c:v>Инженер</c:v>
                </c:pt>
                <c:pt idx="176">
                  <c:v>Мастер</c:v>
                </c:pt>
                <c:pt idx="177">
                  <c:v>Менеджер</c:v>
                </c:pt>
                <c:pt idx="178">
                  <c:v>Начальник цеха</c:v>
                </c:pt>
                <c:pt idx="179">
                  <c:v>Охранник</c:v>
                </c:pt>
                <c:pt idx="180">
                  <c:v>Специалист</c:v>
                </c:pt>
                <c:pt idx="181">
                  <c:v>Экономист</c:v>
                </c:pt>
                <c:pt idx="182">
                  <c:v>Агент торговый</c:v>
                </c:pt>
                <c:pt idx="183">
                  <c:v>Бригадир производственной бригады</c:v>
                </c:pt>
                <c:pt idx="184">
                  <c:v>Бухгалтер</c:v>
                </c:pt>
                <c:pt idx="185">
                  <c:v>Ведущий бухгалтер</c:v>
                </c:pt>
                <c:pt idx="186">
                  <c:v>Ведущий специалист</c:v>
                </c:pt>
                <c:pt idx="187">
                  <c:v>Ветеринарный врач</c:v>
                </c:pt>
                <c:pt idx="188">
                  <c:v>Инженер</c:v>
                </c:pt>
                <c:pt idx="189">
                  <c:v>Мастер</c:v>
                </c:pt>
                <c:pt idx="190">
                  <c:v>Менеджер</c:v>
                </c:pt>
                <c:pt idx="191">
                  <c:v>Начальник цеха</c:v>
                </c:pt>
                <c:pt idx="192">
                  <c:v>Охранник</c:v>
                </c:pt>
                <c:pt idx="193">
                  <c:v>Специалист</c:v>
                </c:pt>
                <c:pt idx="194">
                  <c:v>Экономист</c:v>
                </c:pt>
                <c:pt idx="195">
                  <c:v>Агент торговый</c:v>
                </c:pt>
                <c:pt idx="196">
                  <c:v>Бригадир производственной бригады</c:v>
                </c:pt>
                <c:pt idx="197">
                  <c:v>Бухгалтер</c:v>
                </c:pt>
                <c:pt idx="198">
                  <c:v>Ведущий бухгалтер</c:v>
                </c:pt>
                <c:pt idx="199">
                  <c:v>Ведущий специалист</c:v>
                </c:pt>
                <c:pt idx="200">
                  <c:v>Ветеринарный врач</c:v>
                </c:pt>
                <c:pt idx="201">
                  <c:v>Инженер</c:v>
                </c:pt>
                <c:pt idx="202">
                  <c:v>Мастер</c:v>
                </c:pt>
                <c:pt idx="203">
                  <c:v>Менеджер</c:v>
                </c:pt>
                <c:pt idx="204">
                  <c:v>Начальник цеха</c:v>
                </c:pt>
                <c:pt idx="205">
                  <c:v>Охранник</c:v>
                </c:pt>
                <c:pt idx="206">
                  <c:v>Специалист</c:v>
                </c:pt>
                <c:pt idx="207">
                  <c:v>Экономист</c:v>
                </c:pt>
                <c:pt idx="208">
                  <c:v>Агент торговый</c:v>
                </c:pt>
                <c:pt idx="209">
                  <c:v>Бригадир производственной бригады</c:v>
                </c:pt>
                <c:pt idx="210">
                  <c:v>Бухгалтер</c:v>
                </c:pt>
                <c:pt idx="211">
                  <c:v>Ведущий бухгалтер</c:v>
                </c:pt>
                <c:pt idx="212">
                  <c:v>Ведущий специалист</c:v>
                </c:pt>
                <c:pt idx="213">
                  <c:v>Ветеринарный врач</c:v>
                </c:pt>
                <c:pt idx="214">
                  <c:v>Инженер</c:v>
                </c:pt>
                <c:pt idx="215">
                  <c:v>Мастер</c:v>
                </c:pt>
                <c:pt idx="216">
                  <c:v>Менеджер</c:v>
                </c:pt>
                <c:pt idx="217">
                  <c:v>Начальник цеха</c:v>
                </c:pt>
                <c:pt idx="218">
                  <c:v>Охранник</c:v>
                </c:pt>
                <c:pt idx="219">
                  <c:v>Специалист</c:v>
                </c:pt>
                <c:pt idx="220">
                  <c:v>Экономист</c:v>
                </c:pt>
                <c:pt idx="221">
                  <c:v>Агент торговый</c:v>
                </c:pt>
                <c:pt idx="222">
                  <c:v>Бригадир производственной бригады</c:v>
                </c:pt>
                <c:pt idx="223">
                  <c:v>Бухгалтер</c:v>
                </c:pt>
                <c:pt idx="224">
                  <c:v>Ведущий бухгалтер</c:v>
                </c:pt>
                <c:pt idx="225">
                  <c:v>Ведущий специалист</c:v>
                </c:pt>
                <c:pt idx="226">
                  <c:v>Ветеринарный врач</c:v>
                </c:pt>
                <c:pt idx="227">
                  <c:v>Инженер</c:v>
                </c:pt>
                <c:pt idx="228">
                  <c:v>Мастер</c:v>
                </c:pt>
                <c:pt idx="229">
                  <c:v>Менеджер</c:v>
                </c:pt>
                <c:pt idx="230">
                  <c:v>Начальник цеха</c:v>
                </c:pt>
                <c:pt idx="231">
                  <c:v>Охранник</c:v>
                </c:pt>
                <c:pt idx="232">
                  <c:v>Специалист</c:v>
                </c:pt>
                <c:pt idx="233">
                  <c:v>Экономист</c:v>
                </c:pt>
                <c:pt idx="234">
                  <c:v>Агент торговый</c:v>
                </c:pt>
                <c:pt idx="235">
                  <c:v>Бригадир производственной бригады</c:v>
                </c:pt>
                <c:pt idx="236">
                  <c:v>Бухгалтер</c:v>
                </c:pt>
                <c:pt idx="237">
                  <c:v>Ведущий бухгалтер</c:v>
                </c:pt>
                <c:pt idx="238">
                  <c:v>Ведущий специалист</c:v>
                </c:pt>
                <c:pt idx="239">
                  <c:v>Ветеринарный врач</c:v>
                </c:pt>
                <c:pt idx="240">
                  <c:v>Инженер</c:v>
                </c:pt>
                <c:pt idx="241">
                  <c:v>Мастер</c:v>
                </c:pt>
                <c:pt idx="242">
                  <c:v>Менеджер</c:v>
                </c:pt>
                <c:pt idx="243">
                  <c:v>Начальник цеха</c:v>
                </c:pt>
                <c:pt idx="244">
                  <c:v>Охранник</c:v>
                </c:pt>
                <c:pt idx="245">
                  <c:v>Специалист</c:v>
                </c:pt>
                <c:pt idx="246">
                  <c:v>Экономист</c:v>
                </c:pt>
                <c:pt idx="247">
                  <c:v>Агент торговый</c:v>
                </c:pt>
                <c:pt idx="248">
                  <c:v>Бригадир производственной бригады</c:v>
                </c:pt>
                <c:pt idx="249">
                  <c:v>Бухгалтер</c:v>
                </c:pt>
                <c:pt idx="250">
                  <c:v>Ведущий бухгалтер</c:v>
                </c:pt>
                <c:pt idx="251">
                  <c:v>Ведущий специалист</c:v>
                </c:pt>
                <c:pt idx="252">
                  <c:v>Ветеринарный врач</c:v>
                </c:pt>
                <c:pt idx="253">
                  <c:v>Инженер</c:v>
                </c:pt>
                <c:pt idx="254">
                  <c:v>Мастер</c:v>
                </c:pt>
                <c:pt idx="255">
                  <c:v>Менеджер</c:v>
                </c:pt>
                <c:pt idx="256">
                  <c:v>Начальник цеха</c:v>
                </c:pt>
                <c:pt idx="257">
                  <c:v>Охранник</c:v>
                </c:pt>
                <c:pt idx="258">
                  <c:v>Специалист</c:v>
                </c:pt>
                <c:pt idx="259">
                  <c:v>Экономист</c:v>
                </c:pt>
                <c:pt idx="260">
                  <c:v>Агент торговый</c:v>
                </c:pt>
                <c:pt idx="261">
                  <c:v>Бригадир производственной бригады</c:v>
                </c:pt>
                <c:pt idx="262">
                  <c:v>Бухгалтер</c:v>
                </c:pt>
                <c:pt idx="263">
                  <c:v>Ведущий бухгалтер</c:v>
                </c:pt>
                <c:pt idx="264">
                  <c:v>Ведущий специалист</c:v>
                </c:pt>
                <c:pt idx="265">
                  <c:v>Ветеринарный врач</c:v>
                </c:pt>
                <c:pt idx="266">
                  <c:v>Инженер</c:v>
                </c:pt>
                <c:pt idx="267">
                  <c:v>Мастер</c:v>
                </c:pt>
                <c:pt idx="268">
                  <c:v>Менеджер</c:v>
                </c:pt>
                <c:pt idx="269">
                  <c:v>Начальник цеха</c:v>
                </c:pt>
                <c:pt idx="270">
                  <c:v>Охранник</c:v>
                </c:pt>
                <c:pt idx="271">
                  <c:v>Специалист</c:v>
                </c:pt>
                <c:pt idx="272">
                  <c:v>Экономист</c:v>
                </c:pt>
                <c:pt idx="273">
                  <c:v>Агент торговый</c:v>
                </c:pt>
                <c:pt idx="274">
                  <c:v>Бригадир производственной бригады</c:v>
                </c:pt>
                <c:pt idx="275">
                  <c:v>Бухгалтер</c:v>
                </c:pt>
                <c:pt idx="276">
                  <c:v>Ведущий бухгалтер</c:v>
                </c:pt>
                <c:pt idx="277">
                  <c:v>Ведущий специалист</c:v>
                </c:pt>
                <c:pt idx="278">
                  <c:v>Ветеринарный врач</c:v>
                </c:pt>
                <c:pt idx="279">
                  <c:v>Инженер</c:v>
                </c:pt>
                <c:pt idx="280">
                  <c:v>Мастер</c:v>
                </c:pt>
                <c:pt idx="281">
                  <c:v>Менеджер</c:v>
                </c:pt>
                <c:pt idx="282">
                  <c:v>Начальник цеха</c:v>
                </c:pt>
                <c:pt idx="283">
                  <c:v>Охранник</c:v>
                </c:pt>
                <c:pt idx="284">
                  <c:v>Специалист</c:v>
                </c:pt>
                <c:pt idx="285">
                  <c:v>Экономист</c:v>
                </c:pt>
                <c:pt idx="286">
                  <c:v>Агент торговый</c:v>
                </c:pt>
                <c:pt idx="287">
                  <c:v>Бригадир производственной бригады</c:v>
                </c:pt>
                <c:pt idx="288">
                  <c:v>Бухгалтер</c:v>
                </c:pt>
                <c:pt idx="289">
                  <c:v>Ведущий бухгалтер</c:v>
                </c:pt>
                <c:pt idx="290">
                  <c:v>Ведущий специалист</c:v>
                </c:pt>
                <c:pt idx="291">
                  <c:v>Ветеринарный врач</c:v>
                </c:pt>
                <c:pt idx="292">
                  <c:v>Инженер</c:v>
                </c:pt>
                <c:pt idx="293">
                  <c:v>Мастер</c:v>
                </c:pt>
                <c:pt idx="294">
                  <c:v>Менеджер</c:v>
                </c:pt>
                <c:pt idx="295">
                  <c:v>Начальник цеха</c:v>
                </c:pt>
                <c:pt idx="296">
                  <c:v>Охранник</c:v>
                </c:pt>
                <c:pt idx="297">
                  <c:v>Специалист</c:v>
                </c:pt>
                <c:pt idx="298">
                  <c:v>Экономист</c:v>
                </c:pt>
                <c:pt idx="299">
                  <c:v>Агент торговый</c:v>
                </c:pt>
                <c:pt idx="300">
                  <c:v>Бригадир производственной бригады</c:v>
                </c:pt>
                <c:pt idx="301">
                  <c:v>Бухгалтер</c:v>
                </c:pt>
                <c:pt idx="302">
                  <c:v>Ведущий бухгалтер</c:v>
                </c:pt>
                <c:pt idx="303">
                  <c:v>Ведущий специалист</c:v>
                </c:pt>
                <c:pt idx="304">
                  <c:v>Ветеринарный врач</c:v>
                </c:pt>
                <c:pt idx="305">
                  <c:v>Инженер</c:v>
                </c:pt>
                <c:pt idx="306">
                  <c:v>Мастер</c:v>
                </c:pt>
                <c:pt idx="307">
                  <c:v>Менеджер</c:v>
                </c:pt>
                <c:pt idx="308">
                  <c:v>Начальник цеха</c:v>
                </c:pt>
                <c:pt idx="309">
                  <c:v>Охранник</c:v>
                </c:pt>
                <c:pt idx="310">
                  <c:v>Специалист</c:v>
                </c:pt>
                <c:pt idx="311">
                  <c:v>Экономист</c:v>
                </c:pt>
                <c:pt idx="312">
                  <c:v>Заместитель заведующего магазином</c:v>
                </c:pt>
                <c:pt idx="313">
                  <c:v>Заместитель заведующего магазином</c:v>
                </c:pt>
                <c:pt idx="314">
                  <c:v>Менеджер</c:v>
                </c:pt>
                <c:pt idx="315">
                  <c:v>Менеджер</c:v>
                </c:pt>
                <c:pt idx="316">
                  <c:v>Охранник</c:v>
                </c:pt>
                <c:pt idx="317">
                  <c:v>Охранник</c:v>
                </c:pt>
                <c:pt idx="318">
                  <c:v>Товаровед</c:v>
                </c:pt>
                <c:pt idx="319">
                  <c:v>Товаровед</c:v>
                </c:pt>
                <c:pt idx="320">
                  <c:v>Бухгалтер</c:v>
                </c:pt>
                <c:pt idx="321">
                  <c:v>Ведущий бухгалтер</c:v>
                </c:pt>
                <c:pt idx="322">
                  <c:v>Ведущий специалист</c:v>
                </c:pt>
                <c:pt idx="323">
                  <c:v>Заведующий магазином</c:v>
                </c:pt>
                <c:pt idx="324">
                  <c:v>Заведующий магазином</c:v>
                </c:pt>
                <c:pt idx="325">
                  <c:v>Заместитель заведующего магазином</c:v>
                </c:pt>
                <c:pt idx="326">
                  <c:v>Заместитель заведующего магазином</c:v>
                </c:pt>
                <c:pt idx="327">
                  <c:v>Менеджер</c:v>
                </c:pt>
                <c:pt idx="328">
                  <c:v>Менеджер</c:v>
                </c:pt>
                <c:pt idx="329">
                  <c:v>Охранник</c:v>
                </c:pt>
                <c:pt idx="330">
                  <c:v>Охранник</c:v>
                </c:pt>
                <c:pt idx="331">
                  <c:v>Товаровед</c:v>
                </c:pt>
                <c:pt idx="332">
                  <c:v>Товаровед</c:v>
                </c:pt>
                <c:pt idx="333">
                  <c:v>Бухгалтер</c:v>
                </c:pt>
                <c:pt idx="334">
                  <c:v>Ведущий бухгалтер</c:v>
                </c:pt>
                <c:pt idx="335">
                  <c:v>Ведущий специалист</c:v>
                </c:pt>
                <c:pt idx="336">
                  <c:v>Заведующий магазином</c:v>
                </c:pt>
                <c:pt idx="337">
                  <c:v>Заведующий магазином</c:v>
                </c:pt>
                <c:pt idx="338">
                  <c:v>Заместитель заведующего магазином</c:v>
                </c:pt>
                <c:pt idx="339">
                  <c:v>Заместитель заведующего магазином</c:v>
                </c:pt>
                <c:pt idx="340">
                  <c:v>Менеджер</c:v>
                </c:pt>
                <c:pt idx="341">
                  <c:v>Менеджер</c:v>
                </c:pt>
                <c:pt idx="342">
                  <c:v>Охранник</c:v>
                </c:pt>
                <c:pt idx="343">
                  <c:v>Охранник</c:v>
                </c:pt>
                <c:pt idx="344">
                  <c:v>Товаровед</c:v>
                </c:pt>
                <c:pt idx="345">
                  <c:v>Товаровед</c:v>
                </c:pt>
                <c:pt idx="346">
                  <c:v>Бухгалтер</c:v>
                </c:pt>
                <c:pt idx="347">
                  <c:v>Ведущий бухгалтер</c:v>
                </c:pt>
                <c:pt idx="348">
                  <c:v>Ведущий специалист</c:v>
                </c:pt>
                <c:pt idx="349">
                  <c:v>Заведующий магазином</c:v>
                </c:pt>
                <c:pt idx="350">
                  <c:v>Заведующий магазином</c:v>
                </c:pt>
                <c:pt idx="351">
                  <c:v>Заместитель заведующего магазином</c:v>
                </c:pt>
                <c:pt idx="352">
                  <c:v>Заместитель заведующего магазином</c:v>
                </c:pt>
                <c:pt idx="353">
                  <c:v>Менеджер</c:v>
                </c:pt>
                <c:pt idx="354">
                  <c:v>Менеджер</c:v>
                </c:pt>
                <c:pt idx="355">
                  <c:v>Охранник</c:v>
                </c:pt>
                <c:pt idx="356">
                  <c:v>Охранник</c:v>
                </c:pt>
                <c:pt idx="357">
                  <c:v>Товаровед</c:v>
                </c:pt>
                <c:pt idx="358">
                  <c:v>Товаровед</c:v>
                </c:pt>
                <c:pt idx="359">
                  <c:v>Бухгалтер</c:v>
                </c:pt>
                <c:pt idx="360">
                  <c:v>Ведущий бухгалтер</c:v>
                </c:pt>
                <c:pt idx="361">
                  <c:v>Ведущий специалист</c:v>
                </c:pt>
                <c:pt idx="362">
                  <c:v>Заведующий магазином</c:v>
                </c:pt>
                <c:pt idx="363">
                  <c:v>Заведующий магазином</c:v>
                </c:pt>
                <c:pt idx="364">
                  <c:v>Заместитель заведующего магазином</c:v>
                </c:pt>
                <c:pt idx="365">
                  <c:v>Заместитель заведующего магазином</c:v>
                </c:pt>
                <c:pt idx="366">
                  <c:v>Менеджер</c:v>
                </c:pt>
                <c:pt idx="367">
                  <c:v>Менеджер</c:v>
                </c:pt>
                <c:pt idx="368">
                  <c:v>Охранник</c:v>
                </c:pt>
                <c:pt idx="369">
                  <c:v>Охранник</c:v>
                </c:pt>
                <c:pt idx="370">
                  <c:v>Товаровед</c:v>
                </c:pt>
                <c:pt idx="371">
                  <c:v>Товаровед</c:v>
                </c:pt>
                <c:pt idx="372">
                  <c:v>Бухгалтер</c:v>
                </c:pt>
                <c:pt idx="373">
                  <c:v>Ведущий бухгалтер</c:v>
                </c:pt>
                <c:pt idx="374">
                  <c:v>Ведущий специалист</c:v>
                </c:pt>
                <c:pt idx="375">
                  <c:v>Заведующий магазином</c:v>
                </c:pt>
                <c:pt idx="376">
                  <c:v>Заведующий магазином</c:v>
                </c:pt>
                <c:pt idx="377">
                  <c:v>Заместитель заведующего магазином</c:v>
                </c:pt>
                <c:pt idx="378">
                  <c:v>Заместитель заведующего магазином</c:v>
                </c:pt>
                <c:pt idx="379">
                  <c:v>Товаровед</c:v>
                </c:pt>
                <c:pt idx="380">
                  <c:v>Товаровед</c:v>
                </c:pt>
                <c:pt idx="381">
                  <c:v>Охранник</c:v>
                </c:pt>
                <c:pt idx="382">
                  <c:v>Охранник</c:v>
                </c:pt>
                <c:pt idx="383">
                  <c:v>Менеджер</c:v>
                </c:pt>
                <c:pt idx="384">
                  <c:v>Менеджер</c:v>
                </c:pt>
                <c:pt idx="385">
                  <c:v>Бухгалтер</c:v>
                </c:pt>
                <c:pt idx="386">
                  <c:v>Ведущий бухгалтер</c:v>
                </c:pt>
                <c:pt idx="387">
                  <c:v>Ведущий специалист</c:v>
                </c:pt>
                <c:pt idx="388">
                  <c:v>Заведующий магазином</c:v>
                </c:pt>
                <c:pt idx="389">
                  <c:v>Заведующий магазином</c:v>
                </c:pt>
                <c:pt idx="390">
                  <c:v>Заместитель заведующего магазином</c:v>
                </c:pt>
                <c:pt idx="391">
                  <c:v>Заместитель заведующего магазином</c:v>
                </c:pt>
                <c:pt idx="392">
                  <c:v>Товаровед</c:v>
                </c:pt>
                <c:pt idx="393">
                  <c:v>Товаровед</c:v>
                </c:pt>
                <c:pt idx="394">
                  <c:v>Охранник</c:v>
                </c:pt>
                <c:pt idx="395">
                  <c:v>Охранник</c:v>
                </c:pt>
                <c:pt idx="396">
                  <c:v>Менеджер</c:v>
                </c:pt>
                <c:pt idx="397">
                  <c:v>Менеджер</c:v>
                </c:pt>
                <c:pt idx="398">
                  <c:v>Бухгалтер</c:v>
                </c:pt>
                <c:pt idx="399">
                  <c:v>Ведущий бухгалтер</c:v>
                </c:pt>
                <c:pt idx="400">
                  <c:v>Ведущий специалист</c:v>
                </c:pt>
                <c:pt idx="401">
                  <c:v>Заведующий магазином</c:v>
                </c:pt>
                <c:pt idx="402">
                  <c:v>Заведующий магазином</c:v>
                </c:pt>
                <c:pt idx="403">
                  <c:v>Заместитель заведующего магазином</c:v>
                </c:pt>
                <c:pt idx="404">
                  <c:v>Заместитель заведующего магазином</c:v>
                </c:pt>
                <c:pt idx="405">
                  <c:v>Товаровед</c:v>
                </c:pt>
                <c:pt idx="406">
                  <c:v>Товаровед</c:v>
                </c:pt>
                <c:pt idx="407">
                  <c:v>Охранник</c:v>
                </c:pt>
                <c:pt idx="408">
                  <c:v>Охранник</c:v>
                </c:pt>
                <c:pt idx="409">
                  <c:v>Менеджер</c:v>
                </c:pt>
                <c:pt idx="410">
                  <c:v>Менеджер</c:v>
                </c:pt>
                <c:pt idx="411">
                  <c:v>Бухгалтер</c:v>
                </c:pt>
                <c:pt idx="412">
                  <c:v>Ведущий бухгалтер</c:v>
                </c:pt>
                <c:pt idx="413">
                  <c:v>Ведущий специалист</c:v>
                </c:pt>
                <c:pt idx="414">
                  <c:v>Заведующий магазином</c:v>
                </c:pt>
                <c:pt idx="415">
                  <c:v>Заведующий магазином</c:v>
                </c:pt>
                <c:pt idx="416">
                  <c:v>Заместитель заведующего магазином</c:v>
                </c:pt>
                <c:pt idx="417">
                  <c:v>Заместитель заведующего магазином</c:v>
                </c:pt>
                <c:pt idx="418">
                  <c:v>Товаровед</c:v>
                </c:pt>
                <c:pt idx="419">
                  <c:v>Товаровед</c:v>
                </c:pt>
                <c:pt idx="420">
                  <c:v>Охранник</c:v>
                </c:pt>
                <c:pt idx="421">
                  <c:v>Охранник</c:v>
                </c:pt>
                <c:pt idx="422">
                  <c:v>Менеджер</c:v>
                </c:pt>
                <c:pt idx="423">
                  <c:v>Менеджер</c:v>
                </c:pt>
                <c:pt idx="424">
                  <c:v>Бухгалтер</c:v>
                </c:pt>
                <c:pt idx="425">
                  <c:v>Ведущий бухгалтер</c:v>
                </c:pt>
                <c:pt idx="426">
                  <c:v>Ведущий специалист</c:v>
                </c:pt>
                <c:pt idx="427">
                  <c:v>Заведующий магазином</c:v>
                </c:pt>
                <c:pt idx="428">
                  <c:v>Заведующий магазином</c:v>
                </c:pt>
                <c:pt idx="429">
                  <c:v>Заместитель заведующего магазином</c:v>
                </c:pt>
                <c:pt idx="430">
                  <c:v>Заместитель заведующего магазином</c:v>
                </c:pt>
                <c:pt idx="431">
                  <c:v>Товаровед</c:v>
                </c:pt>
                <c:pt idx="432">
                  <c:v>Товаровед</c:v>
                </c:pt>
                <c:pt idx="433">
                  <c:v>Охранник</c:v>
                </c:pt>
                <c:pt idx="434">
                  <c:v>Охранник</c:v>
                </c:pt>
                <c:pt idx="435">
                  <c:v>Менеджер</c:v>
                </c:pt>
                <c:pt idx="436">
                  <c:v>Менеджер</c:v>
                </c:pt>
                <c:pt idx="437">
                  <c:v>Бухгалтер</c:v>
                </c:pt>
                <c:pt idx="438">
                  <c:v>Ведущий бухгалтер</c:v>
                </c:pt>
                <c:pt idx="439">
                  <c:v>Ведущий специалист</c:v>
                </c:pt>
                <c:pt idx="440">
                  <c:v>Заведующий магазином</c:v>
                </c:pt>
                <c:pt idx="441">
                  <c:v>Заведующий магазином</c:v>
                </c:pt>
                <c:pt idx="442">
                  <c:v>Заместитель заведующего магазином</c:v>
                </c:pt>
                <c:pt idx="443">
                  <c:v>Заместитель заведующего магазином</c:v>
                </c:pt>
                <c:pt idx="444">
                  <c:v>Товаровед</c:v>
                </c:pt>
                <c:pt idx="445">
                  <c:v>Товаровед</c:v>
                </c:pt>
                <c:pt idx="446">
                  <c:v>Охранник</c:v>
                </c:pt>
                <c:pt idx="447">
                  <c:v>Охранник</c:v>
                </c:pt>
                <c:pt idx="448">
                  <c:v>Менеджер</c:v>
                </c:pt>
                <c:pt idx="449">
                  <c:v>Менеджер</c:v>
                </c:pt>
                <c:pt idx="450">
                  <c:v>Бухгалтер</c:v>
                </c:pt>
                <c:pt idx="451">
                  <c:v>Ведущий бухгалтер</c:v>
                </c:pt>
                <c:pt idx="452">
                  <c:v>Ведущий специалист</c:v>
                </c:pt>
                <c:pt idx="453">
                  <c:v>Заведующий магазином</c:v>
                </c:pt>
                <c:pt idx="454">
                  <c:v>Заведующий магазином</c:v>
                </c:pt>
                <c:pt idx="455">
                  <c:v>Заместитель заведующего магазином</c:v>
                </c:pt>
                <c:pt idx="456">
                  <c:v>Заместитель заведующего магазином</c:v>
                </c:pt>
                <c:pt idx="457">
                  <c:v>Товаровед</c:v>
                </c:pt>
                <c:pt idx="458">
                  <c:v>Товаровед</c:v>
                </c:pt>
                <c:pt idx="459">
                  <c:v>Охранник</c:v>
                </c:pt>
                <c:pt idx="460">
                  <c:v>Охранник</c:v>
                </c:pt>
                <c:pt idx="461">
                  <c:v>Менеджер</c:v>
                </c:pt>
                <c:pt idx="462">
                  <c:v>Менеджер</c:v>
                </c:pt>
              </c:strCache>
            </c:strRef>
          </c:cat>
          <c:val>
            <c:numRef>
              <c:f>'СВОД 2018'!$D$2:$D$464</c:f>
              <c:numCache>
                <c:formatCode>General</c:formatCode>
                <c:ptCount val="4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00-4847-BB61-E659025BF7BF}"/>
            </c:ext>
          </c:extLst>
        </c:ser>
        <c:ser>
          <c:idx val="2"/>
          <c:order val="2"/>
          <c:tx>
            <c:strRef>
              <c:f>'СВОД 2018'!$E$1:$E$1</c:f>
              <c:strCache>
                <c:ptCount val="1"/>
                <c:pt idx="0">
                  <c:v>МИН.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ru-RU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'СВОД 2018'!$A$2:$A$464</c:f>
              <c:strCache>
                <c:ptCount val="463"/>
                <c:pt idx="0">
                  <c:v>Агент торговый</c:v>
                </c:pt>
                <c:pt idx="1">
                  <c:v>Бригадир производственной бригады</c:v>
                </c:pt>
                <c:pt idx="2">
                  <c:v>Бухгалтер</c:v>
                </c:pt>
                <c:pt idx="3">
                  <c:v>Ведущий бухгалтер</c:v>
                </c:pt>
                <c:pt idx="4">
                  <c:v>Ведущий специалист</c:v>
                </c:pt>
                <c:pt idx="5">
                  <c:v>Ветеринарный врач</c:v>
                </c:pt>
                <c:pt idx="6">
                  <c:v>Инженер</c:v>
                </c:pt>
                <c:pt idx="7">
                  <c:v>Мастер</c:v>
                </c:pt>
                <c:pt idx="8">
                  <c:v>Менеджер</c:v>
                </c:pt>
                <c:pt idx="9">
                  <c:v>Начальник цеха</c:v>
                </c:pt>
                <c:pt idx="10">
                  <c:v>Охранник</c:v>
                </c:pt>
                <c:pt idx="11">
                  <c:v>Специалист</c:v>
                </c:pt>
                <c:pt idx="12">
                  <c:v>Экономист</c:v>
                </c:pt>
                <c:pt idx="13">
                  <c:v>Агент торговый</c:v>
                </c:pt>
                <c:pt idx="14">
                  <c:v>Бригадир производственной бригады</c:v>
                </c:pt>
                <c:pt idx="15">
                  <c:v>Бухгалтер</c:v>
                </c:pt>
                <c:pt idx="16">
                  <c:v>Ведущий бухгалтер</c:v>
                </c:pt>
                <c:pt idx="17">
                  <c:v>Ведущий специалист</c:v>
                </c:pt>
                <c:pt idx="18">
                  <c:v>Ветеринарный врач</c:v>
                </c:pt>
                <c:pt idx="19">
                  <c:v>Инженер</c:v>
                </c:pt>
                <c:pt idx="20">
                  <c:v>Мастер</c:v>
                </c:pt>
                <c:pt idx="21">
                  <c:v>Менеджер</c:v>
                </c:pt>
                <c:pt idx="22">
                  <c:v>Начальник цеха</c:v>
                </c:pt>
                <c:pt idx="23">
                  <c:v>Охранник</c:v>
                </c:pt>
                <c:pt idx="24">
                  <c:v>Специалист</c:v>
                </c:pt>
                <c:pt idx="25">
                  <c:v>Экономист</c:v>
                </c:pt>
                <c:pt idx="26">
                  <c:v>Агент торговый</c:v>
                </c:pt>
                <c:pt idx="27">
                  <c:v>Бригадир производственной бригады</c:v>
                </c:pt>
                <c:pt idx="28">
                  <c:v>Бухгалтер</c:v>
                </c:pt>
                <c:pt idx="29">
                  <c:v>Ведущий бухгалтер</c:v>
                </c:pt>
                <c:pt idx="30">
                  <c:v>Ведущий специалист</c:v>
                </c:pt>
                <c:pt idx="31">
                  <c:v>Ветеринарный врач</c:v>
                </c:pt>
                <c:pt idx="32">
                  <c:v>Инженер</c:v>
                </c:pt>
                <c:pt idx="33">
                  <c:v>Мастер</c:v>
                </c:pt>
                <c:pt idx="34">
                  <c:v>Менеджер</c:v>
                </c:pt>
                <c:pt idx="35">
                  <c:v>Начальник цеха</c:v>
                </c:pt>
                <c:pt idx="36">
                  <c:v>Охранник</c:v>
                </c:pt>
                <c:pt idx="37">
                  <c:v>Специалист</c:v>
                </c:pt>
                <c:pt idx="38">
                  <c:v>Экономист</c:v>
                </c:pt>
                <c:pt idx="39">
                  <c:v>Агент торговый</c:v>
                </c:pt>
                <c:pt idx="40">
                  <c:v>Бригадир производственной бригады</c:v>
                </c:pt>
                <c:pt idx="41">
                  <c:v>Бухгалтер</c:v>
                </c:pt>
                <c:pt idx="42">
                  <c:v>Ведущий бухгалтер</c:v>
                </c:pt>
                <c:pt idx="43">
                  <c:v>Ведущий специалист</c:v>
                </c:pt>
                <c:pt idx="44">
                  <c:v>Ветеринарный врач</c:v>
                </c:pt>
                <c:pt idx="45">
                  <c:v>Инженер</c:v>
                </c:pt>
                <c:pt idx="46">
                  <c:v>Мастер</c:v>
                </c:pt>
                <c:pt idx="47">
                  <c:v>Менеджер</c:v>
                </c:pt>
                <c:pt idx="48">
                  <c:v>Начальник цеха</c:v>
                </c:pt>
                <c:pt idx="49">
                  <c:v>Охранник</c:v>
                </c:pt>
                <c:pt idx="50">
                  <c:v>Специалист</c:v>
                </c:pt>
                <c:pt idx="51">
                  <c:v>Экономист</c:v>
                </c:pt>
                <c:pt idx="52">
                  <c:v>Агент торговый</c:v>
                </c:pt>
                <c:pt idx="53">
                  <c:v>Бригадир производственной бригады</c:v>
                </c:pt>
                <c:pt idx="54">
                  <c:v>Бухгалтер</c:v>
                </c:pt>
                <c:pt idx="55">
                  <c:v>Ведущий бухгалтер</c:v>
                </c:pt>
                <c:pt idx="56">
                  <c:v>Ведущий специалист</c:v>
                </c:pt>
                <c:pt idx="57">
                  <c:v>Ветеринарный врач</c:v>
                </c:pt>
                <c:pt idx="58">
                  <c:v>Инженер</c:v>
                </c:pt>
                <c:pt idx="59">
                  <c:v>Мастер</c:v>
                </c:pt>
                <c:pt idx="60">
                  <c:v>Менеджер</c:v>
                </c:pt>
                <c:pt idx="61">
                  <c:v>Начальник цеха</c:v>
                </c:pt>
                <c:pt idx="62">
                  <c:v>Охранник</c:v>
                </c:pt>
                <c:pt idx="63">
                  <c:v>Специалист</c:v>
                </c:pt>
                <c:pt idx="64">
                  <c:v>Экономист</c:v>
                </c:pt>
                <c:pt idx="65">
                  <c:v>Агент торговый</c:v>
                </c:pt>
                <c:pt idx="66">
                  <c:v>Бригадир производственной бригады</c:v>
                </c:pt>
                <c:pt idx="67">
                  <c:v>Бухгалтер</c:v>
                </c:pt>
                <c:pt idx="68">
                  <c:v>Ведущий бухгалтер</c:v>
                </c:pt>
                <c:pt idx="69">
                  <c:v>Ведущий специалист</c:v>
                </c:pt>
                <c:pt idx="70">
                  <c:v>Ветеринарный врач</c:v>
                </c:pt>
                <c:pt idx="71">
                  <c:v>Инженер</c:v>
                </c:pt>
                <c:pt idx="72">
                  <c:v>Мастер</c:v>
                </c:pt>
                <c:pt idx="73">
                  <c:v>Менеджер</c:v>
                </c:pt>
                <c:pt idx="74">
                  <c:v>Начальник цеха</c:v>
                </c:pt>
                <c:pt idx="75">
                  <c:v>Охранник</c:v>
                </c:pt>
                <c:pt idx="76">
                  <c:v>Специалист</c:v>
                </c:pt>
                <c:pt idx="77">
                  <c:v>Экономист</c:v>
                </c:pt>
                <c:pt idx="78">
                  <c:v>Агент торговый</c:v>
                </c:pt>
                <c:pt idx="79">
                  <c:v>Бригадир производственной бригады</c:v>
                </c:pt>
                <c:pt idx="80">
                  <c:v>Бухгалтер</c:v>
                </c:pt>
                <c:pt idx="81">
                  <c:v>Ведущий бухгалтер</c:v>
                </c:pt>
                <c:pt idx="82">
                  <c:v>Ведущий специалист</c:v>
                </c:pt>
                <c:pt idx="83">
                  <c:v>Ветеринарный врач</c:v>
                </c:pt>
                <c:pt idx="84">
                  <c:v>Инженер</c:v>
                </c:pt>
                <c:pt idx="85">
                  <c:v>Мастер</c:v>
                </c:pt>
                <c:pt idx="86">
                  <c:v>Менеджер</c:v>
                </c:pt>
                <c:pt idx="87">
                  <c:v>Начальник цеха</c:v>
                </c:pt>
                <c:pt idx="88">
                  <c:v>Охранник</c:v>
                </c:pt>
                <c:pt idx="89">
                  <c:v>Специалист</c:v>
                </c:pt>
                <c:pt idx="90">
                  <c:v>Экономист</c:v>
                </c:pt>
                <c:pt idx="91">
                  <c:v>Агент торговый</c:v>
                </c:pt>
                <c:pt idx="92">
                  <c:v>Бригадир производственной бригады</c:v>
                </c:pt>
                <c:pt idx="93">
                  <c:v>Бухгалтер</c:v>
                </c:pt>
                <c:pt idx="94">
                  <c:v>Ведущий бухгалтер</c:v>
                </c:pt>
                <c:pt idx="95">
                  <c:v>Ведущий специалист</c:v>
                </c:pt>
                <c:pt idx="96">
                  <c:v>Ветеринарный врач</c:v>
                </c:pt>
                <c:pt idx="97">
                  <c:v>Инженер</c:v>
                </c:pt>
                <c:pt idx="98">
                  <c:v>Мастер</c:v>
                </c:pt>
                <c:pt idx="99">
                  <c:v>Менеджер</c:v>
                </c:pt>
                <c:pt idx="100">
                  <c:v>Начальник цеха</c:v>
                </c:pt>
                <c:pt idx="101">
                  <c:v>Охранник</c:v>
                </c:pt>
                <c:pt idx="102">
                  <c:v>Специалист</c:v>
                </c:pt>
                <c:pt idx="103">
                  <c:v>Экономист</c:v>
                </c:pt>
                <c:pt idx="104">
                  <c:v>Агент торговый</c:v>
                </c:pt>
                <c:pt idx="105">
                  <c:v>Бригадир производственной бригады</c:v>
                </c:pt>
                <c:pt idx="106">
                  <c:v>Бухгалтер</c:v>
                </c:pt>
                <c:pt idx="107">
                  <c:v>Ведущий бухгалтер</c:v>
                </c:pt>
                <c:pt idx="108">
                  <c:v>Ведущий специалист</c:v>
                </c:pt>
                <c:pt idx="109">
                  <c:v>Ветеринарный врач</c:v>
                </c:pt>
                <c:pt idx="110">
                  <c:v>Инженер</c:v>
                </c:pt>
                <c:pt idx="111">
                  <c:v>Мастер</c:v>
                </c:pt>
                <c:pt idx="112">
                  <c:v>Менеджер</c:v>
                </c:pt>
                <c:pt idx="113">
                  <c:v>Начальник цеха</c:v>
                </c:pt>
                <c:pt idx="114">
                  <c:v>Охранник</c:v>
                </c:pt>
                <c:pt idx="115">
                  <c:v>Специалист</c:v>
                </c:pt>
                <c:pt idx="116">
                  <c:v>Экономист</c:v>
                </c:pt>
                <c:pt idx="117">
                  <c:v>Агент торговый</c:v>
                </c:pt>
                <c:pt idx="118">
                  <c:v>Бригадир производственной бригады</c:v>
                </c:pt>
                <c:pt idx="119">
                  <c:v>Бухгалтер</c:v>
                </c:pt>
                <c:pt idx="120">
                  <c:v>Ведущий бухгалтер</c:v>
                </c:pt>
                <c:pt idx="121">
                  <c:v>Ведущий специалист</c:v>
                </c:pt>
                <c:pt idx="122">
                  <c:v>Ветеринарный врач</c:v>
                </c:pt>
                <c:pt idx="123">
                  <c:v>Инженер</c:v>
                </c:pt>
                <c:pt idx="124">
                  <c:v>Мастер</c:v>
                </c:pt>
                <c:pt idx="125">
                  <c:v>Менеджер</c:v>
                </c:pt>
                <c:pt idx="126">
                  <c:v>Начальник цеха</c:v>
                </c:pt>
                <c:pt idx="127">
                  <c:v>Охранник</c:v>
                </c:pt>
                <c:pt idx="128">
                  <c:v>Специалист</c:v>
                </c:pt>
                <c:pt idx="129">
                  <c:v>Экономист</c:v>
                </c:pt>
                <c:pt idx="130">
                  <c:v>Агент торговый</c:v>
                </c:pt>
                <c:pt idx="131">
                  <c:v>Бригадир производственной бригады</c:v>
                </c:pt>
                <c:pt idx="132">
                  <c:v>Бухгалтер</c:v>
                </c:pt>
                <c:pt idx="133">
                  <c:v>Ведущий бухгалтер</c:v>
                </c:pt>
                <c:pt idx="134">
                  <c:v>Ведущий специалист</c:v>
                </c:pt>
                <c:pt idx="135">
                  <c:v>Ветеринарный врач</c:v>
                </c:pt>
                <c:pt idx="136">
                  <c:v>Инженер</c:v>
                </c:pt>
                <c:pt idx="137">
                  <c:v>Мастер</c:v>
                </c:pt>
                <c:pt idx="138">
                  <c:v>Менеджер</c:v>
                </c:pt>
                <c:pt idx="139">
                  <c:v>Начальник цеха</c:v>
                </c:pt>
                <c:pt idx="140">
                  <c:v>Охранник</c:v>
                </c:pt>
                <c:pt idx="141">
                  <c:v>Специалист</c:v>
                </c:pt>
                <c:pt idx="142">
                  <c:v>Экономист</c:v>
                </c:pt>
                <c:pt idx="143">
                  <c:v>Агент торговый</c:v>
                </c:pt>
                <c:pt idx="144">
                  <c:v>Бригадир производственной бригады</c:v>
                </c:pt>
                <c:pt idx="145">
                  <c:v>Бухгалтер</c:v>
                </c:pt>
                <c:pt idx="146">
                  <c:v>Ведущий бухгалтер</c:v>
                </c:pt>
                <c:pt idx="147">
                  <c:v>Ведущий специалист</c:v>
                </c:pt>
                <c:pt idx="148">
                  <c:v>Ветеринарный врач</c:v>
                </c:pt>
                <c:pt idx="149">
                  <c:v>Инженер</c:v>
                </c:pt>
                <c:pt idx="150">
                  <c:v>Мастер</c:v>
                </c:pt>
                <c:pt idx="151">
                  <c:v>Менеджер</c:v>
                </c:pt>
                <c:pt idx="152">
                  <c:v>Начальник цеха</c:v>
                </c:pt>
                <c:pt idx="153">
                  <c:v>Охранник</c:v>
                </c:pt>
                <c:pt idx="154">
                  <c:v>Специалист</c:v>
                </c:pt>
                <c:pt idx="155">
                  <c:v>Экономист</c:v>
                </c:pt>
                <c:pt idx="156">
                  <c:v>Агент торговый</c:v>
                </c:pt>
                <c:pt idx="157">
                  <c:v>Бригадир производственной бригады</c:v>
                </c:pt>
                <c:pt idx="158">
                  <c:v>Бухгалтер</c:v>
                </c:pt>
                <c:pt idx="159">
                  <c:v>Ведущий бухгалтер</c:v>
                </c:pt>
                <c:pt idx="160">
                  <c:v>Ведущий специалист</c:v>
                </c:pt>
                <c:pt idx="161">
                  <c:v>Ветеринарный врач</c:v>
                </c:pt>
                <c:pt idx="162">
                  <c:v>Инженер</c:v>
                </c:pt>
                <c:pt idx="163">
                  <c:v>Мастер</c:v>
                </c:pt>
                <c:pt idx="164">
                  <c:v>Менеджер</c:v>
                </c:pt>
                <c:pt idx="165">
                  <c:v>Начальник цеха</c:v>
                </c:pt>
                <c:pt idx="166">
                  <c:v>Охранник</c:v>
                </c:pt>
                <c:pt idx="167">
                  <c:v>Специалист</c:v>
                </c:pt>
                <c:pt idx="168">
                  <c:v>Экономист</c:v>
                </c:pt>
                <c:pt idx="169">
                  <c:v>Агент торговый</c:v>
                </c:pt>
                <c:pt idx="170">
                  <c:v>Бригадир производственной бригады</c:v>
                </c:pt>
                <c:pt idx="171">
                  <c:v>Бухгалтер</c:v>
                </c:pt>
                <c:pt idx="172">
                  <c:v>Ведущий бухгалтер</c:v>
                </c:pt>
                <c:pt idx="173">
                  <c:v>Ведущий специалист</c:v>
                </c:pt>
                <c:pt idx="174">
                  <c:v>Ветеринарный врач</c:v>
                </c:pt>
                <c:pt idx="175">
                  <c:v>Инженер</c:v>
                </c:pt>
                <c:pt idx="176">
                  <c:v>Мастер</c:v>
                </c:pt>
                <c:pt idx="177">
                  <c:v>Менеджер</c:v>
                </c:pt>
                <c:pt idx="178">
                  <c:v>Начальник цеха</c:v>
                </c:pt>
                <c:pt idx="179">
                  <c:v>Охранник</c:v>
                </c:pt>
                <c:pt idx="180">
                  <c:v>Специалист</c:v>
                </c:pt>
                <c:pt idx="181">
                  <c:v>Экономист</c:v>
                </c:pt>
                <c:pt idx="182">
                  <c:v>Агент торговый</c:v>
                </c:pt>
                <c:pt idx="183">
                  <c:v>Бригадир производственной бригады</c:v>
                </c:pt>
                <c:pt idx="184">
                  <c:v>Бухгалтер</c:v>
                </c:pt>
                <c:pt idx="185">
                  <c:v>Ведущий бухгалтер</c:v>
                </c:pt>
                <c:pt idx="186">
                  <c:v>Ведущий специалист</c:v>
                </c:pt>
                <c:pt idx="187">
                  <c:v>Ветеринарный врач</c:v>
                </c:pt>
                <c:pt idx="188">
                  <c:v>Инженер</c:v>
                </c:pt>
                <c:pt idx="189">
                  <c:v>Мастер</c:v>
                </c:pt>
                <c:pt idx="190">
                  <c:v>Менеджер</c:v>
                </c:pt>
                <c:pt idx="191">
                  <c:v>Начальник цеха</c:v>
                </c:pt>
                <c:pt idx="192">
                  <c:v>Охранник</c:v>
                </c:pt>
                <c:pt idx="193">
                  <c:v>Специалист</c:v>
                </c:pt>
                <c:pt idx="194">
                  <c:v>Экономист</c:v>
                </c:pt>
                <c:pt idx="195">
                  <c:v>Агент торговый</c:v>
                </c:pt>
                <c:pt idx="196">
                  <c:v>Бригадир производственной бригады</c:v>
                </c:pt>
                <c:pt idx="197">
                  <c:v>Бухгалтер</c:v>
                </c:pt>
                <c:pt idx="198">
                  <c:v>Ведущий бухгалтер</c:v>
                </c:pt>
                <c:pt idx="199">
                  <c:v>Ведущий специалист</c:v>
                </c:pt>
                <c:pt idx="200">
                  <c:v>Ветеринарный врач</c:v>
                </c:pt>
                <c:pt idx="201">
                  <c:v>Инженер</c:v>
                </c:pt>
                <c:pt idx="202">
                  <c:v>Мастер</c:v>
                </c:pt>
                <c:pt idx="203">
                  <c:v>Менеджер</c:v>
                </c:pt>
                <c:pt idx="204">
                  <c:v>Начальник цеха</c:v>
                </c:pt>
                <c:pt idx="205">
                  <c:v>Охранник</c:v>
                </c:pt>
                <c:pt idx="206">
                  <c:v>Специалист</c:v>
                </c:pt>
                <c:pt idx="207">
                  <c:v>Экономист</c:v>
                </c:pt>
                <c:pt idx="208">
                  <c:v>Агент торговый</c:v>
                </c:pt>
                <c:pt idx="209">
                  <c:v>Бригадир производственной бригады</c:v>
                </c:pt>
                <c:pt idx="210">
                  <c:v>Бухгалтер</c:v>
                </c:pt>
                <c:pt idx="211">
                  <c:v>Ведущий бухгалтер</c:v>
                </c:pt>
                <c:pt idx="212">
                  <c:v>Ведущий специалист</c:v>
                </c:pt>
                <c:pt idx="213">
                  <c:v>Ветеринарный врач</c:v>
                </c:pt>
                <c:pt idx="214">
                  <c:v>Инженер</c:v>
                </c:pt>
                <c:pt idx="215">
                  <c:v>Мастер</c:v>
                </c:pt>
                <c:pt idx="216">
                  <c:v>Менеджер</c:v>
                </c:pt>
                <c:pt idx="217">
                  <c:v>Начальник цеха</c:v>
                </c:pt>
                <c:pt idx="218">
                  <c:v>Охранник</c:v>
                </c:pt>
                <c:pt idx="219">
                  <c:v>Специалист</c:v>
                </c:pt>
                <c:pt idx="220">
                  <c:v>Экономист</c:v>
                </c:pt>
                <c:pt idx="221">
                  <c:v>Агент торговый</c:v>
                </c:pt>
                <c:pt idx="222">
                  <c:v>Бригадир производственной бригады</c:v>
                </c:pt>
                <c:pt idx="223">
                  <c:v>Бухгалтер</c:v>
                </c:pt>
                <c:pt idx="224">
                  <c:v>Ведущий бухгалтер</c:v>
                </c:pt>
                <c:pt idx="225">
                  <c:v>Ведущий специалист</c:v>
                </c:pt>
                <c:pt idx="226">
                  <c:v>Ветеринарный врач</c:v>
                </c:pt>
                <c:pt idx="227">
                  <c:v>Инженер</c:v>
                </c:pt>
                <c:pt idx="228">
                  <c:v>Мастер</c:v>
                </c:pt>
                <c:pt idx="229">
                  <c:v>Менеджер</c:v>
                </c:pt>
                <c:pt idx="230">
                  <c:v>Начальник цеха</c:v>
                </c:pt>
                <c:pt idx="231">
                  <c:v>Охранник</c:v>
                </c:pt>
                <c:pt idx="232">
                  <c:v>Специалист</c:v>
                </c:pt>
                <c:pt idx="233">
                  <c:v>Экономист</c:v>
                </c:pt>
                <c:pt idx="234">
                  <c:v>Агент торговый</c:v>
                </c:pt>
                <c:pt idx="235">
                  <c:v>Бригадир производственной бригады</c:v>
                </c:pt>
                <c:pt idx="236">
                  <c:v>Бухгалтер</c:v>
                </c:pt>
                <c:pt idx="237">
                  <c:v>Ведущий бухгалтер</c:v>
                </c:pt>
                <c:pt idx="238">
                  <c:v>Ведущий специалист</c:v>
                </c:pt>
                <c:pt idx="239">
                  <c:v>Ветеринарный врач</c:v>
                </c:pt>
                <c:pt idx="240">
                  <c:v>Инженер</c:v>
                </c:pt>
                <c:pt idx="241">
                  <c:v>Мастер</c:v>
                </c:pt>
                <c:pt idx="242">
                  <c:v>Менеджер</c:v>
                </c:pt>
                <c:pt idx="243">
                  <c:v>Начальник цеха</c:v>
                </c:pt>
                <c:pt idx="244">
                  <c:v>Охранник</c:v>
                </c:pt>
                <c:pt idx="245">
                  <c:v>Специалист</c:v>
                </c:pt>
                <c:pt idx="246">
                  <c:v>Экономист</c:v>
                </c:pt>
                <c:pt idx="247">
                  <c:v>Агент торговый</c:v>
                </c:pt>
                <c:pt idx="248">
                  <c:v>Бригадир производственной бригады</c:v>
                </c:pt>
                <c:pt idx="249">
                  <c:v>Бухгалтер</c:v>
                </c:pt>
                <c:pt idx="250">
                  <c:v>Ведущий бухгалтер</c:v>
                </c:pt>
                <c:pt idx="251">
                  <c:v>Ведущий специалист</c:v>
                </c:pt>
                <c:pt idx="252">
                  <c:v>Ветеринарный врач</c:v>
                </c:pt>
                <c:pt idx="253">
                  <c:v>Инженер</c:v>
                </c:pt>
                <c:pt idx="254">
                  <c:v>Мастер</c:v>
                </c:pt>
                <c:pt idx="255">
                  <c:v>Менеджер</c:v>
                </c:pt>
                <c:pt idx="256">
                  <c:v>Начальник цеха</c:v>
                </c:pt>
                <c:pt idx="257">
                  <c:v>Охранник</c:v>
                </c:pt>
                <c:pt idx="258">
                  <c:v>Специалист</c:v>
                </c:pt>
                <c:pt idx="259">
                  <c:v>Экономист</c:v>
                </c:pt>
                <c:pt idx="260">
                  <c:v>Агент торговый</c:v>
                </c:pt>
                <c:pt idx="261">
                  <c:v>Бригадир производственной бригады</c:v>
                </c:pt>
                <c:pt idx="262">
                  <c:v>Бухгалтер</c:v>
                </c:pt>
                <c:pt idx="263">
                  <c:v>Ведущий бухгалтер</c:v>
                </c:pt>
                <c:pt idx="264">
                  <c:v>Ведущий специалист</c:v>
                </c:pt>
                <c:pt idx="265">
                  <c:v>Ветеринарный врач</c:v>
                </c:pt>
                <c:pt idx="266">
                  <c:v>Инженер</c:v>
                </c:pt>
                <c:pt idx="267">
                  <c:v>Мастер</c:v>
                </c:pt>
                <c:pt idx="268">
                  <c:v>Менеджер</c:v>
                </c:pt>
                <c:pt idx="269">
                  <c:v>Начальник цеха</c:v>
                </c:pt>
                <c:pt idx="270">
                  <c:v>Охранник</c:v>
                </c:pt>
                <c:pt idx="271">
                  <c:v>Специалист</c:v>
                </c:pt>
                <c:pt idx="272">
                  <c:v>Экономист</c:v>
                </c:pt>
                <c:pt idx="273">
                  <c:v>Агент торговый</c:v>
                </c:pt>
                <c:pt idx="274">
                  <c:v>Бригадир производственной бригады</c:v>
                </c:pt>
                <c:pt idx="275">
                  <c:v>Бухгалтер</c:v>
                </c:pt>
                <c:pt idx="276">
                  <c:v>Ведущий бухгалтер</c:v>
                </c:pt>
                <c:pt idx="277">
                  <c:v>Ведущий специалист</c:v>
                </c:pt>
                <c:pt idx="278">
                  <c:v>Ветеринарный врач</c:v>
                </c:pt>
                <c:pt idx="279">
                  <c:v>Инженер</c:v>
                </c:pt>
                <c:pt idx="280">
                  <c:v>Мастер</c:v>
                </c:pt>
                <c:pt idx="281">
                  <c:v>Менеджер</c:v>
                </c:pt>
                <c:pt idx="282">
                  <c:v>Начальник цеха</c:v>
                </c:pt>
                <c:pt idx="283">
                  <c:v>Охранник</c:v>
                </c:pt>
                <c:pt idx="284">
                  <c:v>Специалист</c:v>
                </c:pt>
                <c:pt idx="285">
                  <c:v>Экономист</c:v>
                </c:pt>
                <c:pt idx="286">
                  <c:v>Агент торговый</c:v>
                </c:pt>
                <c:pt idx="287">
                  <c:v>Бригадир производственной бригады</c:v>
                </c:pt>
                <c:pt idx="288">
                  <c:v>Бухгалтер</c:v>
                </c:pt>
                <c:pt idx="289">
                  <c:v>Ведущий бухгалтер</c:v>
                </c:pt>
                <c:pt idx="290">
                  <c:v>Ведущий специалист</c:v>
                </c:pt>
                <c:pt idx="291">
                  <c:v>Ветеринарный врач</c:v>
                </c:pt>
                <c:pt idx="292">
                  <c:v>Инженер</c:v>
                </c:pt>
                <c:pt idx="293">
                  <c:v>Мастер</c:v>
                </c:pt>
                <c:pt idx="294">
                  <c:v>Менеджер</c:v>
                </c:pt>
                <c:pt idx="295">
                  <c:v>Начальник цеха</c:v>
                </c:pt>
                <c:pt idx="296">
                  <c:v>Охранник</c:v>
                </c:pt>
                <c:pt idx="297">
                  <c:v>Специалист</c:v>
                </c:pt>
                <c:pt idx="298">
                  <c:v>Экономист</c:v>
                </c:pt>
                <c:pt idx="299">
                  <c:v>Агент торговый</c:v>
                </c:pt>
                <c:pt idx="300">
                  <c:v>Бригадир производственной бригады</c:v>
                </c:pt>
                <c:pt idx="301">
                  <c:v>Бухгалтер</c:v>
                </c:pt>
                <c:pt idx="302">
                  <c:v>Ведущий бухгалтер</c:v>
                </c:pt>
                <c:pt idx="303">
                  <c:v>Ведущий специалист</c:v>
                </c:pt>
                <c:pt idx="304">
                  <c:v>Ветеринарный врач</c:v>
                </c:pt>
                <c:pt idx="305">
                  <c:v>Инженер</c:v>
                </c:pt>
                <c:pt idx="306">
                  <c:v>Мастер</c:v>
                </c:pt>
                <c:pt idx="307">
                  <c:v>Менеджер</c:v>
                </c:pt>
                <c:pt idx="308">
                  <c:v>Начальник цеха</c:v>
                </c:pt>
                <c:pt idx="309">
                  <c:v>Охранник</c:v>
                </c:pt>
                <c:pt idx="310">
                  <c:v>Специалист</c:v>
                </c:pt>
                <c:pt idx="311">
                  <c:v>Экономист</c:v>
                </c:pt>
                <c:pt idx="312">
                  <c:v>Заместитель заведующего магазином</c:v>
                </c:pt>
                <c:pt idx="313">
                  <c:v>Заместитель заведующего магазином</c:v>
                </c:pt>
                <c:pt idx="314">
                  <c:v>Менеджер</c:v>
                </c:pt>
                <c:pt idx="315">
                  <c:v>Менеджер</c:v>
                </c:pt>
                <c:pt idx="316">
                  <c:v>Охранник</c:v>
                </c:pt>
                <c:pt idx="317">
                  <c:v>Охранник</c:v>
                </c:pt>
                <c:pt idx="318">
                  <c:v>Товаровед</c:v>
                </c:pt>
                <c:pt idx="319">
                  <c:v>Товаровед</c:v>
                </c:pt>
                <c:pt idx="320">
                  <c:v>Бухгалтер</c:v>
                </c:pt>
                <c:pt idx="321">
                  <c:v>Ведущий бухгалтер</c:v>
                </c:pt>
                <c:pt idx="322">
                  <c:v>Ведущий специалист</c:v>
                </c:pt>
                <c:pt idx="323">
                  <c:v>Заведующий магазином</c:v>
                </c:pt>
                <c:pt idx="324">
                  <c:v>Заведующий магазином</c:v>
                </c:pt>
                <c:pt idx="325">
                  <c:v>Заместитель заведующего магазином</c:v>
                </c:pt>
                <c:pt idx="326">
                  <c:v>Заместитель заведующего магазином</c:v>
                </c:pt>
                <c:pt idx="327">
                  <c:v>Менеджер</c:v>
                </c:pt>
                <c:pt idx="328">
                  <c:v>Менеджер</c:v>
                </c:pt>
                <c:pt idx="329">
                  <c:v>Охранник</c:v>
                </c:pt>
                <c:pt idx="330">
                  <c:v>Охранник</c:v>
                </c:pt>
                <c:pt idx="331">
                  <c:v>Товаровед</c:v>
                </c:pt>
                <c:pt idx="332">
                  <c:v>Товаровед</c:v>
                </c:pt>
                <c:pt idx="333">
                  <c:v>Бухгалтер</c:v>
                </c:pt>
                <c:pt idx="334">
                  <c:v>Ведущий бухгалтер</c:v>
                </c:pt>
                <c:pt idx="335">
                  <c:v>Ведущий специалист</c:v>
                </c:pt>
                <c:pt idx="336">
                  <c:v>Заведующий магазином</c:v>
                </c:pt>
                <c:pt idx="337">
                  <c:v>Заведующий магазином</c:v>
                </c:pt>
                <c:pt idx="338">
                  <c:v>Заместитель заведующего магазином</c:v>
                </c:pt>
                <c:pt idx="339">
                  <c:v>Заместитель заведующего магазином</c:v>
                </c:pt>
                <c:pt idx="340">
                  <c:v>Менеджер</c:v>
                </c:pt>
                <c:pt idx="341">
                  <c:v>Менеджер</c:v>
                </c:pt>
                <c:pt idx="342">
                  <c:v>Охранник</c:v>
                </c:pt>
                <c:pt idx="343">
                  <c:v>Охранник</c:v>
                </c:pt>
                <c:pt idx="344">
                  <c:v>Товаровед</c:v>
                </c:pt>
                <c:pt idx="345">
                  <c:v>Товаровед</c:v>
                </c:pt>
                <c:pt idx="346">
                  <c:v>Бухгалтер</c:v>
                </c:pt>
                <c:pt idx="347">
                  <c:v>Ведущий бухгалтер</c:v>
                </c:pt>
                <c:pt idx="348">
                  <c:v>Ведущий специалист</c:v>
                </c:pt>
                <c:pt idx="349">
                  <c:v>Заведующий магазином</c:v>
                </c:pt>
                <c:pt idx="350">
                  <c:v>Заведующий магазином</c:v>
                </c:pt>
                <c:pt idx="351">
                  <c:v>Заместитель заведующего магазином</c:v>
                </c:pt>
                <c:pt idx="352">
                  <c:v>Заместитель заведующего магазином</c:v>
                </c:pt>
                <c:pt idx="353">
                  <c:v>Менеджер</c:v>
                </c:pt>
                <c:pt idx="354">
                  <c:v>Менеджер</c:v>
                </c:pt>
                <c:pt idx="355">
                  <c:v>Охранник</c:v>
                </c:pt>
                <c:pt idx="356">
                  <c:v>Охранник</c:v>
                </c:pt>
                <c:pt idx="357">
                  <c:v>Товаровед</c:v>
                </c:pt>
                <c:pt idx="358">
                  <c:v>Товаровед</c:v>
                </c:pt>
                <c:pt idx="359">
                  <c:v>Бухгалтер</c:v>
                </c:pt>
                <c:pt idx="360">
                  <c:v>Ведущий бухгалтер</c:v>
                </c:pt>
                <c:pt idx="361">
                  <c:v>Ведущий специалист</c:v>
                </c:pt>
                <c:pt idx="362">
                  <c:v>Заведующий магазином</c:v>
                </c:pt>
                <c:pt idx="363">
                  <c:v>Заведующий магазином</c:v>
                </c:pt>
                <c:pt idx="364">
                  <c:v>Заместитель заведующего магазином</c:v>
                </c:pt>
                <c:pt idx="365">
                  <c:v>Заместитель заведующего магазином</c:v>
                </c:pt>
                <c:pt idx="366">
                  <c:v>Менеджер</c:v>
                </c:pt>
                <c:pt idx="367">
                  <c:v>Менеджер</c:v>
                </c:pt>
                <c:pt idx="368">
                  <c:v>Охранник</c:v>
                </c:pt>
                <c:pt idx="369">
                  <c:v>Охранник</c:v>
                </c:pt>
                <c:pt idx="370">
                  <c:v>Товаровед</c:v>
                </c:pt>
                <c:pt idx="371">
                  <c:v>Товаровед</c:v>
                </c:pt>
                <c:pt idx="372">
                  <c:v>Бухгалтер</c:v>
                </c:pt>
                <c:pt idx="373">
                  <c:v>Ведущий бухгалтер</c:v>
                </c:pt>
                <c:pt idx="374">
                  <c:v>Ведущий специалист</c:v>
                </c:pt>
                <c:pt idx="375">
                  <c:v>Заведующий магазином</c:v>
                </c:pt>
                <c:pt idx="376">
                  <c:v>Заведующий магазином</c:v>
                </c:pt>
                <c:pt idx="377">
                  <c:v>Заместитель заведующего магазином</c:v>
                </c:pt>
                <c:pt idx="378">
                  <c:v>Заместитель заведующего магазином</c:v>
                </c:pt>
                <c:pt idx="379">
                  <c:v>Товаровед</c:v>
                </c:pt>
                <c:pt idx="380">
                  <c:v>Товаровед</c:v>
                </c:pt>
                <c:pt idx="381">
                  <c:v>Охранник</c:v>
                </c:pt>
                <c:pt idx="382">
                  <c:v>Охранник</c:v>
                </c:pt>
                <c:pt idx="383">
                  <c:v>Менеджер</c:v>
                </c:pt>
                <c:pt idx="384">
                  <c:v>Менеджер</c:v>
                </c:pt>
                <c:pt idx="385">
                  <c:v>Бухгалтер</c:v>
                </c:pt>
                <c:pt idx="386">
                  <c:v>Ведущий бухгалтер</c:v>
                </c:pt>
                <c:pt idx="387">
                  <c:v>Ведущий специалист</c:v>
                </c:pt>
                <c:pt idx="388">
                  <c:v>Заведующий магазином</c:v>
                </c:pt>
                <c:pt idx="389">
                  <c:v>Заведующий магазином</c:v>
                </c:pt>
                <c:pt idx="390">
                  <c:v>Заместитель заведующего магазином</c:v>
                </c:pt>
                <c:pt idx="391">
                  <c:v>Заместитель заведующего магазином</c:v>
                </c:pt>
                <c:pt idx="392">
                  <c:v>Товаровед</c:v>
                </c:pt>
                <c:pt idx="393">
                  <c:v>Товаровед</c:v>
                </c:pt>
                <c:pt idx="394">
                  <c:v>Охранник</c:v>
                </c:pt>
                <c:pt idx="395">
                  <c:v>Охранник</c:v>
                </c:pt>
                <c:pt idx="396">
                  <c:v>Менеджер</c:v>
                </c:pt>
                <c:pt idx="397">
                  <c:v>Менеджер</c:v>
                </c:pt>
                <c:pt idx="398">
                  <c:v>Бухгалтер</c:v>
                </c:pt>
                <c:pt idx="399">
                  <c:v>Ведущий бухгалтер</c:v>
                </c:pt>
                <c:pt idx="400">
                  <c:v>Ведущий специалист</c:v>
                </c:pt>
                <c:pt idx="401">
                  <c:v>Заведующий магазином</c:v>
                </c:pt>
                <c:pt idx="402">
                  <c:v>Заведующий магазином</c:v>
                </c:pt>
                <c:pt idx="403">
                  <c:v>Заместитель заведующего магазином</c:v>
                </c:pt>
                <c:pt idx="404">
                  <c:v>Заместитель заведующего магазином</c:v>
                </c:pt>
                <c:pt idx="405">
                  <c:v>Товаровед</c:v>
                </c:pt>
                <c:pt idx="406">
                  <c:v>Товаровед</c:v>
                </c:pt>
                <c:pt idx="407">
                  <c:v>Охранник</c:v>
                </c:pt>
                <c:pt idx="408">
                  <c:v>Охранник</c:v>
                </c:pt>
                <c:pt idx="409">
                  <c:v>Менеджер</c:v>
                </c:pt>
                <c:pt idx="410">
                  <c:v>Менеджер</c:v>
                </c:pt>
                <c:pt idx="411">
                  <c:v>Бухгалтер</c:v>
                </c:pt>
                <c:pt idx="412">
                  <c:v>Ведущий бухгалтер</c:v>
                </c:pt>
                <c:pt idx="413">
                  <c:v>Ведущий специалист</c:v>
                </c:pt>
                <c:pt idx="414">
                  <c:v>Заведующий магазином</c:v>
                </c:pt>
                <c:pt idx="415">
                  <c:v>Заведующий магазином</c:v>
                </c:pt>
                <c:pt idx="416">
                  <c:v>Заместитель заведующего магазином</c:v>
                </c:pt>
                <c:pt idx="417">
                  <c:v>Заместитель заведующего магазином</c:v>
                </c:pt>
                <c:pt idx="418">
                  <c:v>Товаровед</c:v>
                </c:pt>
                <c:pt idx="419">
                  <c:v>Товаровед</c:v>
                </c:pt>
                <c:pt idx="420">
                  <c:v>Охранник</c:v>
                </c:pt>
                <c:pt idx="421">
                  <c:v>Охранник</c:v>
                </c:pt>
                <c:pt idx="422">
                  <c:v>Менеджер</c:v>
                </c:pt>
                <c:pt idx="423">
                  <c:v>Менеджер</c:v>
                </c:pt>
                <c:pt idx="424">
                  <c:v>Бухгалтер</c:v>
                </c:pt>
                <c:pt idx="425">
                  <c:v>Ведущий бухгалтер</c:v>
                </c:pt>
                <c:pt idx="426">
                  <c:v>Ведущий специалист</c:v>
                </c:pt>
                <c:pt idx="427">
                  <c:v>Заведующий магазином</c:v>
                </c:pt>
                <c:pt idx="428">
                  <c:v>Заведующий магазином</c:v>
                </c:pt>
                <c:pt idx="429">
                  <c:v>Заместитель заведующего магазином</c:v>
                </c:pt>
                <c:pt idx="430">
                  <c:v>Заместитель заведующего магазином</c:v>
                </c:pt>
                <c:pt idx="431">
                  <c:v>Товаровед</c:v>
                </c:pt>
                <c:pt idx="432">
                  <c:v>Товаровед</c:v>
                </c:pt>
                <c:pt idx="433">
                  <c:v>Охранник</c:v>
                </c:pt>
                <c:pt idx="434">
                  <c:v>Охранник</c:v>
                </c:pt>
                <c:pt idx="435">
                  <c:v>Менеджер</c:v>
                </c:pt>
                <c:pt idx="436">
                  <c:v>Менеджер</c:v>
                </c:pt>
                <c:pt idx="437">
                  <c:v>Бухгалтер</c:v>
                </c:pt>
                <c:pt idx="438">
                  <c:v>Ведущий бухгалтер</c:v>
                </c:pt>
                <c:pt idx="439">
                  <c:v>Ведущий специалист</c:v>
                </c:pt>
                <c:pt idx="440">
                  <c:v>Заведующий магазином</c:v>
                </c:pt>
                <c:pt idx="441">
                  <c:v>Заведующий магазином</c:v>
                </c:pt>
                <c:pt idx="442">
                  <c:v>Заместитель заведующего магазином</c:v>
                </c:pt>
                <c:pt idx="443">
                  <c:v>Заместитель заведующего магазином</c:v>
                </c:pt>
                <c:pt idx="444">
                  <c:v>Товаровед</c:v>
                </c:pt>
                <c:pt idx="445">
                  <c:v>Товаровед</c:v>
                </c:pt>
                <c:pt idx="446">
                  <c:v>Охранник</c:v>
                </c:pt>
                <c:pt idx="447">
                  <c:v>Охранник</c:v>
                </c:pt>
                <c:pt idx="448">
                  <c:v>Менеджер</c:v>
                </c:pt>
                <c:pt idx="449">
                  <c:v>Менеджер</c:v>
                </c:pt>
                <c:pt idx="450">
                  <c:v>Бухгалтер</c:v>
                </c:pt>
                <c:pt idx="451">
                  <c:v>Ведущий бухгалтер</c:v>
                </c:pt>
                <c:pt idx="452">
                  <c:v>Ведущий специалист</c:v>
                </c:pt>
                <c:pt idx="453">
                  <c:v>Заведующий магазином</c:v>
                </c:pt>
                <c:pt idx="454">
                  <c:v>Заведующий магазином</c:v>
                </c:pt>
                <c:pt idx="455">
                  <c:v>Заместитель заведующего магазином</c:v>
                </c:pt>
                <c:pt idx="456">
                  <c:v>Заместитель заведующего магазином</c:v>
                </c:pt>
                <c:pt idx="457">
                  <c:v>Товаровед</c:v>
                </c:pt>
                <c:pt idx="458">
                  <c:v>Товаровед</c:v>
                </c:pt>
                <c:pt idx="459">
                  <c:v>Охранник</c:v>
                </c:pt>
                <c:pt idx="460">
                  <c:v>Охранник</c:v>
                </c:pt>
                <c:pt idx="461">
                  <c:v>Менеджер</c:v>
                </c:pt>
                <c:pt idx="462">
                  <c:v>Менеджер</c:v>
                </c:pt>
              </c:strCache>
            </c:strRef>
          </c:cat>
          <c:val>
            <c:numRef>
              <c:f>'СВОД 2018'!$E$2:$E$464</c:f>
              <c:numCache>
                <c:formatCode>General</c:formatCode>
                <c:ptCount val="463"/>
                <c:pt idx="0">
                  <c:v>450</c:v>
                </c:pt>
                <c:pt idx="1">
                  <c:v>683</c:v>
                </c:pt>
                <c:pt idx="2">
                  <c:v>400</c:v>
                </c:pt>
                <c:pt idx="3">
                  <c:v>500</c:v>
                </c:pt>
                <c:pt idx="4">
                  <c:v>475</c:v>
                </c:pt>
                <c:pt idx="5">
                  <c:v>375</c:v>
                </c:pt>
                <c:pt idx="6">
                  <c:v>550</c:v>
                </c:pt>
                <c:pt idx="7">
                  <c:v>700</c:v>
                </c:pt>
                <c:pt idx="8">
                  <c:v>500</c:v>
                </c:pt>
                <c:pt idx="9">
                  <c:v>900</c:v>
                </c:pt>
                <c:pt idx="10">
                  <c:v>450</c:v>
                </c:pt>
                <c:pt idx="11">
                  <c:v>450</c:v>
                </c:pt>
                <c:pt idx="12">
                  <c:v>425</c:v>
                </c:pt>
                <c:pt idx="13">
                  <c:v>450</c:v>
                </c:pt>
                <c:pt idx="14">
                  <c:v>649</c:v>
                </c:pt>
                <c:pt idx="15">
                  <c:v>450</c:v>
                </c:pt>
                <c:pt idx="16">
                  <c:v>500</c:v>
                </c:pt>
                <c:pt idx="17">
                  <c:v>700</c:v>
                </c:pt>
                <c:pt idx="18">
                  <c:v>500</c:v>
                </c:pt>
                <c:pt idx="19">
                  <c:v>625</c:v>
                </c:pt>
                <c:pt idx="20">
                  <c:v>475</c:v>
                </c:pt>
                <c:pt idx="21">
                  <c:v>400</c:v>
                </c:pt>
                <c:pt idx="22">
                  <c:v>700</c:v>
                </c:pt>
                <c:pt idx="23">
                  <c:v>375</c:v>
                </c:pt>
                <c:pt idx="24">
                  <c:v>215</c:v>
                </c:pt>
                <c:pt idx="25">
                  <c:v>575</c:v>
                </c:pt>
                <c:pt idx="26">
                  <c:v>650</c:v>
                </c:pt>
                <c:pt idx="27">
                  <c:v>550</c:v>
                </c:pt>
                <c:pt idx="28">
                  <c:v>353</c:v>
                </c:pt>
                <c:pt idx="29">
                  <c:v>625</c:v>
                </c:pt>
                <c:pt idx="30">
                  <c:v>700</c:v>
                </c:pt>
                <c:pt idx="31">
                  <c:v>500</c:v>
                </c:pt>
                <c:pt idx="32">
                  <c:v>775</c:v>
                </c:pt>
                <c:pt idx="33">
                  <c:v>650</c:v>
                </c:pt>
                <c:pt idx="34">
                  <c:v>575</c:v>
                </c:pt>
                <c:pt idx="35">
                  <c:v>700</c:v>
                </c:pt>
                <c:pt idx="36">
                  <c:v>350</c:v>
                </c:pt>
                <c:pt idx="37">
                  <c:v>520</c:v>
                </c:pt>
                <c:pt idx="38">
                  <c:v>375</c:v>
                </c:pt>
                <c:pt idx="39">
                  <c:v>650</c:v>
                </c:pt>
                <c:pt idx="40">
                  <c:v>800</c:v>
                </c:pt>
                <c:pt idx="41">
                  <c:v>525</c:v>
                </c:pt>
                <c:pt idx="42">
                  <c:v>650</c:v>
                </c:pt>
                <c:pt idx="43">
                  <c:v>750</c:v>
                </c:pt>
                <c:pt idx="44">
                  <c:v>725</c:v>
                </c:pt>
                <c:pt idx="45">
                  <c:v>400</c:v>
                </c:pt>
                <c:pt idx="46">
                  <c:v>550</c:v>
                </c:pt>
                <c:pt idx="47">
                  <c:v>625</c:v>
                </c:pt>
                <c:pt idx="48">
                  <c:v>700</c:v>
                </c:pt>
                <c:pt idx="49">
                  <c:v>350</c:v>
                </c:pt>
                <c:pt idx="50">
                  <c:v>650</c:v>
                </c:pt>
                <c:pt idx="51">
                  <c:v>545</c:v>
                </c:pt>
                <c:pt idx="52">
                  <c:v>550</c:v>
                </c:pt>
                <c:pt idx="53">
                  <c:v>650</c:v>
                </c:pt>
                <c:pt idx="54">
                  <c:v>413</c:v>
                </c:pt>
                <c:pt idx="55">
                  <c:v>700</c:v>
                </c:pt>
                <c:pt idx="56">
                  <c:v>600</c:v>
                </c:pt>
                <c:pt idx="57">
                  <c:v>650</c:v>
                </c:pt>
                <c:pt idx="58">
                  <c:v>500</c:v>
                </c:pt>
                <c:pt idx="59">
                  <c:v>651</c:v>
                </c:pt>
                <c:pt idx="60">
                  <c:v>500</c:v>
                </c:pt>
                <c:pt idx="61">
                  <c:v>700</c:v>
                </c:pt>
                <c:pt idx="62">
                  <c:v>350</c:v>
                </c:pt>
                <c:pt idx="63">
                  <c:v>600</c:v>
                </c:pt>
                <c:pt idx="64">
                  <c:v>400</c:v>
                </c:pt>
                <c:pt idx="65">
                  <c:v>650</c:v>
                </c:pt>
                <c:pt idx="66">
                  <c:v>785</c:v>
                </c:pt>
                <c:pt idx="67">
                  <c:v>475</c:v>
                </c:pt>
                <c:pt idx="68">
                  <c:v>650</c:v>
                </c:pt>
                <c:pt idx="69">
                  <c:v>725</c:v>
                </c:pt>
                <c:pt idx="70">
                  <c:v>500</c:v>
                </c:pt>
                <c:pt idx="71">
                  <c:v>450</c:v>
                </c:pt>
                <c:pt idx="72">
                  <c:v>600</c:v>
                </c:pt>
                <c:pt idx="73">
                  <c:v>800</c:v>
                </c:pt>
                <c:pt idx="74">
                  <c:v>690</c:v>
                </c:pt>
                <c:pt idx="75">
                  <c:v>325</c:v>
                </c:pt>
                <c:pt idx="76">
                  <c:v>550</c:v>
                </c:pt>
                <c:pt idx="77">
                  <c:v>455</c:v>
                </c:pt>
                <c:pt idx="78">
                  <c:v>650</c:v>
                </c:pt>
                <c:pt idx="79">
                  <c:v>750</c:v>
                </c:pt>
                <c:pt idx="80">
                  <c:v>400</c:v>
                </c:pt>
                <c:pt idx="81">
                  <c:v>600</c:v>
                </c:pt>
                <c:pt idx="82">
                  <c:v>700</c:v>
                </c:pt>
                <c:pt idx="83">
                  <c:v>650</c:v>
                </c:pt>
                <c:pt idx="84">
                  <c:v>500</c:v>
                </c:pt>
                <c:pt idx="85">
                  <c:v>500</c:v>
                </c:pt>
                <c:pt idx="86">
                  <c:v>650</c:v>
                </c:pt>
                <c:pt idx="87">
                  <c:v>690</c:v>
                </c:pt>
                <c:pt idx="88">
                  <c:v>375</c:v>
                </c:pt>
                <c:pt idx="89">
                  <c:v>400</c:v>
                </c:pt>
                <c:pt idx="90">
                  <c:v>380</c:v>
                </c:pt>
                <c:pt idx="91">
                  <c:v>425</c:v>
                </c:pt>
                <c:pt idx="92">
                  <c:v>503</c:v>
                </c:pt>
                <c:pt idx="93">
                  <c:v>350</c:v>
                </c:pt>
                <c:pt idx="94">
                  <c:v>700</c:v>
                </c:pt>
                <c:pt idx="95">
                  <c:v>850</c:v>
                </c:pt>
                <c:pt idx="96">
                  <c:v>526</c:v>
                </c:pt>
                <c:pt idx="97">
                  <c:v>575</c:v>
                </c:pt>
                <c:pt idx="98">
                  <c:v>575</c:v>
                </c:pt>
                <c:pt idx="99">
                  <c:v>350</c:v>
                </c:pt>
                <c:pt idx="100">
                  <c:v>1400</c:v>
                </c:pt>
                <c:pt idx="101">
                  <c:v>325</c:v>
                </c:pt>
                <c:pt idx="102">
                  <c:v>375</c:v>
                </c:pt>
                <c:pt idx="103">
                  <c:v>200</c:v>
                </c:pt>
                <c:pt idx="104">
                  <c:v>600</c:v>
                </c:pt>
                <c:pt idx="105">
                  <c:v>553</c:v>
                </c:pt>
                <c:pt idx="106">
                  <c:v>500</c:v>
                </c:pt>
                <c:pt idx="107">
                  <c:v>550</c:v>
                </c:pt>
                <c:pt idx="108">
                  <c:v>800</c:v>
                </c:pt>
                <c:pt idx="109">
                  <c:v>425</c:v>
                </c:pt>
                <c:pt idx="110">
                  <c:v>400</c:v>
                </c:pt>
                <c:pt idx="111">
                  <c:v>625</c:v>
                </c:pt>
                <c:pt idx="112">
                  <c:v>400</c:v>
                </c:pt>
                <c:pt idx="113">
                  <c:v>850</c:v>
                </c:pt>
                <c:pt idx="114">
                  <c:v>300</c:v>
                </c:pt>
                <c:pt idx="115">
                  <c:v>300</c:v>
                </c:pt>
                <c:pt idx="116">
                  <c:v>353</c:v>
                </c:pt>
                <c:pt idx="117">
                  <c:v>650</c:v>
                </c:pt>
                <c:pt idx="118">
                  <c:v>653</c:v>
                </c:pt>
                <c:pt idx="119">
                  <c:v>425</c:v>
                </c:pt>
                <c:pt idx="120">
                  <c:v>550</c:v>
                </c:pt>
                <c:pt idx="121">
                  <c:v>725</c:v>
                </c:pt>
                <c:pt idx="122">
                  <c:v>540</c:v>
                </c:pt>
                <c:pt idx="123">
                  <c:v>515</c:v>
                </c:pt>
                <c:pt idx="124">
                  <c:v>415</c:v>
                </c:pt>
                <c:pt idx="125">
                  <c:v>375</c:v>
                </c:pt>
                <c:pt idx="126">
                  <c:v>650</c:v>
                </c:pt>
                <c:pt idx="127">
                  <c:v>328</c:v>
                </c:pt>
                <c:pt idx="128">
                  <c:v>450</c:v>
                </c:pt>
                <c:pt idx="129">
                  <c:v>450</c:v>
                </c:pt>
                <c:pt idx="130">
                  <c:v>500</c:v>
                </c:pt>
                <c:pt idx="131">
                  <c:v>500</c:v>
                </c:pt>
                <c:pt idx="132">
                  <c:v>400</c:v>
                </c:pt>
                <c:pt idx="133">
                  <c:v>425</c:v>
                </c:pt>
                <c:pt idx="134">
                  <c:v>650</c:v>
                </c:pt>
                <c:pt idx="135">
                  <c:v>453</c:v>
                </c:pt>
                <c:pt idx="136">
                  <c:v>625</c:v>
                </c:pt>
                <c:pt idx="137">
                  <c:v>725</c:v>
                </c:pt>
                <c:pt idx="138">
                  <c:v>325</c:v>
                </c:pt>
                <c:pt idx="139">
                  <c:v>750</c:v>
                </c:pt>
                <c:pt idx="140">
                  <c:v>353</c:v>
                </c:pt>
                <c:pt idx="141">
                  <c:v>500</c:v>
                </c:pt>
                <c:pt idx="142">
                  <c:v>400</c:v>
                </c:pt>
                <c:pt idx="143">
                  <c:v>575</c:v>
                </c:pt>
                <c:pt idx="144">
                  <c:v>500</c:v>
                </c:pt>
                <c:pt idx="145">
                  <c:v>450</c:v>
                </c:pt>
                <c:pt idx="146">
                  <c:v>750</c:v>
                </c:pt>
                <c:pt idx="147">
                  <c:v>650</c:v>
                </c:pt>
                <c:pt idx="148">
                  <c:v>500</c:v>
                </c:pt>
                <c:pt idx="149">
                  <c:v>425</c:v>
                </c:pt>
                <c:pt idx="150">
                  <c:v>450</c:v>
                </c:pt>
                <c:pt idx="151">
                  <c:v>350</c:v>
                </c:pt>
                <c:pt idx="152">
                  <c:v>675</c:v>
                </c:pt>
                <c:pt idx="153">
                  <c:v>400</c:v>
                </c:pt>
                <c:pt idx="154">
                  <c:v>475</c:v>
                </c:pt>
                <c:pt idx="155">
                  <c:v>450</c:v>
                </c:pt>
                <c:pt idx="156">
                  <c:v>720</c:v>
                </c:pt>
                <c:pt idx="157">
                  <c:v>750</c:v>
                </c:pt>
                <c:pt idx="158">
                  <c:v>600</c:v>
                </c:pt>
                <c:pt idx="159">
                  <c:v>625</c:v>
                </c:pt>
                <c:pt idx="160">
                  <c:v>840</c:v>
                </c:pt>
                <c:pt idx="161">
                  <c:v>700</c:v>
                </c:pt>
                <c:pt idx="162">
                  <c:v>725</c:v>
                </c:pt>
                <c:pt idx="163">
                  <c:v>675</c:v>
                </c:pt>
                <c:pt idx="164">
                  <c:v>1450</c:v>
                </c:pt>
                <c:pt idx="165">
                  <c:v>800</c:v>
                </c:pt>
                <c:pt idx="166">
                  <c:v>425</c:v>
                </c:pt>
                <c:pt idx="167">
                  <c:v>625</c:v>
                </c:pt>
                <c:pt idx="168">
                  <c:v>650</c:v>
                </c:pt>
                <c:pt idx="169">
                  <c:v>700</c:v>
                </c:pt>
                <c:pt idx="170">
                  <c:v>700</c:v>
                </c:pt>
                <c:pt idx="171">
                  <c:v>675</c:v>
                </c:pt>
                <c:pt idx="172">
                  <c:v>675</c:v>
                </c:pt>
                <c:pt idx="173">
                  <c:v>820</c:v>
                </c:pt>
                <c:pt idx="174">
                  <c:v>525</c:v>
                </c:pt>
                <c:pt idx="175">
                  <c:v>725</c:v>
                </c:pt>
                <c:pt idx="176">
                  <c:v>700</c:v>
                </c:pt>
                <c:pt idx="177">
                  <c:v>1400</c:v>
                </c:pt>
                <c:pt idx="178">
                  <c:v>800</c:v>
                </c:pt>
                <c:pt idx="179">
                  <c:v>500</c:v>
                </c:pt>
                <c:pt idx="180">
                  <c:v>700</c:v>
                </c:pt>
                <c:pt idx="181">
                  <c:v>650</c:v>
                </c:pt>
                <c:pt idx="182">
                  <c:v>650</c:v>
                </c:pt>
                <c:pt idx="183">
                  <c:v>650</c:v>
                </c:pt>
                <c:pt idx="184">
                  <c:v>500</c:v>
                </c:pt>
                <c:pt idx="185">
                  <c:v>650</c:v>
                </c:pt>
                <c:pt idx="186">
                  <c:v>940</c:v>
                </c:pt>
                <c:pt idx="187">
                  <c:v>625</c:v>
                </c:pt>
                <c:pt idx="188">
                  <c:v>750</c:v>
                </c:pt>
                <c:pt idx="189">
                  <c:v>700</c:v>
                </c:pt>
                <c:pt idx="190">
                  <c:v>1200</c:v>
                </c:pt>
                <c:pt idx="191">
                  <c:v>800</c:v>
                </c:pt>
                <c:pt idx="192">
                  <c:v>500</c:v>
                </c:pt>
                <c:pt idx="193">
                  <c:v>725</c:v>
                </c:pt>
                <c:pt idx="194">
                  <c:v>550</c:v>
                </c:pt>
                <c:pt idx="195">
                  <c:v>1050</c:v>
                </c:pt>
                <c:pt idx="196">
                  <c:v>590</c:v>
                </c:pt>
                <c:pt idx="197">
                  <c:v>600</c:v>
                </c:pt>
                <c:pt idx="198">
                  <c:v>675</c:v>
                </c:pt>
                <c:pt idx="199">
                  <c:v>1150</c:v>
                </c:pt>
                <c:pt idx="200">
                  <c:v>725</c:v>
                </c:pt>
                <c:pt idx="201">
                  <c:v>650</c:v>
                </c:pt>
                <c:pt idx="202">
                  <c:v>700</c:v>
                </c:pt>
                <c:pt idx="203">
                  <c:v>1250</c:v>
                </c:pt>
                <c:pt idx="204">
                  <c:v>975</c:v>
                </c:pt>
                <c:pt idx="205">
                  <c:v>500</c:v>
                </c:pt>
                <c:pt idx="206">
                  <c:v>700</c:v>
                </c:pt>
                <c:pt idx="207">
                  <c:v>750</c:v>
                </c:pt>
                <c:pt idx="208">
                  <c:v>650</c:v>
                </c:pt>
                <c:pt idx="209">
                  <c:v>720</c:v>
                </c:pt>
                <c:pt idx="210">
                  <c:v>350</c:v>
                </c:pt>
                <c:pt idx="211">
                  <c:v>650</c:v>
                </c:pt>
                <c:pt idx="212">
                  <c:v>700</c:v>
                </c:pt>
                <c:pt idx="213">
                  <c:v>750</c:v>
                </c:pt>
                <c:pt idx="214">
                  <c:v>700</c:v>
                </c:pt>
                <c:pt idx="215">
                  <c:v>675</c:v>
                </c:pt>
                <c:pt idx="216">
                  <c:v>1750</c:v>
                </c:pt>
                <c:pt idx="217">
                  <c:v>775</c:v>
                </c:pt>
                <c:pt idx="218">
                  <c:v>500</c:v>
                </c:pt>
                <c:pt idx="219">
                  <c:v>650</c:v>
                </c:pt>
                <c:pt idx="220">
                  <c:v>525</c:v>
                </c:pt>
                <c:pt idx="221">
                  <c:v>550</c:v>
                </c:pt>
                <c:pt idx="222">
                  <c:v>900</c:v>
                </c:pt>
                <c:pt idx="223">
                  <c:v>550</c:v>
                </c:pt>
                <c:pt idx="224">
                  <c:v>700</c:v>
                </c:pt>
                <c:pt idx="225">
                  <c:v>1100</c:v>
                </c:pt>
                <c:pt idx="226">
                  <c:v>500</c:v>
                </c:pt>
                <c:pt idx="227">
                  <c:v>700</c:v>
                </c:pt>
                <c:pt idx="228">
                  <c:v>675</c:v>
                </c:pt>
                <c:pt idx="229">
                  <c:v>1900</c:v>
                </c:pt>
                <c:pt idx="230">
                  <c:v>725</c:v>
                </c:pt>
                <c:pt idx="231">
                  <c:v>500</c:v>
                </c:pt>
                <c:pt idx="232">
                  <c:v>700</c:v>
                </c:pt>
                <c:pt idx="233">
                  <c:v>550</c:v>
                </c:pt>
                <c:pt idx="234">
                  <c:v>700</c:v>
                </c:pt>
                <c:pt idx="235">
                  <c:v>750</c:v>
                </c:pt>
                <c:pt idx="236">
                  <c:v>625</c:v>
                </c:pt>
                <c:pt idx="237">
                  <c:v>675</c:v>
                </c:pt>
                <c:pt idx="238">
                  <c:v>775</c:v>
                </c:pt>
                <c:pt idx="239">
                  <c:v>550</c:v>
                </c:pt>
                <c:pt idx="240">
                  <c:v>650</c:v>
                </c:pt>
                <c:pt idx="241">
                  <c:v>700</c:v>
                </c:pt>
                <c:pt idx="242">
                  <c:v>1550</c:v>
                </c:pt>
                <c:pt idx="243">
                  <c:v>925</c:v>
                </c:pt>
                <c:pt idx="244">
                  <c:v>450</c:v>
                </c:pt>
                <c:pt idx="245">
                  <c:v>650</c:v>
                </c:pt>
                <c:pt idx="246">
                  <c:v>600</c:v>
                </c:pt>
                <c:pt idx="253">
                  <c:v>700</c:v>
                </c:pt>
                <c:pt idx="254">
                  <c:v>725</c:v>
                </c:pt>
                <c:pt idx="255">
                  <c:v>1750</c:v>
                </c:pt>
                <c:pt idx="256">
                  <c:v>875</c:v>
                </c:pt>
                <c:pt idx="257">
                  <c:v>450</c:v>
                </c:pt>
                <c:pt idx="258">
                  <c:v>615</c:v>
                </c:pt>
                <c:pt idx="266">
                  <c:v>600</c:v>
                </c:pt>
                <c:pt idx="267">
                  <c:v>750</c:v>
                </c:pt>
                <c:pt idx="268">
                  <c:v>1400</c:v>
                </c:pt>
                <c:pt idx="269">
                  <c:v>900</c:v>
                </c:pt>
                <c:pt idx="270">
                  <c:v>450</c:v>
                </c:pt>
                <c:pt idx="271">
                  <c:v>600</c:v>
                </c:pt>
                <c:pt idx="279">
                  <c:v>650</c:v>
                </c:pt>
                <c:pt idx="280">
                  <c:v>725</c:v>
                </c:pt>
                <c:pt idx="281">
                  <c:v>1500</c:v>
                </c:pt>
                <c:pt idx="282">
                  <c:v>1000</c:v>
                </c:pt>
                <c:pt idx="283">
                  <c:v>600</c:v>
                </c:pt>
                <c:pt idx="284">
                  <c:v>650</c:v>
                </c:pt>
                <c:pt idx="286">
                  <c:v>715</c:v>
                </c:pt>
                <c:pt idx="287">
                  <c:v>820</c:v>
                </c:pt>
                <c:pt idx="288">
                  <c:v>680</c:v>
                </c:pt>
                <c:pt idx="289">
                  <c:v>800</c:v>
                </c:pt>
                <c:pt idx="290">
                  <c:v>780</c:v>
                </c:pt>
                <c:pt idx="291">
                  <c:v>825</c:v>
                </c:pt>
                <c:pt idx="292">
                  <c:v>815</c:v>
                </c:pt>
                <c:pt idx="293">
                  <c:v>670</c:v>
                </c:pt>
                <c:pt idx="294">
                  <c:v>1750</c:v>
                </c:pt>
                <c:pt idx="295">
                  <c:v>1150</c:v>
                </c:pt>
                <c:pt idx="296">
                  <c:v>500</c:v>
                </c:pt>
                <c:pt idx="297">
                  <c:v>750</c:v>
                </c:pt>
                <c:pt idx="298">
                  <c:v>680</c:v>
                </c:pt>
                <c:pt idx="299">
                  <c:v>725</c:v>
                </c:pt>
                <c:pt idx="300">
                  <c:v>800</c:v>
                </c:pt>
                <c:pt idx="301">
                  <c:v>650</c:v>
                </c:pt>
                <c:pt idx="302">
                  <c:v>800</c:v>
                </c:pt>
                <c:pt idx="303">
                  <c:v>800</c:v>
                </c:pt>
                <c:pt idx="304">
                  <c:v>825</c:v>
                </c:pt>
                <c:pt idx="305">
                  <c:v>750</c:v>
                </c:pt>
                <c:pt idx="306">
                  <c:v>800</c:v>
                </c:pt>
                <c:pt idx="307">
                  <c:v>2000</c:v>
                </c:pt>
                <c:pt idx="308">
                  <c:v>1100</c:v>
                </c:pt>
                <c:pt idx="309">
                  <c:v>475</c:v>
                </c:pt>
                <c:pt idx="310">
                  <c:v>700</c:v>
                </c:pt>
                <c:pt idx="311">
                  <c:v>700</c:v>
                </c:pt>
                <c:pt idx="312">
                  <c:v>525</c:v>
                </c:pt>
                <c:pt idx="313">
                  <c:v>570</c:v>
                </c:pt>
                <c:pt idx="314">
                  <c:v>550</c:v>
                </c:pt>
                <c:pt idx="315">
                  <c:v>550</c:v>
                </c:pt>
                <c:pt idx="316">
                  <c:v>325</c:v>
                </c:pt>
                <c:pt idx="317">
                  <c:v>353</c:v>
                </c:pt>
                <c:pt idx="318">
                  <c:v>350</c:v>
                </c:pt>
                <c:pt idx="319">
                  <c:v>475</c:v>
                </c:pt>
                <c:pt idx="320">
                  <c:v>303</c:v>
                </c:pt>
                <c:pt idx="321">
                  <c:v>625</c:v>
                </c:pt>
                <c:pt idx="322">
                  <c:v>924</c:v>
                </c:pt>
                <c:pt idx="323">
                  <c:v>450</c:v>
                </c:pt>
                <c:pt idx="324">
                  <c:v>600</c:v>
                </c:pt>
                <c:pt idx="325">
                  <c:v>625</c:v>
                </c:pt>
                <c:pt idx="326">
                  <c:v>525</c:v>
                </c:pt>
                <c:pt idx="327">
                  <c:v>550</c:v>
                </c:pt>
                <c:pt idx="328">
                  <c:v>600</c:v>
                </c:pt>
                <c:pt idx="329">
                  <c:v>303</c:v>
                </c:pt>
                <c:pt idx="330">
                  <c:v>400</c:v>
                </c:pt>
                <c:pt idx="331">
                  <c:v>435</c:v>
                </c:pt>
                <c:pt idx="332">
                  <c:v>500</c:v>
                </c:pt>
                <c:pt idx="333">
                  <c:v>303</c:v>
                </c:pt>
                <c:pt idx="334">
                  <c:v>650</c:v>
                </c:pt>
                <c:pt idx="335">
                  <c:v>974</c:v>
                </c:pt>
                <c:pt idx="336">
                  <c:v>500</c:v>
                </c:pt>
                <c:pt idx="337">
                  <c:v>650</c:v>
                </c:pt>
                <c:pt idx="338">
                  <c:v>575</c:v>
                </c:pt>
                <c:pt idx="339">
                  <c:v>675</c:v>
                </c:pt>
                <c:pt idx="340">
                  <c:v>650</c:v>
                </c:pt>
                <c:pt idx="341">
                  <c:v>550</c:v>
                </c:pt>
                <c:pt idx="342">
                  <c:v>400</c:v>
                </c:pt>
                <c:pt idx="343">
                  <c:v>360</c:v>
                </c:pt>
                <c:pt idx="344">
                  <c:v>450</c:v>
                </c:pt>
                <c:pt idx="345">
                  <c:v>500</c:v>
                </c:pt>
                <c:pt idx="346">
                  <c:v>350</c:v>
                </c:pt>
                <c:pt idx="347">
                  <c:v>500</c:v>
                </c:pt>
                <c:pt idx="348">
                  <c:v>475</c:v>
                </c:pt>
                <c:pt idx="349">
                  <c:v>500</c:v>
                </c:pt>
                <c:pt idx="350">
                  <c:v>600</c:v>
                </c:pt>
                <c:pt idx="351">
                  <c:v>625</c:v>
                </c:pt>
                <c:pt idx="352">
                  <c:v>650</c:v>
                </c:pt>
                <c:pt idx="353">
                  <c:v>850</c:v>
                </c:pt>
                <c:pt idx="354">
                  <c:v>650</c:v>
                </c:pt>
                <c:pt idx="355">
                  <c:v>375</c:v>
                </c:pt>
                <c:pt idx="356">
                  <c:v>375</c:v>
                </c:pt>
                <c:pt idx="357">
                  <c:v>375</c:v>
                </c:pt>
                <c:pt idx="358">
                  <c:v>500</c:v>
                </c:pt>
                <c:pt idx="359">
                  <c:v>375</c:v>
                </c:pt>
                <c:pt idx="360">
                  <c:v>425</c:v>
                </c:pt>
                <c:pt idx="361">
                  <c:v>600</c:v>
                </c:pt>
                <c:pt idx="362">
                  <c:v>500</c:v>
                </c:pt>
                <c:pt idx="363">
                  <c:v>600</c:v>
                </c:pt>
                <c:pt idx="364">
                  <c:v>650</c:v>
                </c:pt>
                <c:pt idx="365">
                  <c:v>650</c:v>
                </c:pt>
                <c:pt idx="366">
                  <c:v>450</c:v>
                </c:pt>
                <c:pt idx="367">
                  <c:v>613</c:v>
                </c:pt>
                <c:pt idx="368">
                  <c:v>300</c:v>
                </c:pt>
                <c:pt idx="369">
                  <c:v>375</c:v>
                </c:pt>
                <c:pt idx="370">
                  <c:v>400</c:v>
                </c:pt>
                <c:pt idx="371">
                  <c:v>475</c:v>
                </c:pt>
                <c:pt idx="372">
                  <c:v>400</c:v>
                </c:pt>
                <c:pt idx="373">
                  <c:v>475</c:v>
                </c:pt>
                <c:pt idx="374">
                  <c:v>900</c:v>
                </c:pt>
                <c:pt idx="375">
                  <c:v>500</c:v>
                </c:pt>
                <c:pt idx="376">
                  <c:v>605</c:v>
                </c:pt>
                <c:pt idx="377">
                  <c:v>575</c:v>
                </c:pt>
                <c:pt idx="378">
                  <c:v>590</c:v>
                </c:pt>
                <c:pt idx="379">
                  <c:v>395</c:v>
                </c:pt>
                <c:pt idx="380">
                  <c:v>475</c:v>
                </c:pt>
                <c:pt idx="381">
                  <c:v>335</c:v>
                </c:pt>
                <c:pt idx="382">
                  <c:v>400</c:v>
                </c:pt>
                <c:pt idx="383">
                  <c:v>575</c:v>
                </c:pt>
                <c:pt idx="384">
                  <c:v>800</c:v>
                </c:pt>
                <c:pt idx="385">
                  <c:v>375</c:v>
                </c:pt>
                <c:pt idx="386">
                  <c:v>550</c:v>
                </c:pt>
                <c:pt idx="387">
                  <c:v>875</c:v>
                </c:pt>
                <c:pt idx="388">
                  <c:v>525</c:v>
                </c:pt>
                <c:pt idx="389">
                  <c:v>650</c:v>
                </c:pt>
                <c:pt idx="390">
                  <c:v>575</c:v>
                </c:pt>
                <c:pt idx="391">
                  <c:v>575</c:v>
                </c:pt>
                <c:pt idx="392">
                  <c:v>400</c:v>
                </c:pt>
                <c:pt idx="393">
                  <c:v>463</c:v>
                </c:pt>
                <c:pt idx="394">
                  <c:v>350</c:v>
                </c:pt>
                <c:pt idx="395">
                  <c:v>448</c:v>
                </c:pt>
                <c:pt idx="396">
                  <c:v>625</c:v>
                </c:pt>
                <c:pt idx="397">
                  <c:v>675</c:v>
                </c:pt>
                <c:pt idx="398">
                  <c:v>400</c:v>
                </c:pt>
                <c:pt idx="399">
                  <c:v>475</c:v>
                </c:pt>
                <c:pt idx="400">
                  <c:v>900</c:v>
                </c:pt>
                <c:pt idx="401">
                  <c:v>550</c:v>
                </c:pt>
                <c:pt idx="402">
                  <c:v>650</c:v>
                </c:pt>
                <c:pt idx="403">
                  <c:v>563</c:v>
                </c:pt>
                <c:pt idx="404">
                  <c:v>550</c:v>
                </c:pt>
                <c:pt idx="405">
                  <c:v>425</c:v>
                </c:pt>
                <c:pt idx="406">
                  <c:v>475</c:v>
                </c:pt>
                <c:pt idx="407">
                  <c:v>350</c:v>
                </c:pt>
                <c:pt idx="408">
                  <c:v>425</c:v>
                </c:pt>
                <c:pt idx="409">
                  <c:v>475</c:v>
                </c:pt>
                <c:pt idx="410">
                  <c:v>700</c:v>
                </c:pt>
                <c:pt idx="411">
                  <c:v>400</c:v>
                </c:pt>
                <c:pt idx="412">
                  <c:v>500</c:v>
                </c:pt>
                <c:pt idx="413">
                  <c:v>750</c:v>
                </c:pt>
                <c:pt idx="414">
                  <c:v>600</c:v>
                </c:pt>
                <c:pt idx="415">
                  <c:v>625</c:v>
                </c:pt>
                <c:pt idx="416">
                  <c:v>638</c:v>
                </c:pt>
                <c:pt idx="417">
                  <c:v>665</c:v>
                </c:pt>
                <c:pt idx="418">
                  <c:v>425</c:v>
                </c:pt>
                <c:pt idx="419">
                  <c:v>500</c:v>
                </c:pt>
                <c:pt idx="420">
                  <c:v>350</c:v>
                </c:pt>
                <c:pt idx="421">
                  <c:v>400</c:v>
                </c:pt>
                <c:pt idx="422">
                  <c:v>600</c:v>
                </c:pt>
                <c:pt idx="423">
                  <c:v>716</c:v>
                </c:pt>
                <c:pt idx="424">
                  <c:v>370</c:v>
                </c:pt>
                <c:pt idx="425">
                  <c:v>525</c:v>
                </c:pt>
                <c:pt idx="426">
                  <c:v>1100</c:v>
                </c:pt>
                <c:pt idx="427">
                  <c:v>500</c:v>
                </c:pt>
                <c:pt idx="428">
                  <c:v>600</c:v>
                </c:pt>
                <c:pt idx="429">
                  <c:v>525</c:v>
                </c:pt>
                <c:pt idx="430">
                  <c:v>750</c:v>
                </c:pt>
                <c:pt idx="431">
                  <c:v>400</c:v>
                </c:pt>
                <c:pt idx="432">
                  <c:v>475</c:v>
                </c:pt>
                <c:pt idx="433">
                  <c:v>425</c:v>
                </c:pt>
                <c:pt idx="434">
                  <c:v>450</c:v>
                </c:pt>
                <c:pt idx="435">
                  <c:v>750</c:v>
                </c:pt>
                <c:pt idx="436">
                  <c:v>550</c:v>
                </c:pt>
                <c:pt idx="437">
                  <c:v>385</c:v>
                </c:pt>
                <c:pt idx="438">
                  <c:v>575</c:v>
                </c:pt>
                <c:pt idx="439">
                  <c:v>950</c:v>
                </c:pt>
                <c:pt idx="440">
                  <c:v>500</c:v>
                </c:pt>
                <c:pt idx="441">
                  <c:v>650</c:v>
                </c:pt>
                <c:pt idx="442">
                  <c:v>575</c:v>
                </c:pt>
                <c:pt idx="443">
                  <c:v>715</c:v>
                </c:pt>
                <c:pt idx="444">
                  <c:v>400</c:v>
                </c:pt>
                <c:pt idx="445">
                  <c:v>450</c:v>
                </c:pt>
                <c:pt idx="446">
                  <c:v>400</c:v>
                </c:pt>
                <c:pt idx="447">
                  <c:v>400</c:v>
                </c:pt>
                <c:pt idx="448">
                  <c:v>750</c:v>
                </c:pt>
                <c:pt idx="449">
                  <c:v>825</c:v>
                </c:pt>
                <c:pt idx="450">
                  <c:v>425</c:v>
                </c:pt>
                <c:pt idx="451">
                  <c:v>670</c:v>
                </c:pt>
                <c:pt idx="452">
                  <c:v>900</c:v>
                </c:pt>
                <c:pt idx="453">
                  <c:v>550</c:v>
                </c:pt>
                <c:pt idx="454">
                  <c:v>725</c:v>
                </c:pt>
                <c:pt idx="455">
                  <c:v>600</c:v>
                </c:pt>
                <c:pt idx="456">
                  <c:v>750</c:v>
                </c:pt>
                <c:pt idx="457">
                  <c:v>450</c:v>
                </c:pt>
                <c:pt idx="458">
                  <c:v>510</c:v>
                </c:pt>
                <c:pt idx="459">
                  <c:v>350</c:v>
                </c:pt>
                <c:pt idx="460">
                  <c:v>395</c:v>
                </c:pt>
                <c:pt idx="461">
                  <c:v>550</c:v>
                </c:pt>
                <c:pt idx="462">
                  <c:v>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00-4847-BB61-E659025BF7BF}"/>
            </c:ext>
          </c:extLst>
        </c:ser>
        <c:ser>
          <c:idx val="3"/>
          <c:order val="3"/>
          <c:tx>
            <c:strRef>
              <c:f>'СВОД 2018'!$F$1:$F$1</c:f>
              <c:strCache>
                <c:ptCount val="1"/>
                <c:pt idx="0">
                  <c:v>2й Проц-ль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ru-RU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'СВОД 2018'!$A$2:$A$464</c:f>
              <c:strCache>
                <c:ptCount val="463"/>
                <c:pt idx="0">
                  <c:v>Агент торговый</c:v>
                </c:pt>
                <c:pt idx="1">
                  <c:v>Бригадир производственной бригады</c:v>
                </c:pt>
                <c:pt idx="2">
                  <c:v>Бухгалтер</c:v>
                </c:pt>
                <c:pt idx="3">
                  <c:v>Ведущий бухгалтер</c:v>
                </c:pt>
                <c:pt idx="4">
                  <c:v>Ведущий специалист</c:v>
                </c:pt>
                <c:pt idx="5">
                  <c:v>Ветеринарный врач</c:v>
                </c:pt>
                <c:pt idx="6">
                  <c:v>Инженер</c:v>
                </c:pt>
                <c:pt idx="7">
                  <c:v>Мастер</c:v>
                </c:pt>
                <c:pt idx="8">
                  <c:v>Менеджер</c:v>
                </c:pt>
                <c:pt idx="9">
                  <c:v>Начальник цеха</c:v>
                </c:pt>
                <c:pt idx="10">
                  <c:v>Охранник</c:v>
                </c:pt>
                <c:pt idx="11">
                  <c:v>Специалист</c:v>
                </c:pt>
                <c:pt idx="12">
                  <c:v>Экономист</c:v>
                </c:pt>
                <c:pt idx="13">
                  <c:v>Агент торговый</c:v>
                </c:pt>
                <c:pt idx="14">
                  <c:v>Бригадир производственной бригады</c:v>
                </c:pt>
                <c:pt idx="15">
                  <c:v>Бухгалтер</c:v>
                </c:pt>
                <c:pt idx="16">
                  <c:v>Ведущий бухгалтер</c:v>
                </c:pt>
                <c:pt idx="17">
                  <c:v>Ведущий специалист</c:v>
                </c:pt>
                <c:pt idx="18">
                  <c:v>Ветеринарный врач</c:v>
                </c:pt>
                <c:pt idx="19">
                  <c:v>Инженер</c:v>
                </c:pt>
                <c:pt idx="20">
                  <c:v>Мастер</c:v>
                </c:pt>
                <c:pt idx="21">
                  <c:v>Менеджер</c:v>
                </c:pt>
                <c:pt idx="22">
                  <c:v>Начальник цеха</c:v>
                </c:pt>
                <c:pt idx="23">
                  <c:v>Охранник</c:v>
                </c:pt>
                <c:pt idx="24">
                  <c:v>Специалист</c:v>
                </c:pt>
                <c:pt idx="25">
                  <c:v>Экономист</c:v>
                </c:pt>
                <c:pt idx="26">
                  <c:v>Агент торговый</c:v>
                </c:pt>
                <c:pt idx="27">
                  <c:v>Бригадир производственной бригады</c:v>
                </c:pt>
                <c:pt idx="28">
                  <c:v>Бухгалтер</c:v>
                </c:pt>
                <c:pt idx="29">
                  <c:v>Ведущий бухгалтер</c:v>
                </c:pt>
                <c:pt idx="30">
                  <c:v>Ведущий специалист</c:v>
                </c:pt>
                <c:pt idx="31">
                  <c:v>Ветеринарный врач</c:v>
                </c:pt>
                <c:pt idx="32">
                  <c:v>Инженер</c:v>
                </c:pt>
                <c:pt idx="33">
                  <c:v>Мастер</c:v>
                </c:pt>
                <c:pt idx="34">
                  <c:v>Менеджер</c:v>
                </c:pt>
                <c:pt idx="35">
                  <c:v>Начальник цеха</c:v>
                </c:pt>
                <c:pt idx="36">
                  <c:v>Охранник</c:v>
                </c:pt>
                <c:pt idx="37">
                  <c:v>Специалист</c:v>
                </c:pt>
                <c:pt idx="38">
                  <c:v>Экономист</c:v>
                </c:pt>
                <c:pt idx="39">
                  <c:v>Агент торговый</c:v>
                </c:pt>
                <c:pt idx="40">
                  <c:v>Бригадир производственной бригады</c:v>
                </c:pt>
                <c:pt idx="41">
                  <c:v>Бухгалтер</c:v>
                </c:pt>
                <c:pt idx="42">
                  <c:v>Ведущий бухгалтер</c:v>
                </c:pt>
                <c:pt idx="43">
                  <c:v>Ведущий специалист</c:v>
                </c:pt>
                <c:pt idx="44">
                  <c:v>Ветеринарный врач</c:v>
                </c:pt>
                <c:pt idx="45">
                  <c:v>Инженер</c:v>
                </c:pt>
                <c:pt idx="46">
                  <c:v>Мастер</c:v>
                </c:pt>
                <c:pt idx="47">
                  <c:v>Менеджер</c:v>
                </c:pt>
                <c:pt idx="48">
                  <c:v>Начальник цеха</c:v>
                </c:pt>
                <c:pt idx="49">
                  <c:v>Охранник</c:v>
                </c:pt>
                <c:pt idx="50">
                  <c:v>Специалист</c:v>
                </c:pt>
                <c:pt idx="51">
                  <c:v>Экономист</c:v>
                </c:pt>
                <c:pt idx="52">
                  <c:v>Агент торговый</c:v>
                </c:pt>
                <c:pt idx="53">
                  <c:v>Бригадир производственной бригады</c:v>
                </c:pt>
                <c:pt idx="54">
                  <c:v>Бухгалтер</c:v>
                </c:pt>
                <c:pt idx="55">
                  <c:v>Ведущий бухгалтер</c:v>
                </c:pt>
                <c:pt idx="56">
                  <c:v>Ведущий специалист</c:v>
                </c:pt>
                <c:pt idx="57">
                  <c:v>Ветеринарный врач</c:v>
                </c:pt>
                <c:pt idx="58">
                  <c:v>Инженер</c:v>
                </c:pt>
                <c:pt idx="59">
                  <c:v>Мастер</c:v>
                </c:pt>
                <c:pt idx="60">
                  <c:v>Менеджер</c:v>
                </c:pt>
                <c:pt idx="61">
                  <c:v>Начальник цеха</c:v>
                </c:pt>
                <c:pt idx="62">
                  <c:v>Охранник</c:v>
                </c:pt>
                <c:pt idx="63">
                  <c:v>Специалист</c:v>
                </c:pt>
                <c:pt idx="64">
                  <c:v>Экономист</c:v>
                </c:pt>
                <c:pt idx="65">
                  <c:v>Агент торговый</c:v>
                </c:pt>
                <c:pt idx="66">
                  <c:v>Бригадир производственной бригады</c:v>
                </c:pt>
                <c:pt idx="67">
                  <c:v>Бухгалтер</c:v>
                </c:pt>
                <c:pt idx="68">
                  <c:v>Ведущий бухгалтер</c:v>
                </c:pt>
                <c:pt idx="69">
                  <c:v>Ведущий специалист</c:v>
                </c:pt>
                <c:pt idx="70">
                  <c:v>Ветеринарный врач</c:v>
                </c:pt>
                <c:pt idx="71">
                  <c:v>Инженер</c:v>
                </c:pt>
                <c:pt idx="72">
                  <c:v>Мастер</c:v>
                </c:pt>
                <c:pt idx="73">
                  <c:v>Менеджер</c:v>
                </c:pt>
                <c:pt idx="74">
                  <c:v>Начальник цеха</c:v>
                </c:pt>
                <c:pt idx="75">
                  <c:v>Охранник</c:v>
                </c:pt>
                <c:pt idx="76">
                  <c:v>Специалист</c:v>
                </c:pt>
                <c:pt idx="77">
                  <c:v>Экономист</c:v>
                </c:pt>
                <c:pt idx="78">
                  <c:v>Агент торговый</c:v>
                </c:pt>
                <c:pt idx="79">
                  <c:v>Бригадир производственной бригады</c:v>
                </c:pt>
                <c:pt idx="80">
                  <c:v>Бухгалтер</c:v>
                </c:pt>
                <c:pt idx="81">
                  <c:v>Ведущий бухгалтер</c:v>
                </c:pt>
                <c:pt idx="82">
                  <c:v>Ведущий специалист</c:v>
                </c:pt>
                <c:pt idx="83">
                  <c:v>Ветеринарный врач</c:v>
                </c:pt>
                <c:pt idx="84">
                  <c:v>Инженер</c:v>
                </c:pt>
                <c:pt idx="85">
                  <c:v>Мастер</c:v>
                </c:pt>
                <c:pt idx="86">
                  <c:v>Менеджер</c:v>
                </c:pt>
                <c:pt idx="87">
                  <c:v>Начальник цеха</c:v>
                </c:pt>
                <c:pt idx="88">
                  <c:v>Охранник</c:v>
                </c:pt>
                <c:pt idx="89">
                  <c:v>Специалист</c:v>
                </c:pt>
                <c:pt idx="90">
                  <c:v>Экономист</c:v>
                </c:pt>
                <c:pt idx="91">
                  <c:v>Агент торговый</c:v>
                </c:pt>
                <c:pt idx="92">
                  <c:v>Бригадир производственной бригады</c:v>
                </c:pt>
                <c:pt idx="93">
                  <c:v>Бухгалтер</c:v>
                </c:pt>
                <c:pt idx="94">
                  <c:v>Ведущий бухгалтер</c:v>
                </c:pt>
                <c:pt idx="95">
                  <c:v>Ведущий специалист</c:v>
                </c:pt>
                <c:pt idx="96">
                  <c:v>Ветеринарный врач</c:v>
                </c:pt>
                <c:pt idx="97">
                  <c:v>Инженер</c:v>
                </c:pt>
                <c:pt idx="98">
                  <c:v>Мастер</c:v>
                </c:pt>
                <c:pt idx="99">
                  <c:v>Менеджер</c:v>
                </c:pt>
                <c:pt idx="100">
                  <c:v>Начальник цеха</c:v>
                </c:pt>
                <c:pt idx="101">
                  <c:v>Охранник</c:v>
                </c:pt>
                <c:pt idx="102">
                  <c:v>Специалист</c:v>
                </c:pt>
                <c:pt idx="103">
                  <c:v>Экономист</c:v>
                </c:pt>
                <c:pt idx="104">
                  <c:v>Агент торговый</c:v>
                </c:pt>
                <c:pt idx="105">
                  <c:v>Бригадир производственной бригады</c:v>
                </c:pt>
                <c:pt idx="106">
                  <c:v>Бухгалтер</c:v>
                </c:pt>
                <c:pt idx="107">
                  <c:v>Ведущий бухгалтер</c:v>
                </c:pt>
                <c:pt idx="108">
                  <c:v>Ведущий специалист</c:v>
                </c:pt>
                <c:pt idx="109">
                  <c:v>Ветеринарный врач</c:v>
                </c:pt>
                <c:pt idx="110">
                  <c:v>Инженер</c:v>
                </c:pt>
                <c:pt idx="111">
                  <c:v>Мастер</c:v>
                </c:pt>
                <c:pt idx="112">
                  <c:v>Менеджер</c:v>
                </c:pt>
                <c:pt idx="113">
                  <c:v>Начальник цеха</c:v>
                </c:pt>
                <c:pt idx="114">
                  <c:v>Охранник</c:v>
                </c:pt>
                <c:pt idx="115">
                  <c:v>Специалист</c:v>
                </c:pt>
                <c:pt idx="116">
                  <c:v>Экономист</c:v>
                </c:pt>
                <c:pt idx="117">
                  <c:v>Агент торговый</c:v>
                </c:pt>
                <c:pt idx="118">
                  <c:v>Бригадир производственной бригады</c:v>
                </c:pt>
                <c:pt idx="119">
                  <c:v>Бухгалтер</c:v>
                </c:pt>
                <c:pt idx="120">
                  <c:v>Ведущий бухгалтер</c:v>
                </c:pt>
                <c:pt idx="121">
                  <c:v>Ведущий специалист</c:v>
                </c:pt>
                <c:pt idx="122">
                  <c:v>Ветеринарный врач</c:v>
                </c:pt>
                <c:pt idx="123">
                  <c:v>Инженер</c:v>
                </c:pt>
                <c:pt idx="124">
                  <c:v>Мастер</c:v>
                </c:pt>
                <c:pt idx="125">
                  <c:v>Менеджер</c:v>
                </c:pt>
                <c:pt idx="126">
                  <c:v>Начальник цеха</c:v>
                </c:pt>
                <c:pt idx="127">
                  <c:v>Охранник</c:v>
                </c:pt>
                <c:pt idx="128">
                  <c:v>Специалист</c:v>
                </c:pt>
                <c:pt idx="129">
                  <c:v>Экономист</c:v>
                </c:pt>
                <c:pt idx="130">
                  <c:v>Агент торговый</c:v>
                </c:pt>
                <c:pt idx="131">
                  <c:v>Бригадир производственной бригады</c:v>
                </c:pt>
                <c:pt idx="132">
                  <c:v>Бухгалтер</c:v>
                </c:pt>
                <c:pt idx="133">
                  <c:v>Ведущий бухгалтер</c:v>
                </c:pt>
                <c:pt idx="134">
                  <c:v>Ведущий специалист</c:v>
                </c:pt>
                <c:pt idx="135">
                  <c:v>Ветеринарный врач</c:v>
                </c:pt>
                <c:pt idx="136">
                  <c:v>Инженер</c:v>
                </c:pt>
                <c:pt idx="137">
                  <c:v>Мастер</c:v>
                </c:pt>
                <c:pt idx="138">
                  <c:v>Менеджер</c:v>
                </c:pt>
                <c:pt idx="139">
                  <c:v>Начальник цеха</c:v>
                </c:pt>
                <c:pt idx="140">
                  <c:v>Охранник</c:v>
                </c:pt>
                <c:pt idx="141">
                  <c:v>Специалист</c:v>
                </c:pt>
                <c:pt idx="142">
                  <c:v>Экономист</c:v>
                </c:pt>
                <c:pt idx="143">
                  <c:v>Агент торговый</c:v>
                </c:pt>
                <c:pt idx="144">
                  <c:v>Бригадир производственной бригады</c:v>
                </c:pt>
                <c:pt idx="145">
                  <c:v>Бухгалтер</c:v>
                </c:pt>
                <c:pt idx="146">
                  <c:v>Ведущий бухгалтер</c:v>
                </c:pt>
                <c:pt idx="147">
                  <c:v>Ведущий специалист</c:v>
                </c:pt>
                <c:pt idx="148">
                  <c:v>Ветеринарный врач</c:v>
                </c:pt>
                <c:pt idx="149">
                  <c:v>Инженер</c:v>
                </c:pt>
                <c:pt idx="150">
                  <c:v>Мастер</c:v>
                </c:pt>
                <c:pt idx="151">
                  <c:v>Менеджер</c:v>
                </c:pt>
                <c:pt idx="152">
                  <c:v>Начальник цеха</c:v>
                </c:pt>
                <c:pt idx="153">
                  <c:v>Охранник</c:v>
                </c:pt>
                <c:pt idx="154">
                  <c:v>Специалист</c:v>
                </c:pt>
                <c:pt idx="155">
                  <c:v>Экономист</c:v>
                </c:pt>
                <c:pt idx="156">
                  <c:v>Агент торговый</c:v>
                </c:pt>
                <c:pt idx="157">
                  <c:v>Бригадир производственной бригады</c:v>
                </c:pt>
                <c:pt idx="158">
                  <c:v>Бухгалтер</c:v>
                </c:pt>
                <c:pt idx="159">
                  <c:v>Ведущий бухгалтер</c:v>
                </c:pt>
                <c:pt idx="160">
                  <c:v>Ведущий специалист</c:v>
                </c:pt>
                <c:pt idx="161">
                  <c:v>Ветеринарный врач</c:v>
                </c:pt>
                <c:pt idx="162">
                  <c:v>Инженер</c:v>
                </c:pt>
                <c:pt idx="163">
                  <c:v>Мастер</c:v>
                </c:pt>
                <c:pt idx="164">
                  <c:v>Менеджер</c:v>
                </c:pt>
                <c:pt idx="165">
                  <c:v>Начальник цеха</c:v>
                </c:pt>
                <c:pt idx="166">
                  <c:v>Охранник</c:v>
                </c:pt>
                <c:pt idx="167">
                  <c:v>Специалист</c:v>
                </c:pt>
                <c:pt idx="168">
                  <c:v>Экономист</c:v>
                </c:pt>
                <c:pt idx="169">
                  <c:v>Агент торговый</c:v>
                </c:pt>
                <c:pt idx="170">
                  <c:v>Бригадир производственной бригады</c:v>
                </c:pt>
                <c:pt idx="171">
                  <c:v>Бухгалтер</c:v>
                </c:pt>
                <c:pt idx="172">
                  <c:v>Ведущий бухгалтер</c:v>
                </c:pt>
                <c:pt idx="173">
                  <c:v>Ведущий специалист</c:v>
                </c:pt>
                <c:pt idx="174">
                  <c:v>Ветеринарный врач</c:v>
                </c:pt>
                <c:pt idx="175">
                  <c:v>Инженер</c:v>
                </c:pt>
                <c:pt idx="176">
                  <c:v>Мастер</c:v>
                </c:pt>
                <c:pt idx="177">
                  <c:v>Менеджер</c:v>
                </c:pt>
                <c:pt idx="178">
                  <c:v>Начальник цеха</c:v>
                </c:pt>
                <c:pt idx="179">
                  <c:v>Охранник</c:v>
                </c:pt>
                <c:pt idx="180">
                  <c:v>Специалист</c:v>
                </c:pt>
                <c:pt idx="181">
                  <c:v>Экономист</c:v>
                </c:pt>
                <c:pt idx="182">
                  <c:v>Агент торговый</c:v>
                </c:pt>
                <c:pt idx="183">
                  <c:v>Бригадир производственной бригады</c:v>
                </c:pt>
                <c:pt idx="184">
                  <c:v>Бухгалтер</c:v>
                </c:pt>
                <c:pt idx="185">
                  <c:v>Ведущий бухгалтер</c:v>
                </c:pt>
                <c:pt idx="186">
                  <c:v>Ведущий специалист</c:v>
                </c:pt>
                <c:pt idx="187">
                  <c:v>Ветеринарный врач</c:v>
                </c:pt>
                <c:pt idx="188">
                  <c:v>Инженер</c:v>
                </c:pt>
                <c:pt idx="189">
                  <c:v>Мастер</c:v>
                </c:pt>
                <c:pt idx="190">
                  <c:v>Менеджер</c:v>
                </c:pt>
                <c:pt idx="191">
                  <c:v>Начальник цеха</c:v>
                </c:pt>
                <c:pt idx="192">
                  <c:v>Охранник</c:v>
                </c:pt>
                <c:pt idx="193">
                  <c:v>Специалист</c:v>
                </c:pt>
                <c:pt idx="194">
                  <c:v>Экономист</c:v>
                </c:pt>
                <c:pt idx="195">
                  <c:v>Агент торговый</c:v>
                </c:pt>
                <c:pt idx="196">
                  <c:v>Бригадир производственной бригады</c:v>
                </c:pt>
                <c:pt idx="197">
                  <c:v>Бухгалтер</c:v>
                </c:pt>
                <c:pt idx="198">
                  <c:v>Ведущий бухгалтер</c:v>
                </c:pt>
                <c:pt idx="199">
                  <c:v>Ведущий специалист</c:v>
                </c:pt>
                <c:pt idx="200">
                  <c:v>Ветеринарный врач</c:v>
                </c:pt>
                <c:pt idx="201">
                  <c:v>Инженер</c:v>
                </c:pt>
                <c:pt idx="202">
                  <c:v>Мастер</c:v>
                </c:pt>
                <c:pt idx="203">
                  <c:v>Менеджер</c:v>
                </c:pt>
                <c:pt idx="204">
                  <c:v>Начальник цеха</c:v>
                </c:pt>
                <c:pt idx="205">
                  <c:v>Охранник</c:v>
                </c:pt>
                <c:pt idx="206">
                  <c:v>Специалист</c:v>
                </c:pt>
                <c:pt idx="207">
                  <c:v>Экономист</c:v>
                </c:pt>
                <c:pt idx="208">
                  <c:v>Агент торговый</c:v>
                </c:pt>
                <c:pt idx="209">
                  <c:v>Бригадир производственной бригады</c:v>
                </c:pt>
                <c:pt idx="210">
                  <c:v>Бухгалтер</c:v>
                </c:pt>
                <c:pt idx="211">
                  <c:v>Ведущий бухгалтер</c:v>
                </c:pt>
                <c:pt idx="212">
                  <c:v>Ведущий специалист</c:v>
                </c:pt>
                <c:pt idx="213">
                  <c:v>Ветеринарный врач</c:v>
                </c:pt>
                <c:pt idx="214">
                  <c:v>Инженер</c:v>
                </c:pt>
                <c:pt idx="215">
                  <c:v>Мастер</c:v>
                </c:pt>
                <c:pt idx="216">
                  <c:v>Менеджер</c:v>
                </c:pt>
                <c:pt idx="217">
                  <c:v>Начальник цеха</c:v>
                </c:pt>
                <c:pt idx="218">
                  <c:v>Охранник</c:v>
                </c:pt>
                <c:pt idx="219">
                  <c:v>Специалист</c:v>
                </c:pt>
                <c:pt idx="220">
                  <c:v>Экономист</c:v>
                </c:pt>
                <c:pt idx="221">
                  <c:v>Агент торговый</c:v>
                </c:pt>
                <c:pt idx="222">
                  <c:v>Бригадир производственной бригады</c:v>
                </c:pt>
                <c:pt idx="223">
                  <c:v>Бухгалтер</c:v>
                </c:pt>
                <c:pt idx="224">
                  <c:v>Ведущий бухгалтер</c:v>
                </c:pt>
                <c:pt idx="225">
                  <c:v>Ведущий специалист</c:v>
                </c:pt>
                <c:pt idx="226">
                  <c:v>Ветеринарный врач</c:v>
                </c:pt>
                <c:pt idx="227">
                  <c:v>Инженер</c:v>
                </c:pt>
                <c:pt idx="228">
                  <c:v>Мастер</c:v>
                </c:pt>
                <c:pt idx="229">
                  <c:v>Менеджер</c:v>
                </c:pt>
                <c:pt idx="230">
                  <c:v>Начальник цеха</c:v>
                </c:pt>
                <c:pt idx="231">
                  <c:v>Охранник</c:v>
                </c:pt>
                <c:pt idx="232">
                  <c:v>Специалист</c:v>
                </c:pt>
                <c:pt idx="233">
                  <c:v>Экономист</c:v>
                </c:pt>
                <c:pt idx="234">
                  <c:v>Агент торговый</c:v>
                </c:pt>
                <c:pt idx="235">
                  <c:v>Бригадир производственной бригады</c:v>
                </c:pt>
                <c:pt idx="236">
                  <c:v>Бухгалтер</c:v>
                </c:pt>
                <c:pt idx="237">
                  <c:v>Ведущий бухгалтер</c:v>
                </c:pt>
                <c:pt idx="238">
                  <c:v>Ведущий специалист</c:v>
                </c:pt>
                <c:pt idx="239">
                  <c:v>Ветеринарный врач</c:v>
                </c:pt>
                <c:pt idx="240">
                  <c:v>Инженер</c:v>
                </c:pt>
                <c:pt idx="241">
                  <c:v>Мастер</c:v>
                </c:pt>
                <c:pt idx="242">
                  <c:v>Менеджер</c:v>
                </c:pt>
                <c:pt idx="243">
                  <c:v>Начальник цеха</c:v>
                </c:pt>
                <c:pt idx="244">
                  <c:v>Охранник</c:v>
                </c:pt>
                <c:pt idx="245">
                  <c:v>Специалист</c:v>
                </c:pt>
                <c:pt idx="246">
                  <c:v>Экономист</c:v>
                </c:pt>
                <c:pt idx="247">
                  <c:v>Агент торговый</c:v>
                </c:pt>
                <c:pt idx="248">
                  <c:v>Бригадир производственной бригады</c:v>
                </c:pt>
                <c:pt idx="249">
                  <c:v>Бухгалтер</c:v>
                </c:pt>
                <c:pt idx="250">
                  <c:v>Ведущий бухгалтер</c:v>
                </c:pt>
                <c:pt idx="251">
                  <c:v>Ведущий специалист</c:v>
                </c:pt>
                <c:pt idx="252">
                  <c:v>Ветеринарный врач</c:v>
                </c:pt>
                <c:pt idx="253">
                  <c:v>Инженер</c:v>
                </c:pt>
                <c:pt idx="254">
                  <c:v>Мастер</c:v>
                </c:pt>
                <c:pt idx="255">
                  <c:v>Менеджер</c:v>
                </c:pt>
                <c:pt idx="256">
                  <c:v>Начальник цеха</c:v>
                </c:pt>
                <c:pt idx="257">
                  <c:v>Охранник</c:v>
                </c:pt>
                <c:pt idx="258">
                  <c:v>Специалист</c:v>
                </c:pt>
                <c:pt idx="259">
                  <c:v>Экономист</c:v>
                </c:pt>
                <c:pt idx="260">
                  <c:v>Агент торговый</c:v>
                </c:pt>
                <c:pt idx="261">
                  <c:v>Бригадир производственной бригады</c:v>
                </c:pt>
                <c:pt idx="262">
                  <c:v>Бухгалтер</c:v>
                </c:pt>
                <c:pt idx="263">
                  <c:v>Ведущий бухгалтер</c:v>
                </c:pt>
                <c:pt idx="264">
                  <c:v>Ведущий специалист</c:v>
                </c:pt>
                <c:pt idx="265">
                  <c:v>Ветеринарный врач</c:v>
                </c:pt>
                <c:pt idx="266">
                  <c:v>Инженер</c:v>
                </c:pt>
                <c:pt idx="267">
                  <c:v>Мастер</c:v>
                </c:pt>
                <c:pt idx="268">
                  <c:v>Менеджер</c:v>
                </c:pt>
                <c:pt idx="269">
                  <c:v>Начальник цеха</c:v>
                </c:pt>
                <c:pt idx="270">
                  <c:v>Охранник</c:v>
                </c:pt>
                <c:pt idx="271">
                  <c:v>Специалист</c:v>
                </c:pt>
                <c:pt idx="272">
                  <c:v>Экономист</c:v>
                </c:pt>
                <c:pt idx="273">
                  <c:v>Агент торговый</c:v>
                </c:pt>
                <c:pt idx="274">
                  <c:v>Бригадир производственной бригады</c:v>
                </c:pt>
                <c:pt idx="275">
                  <c:v>Бухгалтер</c:v>
                </c:pt>
                <c:pt idx="276">
                  <c:v>Ведущий бухгалтер</c:v>
                </c:pt>
                <c:pt idx="277">
                  <c:v>Ведущий специалист</c:v>
                </c:pt>
                <c:pt idx="278">
                  <c:v>Ветеринарный врач</c:v>
                </c:pt>
                <c:pt idx="279">
                  <c:v>Инженер</c:v>
                </c:pt>
                <c:pt idx="280">
                  <c:v>Мастер</c:v>
                </c:pt>
                <c:pt idx="281">
                  <c:v>Менеджер</c:v>
                </c:pt>
                <c:pt idx="282">
                  <c:v>Начальник цеха</c:v>
                </c:pt>
                <c:pt idx="283">
                  <c:v>Охранник</c:v>
                </c:pt>
                <c:pt idx="284">
                  <c:v>Специалист</c:v>
                </c:pt>
                <c:pt idx="285">
                  <c:v>Экономист</c:v>
                </c:pt>
                <c:pt idx="286">
                  <c:v>Агент торговый</c:v>
                </c:pt>
                <c:pt idx="287">
                  <c:v>Бригадир производственной бригады</c:v>
                </c:pt>
                <c:pt idx="288">
                  <c:v>Бухгалтер</c:v>
                </c:pt>
                <c:pt idx="289">
                  <c:v>Ведущий бухгалтер</c:v>
                </c:pt>
                <c:pt idx="290">
                  <c:v>Ведущий специалист</c:v>
                </c:pt>
                <c:pt idx="291">
                  <c:v>Ветеринарный врач</c:v>
                </c:pt>
                <c:pt idx="292">
                  <c:v>Инженер</c:v>
                </c:pt>
                <c:pt idx="293">
                  <c:v>Мастер</c:v>
                </c:pt>
                <c:pt idx="294">
                  <c:v>Менеджер</c:v>
                </c:pt>
                <c:pt idx="295">
                  <c:v>Начальник цеха</c:v>
                </c:pt>
                <c:pt idx="296">
                  <c:v>Охранник</c:v>
                </c:pt>
                <c:pt idx="297">
                  <c:v>Специалист</c:v>
                </c:pt>
                <c:pt idx="298">
                  <c:v>Экономист</c:v>
                </c:pt>
                <c:pt idx="299">
                  <c:v>Агент торговый</c:v>
                </c:pt>
                <c:pt idx="300">
                  <c:v>Бригадир производственной бригады</c:v>
                </c:pt>
                <c:pt idx="301">
                  <c:v>Бухгалтер</c:v>
                </c:pt>
                <c:pt idx="302">
                  <c:v>Ведущий бухгалтер</c:v>
                </c:pt>
                <c:pt idx="303">
                  <c:v>Ведущий специалист</c:v>
                </c:pt>
                <c:pt idx="304">
                  <c:v>Ветеринарный врач</c:v>
                </c:pt>
                <c:pt idx="305">
                  <c:v>Инженер</c:v>
                </c:pt>
                <c:pt idx="306">
                  <c:v>Мастер</c:v>
                </c:pt>
                <c:pt idx="307">
                  <c:v>Менеджер</c:v>
                </c:pt>
                <c:pt idx="308">
                  <c:v>Начальник цеха</c:v>
                </c:pt>
                <c:pt idx="309">
                  <c:v>Охранник</c:v>
                </c:pt>
                <c:pt idx="310">
                  <c:v>Специалист</c:v>
                </c:pt>
                <c:pt idx="311">
                  <c:v>Экономист</c:v>
                </c:pt>
                <c:pt idx="312">
                  <c:v>Заместитель заведующего магазином</c:v>
                </c:pt>
                <c:pt idx="313">
                  <c:v>Заместитель заведующего магазином</c:v>
                </c:pt>
                <c:pt idx="314">
                  <c:v>Менеджер</c:v>
                </c:pt>
                <c:pt idx="315">
                  <c:v>Менеджер</c:v>
                </c:pt>
                <c:pt idx="316">
                  <c:v>Охранник</c:v>
                </c:pt>
                <c:pt idx="317">
                  <c:v>Охранник</c:v>
                </c:pt>
                <c:pt idx="318">
                  <c:v>Товаровед</c:v>
                </c:pt>
                <c:pt idx="319">
                  <c:v>Товаровед</c:v>
                </c:pt>
                <c:pt idx="320">
                  <c:v>Бухгалтер</c:v>
                </c:pt>
                <c:pt idx="321">
                  <c:v>Ведущий бухгалтер</c:v>
                </c:pt>
                <c:pt idx="322">
                  <c:v>Ведущий специалист</c:v>
                </c:pt>
                <c:pt idx="323">
                  <c:v>Заведующий магазином</c:v>
                </c:pt>
                <c:pt idx="324">
                  <c:v>Заведующий магазином</c:v>
                </c:pt>
                <c:pt idx="325">
                  <c:v>Заместитель заведующего магазином</c:v>
                </c:pt>
                <c:pt idx="326">
                  <c:v>Заместитель заведующего магазином</c:v>
                </c:pt>
                <c:pt idx="327">
                  <c:v>Менеджер</c:v>
                </c:pt>
                <c:pt idx="328">
                  <c:v>Менеджер</c:v>
                </c:pt>
                <c:pt idx="329">
                  <c:v>Охранник</c:v>
                </c:pt>
                <c:pt idx="330">
                  <c:v>Охранник</c:v>
                </c:pt>
                <c:pt idx="331">
                  <c:v>Товаровед</c:v>
                </c:pt>
                <c:pt idx="332">
                  <c:v>Товаровед</c:v>
                </c:pt>
                <c:pt idx="333">
                  <c:v>Бухгалтер</c:v>
                </c:pt>
                <c:pt idx="334">
                  <c:v>Ведущий бухгалтер</c:v>
                </c:pt>
                <c:pt idx="335">
                  <c:v>Ведущий специалист</c:v>
                </c:pt>
                <c:pt idx="336">
                  <c:v>Заведующий магазином</c:v>
                </c:pt>
                <c:pt idx="337">
                  <c:v>Заведующий магазином</c:v>
                </c:pt>
                <c:pt idx="338">
                  <c:v>Заместитель заведующего магазином</c:v>
                </c:pt>
                <c:pt idx="339">
                  <c:v>Заместитель заведующего магазином</c:v>
                </c:pt>
                <c:pt idx="340">
                  <c:v>Менеджер</c:v>
                </c:pt>
                <c:pt idx="341">
                  <c:v>Менеджер</c:v>
                </c:pt>
                <c:pt idx="342">
                  <c:v>Охранник</c:v>
                </c:pt>
                <c:pt idx="343">
                  <c:v>Охранник</c:v>
                </c:pt>
                <c:pt idx="344">
                  <c:v>Товаровед</c:v>
                </c:pt>
                <c:pt idx="345">
                  <c:v>Товаровед</c:v>
                </c:pt>
                <c:pt idx="346">
                  <c:v>Бухгалтер</c:v>
                </c:pt>
                <c:pt idx="347">
                  <c:v>Ведущий бухгалтер</c:v>
                </c:pt>
                <c:pt idx="348">
                  <c:v>Ведущий специалист</c:v>
                </c:pt>
                <c:pt idx="349">
                  <c:v>Заведующий магазином</c:v>
                </c:pt>
                <c:pt idx="350">
                  <c:v>Заведующий магазином</c:v>
                </c:pt>
                <c:pt idx="351">
                  <c:v>Заместитель заведующего магазином</c:v>
                </c:pt>
                <c:pt idx="352">
                  <c:v>Заместитель заведующего магазином</c:v>
                </c:pt>
                <c:pt idx="353">
                  <c:v>Менеджер</c:v>
                </c:pt>
                <c:pt idx="354">
                  <c:v>Менеджер</c:v>
                </c:pt>
                <c:pt idx="355">
                  <c:v>Охранник</c:v>
                </c:pt>
                <c:pt idx="356">
                  <c:v>Охранник</c:v>
                </c:pt>
                <c:pt idx="357">
                  <c:v>Товаровед</c:v>
                </c:pt>
                <c:pt idx="358">
                  <c:v>Товаровед</c:v>
                </c:pt>
                <c:pt idx="359">
                  <c:v>Бухгалтер</c:v>
                </c:pt>
                <c:pt idx="360">
                  <c:v>Ведущий бухгалтер</c:v>
                </c:pt>
                <c:pt idx="361">
                  <c:v>Ведущий специалист</c:v>
                </c:pt>
                <c:pt idx="362">
                  <c:v>Заведующий магазином</c:v>
                </c:pt>
                <c:pt idx="363">
                  <c:v>Заведующий магазином</c:v>
                </c:pt>
                <c:pt idx="364">
                  <c:v>Заместитель заведующего магазином</c:v>
                </c:pt>
                <c:pt idx="365">
                  <c:v>Заместитель заведующего магазином</c:v>
                </c:pt>
                <c:pt idx="366">
                  <c:v>Менеджер</c:v>
                </c:pt>
                <c:pt idx="367">
                  <c:v>Менеджер</c:v>
                </c:pt>
                <c:pt idx="368">
                  <c:v>Охранник</c:v>
                </c:pt>
                <c:pt idx="369">
                  <c:v>Охранник</c:v>
                </c:pt>
                <c:pt idx="370">
                  <c:v>Товаровед</c:v>
                </c:pt>
                <c:pt idx="371">
                  <c:v>Товаровед</c:v>
                </c:pt>
                <c:pt idx="372">
                  <c:v>Бухгалтер</c:v>
                </c:pt>
                <c:pt idx="373">
                  <c:v>Ведущий бухгалтер</c:v>
                </c:pt>
                <c:pt idx="374">
                  <c:v>Ведущий специалист</c:v>
                </c:pt>
                <c:pt idx="375">
                  <c:v>Заведующий магазином</c:v>
                </c:pt>
                <c:pt idx="376">
                  <c:v>Заведующий магазином</c:v>
                </c:pt>
                <c:pt idx="377">
                  <c:v>Заместитель заведующего магазином</c:v>
                </c:pt>
                <c:pt idx="378">
                  <c:v>Заместитель заведующего магазином</c:v>
                </c:pt>
                <c:pt idx="379">
                  <c:v>Товаровед</c:v>
                </c:pt>
                <c:pt idx="380">
                  <c:v>Товаровед</c:v>
                </c:pt>
                <c:pt idx="381">
                  <c:v>Охранник</c:v>
                </c:pt>
                <c:pt idx="382">
                  <c:v>Охранник</c:v>
                </c:pt>
                <c:pt idx="383">
                  <c:v>Менеджер</c:v>
                </c:pt>
                <c:pt idx="384">
                  <c:v>Менеджер</c:v>
                </c:pt>
                <c:pt idx="385">
                  <c:v>Бухгалтер</c:v>
                </c:pt>
                <c:pt idx="386">
                  <c:v>Ведущий бухгалтер</c:v>
                </c:pt>
                <c:pt idx="387">
                  <c:v>Ведущий специалист</c:v>
                </c:pt>
                <c:pt idx="388">
                  <c:v>Заведующий магазином</c:v>
                </c:pt>
                <c:pt idx="389">
                  <c:v>Заведующий магазином</c:v>
                </c:pt>
                <c:pt idx="390">
                  <c:v>Заместитель заведующего магазином</c:v>
                </c:pt>
                <c:pt idx="391">
                  <c:v>Заместитель заведующего магазином</c:v>
                </c:pt>
                <c:pt idx="392">
                  <c:v>Товаровед</c:v>
                </c:pt>
                <c:pt idx="393">
                  <c:v>Товаровед</c:v>
                </c:pt>
                <c:pt idx="394">
                  <c:v>Охранник</c:v>
                </c:pt>
                <c:pt idx="395">
                  <c:v>Охранник</c:v>
                </c:pt>
                <c:pt idx="396">
                  <c:v>Менеджер</c:v>
                </c:pt>
                <c:pt idx="397">
                  <c:v>Менеджер</c:v>
                </c:pt>
                <c:pt idx="398">
                  <c:v>Бухгалтер</c:v>
                </c:pt>
                <c:pt idx="399">
                  <c:v>Ведущий бухгалтер</c:v>
                </c:pt>
                <c:pt idx="400">
                  <c:v>Ведущий специалист</c:v>
                </c:pt>
                <c:pt idx="401">
                  <c:v>Заведующий магазином</c:v>
                </c:pt>
                <c:pt idx="402">
                  <c:v>Заведующий магазином</c:v>
                </c:pt>
                <c:pt idx="403">
                  <c:v>Заместитель заведующего магазином</c:v>
                </c:pt>
                <c:pt idx="404">
                  <c:v>Заместитель заведующего магазином</c:v>
                </c:pt>
                <c:pt idx="405">
                  <c:v>Товаровед</c:v>
                </c:pt>
                <c:pt idx="406">
                  <c:v>Товаровед</c:v>
                </c:pt>
                <c:pt idx="407">
                  <c:v>Охранник</c:v>
                </c:pt>
                <c:pt idx="408">
                  <c:v>Охранник</c:v>
                </c:pt>
                <c:pt idx="409">
                  <c:v>Менеджер</c:v>
                </c:pt>
                <c:pt idx="410">
                  <c:v>Менеджер</c:v>
                </c:pt>
                <c:pt idx="411">
                  <c:v>Бухгалтер</c:v>
                </c:pt>
                <c:pt idx="412">
                  <c:v>Ведущий бухгалтер</c:v>
                </c:pt>
                <c:pt idx="413">
                  <c:v>Ведущий специалист</c:v>
                </c:pt>
                <c:pt idx="414">
                  <c:v>Заведующий магазином</c:v>
                </c:pt>
                <c:pt idx="415">
                  <c:v>Заведующий магазином</c:v>
                </c:pt>
                <c:pt idx="416">
                  <c:v>Заместитель заведующего магазином</c:v>
                </c:pt>
                <c:pt idx="417">
                  <c:v>Заместитель заведующего магазином</c:v>
                </c:pt>
                <c:pt idx="418">
                  <c:v>Товаровед</c:v>
                </c:pt>
                <c:pt idx="419">
                  <c:v>Товаровед</c:v>
                </c:pt>
                <c:pt idx="420">
                  <c:v>Охранник</c:v>
                </c:pt>
                <c:pt idx="421">
                  <c:v>Охранник</c:v>
                </c:pt>
                <c:pt idx="422">
                  <c:v>Менеджер</c:v>
                </c:pt>
                <c:pt idx="423">
                  <c:v>Менеджер</c:v>
                </c:pt>
                <c:pt idx="424">
                  <c:v>Бухгалтер</c:v>
                </c:pt>
                <c:pt idx="425">
                  <c:v>Ведущий бухгалтер</c:v>
                </c:pt>
                <c:pt idx="426">
                  <c:v>Ведущий специалист</c:v>
                </c:pt>
                <c:pt idx="427">
                  <c:v>Заведующий магазином</c:v>
                </c:pt>
                <c:pt idx="428">
                  <c:v>Заведующий магазином</c:v>
                </c:pt>
                <c:pt idx="429">
                  <c:v>Заместитель заведующего магазином</c:v>
                </c:pt>
                <c:pt idx="430">
                  <c:v>Заместитель заведующего магазином</c:v>
                </c:pt>
                <c:pt idx="431">
                  <c:v>Товаровед</c:v>
                </c:pt>
                <c:pt idx="432">
                  <c:v>Товаровед</c:v>
                </c:pt>
                <c:pt idx="433">
                  <c:v>Охранник</c:v>
                </c:pt>
                <c:pt idx="434">
                  <c:v>Охранник</c:v>
                </c:pt>
                <c:pt idx="435">
                  <c:v>Менеджер</c:v>
                </c:pt>
                <c:pt idx="436">
                  <c:v>Менеджер</c:v>
                </c:pt>
                <c:pt idx="437">
                  <c:v>Бухгалтер</c:v>
                </c:pt>
                <c:pt idx="438">
                  <c:v>Ведущий бухгалтер</c:v>
                </c:pt>
                <c:pt idx="439">
                  <c:v>Ведущий специалист</c:v>
                </c:pt>
                <c:pt idx="440">
                  <c:v>Заведующий магазином</c:v>
                </c:pt>
                <c:pt idx="441">
                  <c:v>Заведующий магазином</c:v>
                </c:pt>
                <c:pt idx="442">
                  <c:v>Заместитель заведующего магазином</c:v>
                </c:pt>
                <c:pt idx="443">
                  <c:v>Заместитель заведующего магазином</c:v>
                </c:pt>
                <c:pt idx="444">
                  <c:v>Товаровед</c:v>
                </c:pt>
                <c:pt idx="445">
                  <c:v>Товаровед</c:v>
                </c:pt>
                <c:pt idx="446">
                  <c:v>Охранник</c:v>
                </c:pt>
                <c:pt idx="447">
                  <c:v>Охранник</c:v>
                </c:pt>
                <c:pt idx="448">
                  <c:v>Менеджер</c:v>
                </c:pt>
                <c:pt idx="449">
                  <c:v>Менеджер</c:v>
                </c:pt>
                <c:pt idx="450">
                  <c:v>Бухгалтер</c:v>
                </c:pt>
                <c:pt idx="451">
                  <c:v>Ведущий бухгалтер</c:v>
                </c:pt>
                <c:pt idx="452">
                  <c:v>Ведущий специалист</c:v>
                </c:pt>
                <c:pt idx="453">
                  <c:v>Заведующий магазином</c:v>
                </c:pt>
                <c:pt idx="454">
                  <c:v>Заведующий магазином</c:v>
                </c:pt>
                <c:pt idx="455">
                  <c:v>Заместитель заведующего магазином</c:v>
                </c:pt>
                <c:pt idx="456">
                  <c:v>Заместитель заведующего магазином</c:v>
                </c:pt>
                <c:pt idx="457">
                  <c:v>Товаровед</c:v>
                </c:pt>
                <c:pt idx="458">
                  <c:v>Товаровед</c:v>
                </c:pt>
                <c:pt idx="459">
                  <c:v>Охранник</c:v>
                </c:pt>
                <c:pt idx="460">
                  <c:v>Охранник</c:v>
                </c:pt>
                <c:pt idx="461">
                  <c:v>Менеджер</c:v>
                </c:pt>
                <c:pt idx="462">
                  <c:v>Менеджер</c:v>
                </c:pt>
              </c:strCache>
            </c:strRef>
          </c:cat>
          <c:val>
            <c:numRef>
              <c:f>'СВОД 2018'!$F$2:$F$464</c:f>
              <c:numCache>
                <c:formatCode>General</c:formatCode>
                <c:ptCount val="463"/>
                <c:pt idx="0">
                  <c:v>500</c:v>
                </c:pt>
                <c:pt idx="1">
                  <c:v>683</c:v>
                </c:pt>
                <c:pt idx="2">
                  <c:v>423</c:v>
                </c:pt>
                <c:pt idx="3">
                  <c:v>545</c:v>
                </c:pt>
                <c:pt idx="4">
                  <c:v>505</c:v>
                </c:pt>
                <c:pt idx="5">
                  <c:v>450</c:v>
                </c:pt>
                <c:pt idx="6">
                  <c:v>570</c:v>
                </c:pt>
                <c:pt idx="7">
                  <c:v>705</c:v>
                </c:pt>
                <c:pt idx="8">
                  <c:v>550</c:v>
                </c:pt>
                <c:pt idx="9">
                  <c:v>900</c:v>
                </c:pt>
                <c:pt idx="10">
                  <c:v>453</c:v>
                </c:pt>
                <c:pt idx="11">
                  <c:v>520</c:v>
                </c:pt>
                <c:pt idx="12">
                  <c:v>450</c:v>
                </c:pt>
                <c:pt idx="13">
                  <c:v>465</c:v>
                </c:pt>
                <c:pt idx="14">
                  <c:v>659</c:v>
                </c:pt>
                <c:pt idx="15">
                  <c:v>490</c:v>
                </c:pt>
                <c:pt idx="16">
                  <c:v>518</c:v>
                </c:pt>
                <c:pt idx="17">
                  <c:v>715</c:v>
                </c:pt>
                <c:pt idx="18">
                  <c:v>508</c:v>
                </c:pt>
                <c:pt idx="19">
                  <c:v>640</c:v>
                </c:pt>
                <c:pt idx="20">
                  <c:v>485</c:v>
                </c:pt>
                <c:pt idx="21">
                  <c:v>468</c:v>
                </c:pt>
                <c:pt idx="22">
                  <c:v>702</c:v>
                </c:pt>
                <c:pt idx="23">
                  <c:v>405</c:v>
                </c:pt>
                <c:pt idx="24">
                  <c:v>425</c:v>
                </c:pt>
                <c:pt idx="25">
                  <c:v>575</c:v>
                </c:pt>
                <c:pt idx="26">
                  <c:v>685</c:v>
                </c:pt>
                <c:pt idx="27">
                  <c:v>565</c:v>
                </c:pt>
                <c:pt idx="28">
                  <c:v>386</c:v>
                </c:pt>
                <c:pt idx="29">
                  <c:v>644</c:v>
                </c:pt>
                <c:pt idx="30">
                  <c:v>715</c:v>
                </c:pt>
                <c:pt idx="31">
                  <c:v>508</c:v>
                </c:pt>
                <c:pt idx="32">
                  <c:v>785</c:v>
                </c:pt>
                <c:pt idx="33">
                  <c:v>680</c:v>
                </c:pt>
                <c:pt idx="34">
                  <c:v>605</c:v>
                </c:pt>
                <c:pt idx="35">
                  <c:v>738</c:v>
                </c:pt>
                <c:pt idx="36">
                  <c:v>355</c:v>
                </c:pt>
                <c:pt idx="37">
                  <c:v>650</c:v>
                </c:pt>
                <c:pt idx="38">
                  <c:v>415</c:v>
                </c:pt>
                <c:pt idx="39">
                  <c:v>713</c:v>
                </c:pt>
                <c:pt idx="40">
                  <c:v>820</c:v>
                </c:pt>
                <c:pt idx="41">
                  <c:v>536</c:v>
                </c:pt>
                <c:pt idx="42">
                  <c:v>675</c:v>
                </c:pt>
                <c:pt idx="43">
                  <c:v>775</c:v>
                </c:pt>
                <c:pt idx="44">
                  <c:v>753</c:v>
                </c:pt>
                <c:pt idx="45">
                  <c:v>405</c:v>
                </c:pt>
                <c:pt idx="46">
                  <c:v>565</c:v>
                </c:pt>
                <c:pt idx="47">
                  <c:v>693</c:v>
                </c:pt>
                <c:pt idx="48">
                  <c:v>731</c:v>
                </c:pt>
                <c:pt idx="49">
                  <c:v>378</c:v>
                </c:pt>
                <c:pt idx="50">
                  <c:v>670</c:v>
                </c:pt>
                <c:pt idx="51">
                  <c:v>558</c:v>
                </c:pt>
                <c:pt idx="52">
                  <c:v>618</c:v>
                </c:pt>
                <c:pt idx="53">
                  <c:v>675</c:v>
                </c:pt>
                <c:pt idx="54">
                  <c:v>449</c:v>
                </c:pt>
                <c:pt idx="55">
                  <c:v>745</c:v>
                </c:pt>
                <c:pt idx="56">
                  <c:v>653</c:v>
                </c:pt>
                <c:pt idx="57">
                  <c:v>665</c:v>
                </c:pt>
                <c:pt idx="58">
                  <c:v>520</c:v>
                </c:pt>
                <c:pt idx="59">
                  <c:v>690</c:v>
                </c:pt>
                <c:pt idx="60">
                  <c:v>610</c:v>
                </c:pt>
                <c:pt idx="61">
                  <c:v>713</c:v>
                </c:pt>
                <c:pt idx="62">
                  <c:v>380</c:v>
                </c:pt>
                <c:pt idx="63">
                  <c:v>620</c:v>
                </c:pt>
                <c:pt idx="64">
                  <c:v>455</c:v>
                </c:pt>
                <c:pt idx="65">
                  <c:v>710</c:v>
                </c:pt>
                <c:pt idx="66">
                  <c:v>790</c:v>
                </c:pt>
                <c:pt idx="67">
                  <c:v>493</c:v>
                </c:pt>
                <c:pt idx="68">
                  <c:v>675</c:v>
                </c:pt>
                <c:pt idx="69">
                  <c:v>763</c:v>
                </c:pt>
                <c:pt idx="70">
                  <c:v>525</c:v>
                </c:pt>
                <c:pt idx="71">
                  <c:v>490</c:v>
                </c:pt>
                <c:pt idx="72">
                  <c:v>630</c:v>
                </c:pt>
                <c:pt idx="73">
                  <c:v>900</c:v>
                </c:pt>
                <c:pt idx="74">
                  <c:v>788</c:v>
                </c:pt>
                <c:pt idx="75">
                  <c:v>375</c:v>
                </c:pt>
                <c:pt idx="76">
                  <c:v>585</c:v>
                </c:pt>
                <c:pt idx="77">
                  <c:v>499</c:v>
                </c:pt>
                <c:pt idx="78">
                  <c:v>720</c:v>
                </c:pt>
                <c:pt idx="79">
                  <c:v>770</c:v>
                </c:pt>
                <c:pt idx="80">
                  <c:v>428</c:v>
                </c:pt>
                <c:pt idx="81">
                  <c:v>660</c:v>
                </c:pt>
                <c:pt idx="82">
                  <c:v>760</c:v>
                </c:pt>
                <c:pt idx="83">
                  <c:v>685</c:v>
                </c:pt>
                <c:pt idx="84">
                  <c:v>533</c:v>
                </c:pt>
                <c:pt idx="85">
                  <c:v>525</c:v>
                </c:pt>
                <c:pt idx="86">
                  <c:v>663</c:v>
                </c:pt>
                <c:pt idx="87">
                  <c:v>767</c:v>
                </c:pt>
                <c:pt idx="88">
                  <c:v>405</c:v>
                </c:pt>
                <c:pt idx="89">
                  <c:v>455</c:v>
                </c:pt>
                <c:pt idx="90">
                  <c:v>449</c:v>
                </c:pt>
                <c:pt idx="91">
                  <c:v>525</c:v>
                </c:pt>
                <c:pt idx="92">
                  <c:v>503</c:v>
                </c:pt>
                <c:pt idx="93">
                  <c:v>438</c:v>
                </c:pt>
                <c:pt idx="94">
                  <c:v>710</c:v>
                </c:pt>
                <c:pt idx="95">
                  <c:v>880</c:v>
                </c:pt>
                <c:pt idx="96">
                  <c:v>533</c:v>
                </c:pt>
                <c:pt idx="97">
                  <c:v>578</c:v>
                </c:pt>
                <c:pt idx="98">
                  <c:v>580</c:v>
                </c:pt>
                <c:pt idx="99">
                  <c:v>375</c:v>
                </c:pt>
                <c:pt idx="100">
                  <c:v>1425</c:v>
                </c:pt>
                <c:pt idx="101">
                  <c:v>330</c:v>
                </c:pt>
                <c:pt idx="102">
                  <c:v>413</c:v>
                </c:pt>
                <c:pt idx="103">
                  <c:v>305</c:v>
                </c:pt>
                <c:pt idx="104">
                  <c:v>675</c:v>
                </c:pt>
                <c:pt idx="105">
                  <c:v>602</c:v>
                </c:pt>
                <c:pt idx="106">
                  <c:v>500</c:v>
                </c:pt>
                <c:pt idx="107">
                  <c:v>581</c:v>
                </c:pt>
                <c:pt idx="108">
                  <c:v>820</c:v>
                </c:pt>
                <c:pt idx="109">
                  <c:v>450</c:v>
                </c:pt>
                <c:pt idx="110">
                  <c:v>475</c:v>
                </c:pt>
                <c:pt idx="111">
                  <c:v>638</c:v>
                </c:pt>
                <c:pt idx="112">
                  <c:v>445</c:v>
                </c:pt>
                <c:pt idx="113">
                  <c:v>885</c:v>
                </c:pt>
                <c:pt idx="114">
                  <c:v>316</c:v>
                </c:pt>
                <c:pt idx="115">
                  <c:v>405</c:v>
                </c:pt>
                <c:pt idx="116">
                  <c:v>412</c:v>
                </c:pt>
                <c:pt idx="117">
                  <c:v>675</c:v>
                </c:pt>
                <c:pt idx="118">
                  <c:v>667</c:v>
                </c:pt>
                <c:pt idx="119">
                  <c:v>440</c:v>
                </c:pt>
                <c:pt idx="120">
                  <c:v>640</c:v>
                </c:pt>
                <c:pt idx="121">
                  <c:v>823</c:v>
                </c:pt>
                <c:pt idx="122">
                  <c:v>544</c:v>
                </c:pt>
                <c:pt idx="123">
                  <c:v>545</c:v>
                </c:pt>
                <c:pt idx="124">
                  <c:v>500</c:v>
                </c:pt>
                <c:pt idx="125">
                  <c:v>385</c:v>
                </c:pt>
                <c:pt idx="126">
                  <c:v>730</c:v>
                </c:pt>
                <c:pt idx="127">
                  <c:v>362</c:v>
                </c:pt>
                <c:pt idx="128">
                  <c:v>465</c:v>
                </c:pt>
                <c:pt idx="129">
                  <c:v>462</c:v>
                </c:pt>
                <c:pt idx="130">
                  <c:v>523</c:v>
                </c:pt>
                <c:pt idx="131">
                  <c:v>565</c:v>
                </c:pt>
                <c:pt idx="132">
                  <c:v>460</c:v>
                </c:pt>
                <c:pt idx="133">
                  <c:v>520</c:v>
                </c:pt>
                <c:pt idx="134">
                  <c:v>705</c:v>
                </c:pt>
                <c:pt idx="135">
                  <c:v>472</c:v>
                </c:pt>
                <c:pt idx="136">
                  <c:v>675</c:v>
                </c:pt>
                <c:pt idx="137">
                  <c:v>768</c:v>
                </c:pt>
                <c:pt idx="138">
                  <c:v>403</c:v>
                </c:pt>
                <c:pt idx="139">
                  <c:v>790</c:v>
                </c:pt>
                <c:pt idx="140">
                  <c:v>389</c:v>
                </c:pt>
                <c:pt idx="141">
                  <c:v>521</c:v>
                </c:pt>
                <c:pt idx="142">
                  <c:v>450</c:v>
                </c:pt>
                <c:pt idx="143">
                  <c:v>610</c:v>
                </c:pt>
                <c:pt idx="144">
                  <c:v>545</c:v>
                </c:pt>
                <c:pt idx="145">
                  <c:v>510</c:v>
                </c:pt>
                <c:pt idx="146">
                  <c:v>775</c:v>
                </c:pt>
                <c:pt idx="147">
                  <c:v>778</c:v>
                </c:pt>
                <c:pt idx="148">
                  <c:v>530</c:v>
                </c:pt>
                <c:pt idx="149">
                  <c:v>515</c:v>
                </c:pt>
                <c:pt idx="150">
                  <c:v>483</c:v>
                </c:pt>
                <c:pt idx="151">
                  <c:v>435</c:v>
                </c:pt>
                <c:pt idx="152">
                  <c:v>708</c:v>
                </c:pt>
                <c:pt idx="153">
                  <c:v>433</c:v>
                </c:pt>
                <c:pt idx="154">
                  <c:v>640</c:v>
                </c:pt>
                <c:pt idx="155">
                  <c:v>462</c:v>
                </c:pt>
                <c:pt idx="156">
                  <c:v>786</c:v>
                </c:pt>
                <c:pt idx="157">
                  <c:v>778</c:v>
                </c:pt>
                <c:pt idx="158">
                  <c:v>620</c:v>
                </c:pt>
                <c:pt idx="159">
                  <c:v>730</c:v>
                </c:pt>
                <c:pt idx="160">
                  <c:v>920</c:v>
                </c:pt>
                <c:pt idx="161">
                  <c:v>782</c:v>
                </c:pt>
                <c:pt idx="162">
                  <c:v>750</c:v>
                </c:pt>
                <c:pt idx="163">
                  <c:v>720</c:v>
                </c:pt>
                <c:pt idx="164">
                  <c:v>1730</c:v>
                </c:pt>
                <c:pt idx="165">
                  <c:v>960</c:v>
                </c:pt>
                <c:pt idx="166">
                  <c:v>509</c:v>
                </c:pt>
                <c:pt idx="167">
                  <c:v>780</c:v>
                </c:pt>
                <c:pt idx="168">
                  <c:v>700</c:v>
                </c:pt>
                <c:pt idx="169">
                  <c:v>766</c:v>
                </c:pt>
                <c:pt idx="170">
                  <c:v>730</c:v>
                </c:pt>
                <c:pt idx="171">
                  <c:v>720</c:v>
                </c:pt>
                <c:pt idx="172">
                  <c:v>755</c:v>
                </c:pt>
                <c:pt idx="173">
                  <c:v>910</c:v>
                </c:pt>
                <c:pt idx="174">
                  <c:v>590</c:v>
                </c:pt>
                <c:pt idx="175">
                  <c:v>925</c:v>
                </c:pt>
                <c:pt idx="176">
                  <c:v>819</c:v>
                </c:pt>
                <c:pt idx="177">
                  <c:v>1900</c:v>
                </c:pt>
                <c:pt idx="178">
                  <c:v>950</c:v>
                </c:pt>
                <c:pt idx="179">
                  <c:v>509</c:v>
                </c:pt>
                <c:pt idx="180">
                  <c:v>830</c:v>
                </c:pt>
                <c:pt idx="181">
                  <c:v>780</c:v>
                </c:pt>
                <c:pt idx="182">
                  <c:v>820</c:v>
                </c:pt>
                <c:pt idx="183">
                  <c:v>730</c:v>
                </c:pt>
                <c:pt idx="184">
                  <c:v>630</c:v>
                </c:pt>
                <c:pt idx="185">
                  <c:v>690</c:v>
                </c:pt>
                <c:pt idx="186">
                  <c:v>1050</c:v>
                </c:pt>
                <c:pt idx="187">
                  <c:v>775</c:v>
                </c:pt>
                <c:pt idx="188">
                  <c:v>865</c:v>
                </c:pt>
                <c:pt idx="189">
                  <c:v>819</c:v>
                </c:pt>
                <c:pt idx="190">
                  <c:v>1560</c:v>
                </c:pt>
                <c:pt idx="191">
                  <c:v>1010</c:v>
                </c:pt>
                <c:pt idx="192">
                  <c:v>512</c:v>
                </c:pt>
                <c:pt idx="193">
                  <c:v>850</c:v>
                </c:pt>
                <c:pt idx="194">
                  <c:v>650</c:v>
                </c:pt>
                <c:pt idx="195">
                  <c:v>1200</c:v>
                </c:pt>
                <c:pt idx="196">
                  <c:v>686</c:v>
                </c:pt>
                <c:pt idx="197">
                  <c:v>680</c:v>
                </c:pt>
                <c:pt idx="198">
                  <c:v>740</c:v>
                </c:pt>
                <c:pt idx="199">
                  <c:v>1455</c:v>
                </c:pt>
                <c:pt idx="200">
                  <c:v>745</c:v>
                </c:pt>
                <c:pt idx="201">
                  <c:v>877</c:v>
                </c:pt>
                <c:pt idx="202">
                  <c:v>875</c:v>
                </c:pt>
                <c:pt idx="203">
                  <c:v>2000</c:v>
                </c:pt>
                <c:pt idx="204">
                  <c:v>1035</c:v>
                </c:pt>
                <c:pt idx="205">
                  <c:v>556</c:v>
                </c:pt>
                <c:pt idx="206">
                  <c:v>850</c:v>
                </c:pt>
                <c:pt idx="207">
                  <c:v>750</c:v>
                </c:pt>
                <c:pt idx="208">
                  <c:v>730</c:v>
                </c:pt>
                <c:pt idx="209">
                  <c:v>760</c:v>
                </c:pt>
                <c:pt idx="210">
                  <c:v>480</c:v>
                </c:pt>
                <c:pt idx="211">
                  <c:v>740</c:v>
                </c:pt>
                <c:pt idx="212">
                  <c:v>800</c:v>
                </c:pt>
                <c:pt idx="213">
                  <c:v>805</c:v>
                </c:pt>
                <c:pt idx="214">
                  <c:v>800</c:v>
                </c:pt>
                <c:pt idx="215">
                  <c:v>805</c:v>
                </c:pt>
                <c:pt idx="216">
                  <c:v>2000</c:v>
                </c:pt>
                <c:pt idx="217">
                  <c:v>1000</c:v>
                </c:pt>
                <c:pt idx="218">
                  <c:v>550</c:v>
                </c:pt>
                <c:pt idx="219">
                  <c:v>850</c:v>
                </c:pt>
                <c:pt idx="220">
                  <c:v>600</c:v>
                </c:pt>
                <c:pt idx="221">
                  <c:v>643</c:v>
                </c:pt>
                <c:pt idx="222">
                  <c:v>920</c:v>
                </c:pt>
                <c:pt idx="223">
                  <c:v>600</c:v>
                </c:pt>
                <c:pt idx="224">
                  <c:v>750</c:v>
                </c:pt>
                <c:pt idx="225">
                  <c:v>1275</c:v>
                </c:pt>
                <c:pt idx="226">
                  <c:v>575</c:v>
                </c:pt>
                <c:pt idx="227">
                  <c:v>870</c:v>
                </c:pt>
                <c:pt idx="228">
                  <c:v>785</c:v>
                </c:pt>
                <c:pt idx="229">
                  <c:v>2080</c:v>
                </c:pt>
                <c:pt idx="230">
                  <c:v>1000</c:v>
                </c:pt>
                <c:pt idx="231">
                  <c:v>571</c:v>
                </c:pt>
                <c:pt idx="232">
                  <c:v>820</c:v>
                </c:pt>
                <c:pt idx="233">
                  <c:v>688</c:v>
                </c:pt>
                <c:pt idx="234">
                  <c:v>840</c:v>
                </c:pt>
                <c:pt idx="235">
                  <c:v>820</c:v>
                </c:pt>
                <c:pt idx="236">
                  <c:v>680</c:v>
                </c:pt>
                <c:pt idx="237">
                  <c:v>765</c:v>
                </c:pt>
                <c:pt idx="238">
                  <c:v>850</c:v>
                </c:pt>
                <c:pt idx="239">
                  <c:v>620</c:v>
                </c:pt>
                <c:pt idx="240">
                  <c:v>866</c:v>
                </c:pt>
                <c:pt idx="241">
                  <c:v>855</c:v>
                </c:pt>
                <c:pt idx="242">
                  <c:v>1980</c:v>
                </c:pt>
                <c:pt idx="243">
                  <c:v>1022</c:v>
                </c:pt>
                <c:pt idx="244">
                  <c:v>550</c:v>
                </c:pt>
                <c:pt idx="245">
                  <c:v>890</c:v>
                </c:pt>
                <c:pt idx="246">
                  <c:v>650</c:v>
                </c:pt>
                <c:pt idx="253">
                  <c:v>990</c:v>
                </c:pt>
                <c:pt idx="254">
                  <c:v>795</c:v>
                </c:pt>
                <c:pt idx="255">
                  <c:v>2580</c:v>
                </c:pt>
                <c:pt idx="256">
                  <c:v>1070</c:v>
                </c:pt>
                <c:pt idx="257">
                  <c:v>550</c:v>
                </c:pt>
                <c:pt idx="258">
                  <c:v>820</c:v>
                </c:pt>
                <c:pt idx="266">
                  <c:v>811</c:v>
                </c:pt>
                <c:pt idx="267">
                  <c:v>800</c:v>
                </c:pt>
                <c:pt idx="268">
                  <c:v>2062</c:v>
                </c:pt>
                <c:pt idx="269">
                  <c:v>1030</c:v>
                </c:pt>
                <c:pt idx="270">
                  <c:v>550</c:v>
                </c:pt>
                <c:pt idx="271">
                  <c:v>775</c:v>
                </c:pt>
                <c:pt idx="279">
                  <c:v>900</c:v>
                </c:pt>
                <c:pt idx="280">
                  <c:v>800</c:v>
                </c:pt>
                <c:pt idx="281">
                  <c:v>1940</c:v>
                </c:pt>
                <c:pt idx="282">
                  <c:v>1220</c:v>
                </c:pt>
                <c:pt idx="283">
                  <c:v>625</c:v>
                </c:pt>
                <c:pt idx="284">
                  <c:v>945</c:v>
                </c:pt>
                <c:pt idx="286">
                  <c:v>720</c:v>
                </c:pt>
                <c:pt idx="287">
                  <c:v>845</c:v>
                </c:pt>
                <c:pt idx="288">
                  <c:v>702</c:v>
                </c:pt>
                <c:pt idx="289">
                  <c:v>815</c:v>
                </c:pt>
                <c:pt idx="290">
                  <c:v>815</c:v>
                </c:pt>
                <c:pt idx="291">
                  <c:v>857.5</c:v>
                </c:pt>
                <c:pt idx="292">
                  <c:v>975</c:v>
                </c:pt>
                <c:pt idx="293">
                  <c:v>950</c:v>
                </c:pt>
                <c:pt idx="294">
                  <c:v>2560</c:v>
                </c:pt>
                <c:pt idx="295">
                  <c:v>1320</c:v>
                </c:pt>
                <c:pt idx="296">
                  <c:v>590</c:v>
                </c:pt>
                <c:pt idx="297">
                  <c:v>940</c:v>
                </c:pt>
                <c:pt idx="298">
                  <c:v>700</c:v>
                </c:pt>
                <c:pt idx="299">
                  <c:v>739.5</c:v>
                </c:pt>
                <c:pt idx="300">
                  <c:v>815</c:v>
                </c:pt>
                <c:pt idx="301">
                  <c:v>677.5</c:v>
                </c:pt>
                <c:pt idx="302">
                  <c:v>840</c:v>
                </c:pt>
                <c:pt idx="303">
                  <c:v>800</c:v>
                </c:pt>
                <c:pt idx="304">
                  <c:v>857.5</c:v>
                </c:pt>
                <c:pt idx="305">
                  <c:v>1000</c:v>
                </c:pt>
                <c:pt idx="306">
                  <c:v>875</c:v>
                </c:pt>
                <c:pt idx="307">
                  <c:v>2200</c:v>
                </c:pt>
                <c:pt idx="308">
                  <c:v>1270</c:v>
                </c:pt>
                <c:pt idx="309">
                  <c:v>560</c:v>
                </c:pt>
                <c:pt idx="310">
                  <c:v>960</c:v>
                </c:pt>
                <c:pt idx="311">
                  <c:v>727.5</c:v>
                </c:pt>
                <c:pt idx="312">
                  <c:v>555</c:v>
                </c:pt>
                <c:pt idx="313">
                  <c:v>631</c:v>
                </c:pt>
                <c:pt idx="314">
                  <c:v>630</c:v>
                </c:pt>
                <c:pt idx="315">
                  <c:v>782</c:v>
                </c:pt>
                <c:pt idx="316">
                  <c:v>325</c:v>
                </c:pt>
                <c:pt idx="317">
                  <c:v>460</c:v>
                </c:pt>
                <c:pt idx="318">
                  <c:v>390</c:v>
                </c:pt>
                <c:pt idx="319">
                  <c:v>500</c:v>
                </c:pt>
                <c:pt idx="320">
                  <c:v>382</c:v>
                </c:pt>
                <c:pt idx="321">
                  <c:v>643</c:v>
                </c:pt>
                <c:pt idx="322">
                  <c:v>994</c:v>
                </c:pt>
                <c:pt idx="323">
                  <c:v>505</c:v>
                </c:pt>
                <c:pt idx="324">
                  <c:v>669</c:v>
                </c:pt>
                <c:pt idx="325">
                  <c:v>630</c:v>
                </c:pt>
                <c:pt idx="326">
                  <c:v>648</c:v>
                </c:pt>
                <c:pt idx="327">
                  <c:v>580</c:v>
                </c:pt>
                <c:pt idx="328">
                  <c:v>772</c:v>
                </c:pt>
                <c:pt idx="329">
                  <c:v>349</c:v>
                </c:pt>
                <c:pt idx="330">
                  <c:v>453</c:v>
                </c:pt>
                <c:pt idx="331">
                  <c:v>457</c:v>
                </c:pt>
                <c:pt idx="332">
                  <c:v>505</c:v>
                </c:pt>
                <c:pt idx="333">
                  <c:v>400</c:v>
                </c:pt>
                <c:pt idx="334">
                  <c:v>658</c:v>
                </c:pt>
                <c:pt idx="335">
                  <c:v>974</c:v>
                </c:pt>
                <c:pt idx="336">
                  <c:v>548</c:v>
                </c:pt>
                <c:pt idx="337">
                  <c:v>778</c:v>
                </c:pt>
                <c:pt idx="338">
                  <c:v>590</c:v>
                </c:pt>
                <c:pt idx="339">
                  <c:v>710</c:v>
                </c:pt>
                <c:pt idx="340">
                  <c:v>685</c:v>
                </c:pt>
                <c:pt idx="341">
                  <c:v>667</c:v>
                </c:pt>
                <c:pt idx="342">
                  <c:v>425</c:v>
                </c:pt>
                <c:pt idx="343">
                  <c:v>466</c:v>
                </c:pt>
                <c:pt idx="344">
                  <c:v>450</c:v>
                </c:pt>
                <c:pt idx="345">
                  <c:v>520</c:v>
                </c:pt>
                <c:pt idx="346">
                  <c:v>383</c:v>
                </c:pt>
                <c:pt idx="347">
                  <c:v>520</c:v>
                </c:pt>
                <c:pt idx="348">
                  <c:v>510</c:v>
                </c:pt>
                <c:pt idx="349">
                  <c:v>545</c:v>
                </c:pt>
                <c:pt idx="350">
                  <c:v>673</c:v>
                </c:pt>
                <c:pt idx="351">
                  <c:v>630</c:v>
                </c:pt>
                <c:pt idx="352">
                  <c:v>650</c:v>
                </c:pt>
                <c:pt idx="353">
                  <c:v>870</c:v>
                </c:pt>
                <c:pt idx="354">
                  <c:v>790</c:v>
                </c:pt>
                <c:pt idx="355">
                  <c:v>420</c:v>
                </c:pt>
                <c:pt idx="356">
                  <c:v>475</c:v>
                </c:pt>
                <c:pt idx="357">
                  <c:v>388</c:v>
                </c:pt>
                <c:pt idx="358">
                  <c:v>550</c:v>
                </c:pt>
                <c:pt idx="359">
                  <c:v>375</c:v>
                </c:pt>
                <c:pt idx="360">
                  <c:v>435</c:v>
                </c:pt>
                <c:pt idx="361">
                  <c:v>623</c:v>
                </c:pt>
                <c:pt idx="362">
                  <c:v>500</c:v>
                </c:pt>
                <c:pt idx="363">
                  <c:v>650</c:v>
                </c:pt>
                <c:pt idx="364">
                  <c:v>695</c:v>
                </c:pt>
                <c:pt idx="365">
                  <c:v>700</c:v>
                </c:pt>
                <c:pt idx="366">
                  <c:v>485</c:v>
                </c:pt>
                <c:pt idx="367">
                  <c:v>785</c:v>
                </c:pt>
                <c:pt idx="368">
                  <c:v>350</c:v>
                </c:pt>
                <c:pt idx="369">
                  <c:v>438</c:v>
                </c:pt>
                <c:pt idx="370">
                  <c:v>440</c:v>
                </c:pt>
                <c:pt idx="371">
                  <c:v>550</c:v>
                </c:pt>
                <c:pt idx="372">
                  <c:v>403</c:v>
                </c:pt>
                <c:pt idx="373">
                  <c:v>490</c:v>
                </c:pt>
                <c:pt idx="374">
                  <c:v>900</c:v>
                </c:pt>
                <c:pt idx="375">
                  <c:v>525</c:v>
                </c:pt>
                <c:pt idx="376">
                  <c:v>650</c:v>
                </c:pt>
                <c:pt idx="377">
                  <c:v>583</c:v>
                </c:pt>
                <c:pt idx="378">
                  <c:v>671</c:v>
                </c:pt>
                <c:pt idx="379">
                  <c:v>420</c:v>
                </c:pt>
                <c:pt idx="380">
                  <c:v>550</c:v>
                </c:pt>
                <c:pt idx="381">
                  <c:v>378</c:v>
                </c:pt>
                <c:pt idx="382">
                  <c:v>482</c:v>
                </c:pt>
                <c:pt idx="383">
                  <c:v>589</c:v>
                </c:pt>
                <c:pt idx="384">
                  <c:v>880</c:v>
                </c:pt>
                <c:pt idx="385">
                  <c:v>400</c:v>
                </c:pt>
                <c:pt idx="386">
                  <c:v>575</c:v>
                </c:pt>
                <c:pt idx="387">
                  <c:v>950</c:v>
                </c:pt>
                <c:pt idx="388">
                  <c:v>575</c:v>
                </c:pt>
                <c:pt idx="389">
                  <c:v>673</c:v>
                </c:pt>
                <c:pt idx="390">
                  <c:v>625</c:v>
                </c:pt>
                <c:pt idx="391">
                  <c:v>630</c:v>
                </c:pt>
                <c:pt idx="392">
                  <c:v>423</c:v>
                </c:pt>
                <c:pt idx="393">
                  <c:v>555</c:v>
                </c:pt>
                <c:pt idx="394">
                  <c:v>395</c:v>
                </c:pt>
                <c:pt idx="395">
                  <c:v>500</c:v>
                </c:pt>
                <c:pt idx="396">
                  <c:v>645</c:v>
                </c:pt>
                <c:pt idx="397">
                  <c:v>910</c:v>
                </c:pt>
                <c:pt idx="398">
                  <c:v>401</c:v>
                </c:pt>
                <c:pt idx="399">
                  <c:v>493</c:v>
                </c:pt>
                <c:pt idx="400">
                  <c:v>900</c:v>
                </c:pt>
                <c:pt idx="401">
                  <c:v>600</c:v>
                </c:pt>
                <c:pt idx="402">
                  <c:v>713</c:v>
                </c:pt>
                <c:pt idx="403">
                  <c:v>624</c:v>
                </c:pt>
                <c:pt idx="404">
                  <c:v>670</c:v>
                </c:pt>
                <c:pt idx="405">
                  <c:v>448</c:v>
                </c:pt>
                <c:pt idx="406">
                  <c:v>550</c:v>
                </c:pt>
                <c:pt idx="407">
                  <c:v>400</c:v>
                </c:pt>
                <c:pt idx="408">
                  <c:v>523</c:v>
                </c:pt>
                <c:pt idx="409">
                  <c:v>525</c:v>
                </c:pt>
                <c:pt idx="410">
                  <c:v>853</c:v>
                </c:pt>
                <c:pt idx="411">
                  <c:v>430</c:v>
                </c:pt>
                <c:pt idx="412">
                  <c:v>540</c:v>
                </c:pt>
                <c:pt idx="413">
                  <c:v>815</c:v>
                </c:pt>
                <c:pt idx="414">
                  <c:v>600</c:v>
                </c:pt>
                <c:pt idx="415">
                  <c:v>650</c:v>
                </c:pt>
                <c:pt idx="416">
                  <c:v>669</c:v>
                </c:pt>
                <c:pt idx="417">
                  <c:v>740</c:v>
                </c:pt>
                <c:pt idx="418">
                  <c:v>441</c:v>
                </c:pt>
                <c:pt idx="419">
                  <c:v>587</c:v>
                </c:pt>
                <c:pt idx="420">
                  <c:v>450</c:v>
                </c:pt>
                <c:pt idx="421">
                  <c:v>495</c:v>
                </c:pt>
                <c:pt idx="422">
                  <c:v>650</c:v>
                </c:pt>
                <c:pt idx="423">
                  <c:v>900</c:v>
                </c:pt>
                <c:pt idx="424">
                  <c:v>438</c:v>
                </c:pt>
                <c:pt idx="425">
                  <c:v>543</c:v>
                </c:pt>
                <c:pt idx="426">
                  <c:v>1165</c:v>
                </c:pt>
                <c:pt idx="427">
                  <c:v>590</c:v>
                </c:pt>
                <c:pt idx="428">
                  <c:v>695</c:v>
                </c:pt>
                <c:pt idx="429">
                  <c:v>538</c:v>
                </c:pt>
                <c:pt idx="430">
                  <c:v>800</c:v>
                </c:pt>
                <c:pt idx="431">
                  <c:v>463</c:v>
                </c:pt>
                <c:pt idx="432">
                  <c:v>532</c:v>
                </c:pt>
                <c:pt idx="433">
                  <c:v>451</c:v>
                </c:pt>
                <c:pt idx="434">
                  <c:v>534</c:v>
                </c:pt>
                <c:pt idx="435">
                  <c:v>805</c:v>
                </c:pt>
                <c:pt idx="436">
                  <c:v>650</c:v>
                </c:pt>
                <c:pt idx="437">
                  <c:v>421</c:v>
                </c:pt>
                <c:pt idx="438">
                  <c:v>617</c:v>
                </c:pt>
                <c:pt idx="439">
                  <c:v>995</c:v>
                </c:pt>
                <c:pt idx="440">
                  <c:v>630</c:v>
                </c:pt>
                <c:pt idx="441">
                  <c:v>765</c:v>
                </c:pt>
                <c:pt idx="442">
                  <c:v>600</c:v>
                </c:pt>
                <c:pt idx="443">
                  <c:v>813</c:v>
                </c:pt>
                <c:pt idx="444">
                  <c:v>463</c:v>
                </c:pt>
                <c:pt idx="445">
                  <c:v>566</c:v>
                </c:pt>
                <c:pt idx="446">
                  <c:v>410</c:v>
                </c:pt>
                <c:pt idx="447">
                  <c:v>460</c:v>
                </c:pt>
                <c:pt idx="448">
                  <c:v>800</c:v>
                </c:pt>
                <c:pt idx="449">
                  <c:v>932</c:v>
                </c:pt>
                <c:pt idx="450">
                  <c:v>450</c:v>
                </c:pt>
                <c:pt idx="451">
                  <c:v>730</c:v>
                </c:pt>
                <c:pt idx="452">
                  <c:v>915</c:v>
                </c:pt>
                <c:pt idx="453">
                  <c:v>575</c:v>
                </c:pt>
                <c:pt idx="454">
                  <c:v>773</c:v>
                </c:pt>
                <c:pt idx="455">
                  <c:v>620</c:v>
                </c:pt>
                <c:pt idx="456">
                  <c:v>815</c:v>
                </c:pt>
                <c:pt idx="457">
                  <c:v>500</c:v>
                </c:pt>
                <c:pt idx="458">
                  <c:v>591</c:v>
                </c:pt>
                <c:pt idx="459">
                  <c:v>407</c:v>
                </c:pt>
                <c:pt idx="460">
                  <c:v>513</c:v>
                </c:pt>
                <c:pt idx="461">
                  <c:v>670</c:v>
                </c:pt>
                <c:pt idx="462">
                  <c:v>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00-4847-BB61-E659025BF7BF}"/>
            </c:ext>
          </c:extLst>
        </c:ser>
        <c:ser>
          <c:idx val="4"/>
          <c:order val="4"/>
          <c:tx>
            <c:strRef>
              <c:f>'СВОД 2018'!$G$1:$G$1</c:f>
              <c:strCache>
                <c:ptCount val="1"/>
                <c:pt idx="0">
                  <c:v>МЕД.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ru-RU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'СВОД 2018'!$A$2:$A$464</c:f>
              <c:strCache>
                <c:ptCount val="463"/>
                <c:pt idx="0">
                  <c:v>Агент торговый</c:v>
                </c:pt>
                <c:pt idx="1">
                  <c:v>Бригадир производственной бригады</c:v>
                </c:pt>
                <c:pt idx="2">
                  <c:v>Бухгалтер</c:v>
                </c:pt>
                <c:pt idx="3">
                  <c:v>Ведущий бухгалтер</c:v>
                </c:pt>
                <c:pt idx="4">
                  <c:v>Ведущий специалист</c:v>
                </c:pt>
                <c:pt idx="5">
                  <c:v>Ветеринарный врач</c:v>
                </c:pt>
                <c:pt idx="6">
                  <c:v>Инженер</c:v>
                </c:pt>
                <c:pt idx="7">
                  <c:v>Мастер</c:v>
                </c:pt>
                <c:pt idx="8">
                  <c:v>Менеджер</c:v>
                </c:pt>
                <c:pt idx="9">
                  <c:v>Начальник цеха</c:v>
                </c:pt>
                <c:pt idx="10">
                  <c:v>Охранник</c:v>
                </c:pt>
                <c:pt idx="11">
                  <c:v>Специалист</c:v>
                </c:pt>
                <c:pt idx="12">
                  <c:v>Экономист</c:v>
                </c:pt>
                <c:pt idx="13">
                  <c:v>Агент торговый</c:v>
                </c:pt>
                <c:pt idx="14">
                  <c:v>Бригадир производственной бригады</c:v>
                </c:pt>
                <c:pt idx="15">
                  <c:v>Бухгалтер</c:v>
                </c:pt>
                <c:pt idx="16">
                  <c:v>Ведущий бухгалтер</c:v>
                </c:pt>
                <c:pt idx="17">
                  <c:v>Ведущий специалист</c:v>
                </c:pt>
                <c:pt idx="18">
                  <c:v>Ветеринарный врач</c:v>
                </c:pt>
                <c:pt idx="19">
                  <c:v>Инженер</c:v>
                </c:pt>
                <c:pt idx="20">
                  <c:v>Мастер</c:v>
                </c:pt>
                <c:pt idx="21">
                  <c:v>Менеджер</c:v>
                </c:pt>
                <c:pt idx="22">
                  <c:v>Начальник цеха</c:v>
                </c:pt>
                <c:pt idx="23">
                  <c:v>Охранник</c:v>
                </c:pt>
                <c:pt idx="24">
                  <c:v>Специалист</c:v>
                </c:pt>
                <c:pt idx="25">
                  <c:v>Экономист</c:v>
                </c:pt>
                <c:pt idx="26">
                  <c:v>Агент торговый</c:v>
                </c:pt>
                <c:pt idx="27">
                  <c:v>Бригадир производственной бригады</c:v>
                </c:pt>
                <c:pt idx="28">
                  <c:v>Бухгалтер</c:v>
                </c:pt>
                <c:pt idx="29">
                  <c:v>Ведущий бухгалтер</c:v>
                </c:pt>
                <c:pt idx="30">
                  <c:v>Ведущий специалист</c:v>
                </c:pt>
                <c:pt idx="31">
                  <c:v>Ветеринарный врач</c:v>
                </c:pt>
                <c:pt idx="32">
                  <c:v>Инженер</c:v>
                </c:pt>
                <c:pt idx="33">
                  <c:v>Мастер</c:v>
                </c:pt>
                <c:pt idx="34">
                  <c:v>Менеджер</c:v>
                </c:pt>
                <c:pt idx="35">
                  <c:v>Начальник цеха</c:v>
                </c:pt>
                <c:pt idx="36">
                  <c:v>Охранник</c:v>
                </c:pt>
                <c:pt idx="37">
                  <c:v>Специалист</c:v>
                </c:pt>
                <c:pt idx="38">
                  <c:v>Экономист</c:v>
                </c:pt>
                <c:pt idx="39">
                  <c:v>Агент торговый</c:v>
                </c:pt>
                <c:pt idx="40">
                  <c:v>Бригадир производственной бригады</c:v>
                </c:pt>
                <c:pt idx="41">
                  <c:v>Бухгалтер</c:v>
                </c:pt>
                <c:pt idx="42">
                  <c:v>Ведущий бухгалтер</c:v>
                </c:pt>
                <c:pt idx="43">
                  <c:v>Ведущий специалист</c:v>
                </c:pt>
                <c:pt idx="44">
                  <c:v>Ветеринарный врач</c:v>
                </c:pt>
                <c:pt idx="45">
                  <c:v>Инженер</c:v>
                </c:pt>
                <c:pt idx="46">
                  <c:v>Мастер</c:v>
                </c:pt>
                <c:pt idx="47">
                  <c:v>Менеджер</c:v>
                </c:pt>
                <c:pt idx="48">
                  <c:v>Начальник цеха</c:v>
                </c:pt>
                <c:pt idx="49">
                  <c:v>Охранник</c:v>
                </c:pt>
                <c:pt idx="50">
                  <c:v>Специалист</c:v>
                </c:pt>
                <c:pt idx="51">
                  <c:v>Экономист</c:v>
                </c:pt>
                <c:pt idx="52">
                  <c:v>Агент торговый</c:v>
                </c:pt>
                <c:pt idx="53">
                  <c:v>Бригадир производственной бригады</c:v>
                </c:pt>
                <c:pt idx="54">
                  <c:v>Бухгалтер</c:v>
                </c:pt>
                <c:pt idx="55">
                  <c:v>Ведущий бухгалтер</c:v>
                </c:pt>
                <c:pt idx="56">
                  <c:v>Ведущий специалист</c:v>
                </c:pt>
                <c:pt idx="57">
                  <c:v>Ветеринарный врач</c:v>
                </c:pt>
                <c:pt idx="58">
                  <c:v>Инженер</c:v>
                </c:pt>
                <c:pt idx="59">
                  <c:v>Мастер</c:v>
                </c:pt>
                <c:pt idx="60">
                  <c:v>Менеджер</c:v>
                </c:pt>
                <c:pt idx="61">
                  <c:v>Начальник цеха</c:v>
                </c:pt>
                <c:pt idx="62">
                  <c:v>Охранник</c:v>
                </c:pt>
                <c:pt idx="63">
                  <c:v>Специалист</c:v>
                </c:pt>
                <c:pt idx="64">
                  <c:v>Экономист</c:v>
                </c:pt>
                <c:pt idx="65">
                  <c:v>Агент торговый</c:v>
                </c:pt>
                <c:pt idx="66">
                  <c:v>Бригадир производственной бригады</c:v>
                </c:pt>
                <c:pt idx="67">
                  <c:v>Бухгалтер</c:v>
                </c:pt>
                <c:pt idx="68">
                  <c:v>Ведущий бухгалтер</c:v>
                </c:pt>
                <c:pt idx="69">
                  <c:v>Ведущий специалист</c:v>
                </c:pt>
                <c:pt idx="70">
                  <c:v>Ветеринарный врач</c:v>
                </c:pt>
                <c:pt idx="71">
                  <c:v>Инженер</c:v>
                </c:pt>
                <c:pt idx="72">
                  <c:v>Мастер</c:v>
                </c:pt>
                <c:pt idx="73">
                  <c:v>Менеджер</c:v>
                </c:pt>
                <c:pt idx="74">
                  <c:v>Начальник цеха</c:v>
                </c:pt>
                <c:pt idx="75">
                  <c:v>Охранник</c:v>
                </c:pt>
                <c:pt idx="76">
                  <c:v>Специалист</c:v>
                </c:pt>
                <c:pt idx="77">
                  <c:v>Экономист</c:v>
                </c:pt>
                <c:pt idx="78">
                  <c:v>Агент торговый</c:v>
                </c:pt>
                <c:pt idx="79">
                  <c:v>Бригадир производственной бригады</c:v>
                </c:pt>
                <c:pt idx="80">
                  <c:v>Бухгалтер</c:v>
                </c:pt>
                <c:pt idx="81">
                  <c:v>Ведущий бухгалтер</c:v>
                </c:pt>
                <c:pt idx="82">
                  <c:v>Ведущий специалист</c:v>
                </c:pt>
                <c:pt idx="83">
                  <c:v>Ветеринарный врач</c:v>
                </c:pt>
                <c:pt idx="84">
                  <c:v>Инженер</c:v>
                </c:pt>
                <c:pt idx="85">
                  <c:v>Мастер</c:v>
                </c:pt>
                <c:pt idx="86">
                  <c:v>Менеджер</c:v>
                </c:pt>
                <c:pt idx="87">
                  <c:v>Начальник цеха</c:v>
                </c:pt>
                <c:pt idx="88">
                  <c:v>Охранник</c:v>
                </c:pt>
                <c:pt idx="89">
                  <c:v>Специалист</c:v>
                </c:pt>
                <c:pt idx="90">
                  <c:v>Экономист</c:v>
                </c:pt>
                <c:pt idx="91">
                  <c:v>Агент торговый</c:v>
                </c:pt>
                <c:pt idx="92">
                  <c:v>Бригадир производственной бригады</c:v>
                </c:pt>
                <c:pt idx="93">
                  <c:v>Бухгалтер</c:v>
                </c:pt>
                <c:pt idx="94">
                  <c:v>Ведущий бухгалтер</c:v>
                </c:pt>
                <c:pt idx="95">
                  <c:v>Ведущий специалист</c:v>
                </c:pt>
                <c:pt idx="96">
                  <c:v>Ветеринарный врач</c:v>
                </c:pt>
                <c:pt idx="97">
                  <c:v>Инженер</c:v>
                </c:pt>
                <c:pt idx="98">
                  <c:v>Мастер</c:v>
                </c:pt>
                <c:pt idx="99">
                  <c:v>Менеджер</c:v>
                </c:pt>
                <c:pt idx="100">
                  <c:v>Начальник цеха</c:v>
                </c:pt>
                <c:pt idx="101">
                  <c:v>Охранник</c:v>
                </c:pt>
                <c:pt idx="102">
                  <c:v>Специалист</c:v>
                </c:pt>
                <c:pt idx="103">
                  <c:v>Экономист</c:v>
                </c:pt>
                <c:pt idx="104">
                  <c:v>Агент торговый</c:v>
                </c:pt>
                <c:pt idx="105">
                  <c:v>Бригадир производственной бригады</c:v>
                </c:pt>
                <c:pt idx="106">
                  <c:v>Бухгалтер</c:v>
                </c:pt>
                <c:pt idx="107">
                  <c:v>Ведущий бухгалтер</c:v>
                </c:pt>
                <c:pt idx="108">
                  <c:v>Ведущий специалист</c:v>
                </c:pt>
                <c:pt idx="109">
                  <c:v>Ветеринарный врач</c:v>
                </c:pt>
                <c:pt idx="110">
                  <c:v>Инженер</c:v>
                </c:pt>
                <c:pt idx="111">
                  <c:v>Мастер</c:v>
                </c:pt>
                <c:pt idx="112">
                  <c:v>Менеджер</c:v>
                </c:pt>
                <c:pt idx="113">
                  <c:v>Начальник цеха</c:v>
                </c:pt>
                <c:pt idx="114">
                  <c:v>Охранник</c:v>
                </c:pt>
                <c:pt idx="115">
                  <c:v>Специалист</c:v>
                </c:pt>
                <c:pt idx="116">
                  <c:v>Экономист</c:v>
                </c:pt>
                <c:pt idx="117">
                  <c:v>Агент торговый</c:v>
                </c:pt>
                <c:pt idx="118">
                  <c:v>Бригадир производственной бригады</c:v>
                </c:pt>
                <c:pt idx="119">
                  <c:v>Бухгалтер</c:v>
                </c:pt>
                <c:pt idx="120">
                  <c:v>Ведущий бухгалтер</c:v>
                </c:pt>
                <c:pt idx="121">
                  <c:v>Ведущий специалист</c:v>
                </c:pt>
                <c:pt idx="122">
                  <c:v>Ветеринарный врач</c:v>
                </c:pt>
                <c:pt idx="123">
                  <c:v>Инженер</c:v>
                </c:pt>
                <c:pt idx="124">
                  <c:v>Мастер</c:v>
                </c:pt>
                <c:pt idx="125">
                  <c:v>Менеджер</c:v>
                </c:pt>
                <c:pt idx="126">
                  <c:v>Начальник цеха</c:v>
                </c:pt>
                <c:pt idx="127">
                  <c:v>Охранник</c:v>
                </c:pt>
                <c:pt idx="128">
                  <c:v>Специалист</c:v>
                </c:pt>
                <c:pt idx="129">
                  <c:v>Экономист</c:v>
                </c:pt>
                <c:pt idx="130">
                  <c:v>Агент торговый</c:v>
                </c:pt>
                <c:pt idx="131">
                  <c:v>Бригадир производственной бригады</c:v>
                </c:pt>
                <c:pt idx="132">
                  <c:v>Бухгалтер</c:v>
                </c:pt>
                <c:pt idx="133">
                  <c:v>Ведущий бухгалтер</c:v>
                </c:pt>
                <c:pt idx="134">
                  <c:v>Ведущий специалист</c:v>
                </c:pt>
                <c:pt idx="135">
                  <c:v>Ветеринарный врач</c:v>
                </c:pt>
                <c:pt idx="136">
                  <c:v>Инженер</c:v>
                </c:pt>
                <c:pt idx="137">
                  <c:v>Мастер</c:v>
                </c:pt>
                <c:pt idx="138">
                  <c:v>Менеджер</c:v>
                </c:pt>
                <c:pt idx="139">
                  <c:v>Начальник цеха</c:v>
                </c:pt>
                <c:pt idx="140">
                  <c:v>Охранник</c:v>
                </c:pt>
                <c:pt idx="141">
                  <c:v>Специалист</c:v>
                </c:pt>
                <c:pt idx="142">
                  <c:v>Экономист</c:v>
                </c:pt>
                <c:pt idx="143">
                  <c:v>Агент торговый</c:v>
                </c:pt>
                <c:pt idx="144">
                  <c:v>Бригадир производственной бригады</c:v>
                </c:pt>
                <c:pt idx="145">
                  <c:v>Бухгалтер</c:v>
                </c:pt>
                <c:pt idx="146">
                  <c:v>Ведущий бухгалтер</c:v>
                </c:pt>
                <c:pt idx="147">
                  <c:v>Ведущий специалист</c:v>
                </c:pt>
                <c:pt idx="148">
                  <c:v>Ветеринарный врач</c:v>
                </c:pt>
                <c:pt idx="149">
                  <c:v>Инженер</c:v>
                </c:pt>
                <c:pt idx="150">
                  <c:v>Мастер</c:v>
                </c:pt>
                <c:pt idx="151">
                  <c:v>Менеджер</c:v>
                </c:pt>
                <c:pt idx="152">
                  <c:v>Начальник цеха</c:v>
                </c:pt>
                <c:pt idx="153">
                  <c:v>Охранник</c:v>
                </c:pt>
                <c:pt idx="154">
                  <c:v>Специалист</c:v>
                </c:pt>
                <c:pt idx="155">
                  <c:v>Экономист</c:v>
                </c:pt>
                <c:pt idx="156">
                  <c:v>Агент торговый</c:v>
                </c:pt>
                <c:pt idx="157">
                  <c:v>Бригадир производственной бригады</c:v>
                </c:pt>
                <c:pt idx="158">
                  <c:v>Бухгалтер</c:v>
                </c:pt>
                <c:pt idx="159">
                  <c:v>Ведущий бухгалтер</c:v>
                </c:pt>
                <c:pt idx="160">
                  <c:v>Ведущий специалист</c:v>
                </c:pt>
                <c:pt idx="161">
                  <c:v>Ветеринарный врач</c:v>
                </c:pt>
                <c:pt idx="162">
                  <c:v>Инженер</c:v>
                </c:pt>
                <c:pt idx="163">
                  <c:v>Мастер</c:v>
                </c:pt>
                <c:pt idx="164">
                  <c:v>Менеджер</c:v>
                </c:pt>
                <c:pt idx="165">
                  <c:v>Начальник цеха</c:v>
                </c:pt>
                <c:pt idx="166">
                  <c:v>Охранник</c:v>
                </c:pt>
                <c:pt idx="167">
                  <c:v>Специалист</c:v>
                </c:pt>
                <c:pt idx="168">
                  <c:v>Экономист</c:v>
                </c:pt>
                <c:pt idx="169">
                  <c:v>Агент торговый</c:v>
                </c:pt>
                <c:pt idx="170">
                  <c:v>Бригадир производственной бригады</c:v>
                </c:pt>
                <c:pt idx="171">
                  <c:v>Бухгалтер</c:v>
                </c:pt>
                <c:pt idx="172">
                  <c:v>Ведущий бухгалтер</c:v>
                </c:pt>
                <c:pt idx="173">
                  <c:v>Ведущий специалист</c:v>
                </c:pt>
                <c:pt idx="174">
                  <c:v>Ветеринарный врач</c:v>
                </c:pt>
                <c:pt idx="175">
                  <c:v>Инженер</c:v>
                </c:pt>
                <c:pt idx="176">
                  <c:v>Мастер</c:v>
                </c:pt>
                <c:pt idx="177">
                  <c:v>Менеджер</c:v>
                </c:pt>
                <c:pt idx="178">
                  <c:v>Начальник цеха</c:v>
                </c:pt>
                <c:pt idx="179">
                  <c:v>Охранник</c:v>
                </c:pt>
                <c:pt idx="180">
                  <c:v>Специалист</c:v>
                </c:pt>
                <c:pt idx="181">
                  <c:v>Экономист</c:v>
                </c:pt>
                <c:pt idx="182">
                  <c:v>Агент торговый</c:v>
                </c:pt>
                <c:pt idx="183">
                  <c:v>Бригадир производственной бригады</c:v>
                </c:pt>
                <c:pt idx="184">
                  <c:v>Бухгалтер</c:v>
                </c:pt>
                <c:pt idx="185">
                  <c:v>Ведущий бухгалтер</c:v>
                </c:pt>
                <c:pt idx="186">
                  <c:v>Ведущий специалист</c:v>
                </c:pt>
                <c:pt idx="187">
                  <c:v>Ветеринарный врач</c:v>
                </c:pt>
                <c:pt idx="188">
                  <c:v>Инженер</c:v>
                </c:pt>
                <c:pt idx="189">
                  <c:v>Мастер</c:v>
                </c:pt>
                <c:pt idx="190">
                  <c:v>Менеджер</c:v>
                </c:pt>
                <c:pt idx="191">
                  <c:v>Начальник цеха</c:v>
                </c:pt>
                <c:pt idx="192">
                  <c:v>Охранник</c:v>
                </c:pt>
                <c:pt idx="193">
                  <c:v>Специалист</c:v>
                </c:pt>
                <c:pt idx="194">
                  <c:v>Экономист</c:v>
                </c:pt>
                <c:pt idx="195">
                  <c:v>Агент торговый</c:v>
                </c:pt>
                <c:pt idx="196">
                  <c:v>Бригадир производственной бригады</c:v>
                </c:pt>
                <c:pt idx="197">
                  <c:v>Бухгалтер</c:v>
                </c:pt>
                <c:pt idx="198">
                  <c:v>Ведущий бухгалтер</c:v>
                </c:pt>
                <c:pt idx="199">
                  <c:v>Ведущий специалист</c:v>
                </c:pt>
                <c:pt idx="200">
                  <c:v>Ветеринарный врач</c:v>
                </c:pt>
                <c:pt idx="201">
                  <c:v>Инженер</c:v>
                </c:pt>
                <c:pt idx="202">
                  <c:v>Мастер</c:v>
                </c:pt>
                <c:pt idx="203">
                  <c:v>Менеджер</c:v>
                </c:pt>
                <c:pt idx="204">
                  <c:v>Начальник цеха</c:v>
                </c:pt>
                <c:pt idx="205">
                  <c:v>Охранник</c:v>
                </c:pt>
                <c:pt idx="206">
                  <c:v>Специалист</c:v>
                </c:pt>
                <c:pt idx="207">
                  <c:v>Экономист</c:v>
                </c:pt>
                <c:pt idx="208">
                  <c:v>Агент торговый</c:v>
                </c:pt>
                <c:pt idx="209">
                  <c:v>Бригадир производственной бригады</c:v>
                </c:pt>
                <c:pt idx="210">
                  <c:v>Бухгалтер</c:v>
                </c:pt>
                <c:pt idx="211">
                  <c:v>Ведущий бухгалтер</c:v>
                </c:pt>
                <c:pt idx="212">
                  <c:v>Ведущий специалист</c:v>
                </c:pt>
                <c:pt idx="213">
                  <c:v>Ветеринарный врач</c:v>
                </c:pt>
                <c:pt idx="214">
                  <c:v>Инженер</c:v>
                </c:pt>
                <c:pt idx="215">
                  <c:v>Мастер</c:v>
                </c:pt>
                <c:pt idx="216">
                  <c:v>Менеджер</c:v>
                </c:pt>
                <c:pt idx="217">
                  <c:v>Начальник цеха</c:v>
                </c:pt>
                <c:pt idx="218">
                  <c:v>Охранник</c:v>
                </c:pt>
                <c:pt idx="219">
                  <c:v>Специалист</c:v>
                </c:pt>
                <c:pt idx="220">
                  <c:v>Экономист</c:v>
                </c:pt>
                <c:pt idx="221">
                  <c:v>Агент торговый</c:v>
                </c:pt>
                <c:pt idx="222">
                  <c:v>Бригадир производственной бригады</c:v>
                </c:pt>
                <c:pt idx="223">
                  <c:v>Бухгалтер</c:v>
                </c:pt>
                <c:pt idx="224">
                  <c:v>Ведущий бухгалтер</c:v>
                </c:pt>
                <c:pt idx="225">
                  <c:v>Ведущий специалист</c:v>
                </c:pt>
                <c:pt idx="226">
                  <c:v>Ветеринарный врач</c:v>
                </c:pt>
                <c:pt idx="227">
                  <c:v>Инженер</c:v>
                </c:pt>
                <c:pt idx="228">
                  <c:v>Мастер</c:v>
                </c:pt>
                <c:pt idx="229">
                  <c:v>Менеджер</c:v>
                </c:pt>
                <c:pt idx="230">
                  <c:v>Начальник цеха</c:v>
                </c:pt>
                <c:pt idx="231">
                  <c:v>Охранник</c:v>
                </c:pt>
                <c:pt idx="232">
                  <c:v>Специалист</c:v>
                </c:pt>
                <c:pt idx="233">
                  <c:v>Экономист</c:v>
                </c:pt>
                <c:pt idx="234">
                  <c:v>Агент торговый</c:v>
                </c:pt>
                <c:pt idx="235">
                  <c:v>Бригадир производственной бригады</c:v>
                </c:pt>
                <c:pt idx="236">
                  <c:v>Бухгалтер</c:v>
                </c:pt>
                <c:pt idx="237">
                  <c:v>Ведущий бухгалтер</c:v>
                </c:pt>
                <c:pt idx="238">
                  <c:v>Ведущий специалист</c:v>
                </c:pt>
                <c:pt idx="239">
                  <c:v>Ветеринарный врач</c:v>
                </c:pt>
                <c:pt idx="240">
                  <c:v>Инженер</c:v>
                </c:pt>
                <c:pt idx="241">
                  <c:v>Мастер</c:v>
                </c:pt>
                <c:pt idx="242">
                  <c:v>Менеджер</c:v>
                </c:pt>
                <c:pt idx="243">
                  <c:v>Начальник цеха</c:v>
                </c:pt>
                <c:pt idx="244">
                  <c:v>Охранник</c:v>
                </c:pt>
                <c:pt idx="245">
                  <c:v>Специалист</c:v>
                </c:pt>
                <c:pt idx="246">
                  <c:v>Экономист</c:v>
                </c:pt>
                <c:pt idx="247">
                  <c:v>Агент торговый</c:v>
                </c:pt>
                <c:pt idx="248">
                  <c:v>Бригадир производственной бригады</c:v>
                </c:pt>
                <c:pt idx="249">
                  <c:v>Бухгалтер</c:v>
                </c:pt>
                <c:pt idx="250">
                  <c:v>Ведущий бухгалтер</c:v>
                </c:pt>
                <c:pt idx="251">
                  <c:v>Ведущий специалист</c:v>
                </c:pt>
                <c:pt idx="252">
                  <c:v>Ветеринарный врач</c:v>
                </c:pt>
                <c:pt idx="253">
                  <c:v>Инженер</c:v>
                </c:pt>
                <c:pt idx="254">
                  <c:v>Мастер</c:v>
                </c:pt>
                <c:pt idx="255">
                  <c:v>Менеджер</c:v>
                </c:pt>
                <c:pt idx="256">
                  <c:v>Начальник цеха</c:v>
                </c:pt>
                <c:pt idx="257">
                  <c:v>Охранник</c:v>
                </c:pt>
                <c:pt idx="258">
                  <c:v>Специалист</c:v>
                </c:pt>
                <c:pt idx="259">
                  <c:v>Экономист</c:v>
                </c:pt>
                <c:pt idx="260">
                  <c:v>Агент торговый</c:v>
                </c:pt>
                <c:pt idx="261">
                  <c:v>Бригадир производственной бригады</c:v>
                </c:pt>
                <c:pt idx="262">
                  <c:v>Бухгалтер</c:v>
                </c:pt>
                <c:pt idx="263">
                  <c:v>Ведущий бухгалтер</c:v>
                </c:pt>
                <c:pt idx="264">
                  <c:v>Ведущий специалист</c:v>
                </c:pt>
                <c:pt idx="265">
                  <c:v>Ветеринарный врач</c:v>
                </c:pt>
                <c:pt idx="266">
                  <c:v>Инженер</c:v>
                </c:pt>
                <c:pt idx="267">
                  <c:v>Мастер</c:v>
                </c:pt>
                <c:pt idx="268">
                  <c:v>Менеджер</c:v>
                </c:pt>
                <c:pt idx="269">
                  <c:v>Начальник цеха</c:v>
                </c:pt>
                <c:pt idx="270">
                  <c:v>Охранник</c:v>
                </c:pt>
                <c:pt idx="271">
                  <c:v>Специалист</c:v>
                </c:pt>
                <c:pt idx="272">
                  <c:v>Экономист</c:v>
                </c:pt>
                <c:pt idx="273">
                  <c:v>Агент торговый</c:v>
                </c:pt>
                <c:pt idx="274">
                  <c:v>Бригадир производственной бригады</c:v>
                </c:pt>
                <c:pt idx="275">
                  <c:v>Бухгалтер</c:v>
                </c:pt>
                <c:pt idx="276">
                  <c:v>Ведущий бухгалтер</c:v>
                </c:pt>
                <c:pt idx="277">
                  <c:v>Ведущий специалист</c:v>
                </c:pt>
                <c:pt idx="278">
                  <c:v>Ветеринарный врач</c:v>
                </c:pt>
                <c:pt idx="279">
                  <c:v>Инженер</c:v>
                </c:pt>
                <c:pt idx="280">
                  <c:v>Мастер</c:v>
                </c:pt>
                <c:pt idx="281">
                  <c:v>Менеджер</c:v>
                </c:pt>
                <c:pt idx="282">
                  <c:v>Начальник цеха</c:v>
                </c:pt>
                <c:pt idx="283">
                  <c:v>Охранник</c:v>
                </c:pt>
                <c:pt idx="284">
                  <c:v>Специалист</c:v>
                </c:pt>
                <c:pt idx="285">
                  <c:v>Экономист</c:v>
                </c:pt>
                <c:pt idx="286">
                  <c:v>Агент торговый</c:v>
                </c:pt>
                <c:pt idx="287">
                  <c:v>Бригадир производственной бригады</c:v>
                </c:pt>
                <c:pt idx="288">
                  <c:v>Бухгалтер</c:v>
                </c:pt>
                <c:pt idx="289">
                  <c:v>Ведущий бухгалтер</c:v>
                </c:pt>
                <c:pt idx="290">
                  <c:v>Ведущий специалист</c:v>
                </c:pt>
                <c:pt idx="291">
                  <c:v>Ветеринарный врач</c:v>
                </c:pt>
                <c:pt idx="292">
                  <c:v>Инженер</c:v>
                </c:pt>
                <c:pt idx="293">
                  <c:v>Мастер</c:v>
                </c:pt>
                <c:pt idx="294">
                  <c:v>Менеджер</c:v>
                </c:pt>
                <c:pt idx="295">
                  <c:v>Начальник цеха</c:v>
                </c:pt>
                <c:pt idx="296">
                  <c:v>Охранник</c:v>
                </c:pt>
                <c:pt idx="297">
                  <c:v>Специалист</c:v>
                </c:pt>
                <c:pt idx="298">
                  <c:v>Экономист</c:v>
                </c:pt>
                <c:pt idx="299">
                  <c:v>Агент торговый</c:v>
                </c:pt>
                <c:pt idx="300">
                  <c:v>Бригадир производственной бригады</c:v>
                </c:pt>
                <c:pt idx="301">
                  <c:v>Бухгалтер</c:v>
                </c:pt>
                <c:pt idx="302">
                  <c:v>Ведущий бухгалтер</c:v>
                </c:pt>
                <c:pt idx="303">
                  <c:v>Ведущий специалист</c:v>
                </c:pt>
                <c:pt idx="304">
                  <c:v>Ветеринарный врач</c:v>
                </c:pt>
                <c:pt idx="305">
                  <c:v>Инженер</c:v>
                </c:pt>
                <c:pt idx="306">
                  <c:v>Мастер</c:v>
                </c:pt>
                <c:pt idx="307">
                  <c:v>Менеджер</c:v>
                </c:pt>
                <c:pt idx="308">
                  <c:v>Начальник цеха</c:v>
                </c:pt>
                <c:pt idx="309">
                  <c:v>Охранник</c:v>
                </c:pt>
                <c:pt idx="310">
                  <c:v>Специалист</c:v>
                </c:pt>
                <c:pt idx="311">
                  <c:v>Экономист</c:v>
                </c:pt>
                <c:pt idx="312">
                  <c:v>Заместитель заведующего магазином</c:v>
                </c:pt>
                <c:pt idx="313">
                  <c:v>Заместитель заведующего магазином</c:v>
                </c:pt>
                <c:pt idx="314">
                  <c:v>Менеджер</c:v>
                </c:pt>
                <c:pt idx="315">
                  <c:v>Менеджер</c:v>
                </c:pt>
                <c:pt idx="316">
                  <c:v>Охранник</c:v>
                </c:pt>
                <c:pt idx="317">
                  <c:v>Охранник</c:v>
                </c:pt>
                <c:pt idx="318">
                  <c:v>Товаровед</c:v>
                </c:pt>
                <c:pt idx="319">
                  <c:v>Товаровед</c:v>
                </c:pt>
                <c:pt idx="320">
                  <c:v>Бухгалтер</c:v>
                </c:pt>
                <c:pt idx="321">
                  <c:v>Ведущий бухгалтер</c:v>
                </c:pt>
                <c:pt idx="322">
                  <c:v>Ведущий специалист</c:v>
                </c:pt>
                <c:pt idx="323">
                  <c:v>Заведующий магазином</c:v>
                </c:pt>
                <c:pt idx="324">
                  <c:v>Заведующий магазином</c:v>
                </c:pt>
                <c:pt idx="325">
                  <c:v>Заместитель заведующего магазином</c:v>
                </c:pt>
                <c:pt idx="326">
                  <c:v>Заместитель заведующего магазином</c:v>
                </c:pt>
                <c:pt idx="327">
                  <c:v>Менеджер</c:v>
                </c:pt>
                <c:pt idx="328">
                  <c:v>Менеджер</c:v>
                </c:pt>
                <c:pt idx="329">
                  <c:v>Охранник</c:v>
                </c:pt>
                <c:pt idx="330">
                  <c:v>Охранник</c:v>
                </c:pt>
                <c:pt idx="331">
                  <c:v>Товаровед</c:v>
                </c:pt>
                <c:pt idx="332">
                  <c:v>Товаровед</c:v>
                </c:pt>
                <c:pt idx="333">
                  <c:v>Бухгалтер</c:v>
                </c:pt>
                <c:pt idx="334">
                  <c:v>Ведущий бухгалтер</c:v>
                </c:pt>
                <c:pt idx="335">
                  <c:v>Ведущий специалист</c:v>
                </c:pt>
                <c:pt idx="336">
                  <c:v>Заведующий магазином</c:v>
                </c:pt>
                <c:pt idx="337">
                  <c:v>Заведующий магазином</c:v>
                </c:pt>
                <c:pt idx="338">
                  <c:v>Заместитель заведующего магазином</c:v>
                </c:pt>
                <c:pt idx="339">
                  <c:v>Заместитель заведующего магазином</c:v>
                </c:pt>
                <c:pt idx="340">
                  <c:v>Менеджер</c:v>
                </c:pt>
                <c:pt idx="341">
                  <c:v>Менеджер</c:v>
                </c:pt>
                <c:pt idx="342">
                  <c:v>Охранник</c:v>
                </c:pt>
                <c:pt idx="343">
                  <c:v>Охранник</c:v>
                </c:pt>
                <c:pt idx="344">
                  <c:v>Товаровед</c:v>
                </c:pt>
                <c:pt idx="345">
                  <c:v>Товаровед</c:v>
                </c:pt>
                <c:pt idx="346">
                  <c:v>Бухгалтер</c:v>
                </c:pt>
                <c:pt idx="347">
                  <c:v>Ведущий бухгалтер</c:v>
                </c:pt>
                <c:pt idx="348">
                  <c:v>Ведущий специалист</c:v>
                </c:pt>
                <c:pt idx="349">
                  <c:v>Заведующий магазином</c:v>
                </c:pt>
                <c:pt idx="350">
                  <c:v>Заведующий магазином</c:v>
                </c:pt>
                <c:pt idx="351">
                  <c:v>Заместитель заведующего магазином</c:v>
                </c:pt>
                <c:pt idx="352">
                  <c:v>Заместитель заведующего магазином</c:v>
                </c:pt>
                <c:pt idx="353">
                  <c:v>Менеджер</c:v>
                </c:pt>
                <c:pt idx="354">
                  <c:v>Менеджер</c:v>
                </c:pt>
                <c:pt idx="355">
                  <c:v>Охранник</c:v>
                </c:pt>
                <c:pt idx="356">
                  <c:v>Охранник</c:v>
                </c:pt>
                <c:pt idx="357">
                  <c:v>Товаровед</c:v>
                </c:pt>
                <c:pt idx="358">
                  <c:v>Товаровед</c:v>
                </c:pt>
                <c:pt idx="359">
                  <c:v>Бухгалтер</c:v>
                </c:pt>
                <c:pt idx="360">
                  <c:v>Ведущий бухгалтер</c:v>
                </c:pt>
                <c:pt idx="361">
                  <c:v>Ведущий специалист</c:v>
                </c:pt>
                <c:pt idx="362">
                  <c:v>Заведующий магазином</c:v>
                </c:pt>
                <c:pt idx="363">
                  <c:v>Заведующий магазином</c:v>
                </c:pt>
                <c:pt idx="364">
                  <c:v>Заместитель заведующего магазином</c:v>
                </c:pt>
                <c:pt idx="365">
                  <c:v>Заместитель заведующего магазином</c:v>
                </c:pt>
                <c:pt idx="366">
                  <c:v>Менеджер</c:v>
                </c:pt>
                <c:pt idx="367">
                  <c:v>Менеджер</c:v>
                </c:pt>
                <c:pt idx="368">
                  <c:v>Охранник</c:v>
                </c:pt>
                <c:pt idx="369">
                  <c:v>Охранник</c:v>
                </c:pt>
                <c:pt idx="370">
                  <c:v>Товаровед</c:v>
                </c:pt>
                <c:pt idx="371">
                  <c:v>Товаровед</c:v>
                </c:pt>
                <c:pt idx="372">
                  <c:v>Бухгалтер</c:v>
                </c:pt>
                <c:pt idx="373">
                  <c:v>Ведущий бухгалтер</c:v>
                </c:pt>
                <c:pt idx="374">
                  <c:v>Ведущий специалист</c:v>
                </c:pt>
                <c:pt idx="375">
                  <c:v>Заведующий магазином</c:v>
                </c:pt>
                <c:pt idx="376">
                  <c:v>Заведующий магазином</c:v>
                </c:pt>
                <c:pt idx="377">
                  <c:v>Заместитель заведующего магазином</c:v>
                </c:pt>
                <c:pt idx="378">
                  <c:v>Заместитель заведующего магазином</c:v>
                </c:pt>
                <c:pt idx="379">
                  <c:v>Товаровед</c:v>
                </c:pt>
                <c:pt idx="380">
                  <c:v>Товаровед</c:v>
                </c:pt>
                <c:pt idx="381">
                  <c:v>Охранник</c:v>
                </c:pt>
                <c:pt idx="382">
                  <c:v>Охранник</c:v>
                </c:pt>
                <c:pt idx="383">
                  <c:v>Менеджер</c:v>
                </c:pt>
                <c:pt idx="384">
                  <c:v>Менеджер</c:v>
                </c:pt>
                <c:pt idx="385">
                  <c:v>Бухгалтер</c:v>
                </c:pt>
                <c:pt idx="386">
                  <c:v>Ведущий бухгалтер</c:v>
                </c:pt>
                <c:pt idx="387">
                  <c:v>Ведущий специалист</c:v>
                </c:pt>
                <c:pt idx="388">
                  <c:v>Заведующий магазином</c:v>
                </c:pt>
                <c:pt idx="389">
                  <c:v>Заведующий магазином</c:v>
                </c:pt>
                <c:pt idx="390">
                  <c:v>Заместитель заведующего магазином</c:v>
                </c:pt>
                <c:pt idx="391">
                  <c:v>Заместитель заведующего магазином</c:v>
                </c:pt>
                <c:pt idx="392">
                  <c:v>Товаровед</c:v>
                </c:pt>
                <c:pt idx="393">
                  <c:v>Товаровед</c:v>
                </c:pt>
                <c:pt idx="394">
                  <c:v>Охранник</c:v>
                </c:pt>
                <c:pt idx="395">
                  <c:v>Охранник</c:v>
                </c:pt>
                <c:pt idx="396">
                  <c:v>Менеджер</c:v>
                </c:pt>
                <c:pt idx="397">
                  <c:v>Менеджер</c:v>
                </c:pt>
                <c:pt idx="398">
                  <c:v>Бухгалтер</c:v>
                </c:pt>
                <c:pt idx="399">
                  <c:v>Ведущий бухгалтер</c:v>
                </c:pt>
                <c:pt idx="400">
                  <c:v>Ведущий специалист</c:v>
                </c:pt>
                <c:pt idx="401">
                  <c:v>Заведующий магазином</c:v>
                </c:pt>
                <c:pt idx="402">
                  <c:v>Заведующий магазином</c:v>
                </c:pt>
                <c:pt idx="403">
                  <c:v>Заместитель заведующего магазином</c:v>
                </c:pt>
                <c:pt idx="404">
                  <c:v>Заместитель заведующего магазином</c:v>
                </c:pt>
                <c:pt idx="405">
                  <c:v>Товаровед</c:v>
                </c:pt>
                <c:pt idx="406">
                  <c:v>Товаровед</c:v>
                </c:pt>
                <c:pt idx="407">
                  <c:v>Охранник</c:v>
                </c:pt>
                <c:pt idx="408">
                  <c:v>Охранник</c:v>
                </c:pt>
                <c:pt idx="409">
                  <c:v>Менеджер</c:v>
                </c:pt>
                <c:pt idx="410">
                  <c:v>Менеджер</c:v>
                </c:pt>
                <c:pt idx="411">
                  <c:v>Бухгалтер</c:v>
                </c:pt>
                <c:pt idx="412">
                  <c:v>Ведущий бухгалтер</c:v>
                </c:pt>
                <c:pt idx="413">
                  <c:v>Ведущий специалист</c:v>
                </c:pt>
                <c:pt idx="414">
                  <c:v>Заведующий магазином</c:v>
                </c:pt>
                <c:pt idx="415">
                  <c:v>Заведующий магазином</c:v>
                </c:pt>
                <c:pt idx="416">
                  <c:v>Заместитель заведующего магазином</c:v>
                </c:pt>
                <c:pt idx="417">
                  <c:v>Заместитель заведующего магазином</c:v>
                </c:pt>
                <c:pt idx="418">
                  <c:v>Товаровед</c:v>
                </c:pt>
                <c:pt idx="419">
                  <c:v>Товаровед</c:v>
                </c:pt>
                <c:pt idx="420">
                  <c:v>Охранник</c:v>
                </c:pt>
                <c:pt idx="421">
                  <c:v>Охранник</c:v>
                </c:pt>
                <c:pt idx="422">
                  <c:v>Менеджер</c:v>
                </c:pt>
                <c:pt idx="423">
                  <c:v>Менеджер</c:v>
                </c:pt>
                <c:pt idx="424">
                  <c:v>Бухгалтер</c:v>
                </c:pt>
                <c:pt idx="425">
                  <c:v>Ведущий бухгалтер</c:v>
                </c:pt>
                <c:pt idx="426">
                  <c:v>Ведущий специалист</c:v>
                </c:pt>
                <c:pt idx="427">
                  <c:v>Заведующий магазином</c:v>
                </c:pt>
                <c:pt idx="428">
                  <c:v>Заведующий магазином</c:v>
                </c:pt>
                <c:pt idx="429">
                  <c:v>Заместитель заведующего магазином</c:v>
                </c:pt>
                <c:pt idx="430">
                  <c:v>Заместитель заведующего магазином</c:v>
                </c:pt>
                <c:pt idx="431">
                  <c:v>Товаровед</c:v>
                </c:pt>
                <c:pt idx="432">
                  <c:v>Товаровед</c:v>
                </c:pt>
                <c:pt idx="433">
                  <c:v>Охранник</c:v>
                </c:pt>
                <c:pt idx="434">
                  <c:v>Охранник</c:v>
                </c:pt>
                <c:pt idx="435">
                  <c:v>Менеджер</c:v>
                </c:pt>
                <c:pt idx="436">
                  <c:v>Менеджер</c:v>
                </c:pt>
                <c:pt idx="437">
                  <c:v>Бухгалтер</c:v>
                </c:pt>
                <c:pt idx="438">
                  <c:v>Ведущий бухгалтер</c:v>
                </c:pt>
                <c:pt idx="439">
                  <c:v>Ведущий специалист</c:v>
                </c:pt>
                <c:pt idx="440">
                  <c:v>Заведующий магазином</c:v>
                </c:pt>
                <c:pt idx="441">
                  <c:v>Заведующий магазином</c:v>
                </c:pt>
                <c:pt idx="442">
                  <c:v>Заместитель заведующего магазином</c:v>
                </c:pt>
                <c:pt idx="443">
                  <c:v>Заместитель заведующего магазином</c:v>
                </c:pt>
                <c:pt idx="444">
                  <c:v>Товаровед</c:v>
                </c:pt>
                <c:pt idx="445">
                  <c:v>Товаровед</c:v>
                </c:pt>
                <c:pt idx="446">
                  <c:v>Охранник</c:v>
                </c:pt>
                <c:pt idx="447">
                  <c:v>Охранник</c:v>
                </c:pt>
                <c:pt idx="448">
                  <c:v>Менеджер</c:v>
                </c:pt>
                <c:pt idx="449">
                  <c:v>Менеджер</c:v>
                </c:pt>
                <c:pt idx="450">
                  <c:v>Бухгалтер</c:v>
                </c:pt>
                <c:pt idx="451">
                  <c:v>Ведущий бухгалтер</c:v>
                </c:pt>
                <c:pt idx="452">
                  <c:v>Ведущий специалист</c:v>
                </c:pt>
                <c:pt idx="453">
                  <c:v>Заведующий магазином</c:v>
                </c:pt>
                <c:pt idx="454">
                  <c:v>Заведующий магазином</c:v>
                </c:pt>
                <c:pt idx="455">
                  <c:v>Заместитель заведующего магазином</c:v>
                </c:pt>
                <c:pt idx="456">
                  <c:v>Заместитель заведующего магазином</c:v>
                </c:pt>
                <c:pt idx="457">
                  <c:v>Товаровед</c:v>
                </c:pt>
                <c:pt idx="458">
                  <c:v>Товаровед</c:v>
                </c:pt>
                <c:pt idx="459">
                  <c:v>Охранник</c:v>
                </c:pt>
                <c:pt idx="460">
                  <c:v>Охранник</c:v>
                </c:pt>
                <c:pt idx="461">
                  <c:v>Менеджер</c:v>
                </c:pt>
                <c:pt idx="462">
                  <c:v>Менеджер</c:v>
                </c:pt>
              </c:strCache>
            </c:strRef>
          </c:cat>
          <c:val>
            <c:numRef>
              <c:f>'СВОД 2018'!$G$2:$G$464</c:f>
              <c:numCache>
                <c:formatCode>General</c:formatCode>
                <c:ptCount val="463"/>
                <c:pt idx="0">
                  <c:v>650</c:v>
                </c:pt>
                <c:pt idx="1">
                  <c:v>683</c:v>
                </c:pt>
                <c:pt idx="2">
                  <c:v>533</c:v>
                </c:pt>
                <c:pt idx="3">
                  <c:v>725</c:v>
                </c:pt>
                <c:pt idx="4">
                  <c:v>650</c:v>
                </c:pt>
                <c:pt idx="5">
                  <c:v>750</c:v>
                </c:pt>
                <c:pt idx="6">
                  <c:v>650</c:v>
                </c:pt>
                <c:pt idx="7">
                  <c:v>725</c:v>
                </c:pt>
                <c:pt idx="8">
                  <c:v>750</c:v>
                </c:pt>
                <c:pt idx="9">
                  <c:v>900</c:v>
                </c:pt>
                <c:pt idx="10">
                  <c:v>463</c:v>
                </c:pt>
                <c:pt idx="11">
                  <c:v>738</c:v>
                </c:pt>
                <c:pt idx="12">
                  <c:v>550</c:v>
                </c:pt>
                <c:pt idx="13">
                  <c:v>600</c:v>
                </c:pt>
                <c:pt idx="14">
                  <c:v>699</c:v>
                </c:pt>
                <c:pt idx="15">
                  <c:v>550</c:v>
                </c:pt>
                <c:pt idx="16">
                  <c:v>588</c:v>
                </c:pt>
                <c:pt idx="17">
                  <c:v>775</c:v>
                </c:pt>
                <c:pt idx="18">
                  <c:v>538</c:v>
                </c:pt>
                <c:pt idx="19">
                  <c:v>688</c:v>
                </c:pt>
                <c:pt idx="20">
                  <c:v>525</c:v>
                </c:pt>
                <c:pt idx="21">
                  <c:v>613</c:v>
                </c:pt>
                <c:pt idx="22">
                  <c:v>758</c:v>
                </c:pt>
                <c:pt idx="23">
                  <c:v>500</c:v>
                </c:pt>
                <c:pt idx="24">
                  <c:v>625</c:v>
                </c:pt>
                <c:pt idx="25">
                  <c:v>625</c:v>
                </c:pt>
                <c:pt idx="26">
                  <c:v>840</c:v>
                </c:pt>
                <c:pt idx="27">
                  <c:v>625</c:v>
                </c:pt>
                <c:pt idx="28">
                  <c:v>521</c:v>
                </c:pt>
                <c:pt idx="29">
                  <c:v>720</c:v>
                </c:pt>
                <c:pt idx="30">
                  <c:v>775</c:v>
                </c:pt>
                <c:pt idx="31">
                  <c:v>538</c:v>
                </c:pt>
                <c:pt idx="32">
                  <c:v>825</c:v>
                </c:pt>
                <c:pt idx="33">
                  <c:v>800</c:v>
                </c:pt>
                <c:pt idx="34">
                  <c:v>625</c:v>
                </c:pt>
                <c:pt idx="35">
                  <c:v>875</c:v>
                </c:pt>
                <c:pt idx="36">
                  <c:v>375</c:v>
                </c:pt>
                <c:pt idx="37">
                  <c:v>850</c:v>
                </c:pt>
                <c:pt idx="38">
                  <c:v>475</c:v>
                </c:pt>
                <c:pt idx="39">
                  <c:v>828</c:v>
                </c:pt>
                <c:pt idx="40">
                  <c:v>900</c:v>
                </c:pt>
                <c:pt idx="41">
                  <c:v>619</c:v>
                </c:pt>
                <c:pt idx="42">
                  <c:v>788</c:v>
                </c:pt>
                <c:pt idx="43">
                  <c:v>900</c:v>
                </c:pt>
                <c:pt idx="44">
                  <c:v>863</c:v>
                </c:pt>
                <c:pt idx="45">
                  <c:v>425</c:v>
                </c:pt>
                <c:pt idx="46">
                  <c:v>526</c:v>
                </c:pt>
                <c:pt idx="47">
                  <c:v>875</c:v>
                </c:pt>
                <c:pt idx="48">
                  <c:v>856</c:v>
                </c:pt>
                <c:pt idx="49">
                  <c:v>463</c:v>
                </c:pt>
                <c:pt idx="50">
                  <c:v>750</c:v>
                </c:pt>
                <c:pt idx="51">
                  <c:v>635</c:v>
                </c:pt>
                <c:pt idx="52">
                  <c:v>763</c:v>
                </c:pt>
                <c:pt idx="53">
                  <c:v>800</c:v>
                </c:pt>
                <c:pt idx="54">
                  <c:v>588</c:v>
                </c:pt>
                <c:pt idx="55">
                  <c:v>900</c:v>
                </c:pt>
                <c:pt idx="56">
                  <c:v>794</c:v>
                </c:pt>
                <c:pt idx="57">
                  <c:v>813</c:v>
                </c:pt>
                <c:pt idx="58">
                  <c:v>675</c:v>
                </c:pt>
                <c:pt idx="59">
                  <c:v>775</c:v>
                </c:pt>
                <c:pt idx="60">
                  <c:v>750</c:v>
                </c:pt>
                <c:pt idx="61">
                  <c:v>975</c:v>
                </c:pt>
                <c:pt idx="62">
                  <c:v>500</c:v>
                </c:pt>
                <c:pt idx="63">
                  <c:v>713</c:v>
                </c:pt>
                <c:pt idx="64">
                  <c:v>575</c:v>
                </c:pt>
                <c:pt idx="65">
                  <c:v>875</c:v>
                </c:pt>
                <c:pt idx="66">
                  <c:v>900</c:v>
                </c:pt>
                <c:pt idx="67">
                  <c:v>563</c:v>
                </c:pt>
                <c:pt idx="68">
                  <c:v>775</c:v>
                </c:pt>
                <c:pt idx="69">
                  <c:v>875</c:v>
                </c:pt>
                <c:pt idx="70">
                  <c:v>625</c:v>
                </c:pt>
                <c:pt idx="71">
                  <c:v>700</c:v>
                </c:pt>
                <c:pt idx="72">
                  <c:v>806</c:v>
                </c:pt>
                <c:pt idx="73">
                  <c:v>1000</c:v>
                </c:pt>
                <c:pt idx="74">
                  <c:v>1125</c:v>
                </c:pt>
                <c:pt idx="75">
                  <c:v>500</c:v>
                </c:pt>
                <c:pt idx="76">
                  <c:v>744</c:v>
                </c:pt>
                <c:pt idx="77">
                  <c:v>550</c:v>
                </c:pt>
                <c:pt idx="78">
                  <c:v>1100</c:v>
                </c:pt>
                <c:pt idx="79">
                  <c:v>900</c:v>
                </c:pt>
                <c:pt idx="80">
                  <c:v>500</c:v>
                </c:pt>
                <c:pt idx="81">
                  <c:v>856</c:v>
                </c:pt>
                <c:pt idx="82">
                  <c:v>950</c:v>
                </c:pt>
                <c:pt idx="83">
                  <c:v>808</c:v>
                </c:pt>
                <c:pt idx="84">
                  <c:v>700</c:v>
                </c:pt>
                <c:pt idx="85">
                  <c:v>633</c:v>
                </c:pt>
                <c:pt idx="86">
                  <c:v>800</c:v>
                </c:pt>
                <c:pt idx="87">
                  <c:v>925</c:v>
                </c:pt>
                <c:pt idx="88">
                  <c:v>475</c:v>
                </c:pt>
                <c:pt idx="89">
                  <c:v>513</c:v>
                </c:pt>
                <c:pt idx="90">
                  <c:v>550</c:v>
                </c:pt>
                <c:pt idx="91">
                  <c:v>775</c:v>
                </c:pt>
                <c:pt idx="92">
                  <c:v>578</c:v>
                </c:pt>
                <c:pt idx="93">
                  <c:v>588</c:v>
                </c:pt>
                <c:pt idx="94">
                  <c:v>800</c:v>
                </c:pt>
                <c:pt idx="95">
                  <c:v>1000</c:v>
                </c:pt>
                <c:pt idx="96">
                  <c:v>563</c:v>
                </c:pt>
                <c:pt idx="97">
                  <c:v>588</c:v>
                </c:pt>
                <c:pt idx="98">
                  <c:v>600</c:v>
                </c:pt>
                <c:pt idx="99">
                  <c:v>475</c:v>
                </c:pt>
                <c:pt idx="100">
                  <c:v>1525</c:v>
                </c:pt>
                <c:pt idx="101">
                  <c:v>350</c:v>
                </c:pt>
                <c:pt idx="102">
                  <c:v>513</c:v>
                </c:pt>
                <c:pt idx="103">
                  <c:v>575</c:v>
                </c:pt>
                <c:pt idx="104">
                  <c:v>1038</c:v>
                </c:pt>
                <c:pt idx="105">
                  <c:v>775</c:v>
                </c:pt>
                <c:pt idx="106">
                  <c:v>600</c:v>
                </c:pt>
                <c:pt idx="107">
                  <c:v>725</c:v>
                </c:pt>
                <c:pt idx="108">
                  <c:v>975</c:v>
                </c:pt>
                <c:pt idx="109">
                  <c:v>613</c:v>
                </c:pt>
                <c:pt idx="110">
                  <c:v>663</c:v>
                </c:pt>
                <c:pt idx="111">
                  <c:v>688</c:v>
                </c:pt>
                <c:pt idx="112">
                  <c:v>600</c:v>
                </c:pt>
                <c:pt idx="113">
                  <c:v>1025</c:v>
                </c:pt>
                <c:pt idx="114">
                  <c:v>450</c:v>
                </c:pt>
                <c:pt idx="115">
                  <c:v>525</c:v>
                </c:pt>
                <c:pt idx="116">
                  <c:v>600</c:v>
                </c:pt>
                <c:pt idx="117">
                  <c:v>750</c:v>
                </c:pt>
                <c:pt idx="118">
                  <c:v>725</c:v>
                </c:pt>
                <c:pt idx="119">
                  <c:v>600</c:v>
                </c:pt>
                <c:pt idx="120">
                  <c:v>875</c:v>
                </c:pt>
                <c:pt idx="121">
                  <c:v>1225</c:v>
                </c:pt>
                <c:pt idx="122">
                  <c:v>625</c:v>
                </c:pt>
                <c:pt idx="123">
                  <c:v>683</c:v>
                </c:pt>
                <c:pt idx="124">
                  <c:v>760</c:v>
                </c:pt>
                <c:pt idx="125">
                  <c:v>525</c:v>
                </c:pt>
                <c:pt idx="126">
                  <c:v>874</c:v>
                </c:pt>
                <c:pt idx="127">
                  <c:v>550</c:v>
                </c:pt>
                <c:pt idx="128">
                  <c:v>716</c:v>
                </c:pt>
                <c:pt idx="129">
                  <c:v>608</c:v>
                </c:pt>
                <c:pt idx="130">
                  <c:v>750</c:v>
                </c:pt>
                <c:pt idx="131">
                  <c:v>775</c:v>
                </c:pt>
                <c:pt idx="132">
                  <c:v>575</c:v>
                </c:pt>
                <c:pt idx="133">
                  <c:v>788</c:v>
                </c:pt>
                <c:pt idx="134">
                  <c:v>950</c:v>
                </c:pt>
                <c:pt idx="135">
                  <c:v>575</c:v>
                </c:pt>
                <c:pt idx="136">
                  <c:v>725</c:v>
                </c:pt>
                <c:pt idx="137">
                  <c:v>950</c:v>
                </c:pt>
                <c:pt idx="138">
                  <c:v>500</c:v>
                </c:pt>
                <c:pt idx="139">
                  <c:v>900</c:v>
                </c:pt>
                <c:pt idx="140">
                  <c:v>625</c:v>
                </c:pt>
                <c:pt idx="141">
                  <c:v>700</c:v>
                </c:pt>
                <c:pt idx="142">
                  <c:v>550</c:v>
                </c:pt>
                <c:pt idx="143">
                  <c:v>825</c:v>
                </c:pt>
                <c:pt idx="144">
                  <c:v>675</c:v>
                </c:pt>
                <c:pt idx="145">
                  <c:v>650</c:v>
                </c:pt>
                <c:pt idx="146">
                  <c:v>925</c:v>
                </c:pt>
                <c:pt idx="147">
                  <c:v>1050</c:v>
                </c:pt>
                <c:pt idx="148">
                  <c:v>650</c:v>
                </c:pt>
                <c:pt idx="149">
                  <c:v>788</c:v>
                </c:pt>
                <c:pt idx="150">
                  <c:v>700</c:v>
                </c:pt>
                <c:pt idx="151">
                  <c:v>655</c:v>
                </c:pt>
                <c:pt idx="152">
                  <c:v>850</c:v>
                </c:pt>
                <c:pt idx="153">
                  <c:v>520</c:v>
                </c:pt>
                <c:pt idx="154">
                  <c:v>760</c:v>
                </c:pt>
                <c:pt idx="155">
                  <c:v>608</c:v>
                </c:pt>
                <c:pt idx="156">
                  <c:v>1030</c:v>
                </c:pt>
                <c:pt idx="157">
                  <c:v>820</c:v>
                </c:pt>
                <c:pt idx="158">
                  <c:v>650</c:v>
                </c:pt>
                <c:pt idx="159">
                  <c:v>938</c:v>
                </c:pt>
                <c:pt idx="160">
                  <c:v>1050</c:v>
                </c:pt>
                <c:pt idx="161">
                  <c:v>987</c:v>
                </c:pt>
                <c:pt idx="162">
                  <c:v>870</c:v>
                </c:pt>
                <c:pt idx="163">
                  <c:v>800</c:v>
                </c:pt>
                <c:pt idx="164">
                  <c:v>2250</c:v>
                </c:pt>
                <c:pt idx="165">
                  <c:v>1100</c:v>
                </c:pt>
                <c:pt idx="166">
                  <c:v>547.5</c:v>
                </c:pt>
                <c:pt idx="167">
                  <c:v>900</c:v>
                </c:pt>
                <c:pt idx="168">
                  <c:v>750</c:v>
                </c:pt>
                <c:pt idx="169">
                  <c:v>1000</c:v>
                </c:pt>
                <c:pt idx="170">
                  <c:v>800</c:v>
                </c:pt>
                <c:pt idx="171">
                  <c:v>813</c:v>
                </c:pt>
                <c:pt idx="172">
                  <c:v>875</c:v>
                </c:pt>
                <c:pt idx="173">
                  <c:v>960</c:v>
                </c:pt>
                <c:pt idx="174">
                  <c:v>750</c:v>
                </c:pt>
                <c:pt idx="175">
                  <c:v>1025</c:v>
                </c:pt>
                <c:pt idx="176">
                  <c:v>915</c:v>
                </c:pt>
                <c:pt idx="177">
                  <c:v>2287.5</c:v>
                </c:pt>
                <c:pt idx="178">
                  <c:v>1250</c:v>
                </c:pt>
                <c:pt idx="179">
                  <c:v>575</c:v>
                </c:pt>
                <c:pt idx="180">
                  <c:v>950</c:v>
                </c:pt>
                <c:pt idx="181">
                  <c:v>925</c:v>
                </c:pt>
                <c:pt idx="182">
                  <c:v>900</c:v>
                </c:pt>
                <c:pt idx="183">
                  <c:v>850</c:v>
                </c:pt>
                <c:pt idx="184">
                  <c:v>675</c:v>
                </c:pt>
                <c:pt idx="185">
                  <c:v>863</c:v>
                </c:pt>
                <c:pt idx="186">
                  <c:v>1390</c:v>
                </c:pt>
                <c:pt idx="187">
                  <c:v>888</c:v>
                </c:pt>
                <c:pt idx="188">
                  <c:v>1050</c:v>
                </c:pt>
                <c:pt idx="189">
                  <c:v>915</c:v>
                </c:pt>
                <c:pt idx="190">
                  <c:v>1975</c:v>
                </c:pt>
                <c:pt idx="191">
                  <c:v>1225</c:v>
                </c:pt>
                <c:pt idx="192">
                  <c:v>575</c:v>
                </c:pt>
                <c:pt idx="193">
                  <c:v>975</c:v>
                </c:pt>
                <c:pt idx="194">
                  <c:v>825</c:v>
                </c:pt>
                <c:pt idx="195">
                  <c:v>1575</c:v>
                </c:pt>
                <c:pt idx="196">
                  <c:v>775</c:v>
                </c:pt>
                <c:pt idx="197">
                  <c:v>750</c:v>
                </c:pt>
                <c:pt idx="198">
                  <c:v>813</c:v>
                </c:pt>
                <c:pt idx="199">
                  <c:v>1725</c:v>
                </c:pt>
                <c:pt idx="200">
                  <c:v>850</c:v>
                </c:pt>
                <c:pt idx="201">
                  <c:v>1000</c:v>
                </c:pt>
                <c:pt idx="202">
                  <c:v>885</c:v>
                </c:pt>
                <c:pt idx="203">
                  <c:v>3100</c:v>
                </c:pt>
                <c:pt idx="204">
                  <c:v>1125</c:v>
                </c:pt>
                <c:pt idx="205">
                  <c:v>650</c:v>
                </c:pt>
                <c:pt idx="206">
                  <c:v>1000</c:v>
                </c:pt>
                <c:pt idx="207">
                  <c:v>875</c:v>
                </c:pt>
                <c:pt idx="208">
                  <c:v>975</c:v>
                </c:pt>
                <c:pt idx="209">
                  <c:v>820</c:v>
                </c:pt>
                <c:pt idx="210">
                  <c:v>675</c:v>
                </c:pt>
                <c:pt idx="211">
                  <c:v>850</c:v>
                </c:pt>
                <c:pt idx="212">
                  <c:v>1100</c:v>
                </c:pt>
                <c:pt idx="213">
                  <c:v>1000</c:v>
                </c:pt>
                <c:pt idx="214">
                  <c:v>1000</c:v>
                </c:pt>
                <c:pt idx="215">
                  <c:v>950</c:v>
                </c:pt>
                <c:pt idx="216">
                  <c:v>2400</c:v>
                </c:pt>
                <c:pt idx="217">
                  <c:v>1125</c:v>
                </c:pt>
                <c:pt idx="218">
                  <c:v>637.5</c:v>
                </c:pt>
                <c:pt idx="219">
                  <c:v>1050</c:v>
                </c:pt>
                <c:pt idx="220">
                  <c:v>858</c:v>
                </c:pt>
                <c:pt idx="221">
                  <c:v>950</c:v>
                </c:pt>
                <c:pt idx="222">
                  <c:v>1000</c:v>
                </c:pt>
                <c:pt idx="223">
                  <c:v>700</c:v>
                </c:pt>
                <c:pt idx="224">
                  <c:v>975</c:v>
                </c:pt>
                <c:pt idx="225">
                  <c:v>1925</c:v>
                </c:pt>
                <c:pt idx="226">
                  <c:v>900</c:v>
                </c:pt>
                <c:pt idx="227">
                  <c:v>1018</c:v>
                </c:pt>
                <c:pt idx="228">
                  <c:v>900</c:v>
                </c:pt>
                <c:pt idx="229">
                  <c:v>2825</c:v>
                </c:pt>
                <c:pt idx="230">
                  <c:v>1100</c:v>
                </c:pt>
                <c:pt idx="231">
                  <c:v>625</c:v>
                </c:pt>
                <c:pt idx="232">
                  <c:v>1000</c:v>
                </c:pt>
                <c:pt idx="233">
                  <c:v>900</c:v>
                </c:pt>
                <c:pt idx="234">
                  <c:v>1200</c:v>
                </c:pt>
                <c:pt idx="235">
                  <c:v>1300</c:v>
                </c:pt>
                <c:pt idx="236">
                  <c:v>825</c:v>
                </c:pt>
                <c:pt idx="237">
                  <c:v>950</c:v>
                </c:pt>
                <c:pt idx="238">
                  <c:v>1150</c:v>
                </c:pt>
                <c:pt idx="239">
                  <c:v>750</c:v>
                </c:pt>
                <c:pt idx="240">
                  <c:v>1000</c:v>
                </c:pt>
                <c:pt idx="241">
                  <c:v>962.5</c:v>
                </c:pt>
                <c:pt idx="242">
                  <c:v>2750</c:v>
                </c:pt>
                <c:pt idx="243">
                  <c:v>1280</c:v>
                </c:pt>
                <c:pt idx="244">
                  <c:v>625</c:v>
                </c:pt>
                <c:pt idx="245">
                  <c:v>1100</c:v>
                </c:pt>
                <c:pt idx="246">
                  <c:v>793</c:v>
                </c:pt>
                <c:pt idx="253">
                  <c:v>1100</c:v>
                </c:pt>
                <c:pt idx="254">
                  <c:v>937.5</c:v>
                </c:pt>
                <c:pt idx="255">
                  <c:v>3250</c:v>
                </c:pt>
                <c:pt idx="256">
                  <c:v>1290</c:v>
                </c:pt>
                <c:pt idx="257">
                  <c:v>625</c:v>
                </c:pt>
                <c:pt idx="258">
                  <c:v>1000</c:v>
                </c:pt>
                <c:pt idx="266">
                  <c:v>1000</c:v>
                </c:pt>
                <c:pt idx="267">
                  <c:v>950</c:v>
                </c:pt>
                <c:pt idx="268">
                  <c:v>2750</c:v>
                </c:pt>
                <c:pt idx="269">
                  <c:v>1225</c:v>
                </c:pt>
                <c:pt idx="270">
                  <c:v>600</c:v>
                </c:pt>
                <c:pt idx="271">
                  <c:v>1000</c:v>
                </c:pt>
                <c:pt idx="279">
                  <c:v>1100</c:v>
                </c:pt>
                <c:pt idx="280">
                  <c:v>950</c:v>
                </c:pt>
                <c:pt idx="281">
                  <c:v>2685</c:v>
                </c:pt>
                <c:pt idx="282">
                  <c:v>1375</c:v>
                </c:pt>
                <c:pt idx="283">
                  <c:v>600</c:v>
                </c:pt>
                <c:pt idx="284">
                  <c:v>1100</c:v>
                </c:pt>
                <c:pt idx="286">
                  <c:v>810</c:v>
                </c:pt>
                <c:pt idx="287">
                  <c:v>910</c:v>
                </c:pt>
                <c:pt idx="288">
                  <c:v>752</c:v>
                </c:pt>
                <c:pt idx="289">
                  <c:v>955</c:v>
                </c:pt>
                <c:pt idx="290">
                  <c:v>925</c:v>
                </c:pt>
                <c:pt idx="291">
                  <c:v>875</c:v>
                </c:pt>
                <c:pt idx="292">
                  <c:v>1115</c:v>
                </c:pt>
                <c:pt idx="293">
                  <c:v>1025</c:v>
                </c:pt>
                <c:pt idx="294">
                  <c:v>3000</c:v>
                </c:pt>
                <c:pt idx="295">
                  <c:v>1450</c:v>
                </c:pt>
                <c:pt idx="296">
                  <c:v>685</c:v>
                </c:pt>
                <c:pt idx="297">
                  <c:v>1100</c:v>
                </c:pt>
                <c:pt idx="298">
                  <c:v>820</c:v>
                </c:pt>
                <c:pt idx="299">
                  <c:v>870</c:v>
                </c:pt>
                <c:pt idx="300">
                  <c:v>890</c:v>
                </c:pt>
                <c:pt idx="301">
                  <c:v>725</c:v>
                </c:pt>
                <c:pt idx="302">
                  <c:v>975</c:v>
                </c:pt>
                <c:pt idx="303">
                  <c:v>925</c:v>
                </c:pt>
                <c:pt idx="304">
                  <c:v>875</c:v>
                </c:pt>
                <c:pt idx="305">
                  <c:v>1150</c:v>
                </c:pt>
                <c:pt idx="306">
                  <c:v>975</c:v>
                </c:pt>
                <c:pt idx="307">
                  <c:v>3000</c:v>
                </c:pt>
                <c:pt idx="308">
                  <c:v>1500</c:v>
                </c:pt>
                <c:pt idx="309">
                  <c:v>650</c:v>
                </c:pt>
                <c:pt idx="310">
                  <c:v>1150</c:v>
                </c:pt>
                <c:pt idx="311">
                  <c:v>837.5</c:v>
                </c:pt>
                <c:pt idx="312">
                  <c:v>675</c:v>
                </c:pt>
                <c:pt idx="313">
                  <c:v>838</c:v>
                </c:pt>
                <c:pt idx="314">
                  <c:v>925</c:v>
                </c:pt>
                <c:pt idx="315">
                  <c:v>1075</c:v>
                </c:pt>
                <c:pt idx="316">
                  <c:v>450</c:v>
                </c:pt>
                <c:pt idx="317">
                  <c:v>588</c:v>
                </c:pt>
                <c:pt idx="318">
                  <c:v>500</c:v>
                </c:pt>
                <c:pt idx="319">
                  <c:v>674</c:v>
                </c:pt>
                <c:pt idx="320">
                  <c:v>488</c:v>
                </c:pt>
                <c:pt idx="321">
                  <c:v>675</c:v>
                </c:pt>
                <c:pt idx="322">
                  <c:v>1174</c:v>
                </c:pt>
                <c:pt idx="323">
                  <c:v>713</c:v>
                </c:pt>
                <c:pt idx="324">
                  <c:v>850</c:v>
                </c:pt>
                <c:pt idx="325">
                  <c:v>688</c:v>
                </c:pt>
                <c:pt idx="326">
                  <c:v>813</c:v>
                </c:pt>
                <c:pt idx="327">
                  <c:v>675</c:v>
                </c:pt>
                <c:pt idx="328">
                  <c:v>1050</c:v>
                </c:pt>
                <c:pt idx="329">
                  <c:v>463</c:v>
                </c:pt>
                <c:pt idx="330">
                  <c:v>565</c:v>
                </c:pt>
                <c:pt idx="331">
                  <c:v>535</c:v>
                </c:pt>
                <c:pt idx="332">
                  <c:v>706</c:v>
                </c:pt>
                <c:pt idx="333">
                  <c:v>513</c:v>
                </c:pt>
                <c:pt idx="334">
                  <c:v>713</c:v>
                </c:pt>
                <c:pt idx="335">
                  <c:v>1049</c:v>
                </c:pt>
                <c:pt idx="336">
                  <c:v>613</c:v>
                </c:pt>
                <c:pt idx="337">
                  <c:v>938</c:v>
                </c:pt>
                <c:pt idx="338">
                  <c:v>650</c:v>
                </c:pt>
                <c:pt idx="339">
                  <c:v>900</c:v>
                </c:pt>
                <c:pt idx="340">
                  <c:v>825</c:v>
                </c:pt>
                <c:pt idx="341">
                  <c:v>835</c:v>
                </c:pt>
                <c:pt idx="342">
                  <c:v>488</c:v>
                </c:pt>
                <c:pt idx="343">
                  <c:v>600</c:v>
                </c:pt>
                <c:pt idx="344">
                  <c:v>510</c:v>
                </c:pt>
                <c:pt idx="345">
                  <c:v>712</c:v>
                </c:pt>
                <c:pt idx="346">
                  <c:v>550</c:v>
                </c:pt>
                <c:pt idx="347">
                  <c:v>600</c:v>
                </c:pt>
                <c:pt idx="348">
                  <c:v>650</c:v>
                </c:pt>
                <c:pt idx="349">
                  <c:v>638</c:v>
                </c:pt>
                <c:pt idx="350">
                  <c:v>850</c:v>
                </c:pt>
                <c:pt idx="351">
                  <c:v>650</c:v>
                </c:pt>
                <c:pt idx="352">
                  <c:v>850</c:v>
                </c:pt>
                <c:pt idx="353">
                  <c:v>950</c:v>
                </c:pt>
                <c:pt idx="354">
                  <c:v>1275</c:v>
                </c:pt>
                <c:pt idx="355">
                  <c:v>475</c:v>
                </c:pt>
                <c:pt idx="356">
                  <c:v>600</c:v>
                </c:pt>
                <c:pt idx="357">
                  <c:v>513</c:v>
                </c:pt>
                <c:pt idx="358">
                  <c:v>700</c:v>
                </c:pt>
                <c:pt idx="359">
                  <c:v>475</c:v>
                </c:pt>
                <c:pt idx="360">
                  <c:v>488</c:v>
                </c:pt>
                <c:pt idx="361">
                  <c:v>763</c:v>
                </c:pt>
                <c:pt idx="362">
                  <c:v>675</c:v>
                </c:pt>
                <c:pt idx="363">
                  <c:v>900</c:v>
                </c:pt>
                <c:pt idx="364">
                  <c:v>750</c:v>
                </c:pt>
                <c:pt idx="365">
                  <c:v>875</c:v>
                </c:pt>
                <c:pt idx="366">
                  <c:v>574</c:v>
                </c:pt>
                <c:pt idx="367">
                  <c:v>1350</c:v>
                </c:pt>
                <c:pt idx="368">
                  <c:v>450</c:v>
                </c:pt>
                <c:pt idx="369">
                  <c:v>550</c:v>
                </c:pt>
                <c:pt idx="370">
                  <c:v>553</c:v>
                </c:pt>
                <c:pt idx="371">
                  <c:v>665</c:v>
                </c:pt>
                <c:pt idx="372">
                  <c:v>500</c:v>
                </c:pt>
                <c:pt idx="373">
                  <c:v>525</c:v>
                </c:pt>
                <c:pt idx="374">
                  <c:v>900</c:v>
                </c:pt>
                <c:pt idx="375">
                  <c:v>740</c:v>
                </c:pt>
                <c:pt idx="376">
                  <c:v>895</c:v>
                </c:pt>
                <c:pt idx="377">
                  <c:v>700</c:v>
                </c:pt>
                <c:pt idx="378">
                  <c:v>850</c:v>
                </c:pt>
                <c:pt idx="379">
                  <c:v>553</c:v>
                </c:pt>
                <c:pt idx="380">
                  <c:v>700</c:v>
                </c:pt>
                <c:pt idx="381">
                  <c:v>481</c:v>
                </c:pt>
                <c:pt idx="382">
                  <c:v>625</c:v>
                </c:pt>
                <c:pt idx="383">
                  <c:v>686</c:v>
                </c:pt>
                <c:pt idx="384">
                  <c:v>1276</c:v>
                </c:pt>
                <c:pt idx="385">
                  <c:v>496</c:v>
                </c:pt>
                <c:pt idx="386">
                  <c:v>725</c:v>
                </c:pt>
                <c:pt idx="387">
                  <c:v>1150</c:v>
                </c:pt>
                <c:pt idx="388">
                  <c:v>800</c:v>
                </c:pt>
                <c:pt idx="389">
                  <c:v>925</c:v>
                </c:pt>
                <c:pt idx="390">
                  <c:v>700</c:v>
                </c:pt>
                <c:pt idx="391">
                  <c:v>800</c:v>
                </c:pt>
                <c:pt idx="392">
                  <c:v>550</c:v>
                </c:pt>
                <c:pt idx="393">
                  <c:v>725</c:v>
                </c:pt>
                <c:pt idx="394">
                  <c:v>475</c:v>
                </c:pt>
                <c:pt idx="395">
                  <c:v>621</c:v>
                </c:pt>
                <c:pt idx="396">
                  <c:v>850</c:v>
                </c:pt>
                <c:pt idx="397">
                  <c:v>1500</c:v>
                </c:pt>
                <c:pt idx="398">
                  <c:v>500</c:v>
                </c:pt>
                <c:pt idx="399">
                  <c:v>538</c:v>
                </c:pt>
                <c:pt idx="400">
                  <c:v>1075</c:v>
                </c:pt>
                <c:pt idx="401">
                  <c:v>750</c:v>
                </c:pt>
                <c:pt idx="402">
                  <c:v>913</c:v>
                </c:pt>
                <c:pt idx="403">
                  <c:v>706</c:v>
                </c:pt>
                <c:pt idx="404">
                  <c:v>850</c:v>
                </c:pt>
                <c:pt idx="405">
                  <c:v>563</c:v>
                </c:pt>
                <c:pt idx="406">
                  <c:v>728</c:v>
                </c:pt>
                <c:pt idx="407">
                  <c:v>464</c:v>
                </c:pt>
                <c:pt idx="408">
                  <c:v>650</c:v>
                </c:pt>
                <c:pt idx="409">
                  <c:v>750</c:v>
                </c:pt>
                <c:pt idx="410">
                  <c:v>1200</c:v>
                </c:pt>
                <c:pt idx="411">
                  <c:v>513</c:v>
                </c:pt>
                <c:pt idx="412">
                  <c:v>600</c:v>
                </c:pt>
                <c:pt idx="413">
                  <c:v>973</c:v>
                </c:pt>
                <c:pt idx="414">
                  <c:v>713</c:v>
                </c:pt>
                <c:pt idx="415">
                  <c:v>925</c:v>
                </c:pt>
                <c:pt idx="416">
                  <c:v>756</c:v>
                </c:pt>
                <c:pt idx="417">
                  <c:v>898</c:v>
                </c:pt>
                <c:pt idx="418">
                  <c:v>563</c:v>
                </c:pt>
                <c:pt idx="419">
                  <c:v>700</c:v>
                </c:pt>
                <c:pt idx="420">
                  <c:v>475</c:v>
                </c:pt>
                <c:pt idx="421">
                  <c:v>600</c:v>
                </c:pt>
                <c:pt idx="422">
                  <c:v>850</c:v>
                </c:pt>
                <c:pt idx="423">
                  <c:v>1250</c:v>
                </c:pt>
                <c:pt idx="424">
                  <c:v>575</c:v>
                </c:pt>
                <c:pt idx="425">
                  <c:v>675</c:v>
                </c:pt>
                <c:pt idx="426">
                  <c:v>1425</c:v>
                </c:pt>
                <c:pt idx="427">
                  <c:v>713</c:v>
                </c:pt>
                <c:pt idx="428">
                  <c:v>975</c:v>
                </c:pt>
                <c:pt idx="429">
                  <c:v>650</c:v>
                </c:pt>
                <c:pt idx="430">
                  <c:v>918</c:v>
                </c:pt>
                <c:pt idx="431">
                  <c:v>550</c:v>
                </c:pt>
                <c:pt idx="432">
                  <c:v>675</c:v>
                </c:pt>
                <c:pt idx="433">
                  <c:v>476</c:v>
                </c:pt>
                <c:pt idx="434">
                  <c:v>650</c:v>
                </c:pt>
                <c:pt idx="435">
                  <c:v>1025</c:v>
                </c:pt>
                <c:pt idx="436">
                  <c:v>925</c:v>
                </c:pt>
                <c:pt idx="437">
                  <c:v>600</c:v>
                </c:pt>
                <c:pt idx="438">
                  <c:v>710</c:v>
                </c:pt>
                <c:pt idx="439">
                  <c:v>1175</c:v>
                </c:pt>
                <c:pt idx="440">
                  <c:v>750</c:v>
                </c:pt>
                <c:pt idx="441">
                  <c:v>1050</c:v>
                </c:pt>
                <c:pt idx="442">
                  <c:v>688</c:v>
                </c:pt>
                <c:pt idx="443">
                  <c:v>934</c:v>
                </c:pt>
                <c:pt idx="444">
                  <c:v>573</c:v>
                </c:pt>
                <c:pt idx="445">
                  <c:v>750</c:v>
                </c:pt>
                <c:pt idx="446">
                  <c:v>500</c:v>
                </c:pt>
                <c:pt idx="447">
                  <c:v>625</c:v>
                </c:pt>
                <c:pt idx="448">
                  <c:v>925</c:v>
                </c:pt>
                <c:pt idx="449">
                  <c:v>1400</c:v>
                </c:pt>
                <c:pt idx="450">
                  <c:v>550</c:v>
                </c:pt>
                <c:pt idx="451">
                  <c:v>820</c:v>
                </c:pt>
                <c:pt idx="452">
                  <c:v>975</c:v>
                </c:pt>
                <c:pt idx="453">
                  <c:v>870</c:v>
                </c:pt>
                <c:pt idx="454">
                  <c:v>1050</c:v>
                </c:pt>
                <c:pt idx="455">
                  <c:v>713</c:v>
                </c:pt>
                <c:pt idx="456">
                  <c:v>975</c:v>
                </c:pt>
                <c:pt idx="457">
                  <c:v>550</c:v>
                </c:pt>
                <c:pt idx="458">
                  <c:v>675</c:v>
                </c:pt>
                <c:pt idx="459">
                  <c:v>461</c:v>
                </c:pt>
                <c:pt idx="460">
                  <c:v>675</c:v>
                </c:pt>
                <c:pt idx="461">
                  <c:v>900</c:v>
                </c:pt>
                <c:pt idx="462">
                  <c:v>1150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A00-4847-BB61-E659025BF7BF}"/>
            </c:ext>
          </c:extLst>
        </c:ser>
        <c:ser>
          <c:idx val="5"/>
          <c:order val="5"/>
          <c:tx>
            <c:strRef>
              <c:f>'СВОД 2018'!$H$1:$H$1</c:f>
              <c:strCache>
                <c:ptCount val="1"/>
                <c:pt idx="0">
                  <c:v>7й Проц-ль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ru-RU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'СВОД 2018'!$A$2:$A$464</c:f>
              <c:strCache>
                <c:ptCount val="463"/>
                <c:pt idx="0">
                  <c:v>Агент торговый</c:v>
                </c:pt>
                <c:pt idx="1">
                  <c:v>Бригадир производственной бригады</c:v>
                </c:pt>
                <c:pt idx="2">
                  <c:v>Бухгалтер</c:v>
                </c:pt>
                <c:pt idx="3">
                  <c:v>Ведущий бухгалтер</c:v>
                </c:pt>
                <c:pt idx="4">
                  <c:v>Ведущий специалист</c:v>
                </c:pt>
                <c:pt idx="5">
                  <c:v>Ветеринарный врач</c:v>
                </c:pt>
                <c:pt idx="6">
                  <c:v>Инженер</c:v>
                </c:pt>
                <c:pt idx="7">
                  <c:v>Мастер</c:v>
                </c:pt>
                <c:pt idx="8">
                  <c:v>Менеджер</c:v>
                </c:pt>
                <c:pt idx="9">
                  <c:v>Начальник цеха</c:v>
                </c:pt>
                <c:pt idx="10">
                  <c:v>Охранник</c:v>
                </c:pt>
                <c:pt idx="11">
                  <c:v>Специалист</c:v>
                </c:pt>
                <c:pt idx="12">
                  <c:v>Экономист</c:v>
                </c:pt>
                <c:pt idx="13">
                  <c:v>Агент торговый</c:v>
                </c:pt>
                <c:pt idx="14">
                  <c:v>Бригадир производственной бригады</c:v>
                </c:pt>
                <c:pt idx="15">
                  <c:v>Бухгалтер</c:v>
                </c:pt>
                <c:pt idx="16">
                  <c:v>Ведущий бухгалтер</c:v>
                </c:pt>
                <c:pt idx="17">
                  <c:v>Ведущий специалист</c:v>
                </c:pt>
                <c:pt idx="18">
                  <c:v>Ветеринарный врач</c:v>
                </c:pt>
                <c:pt idx="19">
                  <c:v>Инженер</c:v>
                </c:pt>
                <c:pt idx="20">
                  <c:v>Мастер</c:v>
                </c:pt>
                <c:pt idx="21">
                  <c:v>Менеджер</c:v>
                </c:pt>
                <c:pt idx="22">
                  <c:v>Начальник цеха</c:v>
                </c:pt>
                <c:pt idx="23">
                  <c:v>Охранник</c:v>
                </c:pt>
                <c:pt idx="24">
                  <c:v>Специалист</c:v>
                </c:pt>
                <c:pt idx="25">
                  <c:v>Экономист</c:v>
                </c:pt>
                <c:pt idx="26">
                  <c:v>Агент торговый</c:v>
                </c:pt>
                <c:pt idx="27">
                  <c:v>Бригадир производственной бригады</c:v>
                </c:pt>
                <c:pt idx="28">
                  <c:v>Бухгалтер</c:v>
                </c:pt>
                <c:pt idx="29">
                  <c:v>Ведущий бухгалтер</c:v>
                </c:pt>
                <c:pt idx="30">
                  <c:v>Ведущий специалист</c:v>
                </c:pt>
                <c:pt idx="31">
                  <c:v>Ветеринарный врач</c:v>
                </c:pt>
                <c:pt idx="32">
                  <c:v>Инженер</c:v>
                </c:pt>
                <c:pt idx="33">
                  <c:v>Мастер</c:v>
                </c:pt>
                <c:pt idx="34">
                  <c:v>Менеджер</c:v>
                </c:pt>
                <c:pt idx="35">
                  <c:v>Начальник цеха</c:v>
                </c:pt>
                <c:pt idx="36">
                  <c:v>Охранник</c:v>
                </c:pt>
                <c:pt idx="37">
                  <c:v>Специалист</c:v>
                </c:pt>
                <c:pt idx="38">
                  <c:v>Экономист</c:v>
                </c:pt>
                <c:pt idx="39">
                  <c:v>Агент торговый</c:v>
                </c:pt>
                <c:pt idx="40">
                  <c:v>Бригадир производственной бригады</c:v>
                </c:pt>
                <c:pt idx="41">
                  <c:v>Бухгалтер</c:v>
                </c:pt>
                <c:pt idx="42">
                  <c:v>Ведущий бухгалтер</c:v>
                </c:pt>
                <c:pt idx="43">
                  <c:v>Ведущий специалист</c:v>
                </c:pt>
                <c:pt idx="44">
                  <c:v>Ветеринарный врач</c:v>
                </c:pt>
                <c:pt idx="45">
                  <c:v>Инженер</c:v>
                </c:pt>
                <c:pt idx="46">
                  <c:v>Мастер</c:v>
                </c:pt>
                <c:pt idx="47">
                  <c:v>Менеджер</c:v>
                </c:pt>
                <c:pt idx="48">
                  <c:v>Начальник цеха</c:v>
                </c:pt>
                <c:pt idx="49">
                  <c:v>Охранник</c:v>
                </c:pt>
                <c:pt idx="50">
                  <c:v>Специалист</c:v>
                </c:pt>
                <c:pt idx="51">
                  <c:v>Экономист</c:v>
                </c:pt>
                <c:pt idx="52">
                  <c:v>Агент торговый</c:v>
                </c:pt>
                <c:pt idx="53">
                  <c:v>Бригадир производственной бригады</c:v>
                </c:pt>
                <c:pt idx="54">
                  <c:v>Бухгалтер</c:v>
                </c:pt>
                <c:pt idx="55">
                  <c:v>Ведущий бухгалтер</c:v>
                </c:pt>
                <c:pt idx="56">
                  <c:v>Ведущий специалист</c:v>
                </c:pt>
                <c:pt idx="57">
                  <c:v>Ветеринарный врач</c:v>
                </c:pt>
                <c:pt idx="58">
                  <c:v>Инженер</c:v>
                </c:pt>
                <c:pt idx="59">
                  <c:v>Мастер</c:v>
                </c:pt>
                <c:pt idx="60">
                  <c:v>Менеджер</c:v>
                </c:pt>
                <c:pt idx="61">
                  <c:v>Начальник цеха</c:v>
                </c:pt>
                <c:pt idx="62">
                  <c:v>Охранник</c:v>
                </c:pt>
                <c:pt idx="63">
                  <c:v>Специалист</c:v>
                </c:pt>
                <c:pt idx="64">
                  <c:v>Экономист</c:v>
                </c:pt>
                <c:pt idx="65">
                  <c:v>Агент торговый</c:v>
                </c:pt>
                <c:pt idx="66">
                  <c:v>Бригадир производственной бригады</c:v>
                </c:pt>
                <c:pt idx="67">
                  <c:v>Бухгалтер</c:v>
                </c:pt>
                <c:pt idx="68">
                  <c:v>Ведущий бухгалтер</c:v>
                </c:pt>
                <c:pt idx="69">
                  <c:v>Ведущий специалист</c:v>
                </c:pt>
                <c:pt idx="70">
                  <c:v>Ветеринарный врач</c:v>
                </c:pt>
                <c:pt idx="71">
                  <c:v>Инженер</c:v>
                </c:pt>
                <c:pt idx="72">
                  <c:v>Мастер</c:v>
                </c:pt>
                <c:pt idx="73">
                  <c:v>Менеджер</c:v>
                </c:pt>
                <c:pt idx="74">
                  <c:v>Начальник цеха</c:v>
                </c:pt>
                <c:pt idx="75">
                  <c:v>Охранник</c:v>
                </c:pt>
                <c:pt idx="76">
                  <c:v>Специалист</c:v>
                </c:pt>
                <c:pt idx="77">
                  <c:v>Экономист</c:v>
                </c:pt>
                <c:pt idx="78">
                  <c:v>Агент торговый</c:v>
                </c:pt>
                <c:pt idx="79">
                  <c:v>Бригадир производственной бригады</c:v>
                </c:pt>
                <c:pt idx="80">
                  <c:v>Бухгалтер</c:v>
                </c:pt>
                <c:pt idx="81">
                  <c:v>Ведущий бухгалтер</c:v>
                </c:pt>
                <c:pt idx="82">
                  <c:v>Ведущий специалист</c:v>
                </c:pt>
                <c:pt idx="83">
                  <c:v>Ветеринарный врач</c:v>
                </c:pt>
                <c:pt idx="84">
                  <c:v>Инженер</c:v>
                </c:pt>
                <c:pt idx="85">
                  <c:v>Мастер</c:v>
                </c:pt>
                <c:pt idx="86">
                  <c:v>Менеджер</c:v>
                </c:pt>
                <c:pt idx="87">
                  <c:v>Начальник цеха</c:v>
                </c:pt>
                <c:pt idx="88">
                  <c:v>Охранник</c:v>
                </c:pt>
                <c:pt idx="89">
                  <c:v>Специалист</c:v>
                </c:pt>
                <c:pt idx="90">
                  <c:v>Экономист</c:v>
                </c:pt>
                <c:pt idx="91">
                  <c:v>Агент торговый</c:v>
                </c:pt>
                <c:pt idx="92">
                  <c:v>Бригадир производственной бригады</c:v>
                </c:pt>
                <c:pt idx="93">
                  <c:v>Бухгалтер</c:v>
                </c:pt>
                <c:pt idx="94">
                  <c:v>Ведущий бухгалтер</c:v>
                </c:pt>
                <c:pt idx="95">
                  <c:v>Ведущий специалист</c:v>
                </c:pt>
                <c:pt idx="96">
                  <c:v>Ветеринарный врач</c:v>
                </c:pt>
                <c:pt idx="97">
                  <c:v>Инженер</c:v>
                </c:pt>
                <c:pt idx="98">
                  <c:v>Мастер</c:v>
                </c:pt>
                <c:pt idx="99">
                  <c:v>Менеджер</c:v>
                </c:pt>
                <c:pt idx="100">
                  <c:v>Начальник цеха</c:v>
                </c:pt>
                <c:pt idx="101">
                  <c:v>Охранник</c:v>
                </c:pt>
                <c:pt idx="102">
                  <c:v>Специалист</c:v>
                </c:pt>
                <c:pt idx="103">
                  <c:v>Экономист</c:v>
                </c:pt>
                <c:pt idx="104">
                  <c:v>Агент торговый</c:v>
                </c:pt>
                <c:pt idx="105">
                  <c:v>Бригадир производственной бригады</c:v>
                </c:pt>
                <c:pt idx="106">
                  <c:v>Бухгалтер</c:v>
                </c:pt>
                <c:pt idx="107">
                  <c:v>Ведущий бухгалтер</c:v>
                </c:pt>
                <c:pt idx="108">
                  <c:v>Ведущий специалист</c:v>
                </c:pt>
                <c:pt idx="109">
                  <c:v>Ветеринарный врач</c:v>
                </c:pt>
                <c:pt idx="110">
                  <c:v>Инженер</c:v>
                </c:pt>
                <c:pt idx="111">
                  <c:v>Мастер</c:v>
                </c:pt>
                <c:pt idx="112">
                  <c:v>Менеджер</c:v>
                </c:pt>
                <c:pt idx="113">
                  <c:v>Начальник цеха</c:v>
                </c:pt>
                <c:pt idx="114">
                  <c:v>Охранник</c:v>
                </c:pt>
                <c:pt idx="115">
                  <c:v>Специалист</c:v>
                </c:pt>
                <c:pt idx="116">
                  <c:v>Экономист</c:v>
                </c:pt>
                <c:pt idx="117">
                  <c:v>Агент торговый</c:v>
                </c:pt>
                <c:pt idx="118">
                  <c:v>Бригадир производственной бригады</c:v>
                </c:pt>
                <c:pt idx="119">
                  <c:v>Бухгалтер</c:v>
                </c:pt>
                <c:pt idx="120">
                  <c:v>Ведущий бухгалтер</c:v>
                </c:pt>
                <c:pt idx="121">
                  <c:v>Ведущий специалист</c:v>
                </c:pt>
                <c:pt idx="122">
                  <c:v>Ветеринарный врач</c:v>
                </c:pt>
                <c:pt idx="123">
                  <c:v>Инженер</c:v>
                </c:pt>
                <c:pt idx="124">
                  <c:v>Мастер</c:v>
                </c:pt>
                <c:pt idx="125">
                  <c:v>Менеджер</c:v>
                </c:pt>
                <c:pt idx="126">
                  <c:v>Начальник цеха</c:v>
                </c:pt>
                <c:pt idx="127">
                  <c:v>Охранник</c:v>
                </c:pt>
                <c:pt idx="128">
                  <c:v>Специалист</c:v>
                </c:pt>
                <c:pt idx="129">
                  <c:v>Экономист</c:v>
                </c:pt>
                <c:pt idx="130">
                  <c:v>Агент торговый</c:v>
                </c:pt>
                <c:pt idx="131">
                  <c:v>Бригадир производственной бригады</c:v>
                </c:pt>
                <c:pt idx="132">
                  <c:v>Бухгалтер</c:v>
                </c:pt>
                <c:pt idx="133">
                  <c:v>Ведущий бухгалтер</c:v>
                </c:pt>
                <c:pt idx="134">
                  <c:v>Ведущий специалист</c:v>
                </c:pt>
                <c:pt idx="135">
                  <c:v>Ветеринарный врач</c:v>
                </c:pt>
                <c:pt idx="136">
                  <c:v>Инженер</c:v>
                </c:pt>
                <c:pt idx="137">
                  <c:v>Мастер</c:v>
                </c:pt>
                <c:pt idx="138">
                  <c:v>Менеджер</c:v>
                </c:pt>
                <c:pt idx="139">
                  <c:v>Начальник цеха</c:v>
                </c:pt>
                <c:pt idx="140">
                  <c:v>Охранник</c:v>
                </c:pt>
                <c:pt idx="141">
                  <c:v>Специалист</c:v>
                </c:pt>
                <c:pt idx="142">
                  <c:v>Экономист</c:v>
                </c:pt>
                <c:pt idx="143">
                  <c:v>Агент торговый</c:v>
                </c:pt>
                <c:pt idx="144">
                  <c:v>Бригадир производственной бригады</c:v>
                </c:pt>
                <c:pt idx="145">
                  <c:v>Бухгалтер</c:v>
                </c:pt>
                <c:pt idx="146">
                  <c:v>Ведущий бухгалтер</c:v>
                </c:pt>
                <c:pt idx="147">
                  <c:v>Ведущий специалист</c:v>
                </c:pt>
                <c:pt idx="148">
                  <c:v>Ветеринарный врач</c:v>
                </c:pt>
                <c:pt idx="149">
                  <c:v>Инженер</c:v>
                </c:pt>
                <c:pt idx="150">
                  <c:v>Мастер</c:v>
                </c:pt>
                <c:pt idx="151">
                  <c:v>Менеджер</c:v>
                </c:pt>
                <c:pt idx="152">
                  <c:v>Начальник цеха</c:v>
                </c:pt>
                <c:pt idx="153">
                  <c:v>Охранник</c:v>
                </c:pt>
                <c:pt idx="154">
                  <c:v>Специалист</c:v>
                </c:pt>
                <c:pt idx="155">
                  <c:v>Экономист</c:v>
                </c:pt>
                <c:pt idx="156">
                  <c:v>Агент торговый</c:v>
                </c:pt>
                <c:pt idx="157">
                  <c:v>Бригадир производственной бригады</c:v>
                </c:pt>
                <c:pt idx="158">
                  <c:v>Бухгалтер</c:v>
                </c:pt>
                <c:pt idx="159">
                  <c:v>Ведущий бухгалтер</c:v>
                </c:pt>
                <c:pt idx="160">
                  <c:v>Ведущий специалист</c:v>
                </c:pt>
                <c:pt idx="161">
                  <c:v>Ветеринарный врач</c:v>
                </c:pt>
                <c:pt idx="162">
                  <c:v>Инженер</c:v>
                </c:pt>
                <c:pt idx="163">
                  <c:v>Мастер</c:v>
                </c:pt>
                <c:pt idx="164">
                  <c:v>Менеджер</c:v>
                </c:pt>
                <c:pt idx="165">
                  <c:v>Начальник цеха</c:v>
                </c:pt>
                <c:pt idx="166">
                  <c:v>Охранник</c:v>
                </c:pt>
                <c:pt idx="167">
                  <c:v>Специалист</c:v>
                </c:pt>
                <c:pt idx="168">
                  <c:v>Экономист</c:v>
                </c:pt>
                <c:pt idx="169">
                  <c:v>Агент торговый</c:v>
                </c:pt>
                <c:pt idx="170">
                  <c:v>Бригадир производственной бригады</c:v>
                </c:pt>
                <c:pt idx="171">
                  <c:v>Бухгалтер</c:v>
                </c:pt>
                <c:pt idx="172">
                  <c:v>Ведущий бухгалтер</c:v>
                </c:pt>
                <c:pt idx="173">
                  <c:v>Ведущий специалист</c:v>
                </c:pt>
                <c:pt idx="174">
                  <c:v>Ветеринарный врач</c:v>
                </c:pt>
                <c:pt idx="175">
                  <c:v>Инженер</c:v>
                </c:pt>
                <c:pt idx="176">
                  <c:v>Мастер</c:v>
                </c:pt>
                <c:pt idx="177">
                  <c:v>Менеджер</c:v>
                </c:pt>
                <c:pt idx="178">
                  <c:v>Начальник цеха</c:v>
                </c:pt>
                <c:pt idx="179">
                  <c:v>Охранник</c:v>
                </c:pt>
                <c:pt idx="180">
                  <c:v>Специалист</c:v>
                </c:pt>
                <c:pt idx="181">
                  <c:v>Экономист</c:v>
                </c:pt>
                <c:pt idx="182">
                  <c:v>Агент торговый</c:v>
                </c:pt>
                <c:pt idx="183">
                  <c:v>Бригадир производственной бригады</c:v>
                </c:pt>
                <c:pt idx="184">
                  <c:v>Бухгалтер</c:v>
                </c:pt>
                <c:pt idx="185">
                  <c:v>Ведущий бухгалтер</c:v>
                </c:pt>
                <c:pt idx="186">
                  <c:v>Ведущий специалист</c:v>
                </c:pt>
                <c:pt idx="187">
                  <c:v>Ветеринарный врач</c:v>
                </c:pt>
                <c:pt idx="188">
                  <c:v>Инженер</c:v>
                </c:pt>
                <c:pt idx="189">
                  <c:v>Мастер</c:v>
                </c:pt>
                <c:pt idx="190">
                  <c:v>Менеджер</c:v>
                </c:pt>
                <c:pt idx="191">
                  <c:v>Начальник цеха</c:v>
                </c:pt>
                <c:pt idx="192">
                  <c:v>Охранник</c:v>
                </c:pt>
                <c:pt idx="193">
                  <c:v>Специалист</c:v>
                </c:pt>
                <c:pt idx="194">
                  <c:v>Экономист</c:v>
                </c:pt>
                <c:pt idx="195">
                  <c:v>Агент торговый</c:v>
                </c:pt>
                <c:pt idx="196">
                  <c:v>Бригадир производственной бригады</c:v>
                </c:pt>
                <c:pt idx="197">
                  <c:v>Бухгалтер</c:v>
                </c:pt>
                <c:pt idx="198">
                  <c:v>Ведущий бухгалтер</c:v>
                </c:pt>
                <c:pt idx="199">
                  <c:v>Ведущий специалист</c:v>
                </c:pt>
                <c:pt idx="200">
                  <c:v>Ветеринарный врач</c:v>
                </c:pt>
                <c:pt idx="201">
                  <c:v>Инженер</c:v>
                </c:pt>
                <c:pt idx="202">
                  <c:v>Мастер</c:v>
                </c:pt>
                <c:pt idx="203">
                  <c:v>Менеджер</c:v>
                </c:pt>
                <c:pt idx="204">
                  <c:v>Начальник цеха</c:v>
                </c:pt>
                <c:pt idx="205">
                  <c:v>Охранник</c:v>
                </c:pt>
                <c:pt idx="206">
                  <c:v>Специалист</c:v>
                </c:pt>
                <c:pt idx="207">
                  <c:v>Экономист</c:v>
                </c:pt>
                <c:pt idx="208">
                  <c:v>Агент торговый</c:v>
                </c:pt>
                <c:pt idx="209">
                  <c:v>Бригадир производственной бригады</c:v>
                </c:pt>
                <c:pt idx="210">
                  <c:v>Бухгалтер</c:v>
                </c:pt>
                <c:pt idx="211">
                  <c:v>Ведущий бухгалтер</c:v>
                </c:pt>
                <c:pt idx="212">
                  <c:v>Ведущий специалист</c:v>
                </c:pt>
                <c:pt idx="213">
                  <c:v>Ветеринарный врач</c:v>
                </c:pt>
                <c:pt idx="214">
                  <c:v>Инженер</c:v>
                </c:pt>
                <c:pt idx="215">
                  <c:v>Мастер</c:v>
                </c:pt>
                <c:pt idx="216">
                  <c:v>Менеджер</c:v>
                </c:pt>
                <c:pt idx="217">
                  <c:v>Начальник цеха</c:v>
                </c:pt>
                <c:pt idx="218">
                  <c:v>Охранник</c:v>
                </c:pt>
                <c:pt idx="219">
                  <c:v>Специалист</c:v>
                </c:pt>
                <c:pt idx="220">
                  <c:v>Экономист</c:v>
                </c:pt>
                <c:pt idx="221">
                  <c:v>Агент торговый</c:v>
                </c:pt>
                <c:pt idx="222">
                  <c:v>Бригадир производственной бригады</c:v>
                </c:pt>
                <c:pt idx="223">
                  <c:v>Бухгалтер</c:v>
                </c:pt>
                <c:pt idx="224">
                  <c:v>Ведущий бухгалтер</c:v>
                </c:pt>
                <c:pt idx="225">
                  <c:v>Ведущий специалист</c:v>
                </c:pt>
                <c:pt idx="226">
                  <c:v>Ветеринарный врач</c:v>
                </c:pt>
                <c:pt idx="227">
                  <c:v>Инженер</c:v>
                </c:pt>
                <c:pt idx="228">
                  <c:v>Мастер</c:v>
                </c:pt>
                <c:pt idx="229">
                  <c:v>Менеджер</c:v>
                </c:pt>
                <c:pt idx="230">
                  <c:v>Начальник цеха</c:v>
                </c:pt>
                <c:pt idx="231">
                  <c:v>Охранник</c:v>
                </c:pt>
                <c:pt idx="232">
                  <c:v>Специалист</c:v>
                </c:pt>
                <c:pt idx="233">
                  <c:v>Экономист</c:v>
                </c:pt>
                <c:pt idx="234">
                  <c:v>Агент торговый</c:v>
                </c:pt>
                <c:pt idx="235">
                  <c:v>Бригадир производственной бригады</c:v>
                </c:pt>
                <c:pt idx="236">
                  <c:v>Бухгалтер</c:v>
                </c:pt>
                <c:pt idx="237">
                  <c:v>Ведущий бухгалтер</c:v>
                </c:pt>
                <c:pt idx="238">
                  <c:v>Ведущий специалист</c:v>
                </c:pt>
                <c:pt idx="239">
                  <c:v>Ветеринарный врач</c:v>
                </c:pt>
                <c:pt idx="240">
                  <c:v>Инженер</c:v>
                </c:pt>
                <c:pt idx="241">
                  <c:v>Мастер</c:v>
                </c:pt>
                <c:pt idx="242">
                  <c:v>Менеджер</c:v>
                </c:pt>
                <c:pt idx="243">
                  <c:v>Начальник цеха</c:v>
                </c:pt>
                <c:pt idx="244">
                  <c:v>Охранник</c:v>
                </c:pt>
                <c:pt idx="245">
                  <c:v>Специалист</c:v>
                </c:pt>
                <c:pt idx="246">
                  <c:v>Экономист</c:v>
                </c:pt>
                <c:pt idx="247">
                  <c:v>Агент торговый</c:v>
                </c:pt>
                <c:pt idx="248">
                  <c:v>Бригадир производственной бригады</c:v>
                </c:pt>
                <c:pt idx="249">
                  <c:v>Бухгалтер</c:v>
                </c:pt>
                <c:pt idx="250">
                  <c:v>Ведущий бухгалтер</c:v>
                </c:pt>
                <c:pt idx="251">
                  <c:v>Ведущий специалист</c:v>
                </c:pt>
                <c:pt idx="252">
                  <c:v>Ветеринарный врач</c:v>
                </c:pt>
                <c:pt idx="253">
                  <c:v>Инженер</c:v>
                </c:pt>
                <c:pt idx="254">
                  <c:v>Мастер</c:v>
                </c:pt>
                <c:pt idx="255">
                  <c:v>Менеджер</c:v>
                </c:pt>
                <c:pt idx="256">
                  <c:v>Начальник цеха</c:v>
                </c:pt>
                <c:pt idx="257">
                  <c:v>Охранник</c:v>
                </c:pt>
                <c:pt idx="258">
                  <c:v>Специалист</c:v>
                </c:pt>
                <c:pt idx="259">
                  <c:v>Экономист</c:v>
                </c:pt>
                <c:pt idx="260">
                  <c:v>Агент торговый</c:v>
                </c:pt>
                <c:pt idx="261">
                  <c:v>Бригадир производственной бригады</c:v>
                </c:pt>
                <c:pt idx="262">
                  <c:v>Бухгалтер</c:v>
                </c:pt>
                <c:pt idx="263">
                  <c:v>Ведущий бухгалтер</c:v>
                </c:pt>
                <c:pt idx="264">
                  <c:v>Ведущий специалист</c:v>
                </c:pt>
                <c:pt idx="265">
                  <c:v>Ветеринарный врач</c:v>
                </c:pt>
                <c:pt idx="266">
                  <c:v>Инженер</c:v>
                </c:pt>
                <c:pt idx="267">
                  <c:v>Мастер</c:v>
                </c:pt>
                <c:pt idx="268">
                  <c:v>Менеджер</c:v>
                </c:pt>
                <c:pt idx="269">
                  <c:v>Начальник цеха</c:v>
                </c:pt>
                <c:pt idx="270">
                  <c:v>Охранник</c:v>
                </c:pt>
                <c:pt idx="271">
                  <c:v>Специалист</c:v>
                </c:pt>
                <c:pt idx="272">
                  <c:v>Экономист</c:v>
                </c:pt>
                <c:pt idx="273">
                  <c:v>Агент торговый</c:v>
                </c:pt>
                <c:pt idx="274">
                  <c:v>Бригадир производственной бригады</c:v>
                </c:pt>
                <c:pt idx="275">
                  <c:v>Бухгалтер</c:v>
                </c:pt>
                <c:pt idx="276">
                  <c:v>Ведущий бухгалтер</c:v>
                </c:pt>
                <c:pt idx="277">
                  <c:v>Ведущий специалист</c:v>
                </c:pt>
                <c:pt idx="278">
                  <c:v>Ветеринарный врач</c:v>
                </c:pt>
                <c:pt idx="279">
                  <c:v>Инженер</c:v>
                </c:pt>
                <c:pt idx="280">
                  <c:v>Мастер</c:v>
                </c:pt>
                <c:pt idx="281">
                  <c:v>Менеджер</c:v>
                </c:pt>
                <c:pt idx="282">
                  <c:v>Начальник цеха</c:v>
                </c:pt>
                <c:pt idx="283">
                  <c:v>Охранник</c:v>
                </c:pt>
                <c:pt idx="284">
                  <c:v>Специалист</c:v>
                </c:pt>
                <c:pt idx="285">
                  <c:v>Экономист</c:v>
                </c:pt>
                <c:pt idx="286">
                  <c:v>Агент торговый</c:v>
                </c:pt>
                <c:pt idx="287">
                  <c:v>Бригадир производственной бригады</c:v>
                </c:pt>
                <c:pt idx="288">
                  <c:v>Бухгалтер</c:v>
                </c:pt>
                <c:pt idx="289">
                  <c:v>Ведущий бухгалтер</c:v>
                </c:pt>
                <c:pt idx="290">
                  <c:v>Ведущий специалист</c:v>
                </c:pt>
                <c:pt idx="291">
                  <c:v>Ветеринарный врач</c:v>
                </c:pt>
                <c:pt idx="292">
                  <c:v>Инженер</c:v>
                </c:pt>
                <c:pt idx="293">
                  <c:v>Мастер</c:v>
                </c:pt>
                <c:pt idx="294">
                  <c:v>Менеджер</c:v>
                </c:pt>
                <c:pt idx="295">
                  <c:v>Начальник цеха</c:v>
                </c:pt>
                <c:pt idx="296">
                  <c:v>Охранник</c:v>
                </c:pt>
                <c:pt idx="297">
                  <c:v>Специалист</c:v>
                </c:pt>
                <c:pt idx="298">
                  <c:v>Экономист</c:v>
                </c:pt>
                <c:pt idx="299">
                  <c:v>Агент торговый</c:v>
                </c:pt>
                <c:pt idx="300">
                  <c:v>Бригадир производственной бригады</c:v>
                </c:pt>
                <c:pt idx="301">
                  <c:v>Бухгалтер</c:v>
                </c:pt>
                <c:pt idx="302">
                  <c:v>Ведущий бухгалтер</c:v>
                </c:pt>
                <c:pt idx="303">
                  <c:v>Ведущий специалист</c:v>
                </c:pt>
                <c:pt idx="304">
                  <c:v>Ветеринарный врач</c:v>
                </c:pt>
                <c:pt idx="305">
                  <c:v>Инженер</c:v>
                </c:pt>
                <c:pt idx="306">
                  <c:v>Мастер</c:v>
                </c:pt>
                <c:pt idx="307">
                  <c:v>Менеджер</c:v>
                </c:pt>
                <c:pt idx="308">
                  <c:v>Начальник цеха</c:v>
                </c:pt>
                <c:pt idx="309">
                  <c:v>Охранник</c:v>
                </c:pt>
                <c:pt idx="310">
                  <c:v>Специалист</c:v>
                </c:pt>
                <c:pt idx="311">
                  <c:v>Экономист</c:v>
                </c:pt>
                <c:pt idx="312">
                  <c:v>Заместитель заведующего магазином</c:v>
                </c:pt>
                <c:pt idx="313">
                  <c:v>Заместитель заведующего магазином</c:v>
                </c:pt>
                <c:pt idx="314">
                  <c:v>Менеджер</c:v>
                </c:pt>
                <c:pt idx="315">
                  <c:v>Менеджер</c:v>
                </c:pt>
                <c:pt idx="316">
                  <c:v>Охранник</c:v>
                </c:pt>
                <c:pt idx="317">
                  <c:v>Охранник</c:v>
                </c:pt>
                <c:pt idx="318">
                  <c:v>Товаровед</c:v>
                </c:pt>
                <c:pt idx="319">
                  <c:v>Товаровед</c:v>
                </c:pt>
                <c:pt idx="320">
                  <c:v>Бухгалтер</c:v>
                </c:pt>
                <c:pt idx="321">
                  <c:v>Ведущий бухгалтер</c:v>
                </c:pt>
                <c:pt idx="322">
                  <c:v>Ведущий специалист</c:v>
                </c:pt>
                <c:pt idx="323">
                  <c:v>Заведующий магазином</c:v>
                </c:pt>
                <c:pt idx="324">
                  <c:v>Заведующий магазином</c:v>
                </c:pt>
                <c:pt idx="325">
                  <c:v>Заместитель заведующего магазином</c:v>
                </c:pt>
                <c:pt idx="326">
                  <c:v>Заместитель заведующего магазином</c:v>
                </c:pt>
                <c:pt idx="327">
                  <c:v>Менеджер</c:v>
                </c:pt>
                <c:pt idx="328">
                  <c:v>Менеджер</c:v>
                </c:pt>
                <c:pt idx="329">
                  <c:v>Охранник</c:v>
                </c:pt>
                <c:pt idx="330">
                  <c:v>Охранник</c:v>
                </c:pt>
                <c:pt idx="331">
                  <c:v>Товаровед</c:v>
                </c:pt>
                <c:pt idx="332">
                  <c:v>Товаровед</c:v>
                </c:pt>
                <c:pt idx="333">
                  <c:v>Бухгалтер</c:v>
                </c:pt>
                <c:pt idx="334">
                  <c:v>Ведущий бухгалтер</c:v>
                </c:pt>
                <c:pt idx="335">
                  <c:v>Ведущий специалист</c:v>
                </c:pt>
                <c:pt idx="336">
                  <c:v>Заведующий магазином</c:v>
                </c:pt>
                <c:pt idx="337">
                  <c:v>Заведующий магазином</c:v>
                </c:pt>
                <c:pt idx="338">
                  <c:v>Заместитель заведующего магазином</c:v>
                </c:pt>
                <c:pt idx="339">
                  <c:v>Заместитель заведующего магазином</c:v>
                </c:pt>
                <c:pt idx="340">
                  <c:v>Менеджер</c:v>
                </c:pt>
                <c:pt idx="341">
                  <c:v>Менеджер</c:v>
                </c:pt>
                <c:pt idx="342">
                  <c:v>Охранник</c:v>
                </c:pt>
                <c:pt idx="343">
                  <c:v>Охранник</c:v>
                </c:pt>
                <c:pt idx="344">
                  <c:v>Товаровед</c:v>
                </c:pt>
                <c:pt idx="345">
                  <c:v>Товаровед</c:v>
                </c:pt>
                <c:pt idx="346">
                  <c:v>Бухгалтер</c:v>
                </c:pt>
                <c:pt idx="347">
                  <c:v>Ведущий бухгалтер</c:v>
                </c:pt>
                <c:pt idx="348">
                  <c:v>Ведущий специалист</c:v>
                </c:pt>
                <c:pt idx="349">
                  <c:v>Заведующий магазином</c:v>
                </c:pt>
                <c:pt idx="350">
                  <c:v>Заведующий магазином</c:v>
                </c:pt>
                <c:pt idx="351">
                  <c:v>Заместитель заведующего магазином</c:v>
                </c:pt>
                <c:pt idx="352">
                  <c:v>Заместитель заведующего магазином</c:v>
                </c:pt>
                <c:pt idx="353">
                  <c:v>Менеджер</c:v>
                </c:pt>
                <c:pt idx="354">
                  <c:v>Менеджер</c:v>
                </c:pt>
                <c:pt idx="355">
                  <c:v>Охранник</c:v>
                </c:pt>
                <c:pt idx="356">
                  <c:v>Охранник</c:v>
                </c:pt>
                <c:pt idx="357">
                  <c:v>Товаровед</c:v>
                </c:pt>
                <c:pt idx="358">
                  <c:v>Товаровед</c:v>
                </c:pt>
                <c:pt idx="359">
                  <c:v>Бухгалтер</c:v>
                </c:pt>
                <c:pt idx="360">
                  <c:v>Ведущий бухгалтер</c:v>
                </c:pt>
                <c:pt idx="361">
                  <c:v>Ведущий специалист</c:v>
                </c:pt>
                <c:pt idx="362">
                  <c:v>Заведующий магазином</c:v>
                </c:pt>
                <c:pt idx="363">
                  <c:v>Заведующий магазином</c:v>
                </c:pt>
                <c:pt idx="364">
                  <c:v>Заместитель заведующего магазином</c:v>
                </c:pt>
                <c:pt idx="365">
                  <c:v>Заместитель заведующего магазином</c:v>
                </c:pt>
                <c:pt idx="366">
                  <c:v>Менеджер</c:v>
                </c:pt>
                <c:pt idx="367">
                  <c:v>Менеджер</c:v>
                </c:pt>
                <c:pt idx="368">
                  <c:v>Охранник</c:v>
                </c:pt>
                <c:pt idx="369">
                  <c:v>Охранник</c:v>
                </c:pt>
                <c:pt idx="370">
                  <c:v>Товаровед</c:v>
                </c:pt>
                <c:pt idx="371">
                  <c:v>Товаровед</c:v>
                </c:pt>
                <c:pt idx="372">
                  <c:v>Бухгалтер</c:v>
                </c:pt>
                <c:pt idx="373">
                  <c:v>Ведущий бухгалтер</c:v>
                </c:pt>
                <c:pt idx="374">
                  <c:v>Ведущий специалист</c:v>
                </c:pt>
                <c:pt idx="375">
                  <c:v>Заведующий магазином</c:v>
                </c:pt>
                <c:pt idx="376">
                  <c:v>Заведующий магазином</c:v>
                </c:pt>
                <c:pt idx="377">
                  <c:v>Заместитель заведующего магазином</c:v>
                </c:pt>
                <c:pt idx="378">
                  <c:v>Заместитель заведующего магазином</c:v>
                </c:pt>
                <c:pt idx="379">
                  <c:v>Товаровед</c:v>
                </c:pt>
                <c:pt idx="380">
                  <c:v>Товаровед</c:v>
                </c:pt>
                <c:pt idx="381">
                  <c:v>Охранник</c:v>
                </c:pt>
                <c:pt idx="382">
                  <c:v>Охранник</c:v>
                </c:pt>
                <c:pt idx="383">
                  <c:v>Менеджер</c:v>
                </c:pt>
                <c:pt idx="384">
                  <c:v>Менеджер</c:v>
                </c:pt>
                <c:pt idx="385">
                  <c:v>Бухгалтер</c:v>
                </c:pt>
                <c:pt idx="386">
                  <c:v>Ведущий бухгалтер</c:v>
                </c:pt>
                <c:pt idx="387">
                  <c:v>Ведущий специалист</c:v>
                </c:pt>
                <c:pt idx="388">
                  <c:v>Заведующий магазином</c:v>
                </c:pt>
                <c:pt idx="389">
                  <c:v>Заведующий магазином</c:v>
                </c:pt>
                <c:pt idx="390">
                  <c:v>Заместитель заведующего магазином</c:v>
                </c:pt>
                <c:pt idx="391">
                  <c:v>Заместитель заведующего магазином</c:v>
                </c:pt>
                <c:pt idx="392">
                  <c:v>Товаровед</c:v>
                </c:pt>
                <c:pt idx="393">
                  <c:v>Товаровед</c:v>
                </c:pt>
                <c:pt idx="394">
                  <c:v>Охранник</c:v>
                </c:pt>
                <c:pt idx="395">
                  <c:v>Охранник</c:v>
                </c:pt>
                <c:pt idx="396">
                  <c:v>Менеджер</c:v>
                </c:pt>
                <c:pt idx="397">
                  <c:v>Менеджер</c:v>
                </c:pt>
                <c:pt idx="398">
                  <c:v>Бухгалтер</c:v>
                </c:pt>
                <c:pt idx="399">
                  <c:v>Ведущий бухгалтер</c:v>
                </c:pt>
                <c:pt idx="400">
                  <c:v>Ведущий специалист</c:v>
                </c:pt>
                <c:pt idx="401">
                  <c:v>Заведующий магазином</c:v>
                </c:pt>
                <c:pt idx="402">
                  <c:v>Заведующий магазином</c:v>
                </c:pt>
                <c:pt idx="403">
                  <c:v>Заместитель заведующего магазином</c:v>
                </c:pt>
                <c:pt idx="404">
                  <c:v>Заместитель заведующего магазином</c:v>
                </c:pt>
                <c:pt idx="405">
                  <c:v>Товаровед</c:v>
                </c:pt>
                <c:pt idx="406">
                  <c:v>Товаровед</c:v>
                </c:pt>
                <c:pt idx="407">
                  <c:v>Охранник</c:v>
                </c:pt>
                <c:pt idx="408">
                  <c:v>Охранник</c:v>
                </c:pt>
                <c:pt idx="409">
                  <c:v>Менеджер</c:v>
                </c:pt>
                <c:pt idx="410">
                  <c:v>Менеджер</c:v>
                </c:pt>
                <c:pt idx="411">
                  <c:v>Бухгалтер</c:v>
                </c:pt>
                <c:pt idx="412">
                  <c:v>Ведущий бухгалтер</c:v>
                </c:pt>
                <c:pt idx="413">
                  <c:v>Ведущий специалист</c:v>
                </c:pt>
                <c:pt idx="414">
                  <c:v>Заведующий магазином</c:v>
                </c:pt>
                <c:pt idx="415">
                  <c:v>Заведующий магазином</c:v>
                </c:pt>
                <c:pt idx="416">
                  <c:v>Заместитель заведующего магазином</c:v>
                </c:pt>
                <c:pt idx="417">
                  <c:v>Заместитель заведующего магазином</c:v>
                </c:pt>
                <c:pt idx="418">
                  <c:v>Товаровед</c:v>
                </c:pt>
                <c:pt idx="419">
                  <c:v>Товаровед</c:v>
                </c:pt>
                <c:pt idx="420">
                  <c:v>Охранник</c:v>
                </c:pt>
                <c:pt idx="421">
                  <c:v>Охранник</c:v>
                </c:pt>
                <c:pt idx="422">
                  <c:v>Менеджер</c:v>
                </c:pt>
                <c:pt idx="423">
                  <c:v>Менеджер</c:v>
                </c:pt>
                <c:pt idx="424">
                  <c:v>Бухгалтер</c:v>
                </c:pt>
                <c:pt idx="425">
                  <c:v>Ведущий бухгалтер</c:v>
                </c:pt>
                <c:pt idx="426">
                  <c:v>Ведущий специалист</c:v>
                </c:pt>
                <c:pt idx="427">
                  <c:v>Заведующий магазином</c:v>
                </c:pt>
                <c:pt idx="428">
                  <c:v>Заведующий магазином</c:v>
                </c:pt>
                <c:pt idx="429">
                  <c:v>Заместитель заведующего магазином</c:v>
                </c:pt>
                <c:pt idx="430">
                  <c:v>Заместитель заведующего магазином</c:v>
                </c:pt>
                <c:pt idx="431">
                  <c:v>Товаровед</c:v>
                </c:pt>
                <c:pt idx="432">
                  <c:v>Товаровед</c:v>
                </c:pt>
                <c:pt idx="433">
                  <c:v>Охранник</c:v>
                </c:pt>
                <c:pt idx="434">
                  <c:v>Охранник</c:v>
                </c:pt>
                <c:pt idx="435">
                  <c:v>Менеджер</c:v>
                </c:pt>
                <c:pt idx="436">
                  <c:v>Менеджер</c:v>
                </c:pt>
                <c:pt idx="437">
                  <c:v>Бухгалтер</c:v>
                </c:pt>
                <c:pt idx="438">
                  <c:v>Ведущий бухгалтер</c:v>
                </c:pt>
                <c:pt idx="439">
                  <c:v>Ведущий специалист</c:v>
                </c:pt>
                <c:pt idx="440">
                  <c:v>Заведующий магазином</c:v>
                </c:pt>
                <c:pt idx="441">
                  <c:v>Заведующий магазином</c:v>
                </c:pt>
                <c:pt idx="442">
                  <c:v>Заместитель заведующего магазином</c:v>
                </c:pt>
                <c:pt idx="443">
                  <c:v>Заместитель заведующего магазином</c:v>
                </c:pt>
                <c:pt idx="444">
                  <c:v>Товаровед</c:v>
                </c:pt>
                <c:pt idx="445">
                  <c:v>Товаровед</c:v>
                </c:pt>
                <c:pt idx="446">
                  <c:v>Охранник</c:v>
                </c:pt>
                <c:pt idx="447">
                  <c:v>Охранник</c:v>
                </c:pt>
                <c:pt idx="448">
                  <c:v>Менеджер</c:v>
                </c:pt>
                <c:pt idx="449">
                  <c:v>Менеджер</c:v>
                </c:pt>
                <c:pt idx="450">
                  <c:v>Бухгалтер</c:v>
                </c:pt>
                <c:pt idx="451">
                  <c:v>Ведущий бухгалтер</c:v>
                </c:pt>
                <c:pt idx="452">
                  <c:v>Ведущий специалист</c:v>
                </c:pt>
                <c:pt idx="453">
                  <c:v>Заведующий магазином</c:v>
                </c:pt>
                <c:pt idx="454">
                  <c:v>Заведующий магазином</c:v>
                </c:pt>
                <c:pt idx="455">
                  <c:v>Заместитель заведующего магазином</c:v>
                </c:pt>
                <c:pt idx="456">
                  <c:v>Заместитель заведующего магазином</c:v>
                </c:pt>
                <c:pt idx="457">
                  <c:v>Товаровед</c:v>
                </c:pt>
                <c:pt idx="458">
                  <c:v>Товаровед</c:v>
                </c:pt>
                <c:pt idx="459">
                  <c:v>Охранник</c:v>
                </c:pt>
                <c:pt idx="460">
                  <c:v>Охранник</c:v>
                </c:pt>
                <c:pt idx="461">
                  <c:v>Менеджер</c:v>
                </c:pt>
                <c:pt idx="462">
                  <c:v>Менеджер</c:v>
                </c:pt>
              </c:strCache>
            </c:strRef>
          </c:cat>
          <c:val>
            <c:numRef>
              <c:f>'СВОД 2018'!$H$2:$H$464</c:f>
              <c:numCache>
                <c:formatCode>General</c:formatCode>
                <c:ptCount val="463"/>
                <c:pt idx="0">
                  <c:v>660</c:v>
                </c:pt>
                <c:pt idx="1">
                  <c:v>683</c:v>
                </c:pt>
                <c:pt idx="2">
                  <c:v>604</c:v>
                </c:pt>
                <c:pt idx="3">
                  <c:v>500</c:v>
                </c:pt>
                <c:pt idx="4">
                  <c:v>760</c:v>
                </c:pt>
                <c:pt idx="5">
                  <c:v>500</c:v>
                </c:pt>
                <c:pt idx="6">
                  <c:v>690</c:v>
                </c:pt>
                <c:pt idx="7">
                  <c:v>745</c:v>
                </c:pt>
                <c:pt idx="8">
                  <c:v>770</c:v>
                </c:pt>
                <c:pt idx="9">
                  <c:v>1000</c:v>
                </c:pt>
                <c:pt idx="10">
                  <c:v>455</c:v>
                </c:pt>
                <c:pt idx="11">
                  <c:v>788</c:v>
                </c:pt>
                <c:pt idx="12">
                  <c:v>500</c:v>
                </c:pt>
                <c:pt idx="13">
                  <c:v>605</c:v>
                </c:pt>
                <c:pt idx="14">
                  <c:v>719</c:v>
                </c:pt>
                <c:pt idx="15">
                  <c:v>630</c:v>
                </c:pt>
                <c:pt idx="16">
                  <c:v>575</c:v>
                </c:pt>
                <c:pt idx="17">
                  <c:v>770</c:v>
                </c:pt>
                <c:pt idx="18">
                  <c:v>553</c:v>
                </c:pt>
                <c:pt idx="19">
                  <c:v>680</c:v>
                </c:pt>
                <c:pt idx="20">
                  <c:v>545</c:v>
                </c:pt>
                <c:pt idx="21">
                  <c:v>618</c:v>
                </c:pt>
                <c:pt idx="22">
                  <c:v>810</c:v>
                </c:pt>
                <c:pt idx="23">
                  <c:v>520</c:v>
                </c:pt>
                <c:pt idx="24">
                  <c:v>700</c:v>
                </c:pt>
                <c:pt idx="25">
                  <c:v>615</c:v>
                </c:pt>
                <c:pt idx="26">
                  <c:v>810</c:v>
                </c:pt>
                <c:pt idx="27">
                  <c:v>620</c:v>
                </c:pt>
                <c:pt idx="28">
                  <c:v>528</c:v>
                </c:pt>
                <c:pt idx="29">
                  <c:v>758</c:v>
                </c:pt>
                <c:pt idx="30">
                  <c:v>770</c:v>
                </c:pt>
                <c:pt idx="31">
                  <c:v>553</c:v>
                </c:pt>
                <c:pt idx="32">
                  <c:v>775</c:v>
                </c:pt>
                <c:pt idx="33">
                  <c:v>750</c:v>
                </c:pt>
                <c:pt idx="34">
                  <c:v>705</c:v>
                </c:pt>
                <c:pt idx="35">
                  <c:v>950</c:v>
                </c:pt>
                <c:pt idx="36">
                  <c:v>383</c:v>
                </c:pt>
                <c:pt idx="37">
                  <c:v>1025</c:v>
                </c:pt>
                <c:pt idx="38">
                  <c:v>475</c:v>
                </c:pt>
                <c:pt idx="39">
                  <c:v>888</c:v>
                </c:pt>
                <c:pt idx="40">
                  <c:v>800</c:v>
                </c:pt>
                <c:pt idx="41">
                  <c:v>695</c:v>
                </c:pt>
                <c:pt idx="42">
                  <c:v>790</c:v>
                </c:pt>
                <c:pt idx="43">
                  <c:v>810</c:v>
                </c:pt>
                <c:pt idx="44">
                  <c:v>818</c:v>
                </c:pt>
                <c:pt idx="45">
                  <c:v>501</c:v>
                </c:pt>
                <c:pt idx="46">
                  <c:v>610</c:v>
                </c:pt>
                <c:pt idx="47">
                  <c:v>1075</c:v>
                </c:pt>
                <c:pt idx="48">
                  <c:v>710</c:v>
                </c:pt>
                <c:pt idx="49">
                  <c:v>448</c:v>
                </c:pt>
                <c:pt idx="50">
                  <c:v>790</c:v>
                </c:pt>
                <c:pt idx="51">
                  <c:v>590</c:v>
                </c:pt>
                <c:pt idx="52">
                  <c:v>855</c:v>
                </c:pt>
                <c:pt idx="53">
                  <c:v>920</c:v>
                </c:pt>
                <c:pt idx="54">
                  <c:v>645</c:v>
                </c:pt>
                <c:pt idx="55">
                  <c:v>1075</c:v>
                </c:pt>
                <c:pt idx="56">
                  <c:v>844</c:v>
                </c:pt>
                <c:pt idx="57">
                  <c:v>500</c:v>
                </c:pt>
                <c:pt idx="58">
                  <c:v>760</c:v>
                </c:pt>
                <c:pt idx="59">
                  <c:v>831</c:v>
                </c:pt>
                <c:pt idx="60">
                  <c:v>795</c:v>
                </c:pt>
                <c:pt idx="61">
                  <c:v>1000</c:v>
                </c:pt>
                <c:pt idx="62">
                  <c:v>510</c:v>
                </c:pt>
                <c:pt idx="63">
                  <c:v>793</c:v>
                </c:pt>
                <c:pt idx="64">
                  <c:v>580</c:v>
                </c:pt>
                <c:pt idx="65">
                  <c:v>855</c:v>
                </c:pt>
                <c:pt idx="66">
                  <c:v>900</c:v>
                </c:pt>
                <c:pt idx="67">
                  <c:v>573</c:v>
                </c:pt>
                <c:pt idx="68">
                  <c:v>860</c:v>
                </c:pt>
                <c:pt idx="69">
                  <c:v>880</c:v>
                </c:pt>
                <c:pt idx="70">
                  <c:v>500</c:v>
                </c:pt>
                <c:pt idx="71">
                  <c:v>712</c:v>
                </c:pt>
                <c:pt idx="72">
                  <c:v>877</c:v>
                </c:pt>
                <c:pt idx="73">
                  <c:v>1100</c:v>
                </c:pt>
                <c:pt idx="74">
                  <c:v>1105</c:v>
                </c:pt>
                <c:pt idx="75">
                  <c:v>490</c:v>
                </c:pt>
                <c:pt idx="76">
                  <c:v>829</c:v>
                </c:pt>
                <c:pt idx="77">
                  <c:v>550</c:v>
                </c:pt>
                <c:pt idx="78">
                  <c:v>1095</c:v>
                </c:pt>
                <c:pt idx="79">
                  <c:v>900</c:v>
                </c:pt>
                <c:pt idx="80">
                  <c:v>548</c:v>
                </c:pt>
                <c:pt idx="81">
                  <c:v>944</c:v>
                </c:pt>
                <c:pt idx="82">
                  <c:v>973</c:v>
                </c:pt>
                <c:pt idx="83">
                  <c:v>500</c:v>
                </c:pt>
                <c:pt idx="84">
                  <c:v>790</c:v>
                </c:pt>
                <c:pt idx="85">
                  <c:v>688</c:v>
                </c:pt>
                <c:pt idx="86">
                  <c:v>825</c:v>
                </c:pt>
                <c:pt idx="87">
                  <c:v>1079</c:v>
                </c:pt>
                <c:pt idx="88">
                  <c:v>470</c:v>
                </c:pt>
                <c:pt idx="89">
                  <c:v>523</c:v>
                </c:pt>
                <c:pt idx="90">
                  <c:v>573</c:v>
                </c:pt>
                <c:pt idx="91">
                  <c:v>918</c:v>
                </c:pt>
                <c:pt idx="92">
                  <c:v>653</c:v>
                </c:pt>
                <c:pt idx="93">
                  <c:v>620</c:v>
                </c:pt>
                <c:pt idx="94">
                  <c:v>810</c:v>
                </c:pt>
                <c:pt idx="95">
                  <c:v>1060</c:v>
                </c:pt>
                <c:pt idx="96">
                  <c:v>500</c:v>
                </c:pt>
                <c:pt idx="97">
                  <c:v>575</c:v>
                </c:pt>
                <c:pt idx="98">
                  <c:v>635</c:v>
                </c:pt>
                <c:pt idx="99">
                  <c:v>470</c:v>
                </c:pt>
                <c:pt idx="100">
                  <c:v>1400</c:v>
                </c:pt>
                <c:pt idx="101">
                  <c:v>335</c:v>
                </c:pt>
                <c:pt idx="102">
                  <c:v>513</c:v>
                </c:pt>
                <c:pt idx="103">
                  <c:v>595</c:v>
                </c:pt>
                <c:pt idx="104">
                  <c:v>1038</c:v>
                </c:pt>
                <c:pt idx="105">
                  <c:v>855</c:v>
                </c:pt>
                <c:pt idx="106">
                  <c:v>600</c:v>
                </c:pt>
                <c:pt idx="107">
                  <c:v>870</c:v>
                </c:pt>
                <c:pt idx="108">
                  <c:v>995</c:v>
                </c:pt>
                <c:pt idx="109">
                  <c:v>500</c:v>
                </c:pt>
                <c:pt idx="110">
                  <c:v>725</c:v>
                </c:pt>
                <c:pt idx="111">
                  <c:v>708</c:v>
                </c:pt>
                <c:pt idx="112">
                  <c:v>595</c:v>
                </c:pt>
                <c:pt idx="113">
                  <c:v>1095</c:v>
                </c:pt>
                <c:pt idx="114">
                  <c:v>470</c:v>
                </c:pt>
                <c:pt idx="115">
                  <c:v>615</c:v>
                </c:pt>
                <c:pt idx="116">
                  <c:v>615</c:v>
                </c:pt>
                <c:pt idx="117">
                  <c:v>915</c:v>
                </c:pt>
                <c:pt idx="118">
                  <c:v>755</c:v>
                </c:pt>
                <c:pt idx="119">
                  <c:v>600</c:v>
                </c:pt>
                <c:pt idx="120">
                  <c:v>940</c:v>
                </c:pt>
                <c:pt idx="121">
                  <c:v>1125</c:v>
                </c:pt>
                <c:pt idx="122">
                  <c:v>500</c:v>
                </c:pt>
                <c:pt idx="123">
                  <c:v>758</c:v>
                </c:pt>
                <c:pt idx="124">
                  <c:v>750</c:v>
                </c:pt>
                <c:pt idx="125">
                  <c:v>565</c:v>
                </c:pt>
                <c:pt idx="126">
                  <c:v>915</c:v>
                </c:pt>
                <c:pt idx="127">
                  <c:v>526</c:v>
                </c:pt>
                <c:pt idx="128">
                  <c:v>680</c:v>
                </c:pt>
                <c:pt idx="129">
                  <c:v>654</c:v>
                </c:pt>
                <c:pt idx="130">
                  <c:v>813</c:v>
                </c:pt>
                <c:pt idx="131">
                  <c:v>730</c:v>
                </c:pt>
                <c:pt idx="132">
                  <c:v>590</c:v>
                </c:pt>
                <c:pt idx="133">
                  <c:v>863</c:v>
                </c:pt>
                <c:pt idx="134">
                  <c:v>930</c:v>
                </c:pt>
                <c:pt idx="135">
                  <c:v>500</c:v>
                </c:pt>
                <c:pt idx="136">
                  <c:v>955</c:v>
                </c:pt>
                <c:pt idx="137">
                  <c:v>1295</c:v>
                </c:pt>
                <c:pt idx="138">
                  <c:v>554</c:v>
                </c:pt>
                <c:pt idx="139">
                  <c:v>970</c:v>
                </c:pt>
                <c:pt idx="140">
                  <c:v>560</c:v>
                </c:pt>
                <c:pt idx="141">
                  <c:v>850</c:v>
                </c:pt>
                <c:pt idx="142">
                  <c:v>570</c:v>
                </c:pt>
                <c:pt idx="143">
                  <c:v>854</c:v>
                </c:pt>
                <c:pt idx="144">
                  <c:v>700</c:v>
                </c:pt>
                <c:pt idx="145">
                  <c:v>718</c:v>
                </c:pt>
                <c:pt idx="146">
                  <c:v>1025</c:v>
                </c:pt>
                <c:pt idx="147">
                  <c:v>1162</c:v>
                </c:pt>
                <c:pt idx="148">
                  <c:v>500</c:v>
                </c:pt>
                <c:pt idx="149">
                  <c:v>793</c:v>
                </c:pt>
                <c:pt idx="150">
                  <c:v>700</c:v>
                </c:pt>
                <c:pt idx="151">
                  <c:v>760</c:v>
                </c:pt>
                <c:pt idx="152">
                  <c:v>1020</c:v>
                </c:pt>
                <c:pt idx="153">
                  <c:v>576</c:v>
                </c:pt>
                <c:pt idx="154">
                  <c:v>865</c:v>
                </c:pt>
                <c:pt idx="155">
                  <c:v>654</c:v>
                </c:pt>
                <c:pt idx="156">
                  <c:v>1140</c:v>
                </c:pt>
                <c:pt idx="157">
                  <c:v>848</c:v>
                </c:pt>
                <c:pt idx="158">
                  <c:v>670</c:v>
                </c:pt>
                <c:pt idx="159">
                  <c:v>1055</c:v>
                </c:pt>
                <c:pt idx="160">
                  <c:v>1200</c:v>
                </c:pt>
                <c:pt idx="161">
                  <c:v>1130</c:v>
                </c:pt>
                <c:pt idx="162">
                  <c:v>964.5</c:v>
                </c:pt>
                <c:pt idx="163">
                  <c:v>885</c:v>
                </c:pt>
                <c:pt idx="164">
                  <c:v>2490</c:v>
                </c:pt>
                <c:pt idx="165">
                  <c:v>1165</c:v>
                </c:pt>
                <c:pt idx="166">
                  <c:v>608</c:v>
                </c:pt>
                <c:pt idx="167">
                  <c:v>950</c:v>
                </c:pt>
                <c:pt idx="168">
                  <c:v>750</c:v>
                </c:pt>
                <c:pt idx="169">
                  <c:v>1003</c:v>
                </c:pt>
                <c:pt idx="170">
                  <c:v>855</c:v>
                </c:pt>
                <c:pt idx="171">
                  <c:v>913</c:v>
                </c:pt>
                <c:pt idx="172">
                  <c:v>1135</c:v>
                </c:pt>
                <c:pt idx="173">
                  <c:v>1300</c:v>
                </c:pt>
                <c:pt idx="174">
                  <c:v>978</c:v>
                </c:pt>
                <c:pt idx="175">
                  <c:v>1200</c:v>
                </c:pt>
                <c:pt idx="176">
                  <c:v>1000</c:v>
                </c:pt>
                <c:pt idx="177">
                  <c:v>2567.5</c:v>
                </c:pt>
                <c:pt idx="178">
                  <c:v>1400</c:v>
                </c:pt>
                <c:pt idx="179">
                  <c:v>583</c:v>
                </c:pt>
                <c:pt idx="180">
                  <c:v>1000</c:v>
                </c:pt>
                <c:pt idx="181">
                  <c:v>1205</c:v>
                </c:pt>
                <c:pt idx="182">
                  <c:v>1090</c:v>
                </c:pt>
                <c:pt idx="183">
                  <c:v>870</c:v>
                </c:pt>
                <c:pt idx="184">
                  <c:v>720</c:v>
                </c:pt>
                <c:pt idx="185">
                  <c:v>888</c:v>
                </c:pt>
                <c:pt idx="186">
                  <c:v>1570</c:v>
                </c:pt>
                <c:pt idx="187">
                  <c:v>985</c:v>
                </c:pt>
                <c:pt idx="188">
                  <c:v>1200</c:v>
                </c:pt>
                <c:pt idx="189">
                  <c:v>1000</c:v>
                </c:pt>
                <c:pt idx="190">
                  <c:v>2430</c:v>
                </c:pt>
                <c:pt idx="191">
                  <c:v>1320</c:v>
                </c:pt>
                <c:pt idx="192">
                  <c:v>608</c:v>
                </c:pt>
                <c:pt idx="193">
                  <c:v>1165</c:v>
                </c:pt>
                <c:pt idx="194">
                  <c:v>865</c:v>
                </c:pt>
                <c:pt idx="195">
                  <c:v>1775</c:v>
                </c:pt>
                <c:pt idx="196">
                  <c:v>820</c:v>
                </c:pt>
                <c:pt idx="197">
                  <c:v>830</c:v>
                </c:pt>
                <c:pt idx="198">
                  <c:v>943</c:v>
                </c:pt>
                <c:pt idx="199">
                  <c:v>1955</c:v>
                </c:pt>
                <c:pt idx="200">
                  <c:v>960</c:v>
                </c:pt>
                <c:pt idx="201">
                  <c:v>1110</c:v>
                </c:pt>
                <c:pt idx="202">
                  <c:v>1000</c:v>
                </c:pt>
                <c:pt idx="203">
                  <c:v>3825</c:v>
                </c:pt>
                <c:pt idx="204">
                  <c:v>1450</c:v>
                </c:pt>
                <c:pt idx="205">
                  <c:v>695</c:v>
                </c:pt>
                <c:pt idx="206">
                  <c:v>1145</c:v>
                </c:pt>
                <c:pt idx="207">
                  <c:v>900</c:v>
                </c:pt>
                <c:pt idx="208">
                  <c:v>1075</c:v>
                </c:pt>
                <c:pt idx="209">
                  <c:v>940</c:v>
                </c:pt>
                <c:pt idx="210">
                  <c:v>845</c:v>
                </c:pt>
                <c:pt idx="211">
                  <c:v>975</c:v>
                </c:pt>
                <c:pt idx="212">
                  <c:v>1230</c:v>
                </c:pt>
                <c:pt idx="213">
                  <c:v>1263</c:v>
                </c:pt>
                <c:pt idx="214">
                  <c:v>1050</c:v>
                </c:pt>
                <c:pt idx="215">
                  <c:v>1005</c:v>
                </c:pt>
                <c:pt idx="216">
                  <c:v>2940</c:v>
                </c:pt>
                <c:pt idx="217">
                  <c:v>1344.5</c:v>
                </c:pt>
                <c:pt idx="218">
                  <c:v>459</c:v>
                </c:pt>
                <c:pt idx="219">
                  <c:v>1250</c:v>
                </c:pt>
                <c:pt idx="220">
                  <c:v>950</c:v>
                </c:pt>
                <c:pt idx="221">
                  <c:v>1170</c:v>
                </c:pt>
                <c:pt idx="222">
                  <c:v>1040</c:v>
                </c:pt>
                <c:pt idx="223">
                  <c:v>788</c:v>
                </c:pt>
                <c:pt idx="224">
                  <c:v>1075</c:v>
                </c:pt>
                <c:pt idx="225">
                  <c:v>2175</c:v>
                </c:pt>
                <c:pt idx="226">
                  <c:v>1000</c:v>
                </c:pt>
                <c:pt idx="227">
                  <c:v>1000</c:v>
                </c:pt>
                <c:pt idx="228">
                  <c:v>970</c:v>
                </c:pt>
                <c:pt idx="229">
                  <c:v>3500</c:v>
                </c:pt>
                <c:pt idx="230">
                  <c:v>1218</c:v>
                </c:pt>
                <c:pt idx="231">
                  <c:v>687</c:v>
                </c:pt>
                <c:pt idx="232">
                  <c:v>1100</c:v>
                </c:pt>
                <c:pt idx="233">
                  <c:v>925</c:v>
                </c:pt>
                <c:pt idx="234">
                  <c:v>1600</c:v>
                </c:pt>
                <c:pt idx="235">
                  <c:v>1480</c:v>
                </c:pt>
                <c:pt idx="236">
                  <c:v>900</c:v>
                </c:pt>
                <c:pt idx="237">
                  <c:v>1000</c:v>
                </c:pt>
                <c:pt idx="238">
                  <c:v>1680</c:v>
                </c:pt>
                <c:pt idx="239">
                  <c:v>1070</c:v>
                </c:pt>
                <c:pt idx="240">
                  <c:v>1110</c:v>
                </c:pt>
                <c:pt idx="241">
                  <c:v>1025.5</c:v>
                </c:pt>
                <c:pt idx="242">
                  <c:v>2900</c:v>
                </c:pt>
                <c:pt idx="243">
                  <c:v>1381</c:v>
                </c:pt>
                <c:pt idx="244">
                  <c:v>685</c:v>
                </c:pt>
                <c:pt idx="245">
                  <c:v>1190</c:v>
                </c:pt>
                <c:pt idx="246">
                  <c:v>850</c:v>
                </c:pt>
                <c:pt idx="253">
                  <c:v>1335</c:v>
                </c:pt>
                <c:pt idx="254">
                  <c:v>1000</c:v>
                </c:pt>
                <c:pt idx="255">
                  <c:v>3530</c:v>
                </c:pt>
                <c:pt idx="256">
                  <c:v>1482.5</c:v>
                </c:pt>
                <c:pt idx="257">
                  <c:v>675</c:v>
                </c:pt>
                <c:pt idx="258">
                  <c:v>1135</c:v>
                </c:pt>
                <c:pt idx="266">
                  <c:v>1100</c:v>
                </c:pt>
                <c:pt idx="267">
                  <c:v>990</c:v>
                </c:pt>
                <c:pt idx="268">
                  <c:v>3800</c:v>
                </c:pt>
                <c:pt idx="269">
                  <c:v>1362.5</c:v>
                </c:pt>
                <c:pt idx="270">
                  <c:v>640</c:v>
                </c:pt>
                <c:pt idx="271">
                  <c:v>1150</c:v>
                </c:pt>
                <c:pt idx="279">
                  <c:v>1300</c:v>
                </c:pt>
                <c:pt idx="280">
                  <c:v>1000</c:v>
                </c:pt>
                <c:pt idx="281">
                  <c:v>3225</c:v>
                </c:pt>
                <c:pt idx="282">
                  <c:v>1420</c:v>
                </c:pt>
                <c:pt idx="283">
                  <c:v>645.5</c:v>
                </c:pt>
                <c:pt idx="284">
                  <c:v>1265</c:v>
                </c:pt>
                <c:pt idx="286">
                  <c:v>940</c:v>
                </c:pt>
                <c:pt idx="287">
                  <c:v>978</c:v>
                </c:pt>
                <c:pt idx="288">
                  <c:v>768</c:v>
                </c:pt>
                <c:pt idx="289">
                  <c:v>1005</c:v>
                </c:pt>
                <c:pt idx="290">
                  <c:v>925</c:v>
                </c:pt>
                <c:pt idx="291">
                  <c:v>917.5</c:v>
                </c:pt>
                <c:pt idx="292">
                  <c:v>1165</c:v>
                </c:pt>
                <c:pt idx="293">
                  <c:v>1100</c:v>
                </c:pt>
                <c:pt idx="294">
                  <c:v>3500</c:v>
                </c:pt>
                <c:pt idx="295">
                  <c:v>2290</c:v>
                </c:pt>
                <c:pt idx="296">
                  <c:v>723.5</c:v>
                </c:pt>
                <c:pt idx="297">
                  <c:v>1300</c:v>
                </c:pt>
                <c:pt idx="298">
                  <c:v>921.5</c:v>
                </c:pt>
                <c:pt idx="299">
                  <c:v>965</c:v>
                </c:pt>
                <c:pt idx="300">
                  <c:v>958</c:v>
                </c:pt>
                <c:pt idx="301">
                  <c:v>750</c:v>
                </c:pt>
                <c:pt idx="302">
                  <c:v>1035</c:v>
                </c:pt>
                <c:pt idx="303">
                  <c:v>925</c:v>
                </c:pt>
                <c:pt idx="304">
                  <c:v>917.5</c:v>
                </c:pt>
                <c:pt idx="305">
                  <c:v>1290</c:v>
                </c:pt>
                <c:pt idx="306">
                  <c:v>1000</c:v>
                </c:pt>
                <c:pt idx="307">
                  <c:v>3650</c:v>
                </c:pt>
                <c:pt idx="308">
                  <c:v>1690</c:v>
                </c:pt>
                <c:pt idx="309">
                  <c:v>677</c:v>
                </c:pt>
                <c:pt idx="310">
                  <c:v>1250</c:v>
                </c:pt>
                <c:pt idx="311">
                  <c:v>957.5</c:v>
                </c:pt>
                <c:pt idx="312">
                  <c:v>675</c:v>
                </c:pt>
                <c:pt idx="313">
                  <c:v>900</c:v>
                </c:pt>
                <c:pt idx="314">
                  <c:v>950</c:v>
                </c:pt>
                <c:pt idx="315">
                  <c:v>1420</c:v>
                </c:pt>
                <c:pt idx="316">
                  <c:v>463</c:v>
                </c:pt>
                <c:pt idx="317">
                  <c:v>635</c:v>
                </c:pt>
                <c:pt idx="318">
                  <c:v>578</c:v>
                </c:pt>
                <c:pt idx="319">
                  <c:v>743</c:v>
                </c:pt>
                <c:pt idx="320">
                  <c:v>575</c:v>
                </c:pt>
                <c:pt idx="321">
                  <c:v>698</c:v>
                </c:pt>
                <c:pt idx="322">
                  <c:v>1294</c:v>
                </c:pt>
                <c:pt idx="323">
                  <c:v>798</c:v>
                </c:pt>
                <c:pt idx="324">
                  <c:v>1028</c:v>
                </c:pt>
                <c:pt idx="325">
                  <c:v>760</c:v>
                </c:pt>
                <c:pt idx="326">
                  <c:v>953</c:v>
                </c:pt>
                <c:pt idx="327">
                  <c:v>935</c:v>
                </c:pt>
                <c:pt idx="328">
                  <c:v>1410</c:v>
                </c:pt>
                <c:pt idx="329">
                  <c:v>484</c:v>
                </c:pt>
                <c:pt idx="330">
                  <c:v>633</c:v>
                </c:pt>
                <c:pt idx="331">
                  <c:v>599</c:v>
                </c:pt>
                <c:pt idx="332">
                  <c:v>755</c:v>
                </c:pt>
                <c:pt idx="333">
                  <c:v>600</c:v>
                </c:pt>
                <c:pt idx="334">
                  <c:v>750</c:v>
                </c:pt>
                <c:pt idx="335">
                  <c:v>1074</c:v>
                </c:pt>
                <c:pt idx="336">
                  <c:v>858</c:v>
                </c:pt>
                <c:pt idx="337">
                  <c:v>1120</c:v>
                </c:pt>
                <c:pt idx="338">
                  <c:v>710</c:v>
                </c:pt>
                <c:pt idx="339">
                  <c:v>900</c:v>
                </c:pt>
                <c:pt idx="340">
                  <c:v>935</c:v>
                </c:pt>
                <c:pt idx="341">
                  <c:v>969</c:v>
                </c:pt>
                <c:pt idx="342">
                  <c:v>548</c:v>
                </c:pt>
                <c:pt idx="343">
                  <c:v>658</c:v>
                </c:pt>
                <c:pt idx="344">
                  <c:v>573</c:v>
                </c:pt>
                <c:pt idx="345">
                  <c:v>815</c:v>
                </c:pt>
                <c:pt idx="346">
                  <c:v>536</c:v>
                </c:pt>
                <c:pt idx="347">
                  <c:v>660</c:v>
                </c:pt>
                <c:pt idx="348">
                  <c:v>780</c:v>
                </c:pt>
                <c:pt idx="349">
                  <c:v>708</c:v>
                </c:pt>
                <c:pt idx="350">
                  <c:v>1077</c:v>
                </c:pt>
                <c:pt idx="351">
                  <c:v>665</c:v>
                </c:pt>
                <c:pt idx="352">
                  <c:v>960</c:v>
                </c:pt>
                <c:pt idx="353">
                  <c:v>970</c:v>
                </c:pt>
                <c:pt idx="354">
                  <c:v>1625</c:v>
                </c:pt>
                <c:pt idx="355">
                  <c:v>507</c:v>
                </c:pt>
                <c:pt idx="356">
                  <c:v>650</c:v>
                </c:pt>
                <c:pt idx="357">
                  <c:v>560</c:v>
                </c:pt>
                <c:pt idx="358">
                  <c:v>769</c:v>
                </c:pt>
                <c:pt idx="359">
                  <c:v>553</c:v>
                </c:pt>
                <c:pt idx="360">
                  <c:v>583</c:v>
                </c:pt>
                <c:pt idx="361">
                  <c:v>968</c:v>
                </c:pt>
                <c:pt idx="362">
                  <c:v>788</c:v>
                </c:pt>
                <c:pt idx="363">
                  <c:v>975</c:v>
                </c:pt>
                <c:pt idx="364">
                  <c:v>800</c:v>
                </c:pt>
                <c:pt idx="365">
                  <c:v>1100</c:v>
                </c:pt>
                <c:pt idx="366">
                  <c:v>683</c:v>
                </c:pt>
                <c:pt idx="367">
                  <c:v>1610</c:v>
                </c:pt>
                <c:pt idx="368">
                  <c:v>500</c:v>
                </c:pt>
                <c:pt idx="369">
                  <c:v>625</c:v>
                </c:pt>
                <c:pt idx="370">
                  <c:v>587</c:v>
                </c:pt>
                <c:pt idx="371">
                  <c:v>711</c:v>
                </c:pt>
                <c:pt idx="372">
                  <c:v>575</c:v>
                </c:pt>
                <c:pt idx="373">
                  <c:v>595</c:v>
                </c:pt>
                <c:pt idx="374">
                  <c:v>1000</c:v>
                </c:pt>
                <c:pt idx="375">
                  <c:v>889</c:v>
                </c:pt>
                <c:pt idx="376">
                  <c:v>1010</c:v>
                </c:pt>
                <c:pt idx="377">
                  <c:v>728</c:v>
                </c:pt>
                <c:pt idx="378">
                  <c:v>1000</c:v>
                </c:pt>
                <c:pt idx="379">
                  <c:v>626</c:v>
                </c:pt>
                <c:pt idx="380">
                  <c:v>745</c:v>
                </c:pt>
                <c:pt idx="381">
                  <c:v>525</c:v>
                </c:pt>
                <c:pt idx="382">
                  <c:v>650</c:v>
                </c:pt>
                <c:pt idx="383">
                  <c:v>775</c:v>
                </c:pt>
                <c:pt idx="384">
                  <c:v>1379</c:v>
                </c:pt>
                <c:pt idx="385">
                  <c:v>525</c:v>
                </c:pt>
                <c:pt idx="386">
                  <c:v>810</c:v>
                </c:pt>
                <c:pt idx="387">
                  <c:v>1260</c:v>
                </c:pt>
                <c:pt idx="388">
                  <c:v>945</c:v>
                </c:pt>
                <c:pt idx="389">
                  <c:v>1230</c:v>
                </c:pt>
                <c:pt idx="390">
                  <c:v>725</c:v>
                </c:pt>
                <c:pt idx="391">
                  <c:v>914</c:v>
                </c:pt>
                <c:pt idx="392">
                  <c:v>567</c:v>
                </c:pt>
                <c:pt idx="393">
                  <c:v>808</c:v>
                </c:pt>
                <c:pt idx="394">
                  <c:v>513</c:v>
                </c:pt>
                <c:pt idx="395">
                  <c:v>654</c:v>
                </c:pt>
                <c:pt idx="396">
                  <c:v>910</c:v>
                </c:pt>
                <c:pt idx="397">
                  <c:v>1615</c:v>
                </c:pt>
                <c:pt idx="398">
                  <c:v>598</c:v>
                </c:pt>
                <c:pt idx="399">
                  <c:v>573</c:v>
                </c:pt>
                <c:pt idx="400">
                  <c:v>1200</c:v>
                </c:pt>
                <c:pt idx="401">
                  <c:v>913</c:v>
                </c:pt>
                <c:pt idx="402">
                  <c:v>1015</c:v>
                </c:pt>
                <c:pt idx="403">
                  <c:v>746</c:v>
                </c:pt>
                <c:pt idx="404">
                  <c:v>980</c:v>
                </c:pt>
                <c:pt idx="405">
                  <c:v>628</c:v>
                </c:pt>
                <c:pt idx="406">
                  <c:v>805</c:v>
                </c:pt>
                <c:pt idx="407">
                  <c:v>538</c:v>
                </c:pt>
                <c:pt idx="408">
                  <c:v>706</c:v>
                </c:pt>
                <c:pt idx="409">
                  <c:v>1120</c:v>
                </c:pt>
                <c:pt idx="410">
                  <c:v>1400</c:v>
                </c:pt>
                <c:pt idx="411">
                  <c:v>580</c:v>
                </c:pt>
                <c:pt idx="412">
                  <c:v>650</c:v>
                </c:pt>
                <c:pt idx="413">
                  <c:v>1222</c:v>
                </c:pt>
                <c:pt idx="414">
                  <c:v>880</c:v>
                </c:pt>
                <c:pt idx="415">
                  <c:v>1400</c:v>
                </c:pt>
                <c:pt idx="416">
                  <c:v>784</c:v>
                </c:pt>
                <c:pt idx="417">
                  <c:v>980</c:v>
                </c:pt>
                <c:pt idx="418">
                  <c:v>595</c:v>
                </c:pt>
                <c:pt idx="419">
                  <c:v>771</c:v>
                </c:pt>
                <c:pt idx="420">
                  <c:v>600</c:v>
                </c:pt>
                <c:pt idx="421">
                  <c:v>704</c:v>
                </c:pt>
                <c:pt idx="422">
                  <c:v>950</c:v>
                </c:pt>
                <c:pt idx="423">
                  <c:v>1480</c:v>
                </c:pt>
                <c:pt idx="424">
                  <c:v>600</c:v>
                </c:pt>
                <c:pt idx="425">
                  <c:v>745</c:v>
                </c:pt>
                <c:pt idx="426">
                  <c:v>1555</c:v>
                </c:pt>
                <c:pt idx="427">
                  <c:v>850</c:v>
                </c:pt>
                <c:pt idx="428">
                  <c:v>1155</c:v>
                </c:pt>
                <c:pt idx="429">
                  <c:v>688</c:v>
                </c:pt>
                <c:pt idx="430">
                  <c:v>1002</c:v>
                </c:pt>
                <c:pt idx="431">
                  <c:v>564</c:v>
                </c:pt>
                <c:pt idx="432">
                  <c:v>797</c:v>
                </c:pt>
                <c:pt idx="433">
                  <c:v>550</c:v>
                </c:pt>
                <c:pt idx="434">
                  <c:v>683</c:v>
                </c:pt>
                <c:pt idx="435">
                  <c:v>1055</c:v>
                </c:pt>
                <c:pt idx="436">
                  <c:v>1265</c:v>
                </c:pt>
                <c:pt idx="437">
                  <c:v>736</c:v>
                </c:pt>
                <c:pt idx="438">
                  <c:v>854</c:v>
                </c:pt>
                <c:pt idx="439">
                  <c:v>1245</c:v>
                </c:pt>
                <c:pt idx="440">
                  <c:v>962</c:v>
                </c:pt>
                <c:pt idx="441">
                  <c:v>1315</c:v>
                </c:pt>
                <c:pt idx="442">
                  <c:v>725</c:v>
                </c:pt>
                <c:pt idx="443">
                  <c:v>1003</c:v>
                </c:pt>
                <c:pt idx="444">
                  <c:v>625</c:v>
                </c:pt>
                <c:pt idx="445">
                  <c:v>843</c:v>
                </c:pt>
                <c:pt idx="446">
                  <c:v>555</c:v>
                </c:pt>
                <c:pt idx="447">
                  <c:v>694</c:v>
                </c:pt>
                <c:pt idx="448">
                  <c:v>990</c:v>
                </c:pt>
                <c:pt idx="449">
                  <c:v>1500</c:v>
                </c:pt>
                <c:pt idx="450">
                  <c:v>600</c:v>
                </c:pt>
                <c:pt idx="451">
                  <c:v>860</c:v>
                </c:pt>
                <c:pt idx="452">
                  <c:v>1005</c:v>
                </c:pt>
                <c:pt idx="453">
                  <c:v>1000</c:v>
                </c:pt>
                <c:pt idx="454">
                  <c:v>1200</c:v>
                </c:pt>
                <c:pt idx="455">
                  <c:v>773</c:v>
                </c:pt>
                <c:pt idx="456">
                  <c:v>1055</c:v>
                </c:pt>
                <c:pt idx="457">
                  <c:v>600</c:v>
                </c:pt>
                <c:pt idx="458">
                  <c:v>745</c:v>
                </c:pt>
                <c:pt idx="459">
                  <c:v>495</c:v>
                </c:pt>
                <c:pt idx="460">
                  <c:v>750</c:v>
                </c:pt>
                <c:pt idx="461">
                  <c:v>955</c:v>
                </c:pt>
                <c:pt idx="462">
                  <c:v>1490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A00-4847-BB61-E659025BF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92861922"/>
        <c:axId val="20951605"/>
      </c:lineChart>
      <c:catAx>
        <c:axId val="9286192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Roboto"/>
              </a:defRPr>
            </a:pPr>
            <a:endParaRPr lang="ru-RU"/>
          </a:p>
        </c:txPr>
        <c:crossAx val="20951605"/>
        <c:crosses val="autoZero"/>
        <c:auto val="1"/>
        <c:lblAlgn val="ctr"/>
        <c:lblOffset val="100"/>
        <c:noMultiLvlLbl val="1"/>
      </c:catAx>
      <c:valAx>
        <c:axId val="20951605"/>
        <c:scaling>
          <c:orientation val="minMax"/>
        </c:scaling>
        <c:delete val="0"/>
        <c:axPos val="l"/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Roboto"/>
              </a:defRPr>
            </a:pPr>
            <a:endParaRPr lang="ru-RU"/>
          </a:p>
        </c:txPr>
        <c:crossAx val="92861922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Roboto"/>
            </a:defRPr>
          </a:pPr>
          <a:endParaRPr lang="ru-RU"/>
        </a:p>
      </c:txPr>
    </c:legend>
    <c:plotVisOnly val="1"/>
    <c:dispBlanksAs val="zero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208440</xdr:colOff>
      <xdr:row>38</xdr:row>
      <xdr:rowOff>98640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10" name="_x0000_t202" hidden="1">
          <a:extLst>
            <a:ext uri="{FF2B5EF4-FFF2-40B4-BE49-F238E27FC236}">
              <a16:creationId xmlns:a16="http://schemas.microsoft.com/office/drawing/2014/main" id="{014B4B62-26DA-4C12-AB8F-1681B3C8F0D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08" name="_x0000_t202" hidden="1">
          <a:extLst>
            <a:ext uri="{FF2B5EF4-FFF2-40B4-BE49-F238E27FC236}">
              <a16:creationId xmlns:a16="http://schemas.microsoft.com/office/drawing/2014/main" id="{F68FEF51-F2F5-441A-8E9B-9294CB8BCAE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06" name="_x0000_t202" hidden="1">
          <a:extLst>
            <a:ext uri="{FF2B5EF4-FFF2-40B4-BE49-F238E27FC236}">
              <a16:creationId xmlns:a16="http://schemas.microsoft.com/office/drawing/2014/main" id="{9FC46CAD-6E02-4040-AAD5-B205AA117F1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04" name="_x0000_t202" hidden="1">
          <a:extLst>
            <a:ext uri="{FF2B5EF4-FFF2-40B4-BE49-F238E27FC236}">
              <a16:creationId xmlns:a16="http://schemas.microsoft.com/office/drawing/2014/main" id="{1612A24C-4186-452A-AD17-E8671A8D4CF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02" name="_x0000_t202" hidden="1">
          <a:extLst>
            <a:ext uri="{FF2B5EF4-FFF2-40B4-BE49-F238E27FC236}">
              <a16:creationId xmlns:a16="http://schemas.microsoft.com/office/drawing/2014/main" id="{E11C6868-5967-45C8-A7BF-24ADD11CAC4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00" name="_x0000_t202" hidden="1">
          <a:extLst>
            <a:ext uri="{FF2B5EF4-FFF2-40B4-BE49-F238E27FC236}">
              <a16:creationId xmlns:a16="http://schemas.microsoft.com/office/drawing/2014/main" id="{0D94D24D-B7B5-4A9F-8432-229EC2296EF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98" name="_x0000_t202" hidden="1">
          <a:extLst>
            <a:ext uri="{FF2B5EF4-FFF2-40B4-BE49-F238E27FC236}">
              <a16:creationId xmlns:a16="http://schemas.microsoft.com/office/drawing/2014/main" id="{E8184CE8-0932-406C-9676-F0A976890B1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96" name="_x0000_t202" hidden="1">
          <a:extLst>
            <a:ext uri="{FF2B5EF4-FFF2-40B4-BE49-F238E27FC236}">
              <a16:creationId xmlns:a16="http://schemas.microsoft.com/office/drawing/2014/main" id="{212E90E7-A359-4BAC-A588-5CF85B60B77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94" name="_x0000_t202" hidden="1">
          <a:extLst>
            <a:ext uri="{FF2B5EF4-FFF2-40B4-BE49-F238E27FC236}">
              <a16:creationId xmlns:a16="http://schemas.microsoft.com/office/drawing/2014/main" id="{40861223-8B84-4928-8D14-5F8054A72BD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92" name="_x0000_t202" hidden="1">
          <a:extLst>
            <a:ext uri="{FF2B5EF4-FFF2-40B4-BE49-F238E27FC236}">
              <a16:creationId xmlns:a16="http://schemas.microsoft.com/office/drawing/2014/main" id="{44BCF4DF-28EB-479D-B924-343794034F1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90" name="_x0000_t202" hidden="1">
          <a:extLst>
            <a:ext uri="{FF2B5EF4-FFF2-40B4-BE49-F238E27FC236}">
              <a16:creationId xmlns:a16="http://schemas.microsoft.com/office/drawing/2014/main" id="{3C046DE9-2B04-4468-9B23-0672ACF695F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88" name="_x0000_t202" hidden="1">
          <a:extLst>
            <a:ext uri="{FF2B5EF4-FFF2-40B4-BE49-F238E27FC236}">
              <a16:creationId xmlns:a16="http://schemas.microsoft.com/office/drawing/2014/main" id="{74591BA7-9563-4407-A70F-26139EC7A5C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86" name="_x0000_t202" hidden="1">
          <a:extLst>
            <a:ext uri="{FF2B5EF4-FFF2-40B4-BE49-F238E27FC236}">
              <a16:creationId xmlns:a16="http://schemas.microsoft.com/office/drawing/2014/main" id="{7073D3BC-8E05-4A47-A30C-D106CE75F37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84" name="_x0000_t202" hidden="1">
          <a:extLst>
            <a:ext uri="{FF2B5EF4-FFF2-40B4-BE49-F238E27FC236}">
              <a16:creationId xmlns:a16="http://schemas.microsoft.com/office/drawing/2014/main" id="{A7765FD1-DE0A-477C-8D0E-08986D1DD64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82" name="_x0000_t202" hidden="1">
          <a:extLst>
            <a:ext uri="{FF2B5EF4-FFF2-40B4-BE49-F238E27FC236}">
              <a16:creationId xmlns:a16="http://schemas.microsoft.com/office/drawing/2014/main" id="{C1851BF4-1100-40DC-A1CA-8EE01EA6B73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80" name="_x0000_t202" hidden="1">
          <a:extLst>
            <a:ext uri="{FF2B5EF4-FFF2-40B4-BE49-F238E27FC236}">
              <a16:creationId xmlns:a16="http://schemas.microsoft.com/office/drawing/2014/main" id="{EAF0E510-ACE2-43BF-87C7-47FAED0D566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78" name="_x0000_t202" hidden="1">
          <a:extLst>
            <a:ext uri="{FF2B5EF4-FFF2-40B4-BE49-F238E27FC236}">
              <a16:creationId xmlns:a16="http://schemas.microsoft.com/office/drawing/2014/main" id="{A439125D-A96F-4516-B987-F184925BDA6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76" name="_x0000_t202" hidden="1">
          <a:extLst>
            <a:ext uri="{FF2B5EF4-FFF2-40B4-BE49-F238E27FC236}">
              <a16:creationId xmlns:a16="http://schemas.microsoft.com/office/drawing/2014/main" id="{1A80E564-88C5-47C8-AC81-8E43D3EA36F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74" name="_x0000_t202" hidden="1">
          <a:extLst>
            <a:ext uri="{FF2B5EF4-FFF2-40B4-BE49-F238E27FC236}">
              <a16:creationId xmlns:a16="http://schemas.microsoft.com/office/drawing/2014/main" id="{4D6D587B-BB6E-4EF2-98AE-1F4DCE3DDC3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72" name="_x0000_t202" hidden="1">
          <a:extLst>
            <a:ext uri="{FF2B5EF4-FFF2-40B4-BE49-F238E27FC236}">
              <a16:creationId xmlns:a16="http://schemas.microsoft.com/office/drawing/2014/main" id="{A1ED5875-B2FA-4ACA-95E5-0BA78AE6A69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70" name="_x0000_t202" hidden="1">
          <a:extLst>
            <a:ext uri="{FF2B5EF4-FFF2-40B4-BE49-F238E27FC236}">
              <a16:creationId xmlns:a16="http://schemas.microsoft.com/office/drawing/2014/main" id="{61C11C49-B65B-4E63-AA92-98F43E3882B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68" name="_x0000_t202" hidden="1">
          <a:extLst>
            <a:ext uri="{FF2B5EF4-FFF2-40B4-BE49-F238E27FC236}">
              <a16:creationId xmlns:a16="http://schemas.microsoft.com/office/drawing/2014/main" id="{AB61EB11-5991-40EF-AB7E-01B78A14F5F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66" name="_x0000_t202" hidden="1">
          <a:extLst>
            <a:ext uri="{FF2B5EF4-FFF2-40B4-BE49-F238E27FC236}">
              <a16:creationId xmlns:a16="http://schemas.microsoft.com/office/drawing/2014/main" id="{D9F08BEC-78B7-486E-845C-9C52713ADD3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64" name="_x0000_t202" hidden="1">
          <a:extLst>
            <a:ext uri="{FF2B5EF4-FFF2-40B4-BE49-F238E27FC236}">
              <a16:creationId xmlns:a16="http://schemas.microsoft.com/office/drawing/2014/main" id="{C5BAC265-CD13-4E66-9E31-BF61B9E2E0C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62" name="_x0000_t202" hidden="1">
          <a:extLst>
            <a:ext uri="{FF2B5EF4-FFF2-40B4-BE49-F238E27FC236}">
              <a16:creationId xmlns:a16="http://schemas.microsoft.com/office/drawing/2014/main" id="{B851B8FF-ADE5-41CF-8FBB-18488960791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60" name="_x0000_t202" hidden="1">
          <a:extLst>
            <a:ext uri="{FF2B5EF4-FFF2-40B4-BE49-F238E27FC236}">
              <a16:creationId xmlns:a16="http://schemas.microsoft.com/office/drawing/2014/main" id="{F781FD19-A69E-4E4A-8812-4B0CE042CCB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58" name="_x0000_t202" hidden="1">
          <a:extLst>
            <a:ext uri="{FF2B5EF4-FFF2-40B4-BE49-F238E27FC236}">
              <a16:creationId xmlns:a16="http://schemas.microsoft.com/office/drawing/2014/main" id="{475628E1-AB40-43C3-89A2-6FA01872747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56" name="_x0000_t202" hidden="1">
          <a:extLst>
            <a:ext uri="{FF2B5EF4-FFF2-40B4-BE49-F238E27FC236}">
              <a16:creationId xmlns:a16="http://schemas.microsoft.com/office/drawing/2014/main" id="{4FB334C9-F5BC-4F51-BD01-8A119470185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54" name="_x0000_t202" hidden="1">
          <a:extLst>
            <a:ext uri="{FF2B5EF4-FFF2-40B4-BE49-F238E27FC236}">
              <a16:creationId xmlns:a16="http://schemas.microsoft.com/office/drawing/2014/main" id="{037C2454-D5F4-40DC-8D0B-1511B60FE4F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52" name="_x0000_t202" hidden="1">
          <a:extLst>
            <a:ext uri="{FF2B5EF4-FFF2-40B4-BE49-F238E27FC236}">
              <a16:creationId xmlns:a16="http://schemas.microsoft.com/office/drawing/2014/main" id="{ECE6E335-30E9-449D-98D2-7ADFD9AFDBA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50" name="_x0000_t202" hidden="1">
          <a:extLst>
            <a:ext uri="{FF2B5EF4-FFF2-40B4-BE49-F238E27FC236}">
              <a16:creationId xmlns:a16="http://schemas.microsoft.com/office/drawing/2014/main" id="{994A1BC6-85EF-4192-98BC-FD2DB82B6C2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" name="AutoShape 62">
          <a:extLst>
            <a:ext uri="{FF2B5EF4-FFF2-40B4-BE49-F238E27FC236}">
              <a16:creationId xmlns:a16="http://schemas.microsoft.com/office/drawing/2014/main" id="{2517B6E4-65EB-4702-A470-D69460CB3DB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3" name="AutoShape 60">
          <a:extLst>
            <a:ext uri="{FF2B5EF4-FFF2-40B4-BE49-F238E27FC236}">
              <a16:creationId xmlns:a16="http://schemas.microsoft.com/office/drawing/2014/main" id="{68E7F452-9F8C-40E2-B046-5F92A3CE460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4" name="AutoShape 58">
          <a:extLst>
            <a:ext uri="{FF2B5EF4-FFF2-40B4-BE49-F238E27FC236}">
              <a16:creationId xmlns:a16="http://schemas.microsoft.com/office/drawing/2014/main" id="{02B8E740-0C50-4DC2-9190-7B28C8D6690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5" name="AutoShape 56">
          <a:extLst>
            <a:ext uri="{FF2B5EF4-FFF2-40B4-BE49-F238E27FC236}">
              <a16:creationId xmlns:a16="http://schemas.microsoft.com/office/drawing/2014/main" id="{836DE2F0-75F3-44C6-A36D-7EEF8A920E2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6" name="AutoShape 54">
          <a:extLst>
            <a:ext uri="{FF2B5EF4-FFF2-40B4-BE49-F238E27FC236}">
              <a16:creationId xmlns:a16="http://schemas.microsoft.com/office/drawing/2014/main" id="{E0AF7076-1BDA-44D7-A9FA-0F802A84A74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7" name="AutoShape 52">
          <a:extLst>
            <a:ext uri="{FF2B5EF4-FFF2-40B4-BE49-F238E27FC236}">
              <a16:creationId xmlns:a16="http://schemas.microsoft.com/office/drawing/2014/main" id="{F3FEE830-A81C-4C8F-A77F-36DC067F823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8" name="AutoShape 50">
          <a:extLst>
            <a:ext uri="{FF2B5EF4-FFF2-40B4-BE49-F238E27FC236}">
              <a16:creationId xmlns:a16="http://schemas.microsoft.com/office/drawing/2014/main" id="{21AE6544-C656-4415-ACFA-446338DFABA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9" name="AutoShape 48">
          <a:extLst>
            <a:ext uri="{FF2B5EF4-FFF2-40B4-BE49-F238E27FC236}">
              <a16:creationId xmlns:a16="http://schemas.microsoft.com/office/drawing/2014/main" id="{DF706CBA-2123-45B6-8BD9-951DF39E310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10" name="AutoShape 46">
          <a:extLst>
            <a:ext uri="{FF2B5EF4-FFF2-40B4-BE49-F238E27FC236}">
              <a16:creationId xmlns:a16="http://schemas.microsoft.com/office/drawing/2014/main" id="{8756BEBA-00F1-4A7F-B775-959EC3F4E1A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11" name="AutoShape 44">
          <a:extLst>
            <a:ext uri="{FF2B5EF4-FFF2-40B4-BE49-F238E27FC236}">
              <a16:creationId xmlns:a16="http://schemas.microsoft.com/office/drawing/2014/main" id="{6BFAE9D5-4220-4871-847B-B2A323963B4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12" name="AutoShape 42">
          <a:extLst>
            <a:ext uri="{FF2B5EF4-FFF2-40B4-BE49-F238E27FC236}">
              <a16:creationId xmlns:a16="http://schemas.microsoft.com/office/drawing/2014/main" id="{9F5853B3-8664-4F2A-9471-442497BF48C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13" name="AutoShape 40">
          <a:extLst>
            <a:ext uri="{FF2B5EF4-FFF2-40B4-BE49-F238E27FC236}">
              <a16:creationId xmlns:a16="http://schemas.microsoft.com/office/drawing/2014/main" id="{964A7766-34AE-4D4C-AC37-0FF771583A5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14" name="AutoShape 38">
          <a:extLst>
            <a:ext uri="{FF2B5EF4-FFF2-40B4-BE49-F238E27FC236}">
              <a16:creationId xmlns:a16="http://schemas.microsoft.com/office/drawing/2014/main" id="{BD4977EC-875B-4BA5-BF52-C50A6DDF251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15" name="AutoShape 36">
          <a:extLst>
            <a:ext uri="{FF2B5EF4-FFF2-40B4-BE49-F238E27FC236}">
              <a16:creationId xmlns:a16="http://schemas.microsoft.com/office/drawing/2014/main" id="{85B3A3D9-FF1B-4838-BCE0-68F80A54BF8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16" name="AutoShape 34">
          <a:extLst>
            <a:ext uri="{FF2B5EF4-FFF2-40B4-BE49-F238E27FC236}">
              <a16:creationId xmlns:a16="http://schemas.microsoft.com/office/drawing/2014/main" id="{96C318DB-DDC1-4321-8801-7CD42DD174F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17" name="AutoShape 32">
          <a:extLst>
            <a:ext uri="{FF2B5EF4-FFF2-40B4-BE49-F238E27FC236}">
              <a16:creationId xmlns:a16="http://schemas.microsoft.com/office/drawing/2014/main" id="{CEA0827C-0244-4ABC-8624-25414173012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18" name="AutoShape 30">
          <a:extLst>
            <a:ext uri="{FF2B5EF4-FFF2-40B4-BE49-F238E27FC236}">
              <a16:creationId xmlns:a16="http://schemas.microsoft.com/office/drawing/2014/main" id="{BA206CEC-EB5D-4C22-B284-BA931178A81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19" name="AutoShape 28">
          <a:extLst>
            <a:ext uri="{FF2B5EF4-FFF2-40B4-BE49-F238E27FC236}">
              <a16:creationId xmlns:a16="http://schemas.microsoft.com/office/drawing/2014/main" id="{7741E5B3-A63A-489B-A39F-E2CDB7F4999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" name="AutoShape 26">
          <a:extLst>
            <a:ext uri="{FF2B5EF4-FFF2-40B4-BE49-F238E27FC236}">
              <a16:creationId xmlns:a16="http://schemas.microsoft.com/office/drawing/2014/main" id="{A6E0A77C-5B25-438D-982B-2B81F52CCD6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" name="AutoShape 24">
          <a:extLst>
            <a:ext uri="{FF2B5EF4-FFF2-40B4-BE49-F238E27FC236}">
              <a16:creationId xmlns:a16="http://schemas.microsoft.com/office/drawing/2014/main" id="{0729734B-E165-4A42-9289-11C1EE0269A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2" name="AutoShape 22">
          <a:extLst>
            <a:ext uri="{FF2B5EF4-FFF2-40B4-BE49-F238E27FC236}">
              <a16:creationId xmlns:a16="http://schemas.microsoft.com/office/drawing/2014/main" id="{A2B79AE0-9048-4A77-B52A-65E56D509D6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3" name="AutoShape 20">
          <a:extLst>
            <a:ext uri="{FF2B5EF4-FFF2-40B4-BE49-F238E27FC236}">
              <a16:creationId xmlns:a16="http://schemas.microsoft.com/office/drawing/2014/main" id="{BDBD536B-9379-4E58-B376-18C572A785A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4" name="AutoShape 18">
          <a:extLst>
            <a:ext uri="{FF2B5EF4-FFF2-40B4-BE49-F238E27FC236}">
              <a16:creationId xmlns:a16="http://schemas.microsoft.com/office/drawing/2014/main" id="{CCA8EE68-6304-4E7F-98E8-4F58CEAAA93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5" name="AutoShape 16">
          <a:extLst>
            <a:ext uri="{FF2B5EF4-FFF2-40B4-BE49-F238E27FC236}">
              <a16:creationId xmlns:a16="http://schemas.microsoft.com/office/drawing/2014/main" id="{85F859F3-DDC4-421B-AAFF-33B5122F512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6" name="AutoShape 14">
          <a:extLst>
            <a:ext uri="{FF2B5EF4-FFF2-40B4-BE49-F238E27FC236}">
              <a16:creationId xmlns:a16="http://schemas.microsoft.com/office/drawing/2014/main" id="{734A2D84-33B1-465F-BEAD-BC353791806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7" name="AutoShape 12">
          <a:extLst>
            <a:ext uri="{FF2B5EF4-FFF2-40B4-BE49-F238E27FC236}">
              <a16:creationId xmlns:a16="http://schemas.microsoft.com/office/drawing/2014/main" id="{AE90C6D7-2031-4FA6-95E5-A2DCB2B1B0D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8" name="AutoShape 10">
          <a:extLst>
            <a:ext uri="{FF2B5EF4-FFF2-40B4-BE49-F238E27FC236}">
              <a16:creationId xmlns:a16="http://schemas.microsoft.com/office/drawing/2014/main" id="{AEAA0C81-E4B3-4689-945A-93B821E9AE5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9" name="AutoShape 8">
          <a:extLst>
            <a:ext uri="{FF2B5EF4-FFF2-40B4-BE49-F238E27FC236}">
              <a16:creationId xmlns:a16="http://schemas.microsoft.com/office/drawing/2014/main" id="{5AB057D7-0DDB-4A16-8567-640928F1C57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30" name="AutoShape 6">
          <a:extLst>
            <a:ext uri="{FF2B5EF4-FFF2-40B4-BE49-F238E27FC236}">
              <a16:creationId xmlns:a16="http://schemas.microsoft.com/office/drawing/2014/main" id="{EA6496A7-220F-47D0-9E0D-F2D5052B610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31" name="AutoShape 4">
          <a:extLst>
            <a:ext uri="{FF2B5EF4-FFF2-40B4-BE49-F238E27FC236}">
              <a16:creationId xmlns:a16="http://schemas.microsoft.com/office/drawing/2014/main" id="{4DFACD5A-1B40-4C2B-A496-F6260EC5943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8AA87F53-7992-4D12-AC1F-D5805ABE8A9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33" name="AutoShape 62">
          <a:extLst>
            <a:ext uri="{FF2B5EF4-FFF2-40B4-BE49-F238E27FC236}">
              <a16:creationId xmlns:a16="http://schemas.microsoft.com/office/drawing/2014/main" id="{080DAB93-40BA-4E12-B320-8E36F5F11AC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34" name="AutoShape 60">
          <a:extLst>
            <a:ext uri="{FF2B5EF4-FFF2-40B4-BE49-F238E27FC236}">
              <a16:creationId xmlns:a16="http://schemas.microsoft.com/office/drawing/2014/main" id="{068CDBD2-5384-4298-A0C9-8BCCFBBC1F0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35" name="AutoShape 58">
          <a:extLst>
            <a:ext uri="{FF2B5EF4-FFF2-40B4-BE49-F238E27FC236}">
              <a16:creationId xmlns:a16="http://schemas.microsoft.com/office/drawing/2014/main" id="{6CD3A466-A3E0-454A-BD60-FAFAE155C5B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36" name="AutoShape 56">
          <a:extLst>
            <a:ext uri="{FF2B5EF4-FFF2-40B4-BE49-F238E27FC236}">
              <a16:creationId xmlns:a16="http://schemas.microsoft.com/office/drawing/2014/main" id="{65EFA66A-DE1E-403A-9D62-2DCC6323F8D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37" name="AutoShape 54">
          <a:extLst>
            <a:ext uri="{FF2B5EF4-FFF2-40B4-BE49-F238E27FC236}">
              <a16:creationId xmlns:a16="http://schemas.microsoft.com/office/drawing/2014/main" id="{11D79C3F-82CC-4E99-ADD3-3A5F7F53316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38" name="AutoShape 52">
          <a:extLst>
            <a:ext uri="{FF2B5EF4-FFF2-40B4-BE49-F238E27FC236}">
              <a16:creationId xmlns:a16="http://schemas.microsoft.com/office/drawing/2014/main" id="{9C283CED-8ED3-4BFD-A3C6-71863F25A52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39" name="AutoShape 50">
          <a:extLst>
            <a:ext uri="{FF2B5EF4-FFF2-40B4-BE49-F238E27FC236}">
              <a16:creationId xmlns:a16="http://schemas.microsoft.com/office/drawing/2014/main" id="{EE9152D6-4A9F-4407-BCE2-7A4BA6002C7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40" name="AutoShape 48">
          <a:extLst>
            <a:ext uri="{FF2B5EF4-FFF2-40B4-BE49-F238E27FC236}">
              <a16:creationId xmlns:a16="http://schemas.microsoft.com/office/drawing/2014/main" id="{5DFFCC08-3EC3-485A-9CB1-BAAFC99ABCA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41" name="AutoShape 46">
          <a:extLst>
            <a:ext uri="{FF2B5EF4-FFF2-40B4-BE49-F238E27FC236}">
              <a16:creationId xmlns:a16="http://schemas.microsoft.com/office/drawing/2014/main" id="{3D349ABB-0B87-421F-AD13-ADEFBC365DD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42" name="AutoShape 44">
          <a:extLst>
            <a:ext uri="{FF2B5EF4-FFF2-40B4-BE49-F238E27FC236}">
              <a16:creationId xmlns:a16="http://schemas.microsoft.com/office/drawing/2014/main" id="{91C9B730-8AE2-4152-B7E3-39AC9BF2A60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43" name="AutoShape 42">
          <a:extLst>
            <a:ext uri="{FF2B5EF4-FFF2-40B4-BE49-F238E27FC236}">
              <a16:creationId xmlns:a16="http://schemas.microsoft.com/office/drawing/2014/main" id="{BDD81677-BDB6-4210-A258-7C5D244C506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44" name="AutoShape 40">
          <a:extLst>
            <a:ext uri="{FF2B5EF4-FFF2-40B4-BE49-F238E27FC236}">
              <a16:creationId xmlns:a16="http://schemas.microsoft.com/office/drawing/2014/main" id="{35F75B20-BA97-4B7A-9950-AC9FA307D9E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45" name="AutoShape 38">
          <a:extLst>
            <a:ext uri="{FF2B5EF4-FFF2-40B4-BE49-F238E27FC236}">
              <a16:creationId xmlns:a16="http://schemas.microsoft.com/office/drawing/2014/main" id="{AE2BD17E-D4F1-4693-BF32-212FD5DC873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46" name="AutoShape 36">
          <a:extLst>
            <a:ext uri="{FF2B5EF4-FFF2-40B4-BE49-F238E27FC236}">
              <a16:creationId xmlns:a16="http://schemas.microsoft.com/office/drawing/2014/main" id="{14EF6837-A8DA-4D36-B781-B71589E50E5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47" name="AutoShape 34">
          <a:extLst>
            <a:ext uri="{FF2B5EF4-FFF2-40B4-BE49-F238E27FC236}">
              <a16:creationId xmlns:a16="http://schemas.microsoft.com/office/drawing/2014/main" id="{A309DBC4-A0C2-4143-ACDE-D1C841D3D4F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48" name="AutoShape 32">
          <a:extLst>
            <a:ext uri="{FF2B5EF4-FFF2-40B4-BE49-F238E27FC236}">
              <a16:creationId xmlns:a16="http://schemas.microsoft.com/office/drawing/2014/main" id="{65C173EF-B619-484C-B659-266C1ACAF22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49" name="AutoShape 30">
          <a:extLst>
            <a:ext uri="{FF2B5EF4-FFF2-40B4-BE49-F238E27FC236}">
              <a16:creationId xmlns:a16="http://schemas.microsoft.com/office/drawing/2014/main" id="{549A510F-6F91-4604-8486-6F518C2C705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50" name="AutoShape 28">
          <a:extLst>
            <a:ext uri="{FF2B5EF4-FFF2-40B4-BE49-F238E27FC236}">
              <a16:creationId xmlns:a16="http://schemas.microsoft.com/office/drawing/2014/main" id="{8015C388-177F-4902-B0CF-EDFD63E9E82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51" name="AutoShape 26">
          <a:extLst>
            <a:ext uri="{FF2B5EF4-FFF2-40B4-BE49-F238E27FC236}">
              <a16:creationId xmlns:a16="http://schemas.microsoft.com/office/drawing/2014/main" id="{6AD344BE-1CAB-4129-BEFF-8DBF1D55095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52" name="AutoShape 24">
          <a:extLst>
            <a:ext uri="{FF2B5EF4-FFF2-40B4-BE49-F238E27FC236}">
              <a16:creationId xmlns:a16="http://schemas.microsoft.com/office/drawing/2014/main" id="{CE8588CE-1717-49D0-8B72-50D72C596F2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53" name="AutoShape 22">
          <a:extLst>
            <a:ext uri="{FF2B5EF4-FFF2-40B4-BE49-F238E27FC236}">
              <a16:creationId xmlns:a16="http://schemas.microsoft.com/office/drawing/2014/main" id="{E235711A-F60C-496B-9540-79581BE370D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54" name="AutoShape 20">
          <a:extLst>
            <a:ext uri="{FF2B5EF4-FFF2-40B4-BE49-F238E27FC236}">
              <a16:creationId xmlns:a16="http://schemas.microsoft.com/office/drawing/2014/main" id="{A84A9FE1-EA55-4C5E-8D4A-7AB78FCEC8C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55" name="AutoShape 18">
          <a:extLst>
            <a:ext uri="{FF2B5EF4-FFF2-40B4-BE49-F238E27FC236}">
              <a16:creationId xmlns:a16="http://schemas.microsoft.com/office/drawing/2014/main" id="{A8CBF6EF-6518-421C-832C-DB569DF436E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56" name="AutoShape 16">
          <a:extLst>
            <a:ext uri="{FF2B5EF4-FFF2-40B4-BE49-F238E27FC236}">
              <a16:creationId xmlns:a16="http://schemas.microsoft.com/office/drawing/2014/main" id="{35CB84C9-0FAB-4078-80B3-0DDA9E2C7F5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57" name="AutoShape 14">
          <a:extLst>
            <a:ext uri="{FF2B5EF4-FFF2-40B4-BE49-F238E27FC236}">
              <a16:creationId xmlns:a16="http://schemas.microsoft.com/office/drawing/2014/main" id="{F207F0F7-2227-433F-B269-0FD6390D875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58" name="AutoShape 12">
          <a:extLst>
            <a:ext uri="{FF2B5EF4-FFF2-40B4-BE49-F238E27FC236}">
              <a16:creationId xmlns:a16="http://schemas.microsoft.com/office/drawing/2014/main" id="{2BBEE09E-DFBE-46D8-89E3-BE222668D0A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59" name="AutoShape 10">
          <a:extLst>
            <a:ext uri="{FF2B5EF4-FFF2-40B4-BE49-F238E27FC236}">
              <a16:creationId xmlns:a16="http://schemas.microsoft.com/office/drawing/2014/main" id="{5C50831A-4457-4E90-8970-6CBD5A3660E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60" name="AutoShape 8">
          <a:extLst>
            <a:ext uri="{FF2B5EF4-FFF2-40B4-BE49-F238E27FC236}">
              <a16:creationId xmlns:a16="http://schemas.microsoft.com/office/drawing/2014/main" id="{FA5AA634-4EC6-4901-AC3F-8B84AB45972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61" name="AutoShape 6">
          <a:extLst>
            <a:ext uri="{FF2B5EF4-FFF2-40B4-BE49-F238E27FC236}">
              <a16:creationId xmlns:a16="http://schemas.microsoft.com/office/drawing/2014/main" id="{5C66818B-77D1-4A1A-B18A-27EF775ADCC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62" name="AutoShape 4">
          <a:extLst>
            <a:ext uri="{FF2B5EF4-FFF2-40B4-BE49-F238E27FC236}">
              <a16:creationId xmlns:a16="http://schemas.microsoft.com/office/drawing/2014/main" id="{C86B6ABF-DD37-4C48-A284-74E1E69CFB8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63" name="AutoShape 2">
          <a:extLst>
            <a:ext uri="{FF2B5EF4-FFF2-40B4-BE49-F238E27FC236}">
              <a16:creationId xmlns:a16="http://schemas.microsoft.com/office/drawing/2014/main" id="{F83A4F7E-C11A-4203-A91D-9BE7EB6302E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48" name="AutoShape 6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49" name="AutoShape 6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51" name="AutoShape 5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53" name="AutoShape 5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55" name="AutoShape 5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57" name="AutoShape 5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59" name="AutoShape 5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61" name="AutoShape 4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63" name="AutoShape 4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65" name="AutoShape 4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67" name="AutoShape 4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69" name="AutoShape 4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71" name="AutoShape 3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73" name="AutoShape 3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75" name="AutoShape 3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77" name="AutoShape 3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79" name="AutoShape 3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81" name="AutoShape 2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83" name="AutoShape 2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85" name="AutoShape 2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87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89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91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93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9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97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9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01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0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05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0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09" name="AutoShape 6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11" name="AutoShape 6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12" name="AutoShape 5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13" name="AutoShape 5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14" name="AutoShape 5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15" name="AutoShape 5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16" name="AutoShape 5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17" name="AutoShape 4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18" name="AutoShape 4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19" name="AutoShape 4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20" name="AutoShape 4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21" name="AutoShape 4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22" name="AutoShape 3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23" name="AutoShape 3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24" name="AutoShape 3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25" name="AutoShape 3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26" name="AutoShape 3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27" name="AutoShape 2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28" name="AutoShape 2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29" name="AutoShape 2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30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31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32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33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34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35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36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37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38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39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4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41" name="AutoShape 6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42" name="AutoShape 6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43" name="AutoShape 5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44" name="AutoShape 5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45" name="AutoShape 5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46" name="AutoShape 5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47" name="AutoShape 5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48" name="AutoShape 4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49" name="AutoShape 4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50" name="AutoShape 4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51" name="AutoShape 4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52" name="AutoShape 4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53" name="AutoShape 3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54" name="AutoShape 3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55" name="AutoShape 3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56" name="AutoShape 3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57" name="AutoShape 3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58" name="AutoShape 2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59" name="AutoShape 2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60" name="AutoShape 2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61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62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63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64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6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66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67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68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69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70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7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72" name="AutoShape 6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73" name="AutoShape 6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74" name="AutoShape 5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75" name="AutoShape 5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76" name="AutoShape 5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77" name="AutoShape 5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78" name="AutoShape 5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79" name="AutoShape 4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80" name="AutoShape 4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81" name="AutoShape 4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82" name="AutoShape 4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83" name="AutoShape 4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84" name="AutoShape 3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85" name="AutoShape 3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86" name="AutoShape 3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87" name="AutoShape 3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88" name="AutoShape 3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89" name="AutoShape 2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90" name="AutoShape 2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91" name="AutoShape 2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92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93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94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95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96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97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98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99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200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201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20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838080</xdr:colOff>
      <xdr:row>216</xdr:row>
      <xdr:rowOff>95400</xdr:rowOff>
    </xdr:from>
    <xdr:to>
      <xdr:col>15</xdr:col>
      <xdr:colOff>444240</xdr:colOff>
      <xdr:row>234</xdr:row>
      <xdr:rowOff>27720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208440</xdr:colOff>
      <xdr:row>38</xdr:row>
      <xdr:rowOff>98640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Date="0" createdVersion="3" recordCount="208">
  <cacheSource type="worksheet">
    <worksheetSource ref="A1:J209" sheet="СВОД 2017"/>
  </cacheSource>
  <cacheFields count="10">
    <cacheField name="Индикаторная должность 2017" numFmtId="0">
      <sharedItems count="16">
        <s v="Агент торговый"/>
        <s v="Бригадир производственной бригады"/>
        <s v="Бухгалтер"/>
        <s v="Ведущий бухгалтер"/>
        <s v="Ведущий специалист"/>
        <s v="Ветеринарный врач"/>
        <s v="Заведующий магазином"/>
        <s v="Заместитель заведующего магазином"/>
        <s v="Инженер"/>
        <s v="Мастер"/>
        <s v="Менеджер"/>
        <s v="Начальник цеха"/>
        <s v="Охранник"/>
        <s v="Специалист"/>
        <s v="Товаровед"/>
        <s v="Экономист"/>
      </sharedItems>
    </cacheField>
    <cacheField name="Предприятие" numFmtId="0">
      <sharedItems count="3">
        <s v="ОАО &quot;Заднепровье&quot;"/>
        <s v="ОАО &quot;Смолевичи Бройлер&quot;"/>
        <s v="СЗАО &quot;Серволюкс&quot;"/>
      </sharedItems>
    </cacheField>
    <cacheField name="Регион" numFmtId="0">
      <sharedItems count="2">
        <s v="Минск"/>
        <s v="Могилев"/>
      </sharedItems>
    </cacheField>
    <cacheField name="Месяц" numFmtId="0">
      <sharedItems count="11">
        <s v="02. Февраль 2017"/>
        <s v="03. Март 2017"/>
        <s v="04. Апрель 2017"/>
        <s v="05. Май 2017"/>
        <s v="06. Июнь 2017"/>
        <s v="07. Июль 2017"/>
        <s v="08. Август 2017"/>
        <s v="09. Сентябрь 2017"/>
        <s v="10. Октябрь 2017"/>
        <s v="11. Ноябрь 2017"/>
        <s v="12. Декабрь 2017"/>
      </sharedItems>
    </cacheField>
    <cacheField name="МИН." numFmtId="0">
      <sharedItems containsString="0" containsBlank="1" containsNumber="1" containsInteger="1" minValue="300" maxValue="1300" count="47">
        <n v="300"/>
        <n v="325"/>
        <n v="350"/>
        <n v="360"/>
        <n v="375"/>
        <n v="380"/>
        <n v="390"/>
        <n v="400"/>
        <n v="413"/>
        <n v="415"/>
        <n v="425"/>
        <n v="435"/>
        <n v="446"/>
        <n v="450"/>
        <n v="455"/>
        <n v="475"/>
        <n v="485"/>
        <n v="500"/>
        <n v="510"/>
        <n v="525"/>
        <n v="550"/>
        <n v="555"/>
        <n v="565"/>
        <n v="575"/>
        <n v="590"/>
        <n v="600"/>
        <n v="625"/>
        <n v="650"/>
        <n v="665"/>
        <n v="675"/>
        <n v="690"/>
        <n v="700"/>
        <n v="710"/>
        <n v="725"/>
        <n v="750"/>
        <n v="800"/>
        <n v="850"/>
        <n v="890"/>
        <n v="900"/>
        <n v="950"/>
        <n v="1025"/>
        <n v="1050"/>
        <n v="1150"/>
        <n v="1200"/>
        <n v="1250"/>
        <n v="1300"/>
        <m/>
      </sharedItems>
    </cacheField>
    <cacheField name="2й Проц-ль" numFmtId="0">
      <sharedItems containsString="0" containsBlank="1" containsNumber="1" containsInteger="1" minValue="315" maxValue="1500" count="124">
        <n v="315"/>
        <n v="324"/>
        <n v="345"/>
        <n v="348"/>
        <n v="350"/>
        <n v="355"/>
        <n v="365"/>
        <n v="375"/>
        <n v="380"/>
        <n v="384"/>
        <n v="393"/>
        <n v="398"/>
        <n v="400"/>
        <n v="410"/>
        <n v="425"/>
        <n v="435"/>
        <n v="440"/>
        <n v="443"/>
        <n v="445"/>
        <n v="448"/>
        <n v="450"/>
        <n v="453"/>
        <n v="454"/>
        <n v="458"/>
        <n v="460"/>
        <n v="466"/>
        <n v="468"/>
        <n v="473"/>
        <n v="475"/>
        <n v="478"/>
        <n v="480"/>
        <n v="482"/>
        <n v="483"/>
        <n v="487"/>
        <n v="488"/>
        <n v="490"/>
        <n v="492"/>
        <n v="500"/>
        <n v="510"/>
        <n v="515"/>
        <n v="517"/>
        <n v="520"/>
        <n v="525"/>
        <n v="526"/>
        <n v="528"/>
        <n v="530"/>
        <n v="533"/>
        <n v="535"/>
        <n v="540"/>
        <n v="543"/>
        <n v="550"/>
        <n v="560"/>
        <n v="565"/>
        <n v="568"/>
        <n v="570"/>
        <n v="573"/>
        <n v="575"/>
        <n v="583"/>
        <n v="585"/>
        <n v="588"/>
        <n v="593"/>
        <n v="596"/>
        <n v="600"/>
        <n v="605"/>
        <n v="610"/>
        <n v="618"/>
        <n v="620"/>
        <n v="630"/>
        <n v="633"/>
        <n v="635"/>
        <n v="640"/>
        <n v="645"/>
        <n v="650"/>
        <n v="660"/>
        <n v="665"/>
        <n v="674"/>
        <n v="678"/>
        <n v="685"/>
        <n v="695"/>
        <n v="700"/>
        <n v="710"/>
        <n v="715"/>
        <n v="725"/>
        <n v="732"/>
        <n v="735"/>
        <n v="743"/>
        <n v="748"/>
        <n v="750"/>
        <n v="755"/>
        <n v="760"/>
        <n v="768"/>
        <n v="770"/>
        <n v="775"/>
        <n v="780"/>
        <n v="785"/>
        <n v="800"/>
        <n v="815"/>
        <n v="820"/>
        <n v="840"/>
        <n v="862"/>
        <n v="865"/>
        <n v="900"/>
        <n v="910"/>
        <n v="920"/>
        <n v="925"/>
        <n v="960"/>
        <n v="963"/>
        <n v="966"/>
        <n v="970"/>
        <n v="1000"/>
        <n v="1025"/>
        <n v="1095"/>
        <n v="1100"/>
        <n v="1122"/>
        <n v="1235"/>
        <n v="1260"/>
        <n v="1310"/>
        <n v="1320"/>
        <n v="1350"/>
        <n v="1440"/>
        <n v="1450"/>
        <n v="1470"/>
        <n v="1500"/>
        <m/>
      </sharedItems>
    </cacheField>
    <cacheField name="МЕД." numFmtId="0">
      <sharedItems containsString="0" containsBlank="1" containsNumber="1" minValue="375" maxValue="2037.5" count="84">
        <n v="375"/>
        <n v="425"/>
        <n v="450"/>
        <n v="460"/>
        <n v="463"/>
        <n v="475"/>
        <n v="480"/>
        <n v="482"/>
        <n v="488"/>
        <n v="490"/>
        <n v="500"/>
        <n v="513"/>
        <n v="520"/>
        <n v="524"/>
        <n v="525"/>
        <n v="528"/>
        <n v="538"/>
        <n v="543"/>
        <n v="545"/>
        <n v="550"/>
        <n v="575"/>
        <n v="585"/>
        <n v="586"/>
        <n v="588"/>
        <n v="600"/>
        <n v="613"/>
        <n v="622"/>
        <n v="625"/>
        <n v="638"/>
        <n v="639"/>
        <n v="643"/>
        <n v="650"/>
        <n v="675"/>
        <n v="688"/>
        <n v="690"/>
        <n v="695"/>
        <n v="700"/>
        <n v="713"/>
        <n v="715"/>
        <n v="725"/>
        <n v="737.5"/>
        <n v="738"/>
        <n v="750"/>
        <n v="775"/>
        <n v="787.5"/>
        <n v="788"/>
        <n v="795"/>
        <n v="800"/>
        <n v="812.5"/>
        <n v="825"/>
        <n v="835"/>
        <n v="850"/>
        <n v="855"/>
        <n v="875"/>
        <n v="880"/>
        <n v="900"/>
        <n v="912.5"/>
        <n v="925"/>
        <n v="950"/>
        <n v="962.5"/>
        <n v="975"/>
        <n v="1000"/>
        <n v="1037.5"/>
        <n v="1075"/>
        <n v="1087.5"/>
        <n v="1100"/>
        <n v="1125"/>
        <n v="1175"/>
        <n v="1195"/>
        <n v="1200"/>
        <n v="1225"/>
        <n v="1250"/>
        <n v="1300"/>
        <n v="1350"/>
        <n v="1425"/>
        <n v="1575"/>
        <n v="1700"/>
        <n v="1737.5"/>
        <n v="1750"/>
        <n v="1800"/>
        <n v="1900"/>
        <n v="2000"/>
        <n v="2037.5"/>
        <m/>
      </sharedItems>
    </cacheField>
    <cacheField name="7й Проц-ль" numFmtId="0">
      <sharedItems containsString="0" containsBlank="1" containsNumber="1" minValue="330" maxValue="2550" count="123">
        <n v="330"/>
        <n v="425"/>
        <n v="440"/>
        <n v="446"/>
        <n v="455"/>
        <n v="470"/>
        <n v="495"/>
        <n v="500"/>
        <n v="501"/>
        <n v="508"/>
        <n v="515"/>
        <n v="520"/>
        <n v="525"/>
        <n v="528"/>
        <n v="530"/>
        <n v="535"/>
        <n v="538"/>
        <n v="544"/>
        <n v="545"/>
        <n v="550"/>
        <n v="558"/>
        <n v="560"/>
        <n v="565"/>
        <n v="568"/>
        <n v="570"/>
        <n v="579.5"/>
        <n v="585"/>
        <n v="587"/>
        <n v="593"/>
        <n v="596"/>
        <n v="599"/>
        <n v="599.5"/>
        <n v="600"/>
        <n v="605"/>
        <n v="610"/>
        <n v="618"/>
        <n v="620"/>
        <n v="621.54999999999995"/>
        <n v="623"/>
        <n v="636"/>
        <n v="650"/>
        <n v="652.5"/>
        <n v="655"/>
        <n v="675"/>
        <n v="680"/>
        <n v="685"/>
        <n v="690"/>
        <n v="691"/>
        <n v="695"/>
        <n v="696"/>
        <n v="700"/>
        <n v="705"/>
        <n v="706"/>
        <n v="710"/>
        <n v="715"/>
        <n v="730"/>
        <n v="740"/>
        <n v="743"/>
        <n v="750"/>
        <n v="753"/>
        <n v="760"/>
        <n v="765"/>
        <n v="770"/>
        <n v="775"/>
        <n v="780"/>
        <n v="790"/>
        <n v="795"/>
        <n v="800"/>
        <n v="808"/>
        <n v="810"/>
        <n v="850"/>
        <n v="863"/>
        <n v="885"/>
        <n v="887.5"/>
        <n v="890"/>
        <n v="892.5"/>
        <n v="907.5"/>
        <n v="915"/>
        <n v="922.5"/>
        <n v="925"/>
        <n v="940"/>
        <n v="950"/>
        <n v="955"/>
        <n v="960"/>
        <n v="965"/>
        <n v="970"/>
        <n v="980"/>
        <n v="990"/>
        <n v="995"/>
        <n v="1000"/>
        <n v="1015"/>
        <n v="1022.5"/>
        <n v="1040"/>
        <n v="1100"/>
        <n v="1120"/>
        <n v="1130"/>
        <n v="1135"/>
        <n v="1145"/>
        <n v="1182.5"/>
        <n v="1190"/>
        <n v="1200"/>
        <n v="1235"/>
        <n v="1245"/>
        <n v="1247"/>
        <n v="1250"/>
        <n v="1294"/>
        <n v="1295"/>
        <n v="1320"/>
        <n v="1350"/>
        <n v="1355"/>
        <n v="1390"/>
        <n v="1500"/>
        <n v="1545"/>
        <n v="1600"/>
        <n v="1990"/>
        <n v="2000"/>
        <n v="2050"/>
        <n v="2090"/>
        <n v="2150"/>
        <n v="2250"/>
        <n v="2292.5"/>
        <n v="2550"/>
        <m/>
      </sharedItems>
    </cacheField>
    <cacheField name="9й Проц-ль" numFmtId="0">
      <sharedItems containsString="0" containsBlank="1" containsNumber="1" minValue="472" maxValue="3300" count="138">
        <n v="472"/>
        <n v="475"/>
        <n v="490"/>
        <n v="495"/>
        <n v="543"/>
        <n v="548"/>
        <n v="560"/>
        <n v="562"/>
        <n v="565"/>
        <n v="583"/>
        <n v="588"/>
        <n v="593"/>
        <n v="600"/>
        <n v="605"/>
        <n v="613"/>
        <n v="620"/>
        <n v="625"/>
        <n v="635"/>
        <n v="640"/>
        <n v="650"/>
        <n v="653"/>
        <n v="656.75"/>
        <n v="658"/>
        <n v="662"/>
        <n v="665"/>
        <n v="673"/>
        <n v="680"/>
        <n v="683"/>
        <n v="685"/>
        <n v="688"/>
        <n v="690"/>
        <n v="698"/>
        <n v="699"/>
        <n v="700"/>
        <n v="703"/>
        <n v="705"/>
        <n v="709.5"/>
        <n v="720"/>
        <n v="723"/>
        <n v="733"/>
        <n v="735"/>
        <n v="738"/>
        <n v="740"/>
        <n v="743"/>
        <n v="750"/>
        <n v="760"/>
        <n v="769"/>
        <n v="775"/>
        <n v="778"/>
        <n v="782"/>
        <n v="788"/>
        <n v="790"/>
        <n v="795"/>
        <n v="803"/>
        <n v="810"/>
        <n v="828"/>
        <n v="835"/>
        <n v="840"/>
        <n v="850"/>
        <n v="863"/>
        <n v="871"/>
        <n v="892.5"/>
        <n v="900"/>
        <n v="905"/>
        <n v="906"/>
        <n v="910"/>
        <n v="920"/>
        <n v="935"/>
        <n v="955"/>
        <n v="960"/>
        <n v="962.5"/>
        <n v="970"/>
        <n v="980"/>
        <n v="985"/>
        <n v="990"/>
        <n v="995"/>
        <n v="1000"/>
        <n v="1015"/>
        <n v="1030"/>
        <n v="1035"/>
        <n v="1055"/>
        <n v="1065"/>
        <n v="1080"/>
        <n v="1085"/>
        <n v="1100"/>
        <n v="1117"/>
        <n v="1125"/>
        <n v="1130"/>
        <n v="1140"/>
        <n v="1150"/>
        <n v="1180"/>
        <n v="1190"/>
        <n v="1200"/>
        <n v="1220"/>
        <n v="1250"/>
        <n v="1260"/>
        <n v="1262.5"/>
        <n v="1265"/>
        <n v="1285"/>
        <n v="1300"/>
        <n v="1310"/>
        <n v="1315"/>
        <n v="1326"/>
        <n v="1330"/>
        <n v="1335"/>
        <n v="1350"/>
        <n v="1355"/>
        <n v="1395"/>
        <n v="1400"/>
        <n v="1409"/>
        <n v="1417.5"/>
        <n v="1425"/>
        <n v="1430"/>
        <n v="1440"/>
        <n v="1452"/>
        <n v="1460"/>
        <n v="1480"/>
        <n v="1545"/>
        <n v="1560"/>
        <n v="1580"/>
        <n v="1590"/>
        <n v="1650"/>
        <n v="1665"/>
        <n v="1680"/>
        <n v="1695"/>
        <n v="1775"/>
        <n v="1800"/>
        <n v="1880"/>
        <n v="2250"/>
        <n v="2500"/>
        <n v="2550"/>
        <n v="2825"/>
        <n v="2920"/>
        <n v="3150"/>
        <n v="3200"/>
        <n v="3230"/>
        <n v="3300"/>
        <m/>
      </sharedItems>
    </cacheField>
    <cacheField name="МАКС" numFmtId="0">
      <sharedItems containsString="0" containsBlank="1" containsNumber="1" containsInteger="1" minValue="475" maxValue="6000" count="68">
        <n v="475"/>
        <n v="500"/>
        <n v="550"/>
        <n v="600"/>
        <n v="625"/>
        <n v="650"/>
        <n v="655"/>
        <n v="665"/>
        <n v="675"/>
        <n v="683"/>
        <n v="700"/>
        <n v="720"/>
        <n v="725"/>
        <n v="750"/>
        <n v="775"/>
        <n v="790"/>
        <n v="800"/>
        <n v="810"/>
        <n v="825"/>
        <n v="835"/>
        <n v="850"/>
        <n v="875"/>
        <n v="880"/>
        <n v="900"/>
        <n v="925"/>
        <n v="950"/>
        <n v="955"/>
        <n v="960"/>
        <n v="975"/>
        <n v="1000"/>
        <n v="1050"/>
        <n v="1100"/>
        <n v="1125"/>
        <n v="1150"/>
        <n v="1175"/>
        <n v="1188"/>
        <n v="1250"/>
        <n v="1280"/>
        <n v="1300"/>
        <n v="1325"/>
        <n v="1328"/>
        <n v="1350"/>
        <n v="1400"/>
        <n v="1410"/>
        <n v="1450"/>
        <n v="1500"/>
        <n v="1550"/>
        <n v="1575"/>
        <n v="1600"/>
        <n v="1650"/>
        <n v="1700"/>
        <n v="1750"/>
        <n v="1800"/>
        <n v="1900"/>
        <n v="2000"/>
        <n v="2250"/>
        <n v="2300"/>
        <n v="2600"/>
        <n v="2625"/>
        <n v="2750"/>
        <n v="3000"/>
        <n v="3250"/>
        <n v="3750"/>
        <n v="4000"/>
        <n v="4500"/>
        <n v="5000"/>
        <n v="60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8">
  <r>
    <x v="0"/>
    <x v="2"/>
    <x v="1"/>
    <x v="0"/>
    <x v="2"/>
    <x v="24"/>
    <x v="24"/>
    <x v="50"/>
    <x v="48"/>
    <x v="26"/>
  </r>
  <r>
    <x v="1"/>
    <x v="2"/>
    <x v="1"/>
    <x v="0"/>
    <x v="46"/>
    <x v="123"/>
    <x v="83"/>
    <x v="122"/>
    <x v="137"/>
    <x v="67"/>
  </r>
  <r>
    <x v="2"/>
    <x v="2"/>
    <x v="1"/>
    <x v="0"/>
    <x v="0"/>
    <x v="3"/>
    <x v="10"/>
    <x v="7"/>
    <x v="6"/>
    <x v="10"/>
  </r>
  <r>
    <x v="3"/>
    <x v="2"/>
    <x v="1"/>
    <x v="0"/>
    <x v="15"/>
    <x v="30"/>
    <x v="19"/>
    <x v="21"/>
    <x v="15"/>
    <x v="4"/>
  </r>
  <r>
    <x v="4"/>
    <x v="2"/>
    <x v="1"/>
    <x v="0"/>
    <x v="17"/>
    <x v="37"/>
    <x v="36"/>
    <x v="60"/>
    <x v="76"/>
    <x v="29"/>
  </r>
  <r>
    <x v="5"/>
    <x v="2"/>
    <x v="1"/>
    <x v="0"/>
    <x v="7"/>
    <x v="20"/>
    <x v="10"/>
    <x v="7"/>
    <x v="33"/>
    <x v="16"/>
  </r>
  <r>
    <x v="8"/>
    <x v="2"/>
    <x v="1"/>
    <x v="0"/>
    <x v="10"/>
    <x v="26"/>
    <x v="29"/>
    <x v="45"/>
    <x v="93"/>
    <x v="40"/>
  </r>
  <r>
    <x v="9"/>
    <x v="2"/>
    <x v="1"/>
    <x v="0"/>
    <x v="19"/>
    <x v="54"/>
    <x v="39"/>
    <x v="66"/>
    <x v="86"/>
    <x v="36"/>
  </r>
  <r>
    <x v="10"/>
    <x v="2"/>
    <x v="1"/>
    <x v="0"/>
    <x v="34"/>
    <x v="35"/>
    <x v="31"/>
    <x v="62"/>
    <x v="62"/>
    <x v="39"/>
  </r>
  <r>
    <x v="11"/>
    <x v="2"/>
    <x v="1"/>
    <x v="0"/>
    <x v="34"/>
    <x v="95"/>
    <x v="61"/>
    <x v="100"/>
    <x v="126"/>
    <x v="54"/>
  </r>
  <r>
    <x v="12"/>
    <x v="2"/>
    <x v="1"/>
    <x v="0"/>
    <x v="0"/>
    <x v="2"/>
    <x v="5"/>
    <x v="14"/>
    <x v="12"/>
    <x v="3"/>
  </r>
  <r>
    <x v="13"/>
    <x v="2"/>
    <x v="1"/>
    <x v="0"/>
    <x v="4"/>
    <x v="12"/>
    <x v="13"/>
    <x v="32"/>
    <x v="41"/>
    <x v="23"/>
  </r>
  <r>
    <x v="15"/>
    <x v="2"/>
    <x v="1"/>
    <x v="0"/>
    <x v="1"/>
    <x v="3"/>
    <x v="11"/>
    <x v="6"/>
    <x v="39"/>
    <x v="20"/>
  </r>
  <r>
    <x v="0"/>
    <x v="2"/>
    <x v="1"/>
    <x v="1"/>
    <x v="4"/>
    <x v="18"/>
    <x v="34"/>
    <x v="54"/>
    <x v="77"/>
    <x v="45"/>
  </r>
  <r>
    <x v="1"/>
    <x v="2"/>
    <x v="1"/>
    <x v="1"/>
    <x v="16"/>
    <x v="40"/>
    <x v="30"/>
    <x v="52"/>
    <x v="46"/>
    <x v="16"/>
  </r>
  <r>
    <x v="2"/>
    <x v="2"/>
    <x v="1"/>
    <x v="1"/>
    <x v="0"/>
    <x v="1"/>
    <x v="10"/>
    <x v="7"/>
    <x v="6"/>
    <x v="3"/>
  </r>
  <r>
    <x v="3"/>
    <x v="2"/>
    <x v="1"/>
    <x v="1"/>
    <x v="15"/>
    <x v="33"/>
    <x v="21"/>
    <x v="21"/>
    <x v="15"/>
    <x v="4"/>
  </r>
  <r>
    <x v="4"/>
    <x v="2"/>
    <x v="1"/>
    <x v="1"/>
    <x v="17"/>
    <x v="39"/>
    <x v="47"/>
    <x v="63"/>
    <x v="75"/>
    <x v="31"/>
  </r>
  <r>
    <x v="5"/>
    <x v="2"/>
    <x v="1"/>
    <x v="1"/>
    <x v="13"/>
    <x v="24"/>
    <x v="20"/>
    <x v="7"/>
    <x v="13"/>
    <x v="4"/>
  </r>
  <r>
    <x v="8"/>
    <x v="2"/>
    <x v="1"/>
    <x v="1"/>
    <x v="9"/>
    <x v="25"/>
    <x v="12"/>
    <x v="10"/>
    <x v="32"/>
    <x v="18"/>
  </r>
  <r>
    <x v="9"/>
    <x v="2"/>
    <x v="1"/>
    <x v="1"/>
    <x v="15"/>
    <x v="34"/>
    <x v="16"/>
    <x v="13"/>
    <x v="10"/>
    <x v="3"/>
  </r>
  <r>
    <x v="10"/>
    <x v="2"/>
    <x v="1"/>
    <x v="1"/>
    <x v="2"/>
    <x v="8"/>
    <x v="10"/>
    <x v="22"/>
    <x v="47"/>
    <x v="21"/>
  </r>
  <r>
    <x v="11"/>
    <x v="2"/>
    <x v="1"/>
    <x v="1"/>
    <x v="31"/>
    <x v="85"/>
    <x v="54"/>
    <x v="65"/>
    <x v="92"/>
    <x v="37"/>
  </r>
  <r>
    <x v="12"/>
    <x v="2"/>
    <x v="1"/>
    <x v="1"/>
    <x v="8"/>
    <x v="18"/>
    <x v="26"/>
    <x v="45"/>
    <x v="50"/>
    <x v="16"/>
  </r>
  <r>
    <x v="13"/>
    <x v="2"/>
    <x v="1"/>
    <x v="1"/>
    <x v="2"/>
    <x v="6"/>
    <x v="15"/>
    <x v="17"/>
    <x v="53"/>
    <x v="18"/>
  </r>
  <r>
    <x v="15"/>
    <x v="2"/>
    <x v="1"/>
    <x v="1"/>
    <x v="6"/>
    <x v="11"/>
    <x v="9"/>
    <x v="2"/>
    <x v="17"/>
    <x v="7"/>
  </r>
  <r>
    <x v="0"/>
    <x v="2"/>
    <x v="1"/>
    <x v="2"/>
    <x v="3"/>
    <x v="6"/>
    <x v="4"/>
    <x v="9"/>
    <x v="78"/>
    <x v="38"/>
  </r>
  <r>
    <x v="1"/>
    <x v="2"/>
    <x v="1"/>
    <x v="2"/>
    <x v="32"/>
    <x v="84"/>
    <x v="50"/>
    <x v="72"/>
    <x v="67"/>
    <x v="27"/>
  </r>
  <r>
    <x v="2"/>
    <x v="2"/>
    <x v="1"/>
    <x v="2"/>
    <x v="2"/>
    <x v="4"/>
    <x v="1"/>
    <x v="1"/>
    <x v="11"/>
    <x v="8"/>
  </r>
  <r>
    <x v="3"/>
    <x v="2"/>
    <x v="1"/>
    <x v="2"/>
    <x v="20"/>
    <x v="50"/>
    <x v="27"/>
    <x v="51"/>
    <x v="40"/>
    <x v="13"/>
  </r>
  <r>
    <x v="4"/>
    <x v="2"/>
    <x v="1"/>
    <x v="2"/>
    <x v="7"/>
    <x v="14"/>
    <x v="19"/>
    <x v="64"/>
    <x v="62"/>
    <x v="31"/>
  </r>
  <r>
    <x v="5"/>
    <x v="2"/>
    <x v="1"/>
    <x v="2"/>
    <x v="19"/>
    <x v="47"/>
    <x v="20"/>
    <x v="7"/>
    <x v="19"/>
    <x v="8"/>
  </r>
  <r>
    <x v="8"/>
    <x v="2"/>
    <x v="1"/>
    <x v="2"/>
    <x v="13"/>
    <x v="28"/>
    <x v="36"/>
    <x v="61"/>
    <x v="80"/>
    <x v="33"/>
  </r>
  <r>
    <x v="9"/>
    <x v="2"/>
    <x v="1"/>
    <x v="2"/>
    <x v="17"/>
    <x v="47"/>
    <x v="32"/>
    <x v="54"/>
    <x v="67"/>
    <x v="29"/>
  </r>
  <r>
    <x v="10"/>
    <x v="2"/>
    <x v="1"/>
    <x v="2"/>
    <x v="17"/>
    <x v="46"/>
    <x v="32"/>
    <x v="55"/>
    <x v="71"/>
    <x v="31"/>
  </r>
  <r>
    <x v="11"/>
    <x v="2"/>
    <x v="1"/>
    <x v="2"/>
    <x v="38"/>
    <x v="103"/>
    <x v="61"/>
    <x v="86"/>
    <x v="82"/>
    <x v="31"/>
  </r>
  <r>
    <x v="12"/>
    <x v="2"/>
    <x v="1"/>
    <x v="2"/>
    <x v="17"/>
    <x v="56"/>
    <x v="47"/>
    <x v="42"/>
    <x v="68"/>
    <x v="29"/>
  </r>
  <r>
    <x v="13"/>
    <x v="2"/>
    <x v="1"/>
    <x v="2"/>
    <x v="2"/>
    <x v="13"/>
    <x v="14"/>
    <x v="26"/>
    <x v="35"/>
    <x v="21"/>
  </r>
  <r>
    <x v="15"/>
    <x v="2"/>
    <x v="1"/>
    <x v="2"/>
    <x v="10"/>
    <x v="17"/>
    <x v="11"/>
    <x v="19"/>
    <x v="8"/>
    <x v="3"/>
  </r>
  <r>
    <x v="0"/>
    <x v="2"/>
    <x v="1"/>
    <x v="3"/>
    <x v="19"/>
    <x v="48"/>
    <x v="31"/>
    <x v="64"/>
    <x v="65"/>
    <x v="28"/>
  </r>
  <r>
    <x v="1"/>
    <x v="2"/>
    <x v="1"/>
    <x v="3"/>
    <x v="35"/>
    <x v="96"/>
    <x v="53"/>
    <x v="67"/>
    <x v="67"/>
    <x v="25"/>
  </r>
  <r>
    <x v="2"/>
    <x v="2"/>
    <x v="1"/>
    <x v="3"/>
    <x v="0"/>
    <x v="0"/>
    <x v="0"/>
    <x v="0"/>
    <x v="1"/>
    <x v="1"/>
  </r>
  <r>
    <x v="3"/>
    <x v="2"/>
    <x v="1"/>
    <x v="3"/>
    <x v="20"/>
    <x v="56"/>
    <x v="36"/>
    <x v="56"/>
    <x v="51"/>
    <x v="16"/>
  </r>
  <r>
    <x v="4"/>
    <x v="2"/>
    <x v="1"/>
    <x v="3"/>
    <x v="20"/>
    <x v="51"/>
    <x v="24"/>
    <x v="36"/>
    <x v="18"/>
    <x v="5"/>
  </r>
  <r>
    <x v="5"/>
    <x v="2"/>
    <x v="1"/>
    <x v="3"/>
    <x v="34"/>
    <x v="88"/>
    <x v="43"/>
    <x v="7"/>
    <x v="52"/>
    <x v="16"/>
  </r>
  <r>
    <x v="8"/>
    <x v="2"/>
    <x v="1"/>
    <x v="3"/>
    <x v="2"/>
    <x v="10"/>
    <x v="8"/>
    <x v="23"/>
    <x v="28"/>
    <x v="13"/>
  </r>
  <r>
    <x v="9"/>
    <x v="2"/>
    <x v="1"/>
    <x v="3"/>
    <x v="25"/>
    <x v="66"/>
    <x v="36"/>
    <x v="46"/>
    <x v="42"/>
    <x v="13"/>
  </r>
  <r>
    <x v="10"/>
    <x v="2"/>
    <x v="1"/>
    <x v="3"/>
    <x v="7"/>
    <x v="16"/>
    <x v="20"/>
    <x v="24"/>
    <x v="54"/>
    <x v="23"/>
  </r>
  <r>
    <x v="11"/>
    <x v="2"/>
    <x v="1"/>
    <x v="3"/>
    <x v="34"/>
    <x v="94"/>
    <x v="57"/>
    <x v="88"/>
    <x v="81"/>
    <x v="31"/>
  </r>
  <r>
    <x v="12"/>
    <x v="2"/>
    <x v="1"/>
    <x v="3"/>
    <x v="12"/>
    <x v="19"/>
    <x v="3"/>
    <x v="3"/>
    <x v="0"/>
    <x v="0"/>
  </r>
  <r>
    <x v="13"/>
    <x v="2"/>
    <x v="1"/>
    <x v="3"/>
    <x v="4"/>
    <x v="12"/>
    <x v="10"/>
    <x v="34"/>
    <x v="37"/>
    <x v="14"/>
  </r>
  <r>
    <x v="15"/>
    <x v="2"/>
    <x v="1"/>
    <x v="3"/>
    <x v="13"/>
    <x v="23"/>
    <x v="10"/>
    <x v="16"/>
    <x v="14"/>
    <x v="5"/>
  </r>
  <r>
    <x v="0"/>
    <x v="2"/>
    <x v="1"/>
    <x v="4"/>
    <x v="22"/>
    <x v="61"/>
    <x v="39"/>
    <x v="48"/>
    <x v="52"/>
    <x v="16"/>
  </r>
  <r>
    <x v="1"/>
    <x v="2"/>
    <x v="1"/>
    <x v="4"/>
    <x v="36"/>
    <x v="100"/>
    <x v="57"/>
    <x v="70"/>
    <x v="73"/>
    <x v="29"/>
  </r>
  <r>
    <x v="2"/>
    <x v="2"/>
    <x v="1"/>
    <x v="4"/>
    <x v="13"/>
    <x v="27"/>
    <x v="19"/>
    <x v="11"/>
    <x v="20"/>
    <x v="8"/>
  </r>
  <r>
    <x v="3"/>
    <x v="2"/>
    <x v="1"/>
    <x v="4"/>
    <x v="23"/>
    <x v="59"/>
    <x v="28"/>
    <x v="28"/>
    <x v="29"/>
    <x v="10"/>
  </r>
  <r>
    <x v="4"/>
    <x v="2"/>
    <x v="1"/>
    <x v="4"/>
    <x v="17"/>
    <x v="41"/>
    <x v="24"/>
    <x v="44"/>
    <x v="45"/>
    <x v="16"/>
  </r>
  <r>
    <x v="5"/>
    <x v="2"/>
    <x v="1"/>
    <x v="4"/>
    <x v="27"/>
    <x v="73"/>
    <x v="36"/>
    <x v="7"/>
    <x v="42"/>
    <x v="13"/>
  </r>
  <r>
    <x v="8"/>
    <x v="2"/>
    <x v="1"/>
    <x v="4"/>
    <x v="15"/>
    <x v="32"/>
    <x v="11"/>
    <x v="13"/>
    <x v="4"/>
    <x v="2"/>
  </r>
  <r>
    <x v="9"/>
    <x v="2"/>
    <x v="1"/>
    <x v="4"/>
    <x v="20"/>
    <x v="57"/>
    <x v="38"/>
    <x v="47"/>
    <x v="59"/>
    <x v="23"/>
  </r>
  <r>
    <x v="10"/>
    <x v="2"/>
    <x v="1"/>
    <x v="4"/>
    <x v="14"/>
    <x v="30"/>
    <x v="19"/>
    <x v="36"/>
    <x v="18"/>
    <x v="8"/>
  </r>
  <r>
    <x v="11"/>
    <x v="2"/>
    <x v="1"/>
    <x v="4"/>
    <x v="38"/>
    <x v="102"/>
    <x v="58"/>
    <x v="85"/>
    <x v="74"/>
    <x v="29"/>
  </r>
  <r>
    <x v="12"/>
    <x v="2"/>
    <x v="1"/>
    <x v="4"/>
    <x v="10"/>
    <x v="15"/>
    <x v="5"/>
    <x v="4"/>
    <x v="3"/>
    <x v="1"/>
  </r>
  <r>
    <x v="13"/>
    <x v="2"/>
    <x v="1"/>
    <x v="4"/>
    <x v="21"/>
    <x v="53"/>
    <x v="23"/>
    <x v="28"/>
    <x v="31"/>
    <x v="16"/>
  </r>
  <r>
    <x v="15"/>
    <x v="2"/>
    <x v="1"/>
    <x v="4"/>
    <x v="19"/>
    <x v="44"/>
    <x v="16"/>
    <x v="12"/>
    <x v="5"/>
    <x v="2"/>
  </r>
  <r>
    <x v="0"/>
    <x v="2"/>
    <x v="1"/>
    <x v="5"/>
    <x v="34"/>
    <x v="89"/>
    <x v="47"/>
    <x v="58"/>
    <x v="57"/>
    <x v="20"/>
  </r>
  <r>
    <x v="1"/>
    <x v="2"/>
    <x v="1"/>
    <x v="5"/>
    <x v="35"/>
    <x v="97"/>
    <x v="55"/>
    <x v="80"/>
    <x v="72"/>
    <x v="29"/>
  </r>
  <r>
    <x v="2"/>
    <x v="2"/>
    <x v="1"/>
    <x v="5"/>
    <x v="13"/>
    <x v="29"/>
    <x v="23"/>
    <x v="38"/>
    <x v="22"/>
    <x v="8"/>
  </r>
  <r>
    <x v="3"/>
    <x v="2"/>
    <x v="1"/>
    <x v="5"/>
    <x v="25"/>
    <x v="65"/>
    <x v="37"/>
    <x v="57"/>
    <x v="63"/>
    <x v="25"/>
  </r>
  <r>
    <x v="4"/>
    <x v="2"/>
    <x v="1"/>
    <x v="5"/>
    <x v="44"/>
    <x v="115"/>
    <x v="72"/>
    <x v="108"/>
    <x v="115"/>
    <x v="45"/>
  </r>
  <r>
    <x v="5"/>
    <x v="2"/>
    <x v="1"/>
    <x v="5"/>
    <x v="34"/>
    <x v="87"/>
    <x v="42"/>
    <x v="7"/>
    <x v="44"/>
    <x v="13"/>
  </r>
  <r>
    <x v="8"/>
    <x v="2"/>
    <x v="1"/>
    <x v="5"/>
    <x v="13"/>
    <x v="35"/>
    <x v="36"/>
    <x v="49"/>
    <x v="49"/>
    <x v="15"/>
  </r>
  <r>
    <x v="9"/>
    <x v="2"/>
    <x v="1"/>
    <x v="5"/>
    <x v="25"/>
    <x v="62"/>
    <x v="24"/>
    <x v="32"/>
    <x v="45"/>
    <x v="16"/>
  </r>
  <r>
    <x v="10"/>
    <x v="2"/>
    <x v="1"/>
    <x v="5"/>
    <x v="25"/>
    <x v="62"/>
    <x v="42"/>
    <x v="53"/>
    <x v="85"/>
    <x v="35"/>
  </r>
  <r>
    <x v="11"/>
    <x v="2"/>
    <x v="1"/>
    <x v="5"/>
    <x v="34"/>
    <x v="91"/>
    <x v="51"/>
    <x v="70"/>
    <x v="58"/>
    <x v="20"/>
  </r>
  <r>
    <x v="12"/>
    <x v="2"/>
    <x v="1"/>
    <x v="5"/>
    <x v="13"/>
    <x v="20"/>
    <x v="2"/>
    <x v="5"/>
    <x v="2"/>
    <x v="1"/>
  </r>
  <r>
    <x v="13"/>
    <x v="2"/>
    <x v="1"/>
    <x v="5"/>
    <x v="19"/>
    <x v="52"/>
    <x v="39"/>
    <x v="69"/>
    <x v="62"/>
    <x v="29"/>
  </r>
  <r>
    <x v="15"/>
    <x v="2"/>
    <x v="1"/>
    <x v="5"/>
    <x v="19"/>
    <x v="49"/>
    <x v="25"/>
    <x v="35"/>
    <x v="27"/>
    <x v="10"/>
  </r>
  <r>
    <x v="0"/>
    <x v="1"/>
    <x v="0"/>
    <x v="2"/>
    <x v="33"/>
    <x v="86"/>
    <x v="63"/>
    <x v="104"/>
    <x v="116"/>
    <x v="51"/>
  </r>
  <r>
    <x v="1"/>
    <x v="1"/>
    <x v="0"/>
    <x v="2"/>
    <x v="25"/>
    <x v="69"/>
    <x v="43"/>
    <x v="67"/>
    <x v="55"/>
    <x v="19"/>
  </r>
  <r>
    <x v="2"/>
    <x v="1"/>
    <x v="0"/>
    <x v="2"/>
    <x v="17"/>
    <x v="37"/>
    <x v="31"/>
    <x v="43"/>
    <x v="43"/>
    <x v="23"/>
  </r>
  <r>
    <x v="3"/>
    <x v="1"/>
    <x v="0"/>
    <x v="2"/>
    <x v="26"/>
    <x v="77"/>
    <x v="47"/>
    <x v="85"/>
    <x v="87"/>
    <x v="44"/>
  </r>
  <r>
    <x v="4"/>
    <x v="1"/>
    <x v="0"/>
    <x v="2"/>
    <x v="43"/>
    <x v="114"/>
    <x v="75"/>
    <x v="113"/>
    <x v="127"/>
    <x v="56"/>
  </r>
  <r>
    <x v="5"/>
    <x v="1"/>
    <x v="0"/>
    <x v="2"/>
    <x v="17"/>
    <x v="58"/>
    <x v="41"/>
    <x v="74"/>
    <x v="76"/>
    <x v="29"/>
  </r>
  <r>
    <x v="8"/>
    <x v="1"/>
    <x v="0"/>
    <x v="2"/>
    <x v="25"/>
    <x v="72"/>
    <x v="51"/>
    <x v="84"/>
    <x v="96"/>
    <x v="54"/>
  </r>
  <r>
    <x v="9"/>
    <x v="1"/>
    <x v="0"/>
    <x v="2"/>
    <x v="20"/>
    <x v="76"/>
    <x v="43"/>
    <x v="67"/>
    <x v="72"/>
    <x v="30"/>
  </r>
  <r>
    <x v="10"/>
    <x v="1"/>
    <x v="0"/>
    <x v="2"/>
    <x v="39"/>
    <x v="117"/>
    <x v="77"/>
    <x v="114"/>
    <x v="129"/>
    <x v="61"/>
  </r>
  <r>
    <x v="11"/>
    <x v="1"/>
    <x v="0"/>
    <x v="2"/>
    <x v="36"/>
    <x v="101"/>
    <x v="55"/>
    <x v="90"/>
    <x v="89"/>
    <x v="42"/>
  </r>
  <r>
    <x v="12"/>
    <x v="1"/>
    <x v="0"/>
    <x v="2"/>
    <x v="4"/>
    <x v="28"/>
    <x v="14"/>
    <x v="27"/>
    <x v="21"/>
    <x v="12"/>
  </r>
  <r>
    <x v="13"/>
    <x v="1"/>
    <x v="0"/>
    <x v="2"/>
    <x v="18"/>
    <x v="74"/>
    <x v="55"/>
    <x v="89"/>
    <x v="115"/>
    <x v="54"/>
  </r>
  <r>
    <x v="15"/>
    <x v="1"/>
    <x v="0"/>
    <x v="2"/>
    <x v="34"/>
    <x v="103"/>
    <x v="65"/>
    <x v="108"/>
    <x v="125"/>
    <x v="58"/>
  </r>
  <r>
    <x v="0"/>
    <x v="1"/>
    <x v="0"/>
    <x v="3"/>
    <x v="31"/>
    <x v="90"/>
    <x v="55"/>
    <x v="93"/>
    <x v="89"/>
    <x v="48"/>
  </r>
  <r>
    <x v="1"/>
    <x v="1"/>
    <x v="0"/>
    <x v="3"/>
    <x v="25"/>
    <x v="69"/>
    <x v="43"/>
    <x v="67"/>
    <x v="55"/>
    <x v="19"/>
  </r>
  <r>
    <x v="2"/>
    <x v="1"/>
    <x v="0"/>
    <x v="3"/>
    <x v="19"/>
    <x v="60"/>
    <x v="33"/>
    <x v="61"/>
    <x v="56"/>
    <x v="24"/>
  </r>
  <r>
    <x v="3"/>
    <x v="1"/>
    <x v="0"/>
    <x v="3"/>
    <x v="31"/>
    <x v="89"/>
    <x v="51"/>
    <x v="81"/>
    <x v="69"/>
    <x v="29"/>
  </r>
  <r>
    <x v="4"/>
    <x v="1"/>
    <x v="0"/>
    <x v="3"/>
    <x v="26"/>
    <x v="106"/>
    <x v="73"/>
    <x v="112"/>
    <x v="122"/>
    <x v="52"/>
  </r>
  <r>
    <x v="5"/>
    <x v="1"/>
    <x v="0"/>
    <x v="3"/>
    <x v="19"/>
    <x v="56"/>
    <x v="47"/>
    <x v="67"/>
    <x v="62"/>
    <x v="36"/>
  </r>
  <r>
    <x v="8"/>
    <x v="1"/>
    <x v="0"/>
    <x v="3"/>
    <x v="27"/>
    <x v="73"/>
    <x v="51"/>
    <x v="82"/>
    <x v="98"/>
    <x v="46"/>
  </r>
  <r>
    <x v="9"/>
    <x v="1"/>
    <x v="0"/>
    <x v="3"/>
    <x v="29"/>
    <x v="82"/>
    <x v="48"/>
    <x v="91"/>
    <x v="97"/>
    <x v="42"/>
  </r>
  <r>
    <x v="10"/>
    <x v="1"/>
    <x v="0"/>
    <x v="3"/>
    <x v="38"/>
    <x v="112"/>
    <x v="75"/>
    <x v="115"/>
    <x v="128"/>
    <x v="59"/>
  </r>
  <r>
    <x v="11"/>
    <x v="1"/>
    <x v="0"/>
    <x v="3"/>
    <x v="38"/>
    <x v="109"/>
    <x v="69"/>
    <x v="100"/>
    <x v="115"/>
    <x v="45"/>
  </r>
  <r>
    <x v="12"/>
    <x v="1"/>
    <x v="0"/>
    <x v="3"/>
    <x v="10"/>
    <x v="20"/>
    <x v="18"/>
    <x v="25"/>
    <x v="25"/>
    <x v="14"/>
  </r>
  <r>
    <x v="13"/>
    <x v="1"/>
    <x v="0"/>
    <x v="3"/>
    <x v="15"/>
    <x v="62"/>
    <x v="35"/>
    <x v="79"/>
    <x v="94"/>
    <x v="48"/>
  </r>
  <r>
    <x v="15"/>
    <x v="1"/>
    <x v="0"/>
    <x v="3"/>
    <x v="37"/>
    <x v="113"/>
    <x v="68"/>
    <x v="103"/>
    <x v="109"/>
    <x v="44"/>
  </r>
  <r>
    <x v="0"/>
    <x v="1"/>
    <x v="0"/>
    <x v="4"/>
    <x v="31"/>
    <x v="90"/>
    <x v="55"/>
    <x v="93"/>
    <x v="89"/>
    <x v="48"/>
  </r>
  <r>
    <x v="1"/>
    <x v="1"/>
    <x v="0"/>
    <x v="4"/>
    <x v="25"/>
    <x v="69"/>
    <x v="43"/>
    <x v="67"/>
    <x v="55"/>
    <x v="19"/>
  </r>
  <r>
    <x v="2"/>
    <x v="1"/>
    <x v="0"/>
    <x v="4"/>
    <x v="19"/>
    <x v="60"/>
    <x v="33"/>
    <x v="61"/>
    <x v="56"/>
    <x v="24"/>
  </r>
  <r>
    <x v="3"/>
    <x v="1"/>
    <x v="0"/>
    <x v="4"/>
    <x v="31"/>
    <x v="89"/>
    <x v="51"/>
    <x v="81"/>
    <x v="69"/>
    <x v="29"/>
  </r>
  <r>
    <x v="4"/>
    <x v="1"/>
    <x v="0"/>
    <x v="4"/>
    <x v="26"/>
    <x v="106"/>
    <x v="73"/>
    <x v="112"/>
    <x v="122"/>
    <x v="52"/>
  </r>
  <r>
    <x v="5"/>
    <x v="1"/>
    <x v="0"/>
    <x v="4"/>
    <x v="31"/>
    <x v="89"/>
    <x v="51"/>
    <x v="81"/>
    <x v="69"/>
    <x v="29"/>
  </r>
  <r>
    <x v="8"/>
    <x v="1"/>
    <x v="0"/>
    <x v="4"/>
    <x v="25"/>
    <x v="72"/>
    <x v="56"/>
    <x v="92"/>
    <x v="123"/>
    <x v="57"/>
  </r>
  <r>
    <x v="9"/>
    <x v="1"/>
    <x v="0"/>
    <x v="4"/>
    <x v="25"/>
    <x v="88"/>
    <x v="53"/>
    <x v="83"/>
    <x v="84"/>
    <x v="31"/>
  </r>
  <r>
    <x v="10"/>
    <x v="1"/>
    <x v="0"/>
    <x v="4"/>
    <x v="41"/>
    <x v="121"/>
    <x v="79"/>
    <x v="116"/>
    <x v="132"/>
    <x v="63"/>
  </r>
  <r>
    <x v="11"/>
    <x v="1"/>
    <x v="0"/>
    <x v="4"/>
    <x v="45"/>
    <x v="118"/>
    <x v="74"/>
    <x v="111"/>
    <x v="126"/>
    <x v="53"/>
  </r>
  <r>
    <x v="12"/>
    <x v="1"/>
    <x v="0"/>
    <x v="4"/>
    <x v="13"/>
    <x v="37"/>
    <x v="14"/>
    <x v="31"/>
    <x v="34"/>
    <x v="16"/>
  </r>
  <r>
    <x v="13"/>
    <x v="1"/>
    <x v="0"/>
    <x v="4"/>
    <x v="20"/>
    <x v="63"/>
    <x v="40"/>
    <x v="63"/>
    <x v="61"/>
    <x v="31"/>
  </r>
  <r>
    <x v="15"/>
    <x v="1"/>
    <x v="0"/>
    <x v="4"/>
    <x v="29"/>
    <x v="87"/>
    <x v="60"/>
    <x v="102"/>
    <x v="124"/>
    <x v="51"/>
  </r>
  <r>
    <x v="0"/>
    <x v="1"/>
    <x v="0"/>
    <x v="5"/>
    <x v="46"/>
    <x v="123"/>
    <x v="83"/>
    <x v="122"/>
    <x v="137"/>
    <x v="67"/>
  </r>
  <r>
    <x v="1"/>
    <x v="1"/>
    <x v="0"/>
    <x v="5"/>
    <x v="46"/>
    <x v="123"/>
    <x v="83"/>
    <x v="122"/>
    <x v="137"/>
    <x v="67"/>
  </r>
  <r>
    <x v="2"/>
    <x v="1"/>
    <x v="0"/>
    <x v="5"/>
    <x v="46"/>
    <x v="123"/>
    <x v="83"/>
    <x v="122"/>
    <x v="137"/>
    <x v="67"/>
  </r>
  <r>
    <x v="3"/>
    <x v="1"/>
    <x v="0"/>
    <x v="5"/>
    <x v="46"/>
    <x v="123"/>
    <x v="83"/>
    <x v="122"/>
    <x v="137"/>
    <x v="67"/>
  </r>
  <r>
    <x v="4"/>
    <x v="1"/>
    <x v="0"/>
    <x v="5"/>
    <x v="46"/>
    <x v="123"/>
    <x v="83"/>
    <x v="122"/>
    <x v="137"/>
    <x v="67"/>
  </r>
  <r>
    <x v="5"/>
    <x v="1"/>
    <x v="0"/>
    <x v="5"/>
    <x v="46"/>
    <x v="123"/>
    <x v="83"/>
    <x v="122"/>
    <x v="137"/>
    <x v="67"/>
  </r>
  <r>
    <x v="8"/>
    <x v="1"/>
    <x v="0"/>
    <x v="5"/>
    <x v="27"/>
    <x v="72"/>
    <x v="47"/>
    <x v="87"/>
    <x v="100"/>
    <x v="51"/>
  </r>
  <r>
    <x v="9"/>
    <x v="1"/>
    <x v="0"/>
    <x v="5"/>
    <x v="17"/>
    <x v="70"/>
    <x v="48"/>
    <x v="75"/>
    <x v="89"/>
    <x v="41"/>
  </r>
  <r>
    <x v="10"/>
    <x v="1"/>
    <x v="0"/>
    <x v="5"/>
    <x v="43"/>
    <x v="116"/>
    <x v="76"/>
    <x v="118"/>
    <x v="130"/>
    <x v="60"/>
  </r>
  <r>
    <x v="11"/>
    <x v="1"/>
    <x v="0"/>
    <x v="5"/>
    <x v="28"/>
    <x v="107"/>
    <x v="66"/>
    <x v="110"/>
    <x v="120"/>
    <x v="52"/>
  </r>
  <r>
    <x v="12"/>
    <x v="1"/>
    <x v="0"/>
    <x v="5"/>
    <x v="7"/>
    <x v="28"/>
    <x v="14"/>
    <x v="30"/>
    <x v="44"/>
    <x v="20"/>
  </r>
  <r>
    <x v="13"/>
    <x v="1"/>
    <x v="0"/>
    <x v="5"/>
    <x v="10"/>
    <x v="64"/>
    <x v="47"/>
    <x v="82"/>
    <x v="104"/>
    <x v="53"/>
  </r>
  <r>
    <x v="15"/>
    <x v="1"/>
    <x v="0"/>
    <x v="5"/>
    <x v="31"/>
    <x v="93"/>
    <x v="56"/>
    <x v="98"/>
    <x v="106"/>
    <x v="47"/>
  </r>
  <r>
    <x v="0"/>
    <x v="1"/>
    <x v="0"/>
    <x v="6"/>
    <x v="46"/>
    <x v="123"/>
    <x v="83"/>
    <x v="122"/>
    <x v="137"/>
    <x v="67"/>
  </r>
  <r>
    <x v="1"/>
    <x v="1"/>
    <x v="0"/>
    <x v="6"/>
    <x v="46"/>
    <x v="123"/>
    <x v="83"/>
    <x v="122"/>
    <x v="137"/>
    <x v="67"/>
  </r>
  <r>
    <x v="2"/>
    <x v="1"/>
    <x v="0"/>
    <x v="6"/>
    <x v="46"/>
    <x v="123"/>
    <x v="83"/>
    <x v="122"/>
    <x v="137"/>
    <x v="67"/>
  </r>
  <r>
    <x v="3"/>
    <x v="1"/>
    <x v="0"/>
    <x v="6"/>
    <x v="46"/>
    <x v="123"/>
    <x v="83"/>
    <x v="122"/>
    <x v="137"/>
    <x v="67"/>
  </r>
  <r>
    <x v="4"/>
    <x v="1"/>
    <x v="0"/>
    <x v="6"/>
    <x v="46"/>
    <x v="123"/>
    <x v="83"/>
    <x v="122"/>
    <x v="137"/>
    <x v="67"/>
  </r>
  <r>
    <x v="5"/>
    <x v="1"/>
    <x v="0"/>
    <x v="6"/>
    <x v="46"/>
    <x v="123"/>
    <x v="83"/>
    <x v="122"/>
    <x v="137"/>
    <x v="67"/>
  </r>
  <r>
    <x v="8"/>
    <x v="1"/>
    <x v="0"/>
    <x v="6"/>
    <x v="23"/>
    <x v="67"/>
    <x v="51"/>
    <x v="89"/>
    <x v="93"/>
    <x v="48"/>
  </r>
  <r>
    <x v="9"/>
    <x v="1"/>
    <x v="0"/>
    <x v="6"/>
    <x v="23"/>
    <x v="75"/>
    <x v="46"/>
    <x v="76"/>
    <x v="70"/>
    <x v="32"/>
  </r>
  <r>
    <x v="10"/>
    <x v="1"/>
    <x v="0"/>
    <x v="6"/>
    <x v="41"/>
    <x v="122"/>
    <x v="78"/>
    <x v="117"/>
    <x v="131"/>
    <x v="65"/>
  </r>
  <r>
    <x v="11"/>
    <x v="1"/>
    <x v="0"/>
    <x v="6"/>
    <x v="35"/>
    <x v="104"/>
    <x v="65"/>
    <x v="105"/>
    <x v="114"/>
    <x v="46"/>
  </r>
  <r>
    <x v="12"/>
    <x v="1"/>
    <x v="0"/>
    <x v="6"/>
    <x v="5"/>
    <x v="36"/>
    <x v="22"/>
    <x v="39"/>
    <x v="26"/>
    <x v="13"/>
  </r>
  <r>
    <x v="13"/>
    <x v="1"/>
    <x v="0"/>
    <x v="6"/>
    <x v="17"/>
    <x v="73"/>
    <x v="44"/>
    <x v="73"/>
    <x v="73"/>
    <x v="44"/>
  </r>
  <r>
    <x v="15"/>
    <x v="1"/>
    <x v="0"/>
    <x v="6"/>
    <x v="31"/>
    <x v="95"/>
    <x v="60"/>
    <x v="95"/>
    <x v="112"/>
    <x v="51"/>
  </r>
  <r>
    <x v="0"/>
    <x v="1"/>
    <x v="0"/>
    <x v="7"/>
    <x v="46"/>
    <x v="123"/>
    <x v="83"/>
    <x v="122"/>
    <x v="137"/>
    <x v="67"/>
  </r>
  <r>
    <x v="1"/>
    <x v="1"/>
    <x v="0"/>
    <x v="7"/>
    <x v="46"/>
    <x v="123"/>
    <x v="83"/>
    <x v="122"/>
    <x v="137"/>
    <x v="67"/>
  </r>
  <r>
    <x v="2"/>
    <x v="1"/>
    <x v="0"/>
    <x v="7"/>
    <x v="46"/>
    <x v="123"/>
    <x v="83"/>
    <x v="122"/>
    <x v="137"/>
    <x v="67"/>
  </r>
  <r>
    <x v="3"/>
    <x v="1"/>
    <x v="0"/>
    <x v="7"/>
    <x v="46"/>
    <x v="123"/>
    <x v="83"/>
    <x v="122"/>
    <x v="137"/>
    <x v="67"/>
  </r>
  <r>
    <x v="4"/>
    <x v="1"/>
    <x v="0"/>
    <x v="7"/>
    <x v="46"/>
    <x v="123"/>
    <x v="83"/>
    <x v="122"/>
    <x v="137"/>
    <x v="67"/>
  </r>
  <r>
    <x v="5"/>
    <x v="1"/>
    <x v="0"/>
    <x v="7"/>
    <x v="46"/>
    <x v="123"/>
    <x v="83"/>
    <x v="122"/>
    <x v="137"/>
    <x v="67"/>
  </r>
  <r>
    <x v="8"/>
    <x v="1"/>
    <x v="0"/>
    <x v="7"/>
    <x v="26"/>
    <x v="80"/>
    <x v="56"/>
    <x v="96"/>
    <x v="110"/>
    <x v="50"/>
  </r>
  <r>
    <x v="9"/>
    <x v="1"/>
    <x v="0"/>
    <x v="7"/>
    <x v="27"/>
    <x v="83"/>
    <x v="52"/>
    <x v="74"/>
    <x v="76"/>
    <x v="29"/>
  </r>
  <r>
    <x v="10"/>
    <x v="1"/>
    <x v="0"/>
    <x v="7"/>
    <x v="43"/>
    <x v="121"/>
    <x v="78"/>
    <x v="118"/>
    <x v="134"/>
    <x v="64"/>
  </r>
  <r>
    <x v="11"/>
    <x v="1"/>
    <x v="0"/>
    <x v="7"/>
    <x v="36"/>
    <x v="108"/>
    <x v="70"/>
    <x v="107"/>
    <x v="111"/>
    <x v="46"/>
  </r>
  <r>
    <x v="12"/>
    <x v="1"/>
    <x v="0"/>
    <x v="7"/>
    <x v="15"/>
    <x v="47"/>
    <x v="20"/>
    <x v="33"/>
    <x v="30"/>
    <x v="20"/>
  </r>
  <r>
    <x v="13"/>
    <x v="1"/>
    <x v="0"/>
    <x v="7"/>
    <x v="25"/>
    <x v="82"/>
    <x v="51"/>
    <x v="89"/>
    <x v="91"/>
    <x v="51"/>
  </r>
  <r>
    <x v="15"/>
    <x v="1"/>
    <x v="0"/>
    <x v="7"/>
    <x v="26"/>
    <x v="87"/>
    <x v="55"/>
    <x v="100"/>
    <x v="119"/>
    <x v="51"/>
  </r>
  <r>
    <x v="0"/>
    <x v="1"/>
    <x v="0"/>
    <x v="8"/>
    <x v="46"/>
    <x v="123"/>
    <x v="83"/>
    <x v="122"/>
    <x v="137"/>
    <x v="67"/>
  </r>
  <r>
    <x v="1"/>
    <x v="1"/>
    <x v="0"/>
    <x v="8"/>
    <x v="46"/>
    <x v="123"/>
    <x v="83"/>
    <x v="122"/>
    <x v="137"/>
    <x v="67"/>
  </r>
  <r>
    <x v="2"/>
    <x v="1"/>
    <x v="0"/>
    <x v="8"/>
    <x v="46"/>
    <x v="123"/>
    <x v="83"/>
    <x v="122"/>
    <x v="137"/>
    <x v="67"/>
  </r>
  <r>
    <x v="3"/>
    <x v="1"/>
    <x v="0"/>
    <x v="8"/>
    <x v="46"/>
    <x v="123"/>
    <x v="83"/>
    <x v="122"/>
    <x v="137"/>
    <x v="67"/>
  </r>
  <r>
    <x v="4"/>
    <x v="1"/>
    <x v="0"/>
    <x v="8"/>
    <x v="46"/>
    <x v="123"/>
    <x v="83"/>
    <x v="122"/>
    <x v="137"/>
    <x v="67"/>
  </r>
  <r>
    <x v="5"/>
    <x v="1"/>
    <x v="0"/>
    <x v="8"/>
    <x v="46"/>
    <x v="123"/>
    <x v="83"/>
    <x v="122"/>
    <x v="137"/>
    <x v="67"/>
  </r>
  <r>
    <x v="8"/>
    <x v="1"/>
    <x v="0"/>
    <x v="8"/>
    <x v="27"/>
    <x v="71"/>
    <x v="55"/>
    <x v="89"/>
    <x v="105"/>
    <x v="50"/>
  </r>
  <r>
    <x v="9"/>
    <x v="1"/>
    <x v="0"/>
    <x v="8"/>
    <x v="25"/>
    <x v="72"/>
    <x v="49"/>
    <x v="81"/>
    <x v="76"/>
    <x v="34"/>
  </r>
  <r>
    <x v="10"/>
    <x v="1"/>
    <x v="0"/>
    <x v="8"/>
    <x v="42"/>
    <x v="121"/>
    <x v="81"/>
    <x v="120"/>
    <x v="133"/>
    <x v="66"/>
  </r>
  <r>
    <x v="11"/>
    <x v="1"/>
    <x v="0"/>
    <x v="8"/>
    <x v="36"/>
    <x v="110"/>
    <x v="67"/>
    <x v="109"/>
    <x v="117"/>
    <x v="49"/>
  </r>
  <r>
    <x v="12"/>
    <x v="1"/>
    <x v="0"/>
    <x v="8"/>
    <x v="11"/>
    <x v="42"/>
    <x v="20"/>
    <x v="41"/>
    <x v="38"/>
    <x v="20"/>
  </r>
  <r>
    <x v="13"/>
    <x v="1"/>
    <x v="0"/>
    <x v="8"/>
    <x v="17"/>
    <x v="81"/>
    <x v="57"/>
    <x v="89"/>
    <x v="95"/>
    <x v="45"/>
  </r>
  <r>
    <x v="15"/>
    <x v="1"/>
    <x v="0"/>
    <x v="8"/>
    <x v="31"/>
    <x v="91"/>
    <x v="64"/>
    <x v="106"/>
    <x v="118"/>
    <x v="51"/>
  </r>
  <r>
    <x v="0"/>
    <x v="1"/>
    <x v="0"/>
    <x v="9"/>
    <x v="46"/>
    <x v="123"/>
    <x v="83"/>
    <x v="122"/>
    <x v="137"/>
    <x v="67"/>
  </r>
  <r>
    <x v="1"/>
    <x v="1"/>
    <x v="0"/>
    <x v="9"/>
    <x v="46"/>
    <x v="123"/>
    <x v="83"/>
    <x v="122"/>
    <x v="137"/>
    <x v="67"/>
  </r>
  <r>
    <x v="2"/>
    <x v="1"/>
    <x v="0"/>
    <x v="9"/>
    <x v="46"/>
    <x v="123"/>
    <x v="83"/>
    <x v="122"/>
    <x v="137"/>
    <x v="67"/>
  </r>
  <r>
    <x v="3"/>
    <x v="1"/>
    <x v="0"/>
    <x v="9"/>
    <x v="46"/>
    <x v="123"/>
    <x v="83"/>
    <x v="122"/>
    <x v="137"/>
    <x v="67"/>
  </r>
  <r>
    <x v="4"/>
    <x v="1"/>
    <x v="0"/>
    <x v="9"/>
    <x v="46"/>
    <x v="123"/>
    <x v="83"/>
    <x v="122"/>
    <x v="137"/>
    <x v="67"/>
  </r>
  <r>
    <x v="5"/>
    <x v="1"/>
    <x v="0"/>
    <x v="9"/>
    <x v="46"/>
    <x v="123"/>
    <x v="83"/>
    <x v="122"/>
    <x v="137"/>
    <x v="67"/>
  </r>
  <r>
    <x v="8"/>
    <x v="1"/>
    <x v="0"/>
    <x v="9"/>
    <x v="31"/>
    <x v="79"/>
    <x v="55"/>
    <x v="86"/>
    <x v="79"/>
    <x v="41"/>
  </r>
  <r>
    <x v="9"/>
    <x v="1"/>
    <x v="0"/>
    <x v="9"/>
    <x v="25"/>
    <x v="77"/>
    <x v="47"/>
    <x v="78"/>
    <x v="73"/>
    <x v="31"/>
  </r>
  <r>
    <x v="10"/>
    <x v="1"/>
    <x v="0"/>
    <x v="9"/>
    <x v="42"/>
    <x v="120"/>
    <x v="80"/>
    <x v="119"/>
    <x v="135"/>
    <x v="63"/>
  </r>
  <r>
    <x v="11"/>
    <x v="1"/>
    <x v="0"/>
    <x v="9"/>
    <x v="34"/>
    <x v="98"/>
    <x v="61"/>
    <x v="94"/>
    <x v="121"/>
    <x v="55"/>
  </r>
  <r>
    <x v="12"/>
    <x v="1"/>
    <x v="0"/>
    <x v="9"/>
    <x v="13"/>
    <x v="45"/>
    <x v="20"/>
    <x v="40"/>
    <x v="36"/>
    <x v="16"/>
  </r>
  <r>
    <x v="13"/>
    <x v="1"/>
    <x v="0"/>
    <x v="9"/>
    <x v="27"/>
    <x v="87"/>
    <x v="47"/>
    <x v="77"/>
    <x v="88"/>
    <x v="48"/>
  </r>
  <r>
    <x v="15"/>
    <x v="1"/>
    <x v="0"/>
    <x v="9"/>
    <x v="30"/>
    <x v="99"/>
    <x v="59"/>
    <x v="93"/>
    <x v="99"/>
    <x v="45"/>
  </r>
  <r>
    <x v="0"/>
    <x v="1"/>
    <x v="0"/>
    <x v="10"/>
    <x v="46"/>
    <x v="123"/>
    <x v="83"/>
    <x v="122"/>
    <x v="137"/>
    <x v="67"/>
  </r>
  <r>
    <x v="1"/>
    <x v="1"/>
    <x v="0"/>
    <x v="10"/>
    <x v="46"/>
    <x v="123"/>
    <x v="83"/>
    <x v="122"/>
    <x v="137"/>
    <x v="67"/>
  </r>
  <r>
    <x v="2"/>
    <x v="1"/>
    <x v="0"/>
    <x v="10"/>
    <x v="46"/>
    <x v="123"/>
    <x v="83"/>
    <x v="122"/>
    <x v="137"/>
    <x v="67"/>
  </r>
  <r>
    <x v="3"/>
    <x v="1"/>
    <x v="0"/>
    <x v="10"/>
    <x v="46"/>
    <x v="123"/>
    <x v="83"/>
    <x v="122"/>
    <x v="137"/>
    <x v="67"/>
  </r>
  <r>
    <x v="4"/>
    <x v="1"/>
    <x v="0"/>
    <x v="10"/>
    <x v="46"/>
    <x v="123"/>
    <x v="83"/>
    <x v="122"/>
    <x v="137"/>
    <x v="67"/>
  </r>
  <r>
    <x v="5"/>
    <x v="1"/>
    <x v="0"/>
    <x v="10"/>
    <x v="46"/>
    <x v="123"/>
    <x v="83"/>
    <x v="122"/>
    <x v="137"/>
    <x v="67"/>
  </r>
  <r>
    <x v="8"/>
    <x v="1"/>
    <x v="0"/>
    <x v="10"/>
    <x v="29"/>
    <x v="78"/>
    <x v="61"/>
    <x v="89"/>
    <x v="101"/>
    <x v="51"/>
  </r>
  <r>
    <x v="9"/>
    <x v="1"/>
    <x v="0"/>
    <x v="10"/>
    <x v="24"/>
    <x v="89"/>
    <x v="57"/>
    <x v="81"/>
    <x v="90"/>
    <x v="41"/>
  </r>
  <r>
    <x v="10"/>
    <x v="1"/>
    <x v="0"/>
    <x v="10"/>
    <x v="39"/>
    <x v="119"/>
    <x v="82"/>
    <x v="121"/>
    <x v="136"/>
    <x v="62"/>
  </r>
  <r>
    <x v="11"/>
    <x v="1"/>
    <x v="0"/>
    <x v="10"/>
    <x v="35"/>
    <x v="105"/>
    <x v="66"/>
    <x v="101"/>
    <x v="83"/>
    <x v="45"/>
  </r>
  <r>
    <x v="12"/>
    <x v="1"/>
    <x v="0"/>
    <x v="10"/>
    <x v="13"/>
    <x v="43"/>
    <x v="24"/>
    <x v="37"/>
    <x v="32"/>
    <x v="17"/>
  </r>
  <r>
    <x v="13"/>
    <x v="1"/>
    <x v="0"/>
    <x v="10"/>
    <x v="27"/>
    <x v="92"/>
    <x v="60"/>
    <x v="97"/>
    <x v="107"/>
    <x v="52"/>
  </r>
  <r>
    <x v="15"/>
    <x v="1"/>
    <x v="0"/>
    <x v="10"/>
    <x v="19"/>
    <x v="95"/>
    <x v="62"/>
    <x v="99"/>
    <x v="113"/>
    <x v="51"/>
  </r>
  <r>
    <x v="2"/>
    <x v="0"/>
    <x v="1"/>
    <x v="0"/>
    <x v="0"/>
    <x v="7"/>
    <x v="8"/>
    <x v="20"/>
    <x v="34"/>
    <x v="20"/>
  </r>
  <r>
    <x v="3"/>
    <x v="0"/>
    <x v="1"/>
    <x v="0"/>
    <x v="13"/>
    <x v="31"/>
    <x v="10"/>
    <x v="18"/>
    <x v="9"/>
    <x v="3"/>
  </r>
  <r>
    <x v="4"/>
    <x v="0"/>
    <x v="1"/>
    <x v="0"/>
    <x v="40"/>
    <x v="111"/>
    <x v="71"/>
    <x v="104"/>
    <x v="108"/>
    <x v="45"/>
  </r>
  <r>
    <x v="6"/>
    <x v="0"/>
    <x v="1"/>
    <x v="0"/>
    <x v="13"/>
    <x v="21"/>
    <x v="28"/>
    <x v="68"/>
    <x v="64"/>
    <x v="43"/>
  </r>
  <r>
    <x v="6"/>
    <x v="0"/>
    <x v="0"/>
    <x v="0"/>
    <x v="19"/>
    <x v="55"/>
    <x v="45"/>
    <x v="71"/>
    <x v="103"/>
    <x v="51"/>
  </r>
  <r>
    <x v="7"/>
    <x v="0"/>
    <x v="1"/>
    <x v="0"/>
    <x v="13"/>
    <x v="38"/>
    <x v="24"/>
    <x v="40"/>
    <x v="24"/>
    <x v="12"/>
  </r>
  <r>
    <x v="7"/>
    <x v="0"/>
    <x v="0"/>
    <x v="0"/>
    <x v="20"/>
    <x v="68"/>
    <x v="39"/>
    <x v="69"/>
    <x v="66"/>
    <x v="25"/>
  </r>
  <r>
    <x v="10"/>
    <x v="0"/>
    <x v="1"/>
    <x v="0"/>
    <x v="5"/>
    <x v="12"/>
    <x v="6"/>
    <x v="15"/>
    <x v="17"/>
    <x v="6"/>
  </r>
  <r>
    <x v="10"/>
    <x v="0"/>
    <x v="0"/>
    <x v="0"/>
    <x v="7"/>
    <x v="50"/>
    <x v="43"/>
    <x v="89"/>
    <x v="102"/>
    <x v="50"/>
  </r>
  <r>
    <x v="12"/>
    <x v="0"/>
    <x v="1"/>
    <x v="0"/>
    <x v="1"/>
    <x v="9"/>
    <x v="7"/>
    <x v="8"/>
    <x v="7"/>
    <x v="17"/>
  </r>
  <r>
    <x v="12"/>
    <x v="0"/>
    <x v="0"/>
    <x v="0"/>
    <x v="7"/>
    <x v="22"/>
    <x v="17"/>
    <x v="29"/>
    <x v="23"/>
    <x v="11"/>
  </r>
  <r>
    <x v="14"/>
    <x v="0"/>
    <x v="1"/>
    <x v="0"/>
    <x v="1"/>
    <x v="5"/>
    <x v="10"/>
    <x v="11"/>
    <x v="16"/>
    <x v="9"/>
  </r>
  <r>
    <x v="14"/>
    <x v="0"/>
    <x v="0"/>
    <x v="0"/>
    <x v="20"/>
    <x v="55"/>
    <x v="32"/>
    <x v="59"/>
    <x v="60"/>
    <x v="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АНАЛИТИКА" cacheId="0" applyNumberFormats="0" applyBorderFormats="0" applyFontFormats="0" applyPatternFormats="0" applyAlignmentFormats="0" applyWidthHeightFormats="0" dataCaption="Values" itemPrintTitles="1" indent="0" compact="0" compactData="0">
  <location ref="A3:G21" firstHeaderRow="1" firstDataRow="2" firstDataCol="1" rowPageCount="1" colPageCount="1"/>
  <pivotFields count="10">
    <pivotField axis="axisRow" compact="0" outline="0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compact="0" outline="0" showAll="0"/>
    <pivotField compact="0" outline="0" showAll="0"/>
    <pivotField axis="axisPage" compact="0" outline="0" showAll="0">
      <items count="12">
        <item x="0"/>
        <item x="1"/>
        <item x="2"/>
        <item x="3"/>
        <item x="4"/>
        <item x="5"/>
        <item h="1" x="6"/>
        <item h="1" x="7"/>
        <item h="1" x="8"/>
        <item h="1" x="9"/>
        <item h="1" x="10"/>
        <item t="default"/>
      </items>
    </pivotField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</pivotFields>
  <rowFields count="1">
    <field x="0"/>
  </rowFields>
  <colFields count="1">
    <field x="-2"/>
  </colFields>
  <pageFields count="1">
    <pageField fld="3" hier="-1"/>
  </pageFields>
  <dataFields count="6">
    <dataField name="AVERAGE of МИН." fld="4" subtotal="average" baseField="0" baseItem="0"/>
    <dataField name="AVERAGE of 2й Проц-ль" fld="5" subtotal="average" baseField="0" baseItem="0"/>
    <dataField name="AVERAGE of МЕД." fld="6" subtotal="average" baseField="0" baseItem="0"/>
    <dataField name="AVERAGE of 7й Проц-ль" fld="7" subtotal="average" baseField="0" baseItem="0"/>
    <dataField name="AVERAGE of 9й Проц-ль" fld="8" subtotal="average" baseField="0" baseItem="0"/>
    <dataField name="AVERAGE of МАКС" fld="9" subtotal="average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workbookViewId="0">
      <selection activeCell="B8" sqref="B8"/>
    </sheetView>
  </sheetViews>
  <sheetFormatPr defaultRowHeight="12.75" x14ac:dyDescent="0.2"/>
  <cols>
    <col min="2" max="2" width="58.42578125" bestFit="1" customWidth="1"/>
    <col min="3" max="3" width="3" customWidth="1"/>
    <col min="4" max="4" width="73.42578125" bestFit="1" customWidth="1"/>
  </cols>
  <sheetData>
    <row r="2" spans="1:4" ht="15" x14ac:dyDescent="0.25">
      <c r="B2" s="98" t="s">
        <v>75</v>
      </c>
      <c r="C2" s="98"/>
      <c r="D2" s="98" t="s">
        <v>76</v>
      </c>
    </row>
    <row r="3" spans="1:4" x14ac:dyDescent="0.2">
      <c r="A3">
        <v>1</v>
      </c>
      <c r="B3" t="s">
        <v>77</v>
      </c>
      <c r="D3" t="s">
        <v>77</v>
      </c>
    </row>
    <row r="4" spans="1:4" x14ac:dyDescent="0.2">
      <c r="A4">
        <v>2</v>
      </c>
      <c r="B4" t="s">
        <v>78</v>
      </c>
      <c r="D4" t="s">
        <v>78</v>
      </c>
    </row>
    <row r="5" spans="1:4" x14ac:dyDescent="0.2">
      <c r="A5">
        <v>3</v>
      </c>
      <c r="B5" t="s">
        <v>79</v>
      </c>
      <c r="D5" t="s">
        <v>79</v>
      </c>
    </row>
    <row r="6" spans="1:4" x14ac:dyDescent="0.2">
      <c r="A6">
        <v>4</v>
      </c>
      <c r="B6" t="s">
        <v>80</v>
      </c>
      <c r="D6" t="s">
        <v>80</v>
      </c>
    </row>
    <row r="7" spans="1:4" x14ac:dyDescent="0.2">
      <c r="A7">
        <v>5</v>
      </c>
      <c r="B7" t="s">
        <v>81</v>
      </c>
      <c r="D7" t="s">
        <v>81</v>
      </c>
    </row>
    <row r="8" spans="1:4" x14ac:dyDescent="0.2">
      <c r="A8">
        <v>6</v>
      </c>
      <c r="B8" t="s">
        <v>82</v>
      </c>
      <c r="D8" t="s">
        <v>82</v>
      </c>
    </row>
    <row r="9" spans="1:4" x14ac:dyDescent="0.2">
      <c r="A9">
        <v>7</v>
      </c>
      <c r="D9" t="s">
        <v>83</v>
      </c>
    </row>
    <row r="10" spans="1:4" x14ac:dyDescent="0.2">
      <c r="A10">
        <v>8</v>
      </c>
      <c r="D10" t="s">
        <v>84</v>
      </c>
    </row>
    <row r="11" spans="1:4" x14ac:dyDescent="0.2">
      <c r="A11">
        <v>9</v>
      </c>
      <c r="D11" t="s">
        <v>85</v>
      </c>
    </row>
    <row r="12" spans="1:4" x14ac:dyDescent="0.2">
      <c r="A12">
        <v>10</v>
      </c>
      <c r="D12" t="s">
        <v>86</v>
      </c>
    </row>
    <row r="13" spans="1:4" x14ac:dyDescent="0.2">
      <c r="A13">
        <v>11</v>
      </c>
      <c r="D13" t="s">
        <v>87</v>
      </c>
    </row>
    <row r="14" spans="1:4" x14ac:dyDescent="0.2">
      <c r="A14">
        <v>12</v>
      </c>
      <c r="D14" t="s">
        <v>88</v>
      </c>
    </row>
    <row r="15" spans="1:4" x14ac:dyDescent="0.2">
      <c r="A15">
        <v>13</v>
      </c>
      <c r="D15" t="s">
        <v>89</v>
      </c>
    </row>
    <row r="16" spans="1:4" x14ac:dyDescent="0.2">
      <c r="A16">
        <v>14</v>
      </c>
      <c r="D16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showGridLines="0" zoomScaleNormal="100" workbookViewId="0">
      <pane ySplit="4" topLeftCell="A5" activePane="bottomLeft" state="frozen"/>
      <selection pane="bottomLeft" activeCell="C5" sqref="C5"/>
    </sheetView>
  </sheetViews>
  <sheetFormatPr defaultColWidth="14.42578125" defaultRowHeight="12.75" x14ac:dyDescent="0.2"/>
  <cols>
    <col min="1" max="1" width="6" customWidth="1"/>
    <col min="2" max="2" width="8.7109375" customWidth="1"/>
    <col min="3" max="3" width="32.5703125" customWidth="1"/>
    <col min="4" max="4" width="15.7109375" customWidth="1"/>
    <col min="5" max="5" width="32" customWidth="1"/>
    <col min="6" max="6" width="15.7109375" customWidth="1"/>
    <col min="1016" max="1023" width="11.5703125" customWidth="1"/>
  </cols>
  <sheetData>
    <row r="1" spans="1:6" ht="15" x14ac:dyDescent="0.25">
      <c r="A1" s="1"/>
      <c r="B1" s="104" t="s">
        <v>0</v>
      </c>
      <c r="C1" s="104"/>
      <c r="D1" s="104"/>
      <c r="E1" s="104"/>
      <c r="F1" s="104"/>
    </row>
    <row r="2" spans="1:6" ht="15" x14ac:dyDescent="0.25">
      <c r="A2" s="1"/>
      <c r="B2" s="101"/>
      <c r="C2" s="101"/>
      <c r="D2" s="101"/>
      <c r="E2" s="101"/>
      <c r="F2" s="101"/>
    </row>
    <row r="3" spans="1:6" ht="14.25" x14ac:dyDescent="0.2">
      <c r="A3" s="3"/>
      <c r="B3" s="3"/>
      <c r="C3" s="2" t="s">
        <v>92</v>
      </c>
      <c r="D3" s="2" t="s">
        <v>93</v>
      </c>
      <c r="E3" s="2" t="s">
        <v>1</v>
      </c>
      <c r="F3" s="4"/>
    </row>
    <row r="4" spans="1:6" x14ac:dyDescent="0.2">
      <c r="A4" s="5"/>
      <c r="B4" s="99"/>
      <c r="C4" s="100" t="s">
        <v>2</v>
      </c>
      <c r="D4" s="100" t="s">
        <v>91</v>
      </c>
      <c r="E4" s="100" t="s">
        <v>3</v>
      </c>
      <c r="F4" s="100" t="s">
        <v>91</v>
      </c>
    </row>
    <row r="5" spans="1:6" ht="14.25" x14ac:dyDescent="0.2">
      <c r="A5" s="3"/>
      <c r="B5" s="6">
        <v>1</v>
      </c>
      <c r="C5" s="102" t="str">
        <f>HYPERLINK("https://rabota.by/vacancy/45788675","Серволюкс, Группа компаний")</f>
        <v>Серволюкс, Группа компаний</v>
      </c>
      <c r="D5" s="8">
        <v>1100</v>
      </c>
      <c r="E5" s="103" t="str">
        <f>HYPERLINK("https://rabota.by/resume/6f2f4b0400076a2dd90039ed1f61394351366b","Живодтновод")</f>
        <v>Живодтновод</v>
      </c>
      <c r="F5" s="8">
        <v>800</v>
      </c>
    </row>
    <row r="6" spans="1:6" ht="14.25" x14ac:dyDescent="0.2">
      <c r="A6" s="3"/>
      <c r="B6" s="6">
        <v>2</v>
      </c>
      <c r="C6" s="7"/>
      <c r="D6" s="8"/>
      <c r="E6" s="103" t="str">
        <f>HYPERLINK("https://rabota.by/resume/aa3899d80002dde9940039ed1f774334316131","Живодтновод")</f>
        <v>Живодтновод</v>
      </c>
      <c r="F6" s="8">
        <v>350</v>
      </c>
    </row>
    <row r="7" spans="1:6" ht="14.25" x14ac:dyDescent="0.2">
      <c r="A7" s="3"/>
      <c r="B7" s="6">
        <v>3</v>
      </c>
      <c r="C7" s="7"/>
      <c r="D7" s="8"/>
      <c r="E7" s="103" t="str">
        <f>HYPERLINK("https://rabota.by/resume/218d89c00001a62a5c0039ed1f3837774f6d4e","Живодтновод")</f>
        <v>Живодтновод</v>
      </c>
      <c r="F7" s="8">
        <v>300</v>
      </c>
    </row>
    <row r="8" spans="1:6" ht="14.25" x14ac:dyDescent="0.2">
      <c r="A8" s="3"/>
      <c r="B8" s="6">
        <v>4</v>
      </c>
      <c r="C8" s="7"/>
      <c r="D8" s="8"/>
      <c r="E8" s="6"/>
      <c r="F8" s="8"/>
    </row>
    <row r="9" spans="1:6" ht="14.25" x14ac:dyDescent="0.2">
      <c r="A9" s="3"/>
      <c r="B9" s="6">
        <v>5</v>
      </c>
      <c r="C9" s="7"/>
      <c r="D9" s="8"/>
      <c r="E9" s="6"/>
      <c r="F9" s="8"/>
    </row>
    <row r="10" spans="1:6" ht="14.25" x14ac:dyDescent="0.2">
      <c r="A10" s="3"/>
      <c r="B10" s="6">
        <v>6</v>
      </c>
      <c r="C10" s="7"/>
      <c r="D10" s="8"/>
      <c r="E10" s="6"/>
      <c r="F10" s="8"/>
    </row>
    <row r="11" spans="1:6" ht="14.25" x14ac:dyDescent="0.2">
      <c r="A11" s="3"/>
      <c r="B11" s="6">
        <v>7</v>
      </c>
      <c r="C11" s="7"/>
      <c r="D11" s="8"/>
      <c r="E11" s="6"/>
      <c r="F11" s="8"/>
    </row>
    <row r="12" spans="1:6" ht="14.25" x14ac:dyDescent="0.2">
      <c r="A12" s="3"/>
      <c r="B12" s="6">
        <v>8</v>
      </c>
      <c r="C12" s="7"/>
      <c r="D12" s="8"/>
      <c r="E12" s="6"/>
      <c r="F12" s="8"/>
    </row>
    <row r="13" spans="1:6" ht="14.25" x14ac:dyDescent="0.2">
      <c r="A13" s="3"/>
      <c r="B13" s="6">
        <v>9</v>
      </c>
      <c r="C13" s="7"/>
      <c r="D13" s="8"/>
      <c r="E13" s="6"/>
      <c r="F13" s="8"/>
    </row>
    <row r="14" spans="1:6" ht="14.25" x14ac:dyDescent="0.2">
      <c r="A14" s="3"/>
      <c r="B14" s="6">
        <v>10</v>
      </c>
      <c r="C14" s="7"/>
      <c r="D14" s="8"/>
      <c r="E14" s="6"/>
      <c r="F14" s="8"/>
    </row>
    <row r="15" spans="1:6" ht="14.25" x14ac:dyDescent="0.2">
      <c r="A15" s="3"/>
      <c r="B15" s="6">
        <v>11</v>
      </c>
      <c r="C15" s="7"/>
      <c r="D15" s="8"/>
      <c r="E15" s="6"/>
      <c r="F15" s="8"/>
    </row>
    <row r="16" spans="1:6" ht="14.25" x14ac:dyDescent="0.2">
      <c r="A16" s="3"/>
      <c r="B16" s="6">
        <v>12</v>
      </c>
      <c r="C16" s="7"/>
      <c r="D16" s="8"/>
      <c r="E16" s="6"/>
      <c r="F16" s="8"/>
    </row>
    <row r="17" spans="1:6" ht="14.25" x14ac:dyDescent="0.2">
      <c r="A17" s="3"/>
      <c r="B17" s="6">
        <v>13</v>
      </c>
      <c r="C17" s="7"/>
      <c r="D17" s="8"/>
      <c r="E17" s="6"/>
      <c r="F17" s="8"/>
    </row>
    <row r="18" spans="1:6" ht="14.25" x14ac:dyDescent="0.2">
      <c r="A18" s="3"/>
      <c r="B18" s="6">
        <v>14</v>
      </c>
      <c r="C18" s="7"/>
      <c r="D18" s="8"/>
      <c r="E18" s="6"/>
      <c r="F18" s="8"/>
    </row>
    <row r="19" spans="1:6" ht="14.25" x14ac:dyDescent="0.2">
      <c r="A19" s="3"/>
      <c r="B19" s="6">
        <v>15</v>
      </c>
      <c r="C19" s="7"/>
      <c r="D19" s="8"/>
      <c r="E19" s="6"/>
      <c r="F19" s="8"/>
    </row>
    <row r="20" spans="1:6" ht="14.25" x14ac:dyDescent="0.2">
      <c r="A20" s="3"/>
      <c r="B20" s="6">
        <v>16</v>
      </c>
      <c r="C20" s="7"/>
      <c r="D20" s="8"/>
      <c r="E20" s="6"/>
      <c r="F20" s="8"/>
    </row>
    <row r="21" spans="1:6" ht="14.25" x14ac:dyDescent="0.2">
      <c r="A21" s="3"/>
      <c r="B21" s="6">
        <v>17</v>
      </c>
      <c r="C21" s="7"/>
      <c r="D21" s="8"/>
      <c r="E21" s="6"/>
      <c r="F21" s="8"/>
    </row>
    <row r="22" spans="1:6" ht="14.25" x14ac:dyDescent="0.2">
      <c r="A22" s="3"/>
      <c r="B22" s="6">
        <v>18</v>
      </c>
      <c r="C22" s="7"/>
      <c r="D22" s="8"/>
      <c r="E22" s="6"/>
      <c r="F22" s="8"/>
    </row>
    <row r="23" spans="1:6" ht="14.25" x14ac:dyDescent="0.2">
      <c r="A23" s="3"/>
      <c r="B23" s="6">
        <v>19</v>
      </c>
      <c r="C23" s="7"/>
      <c r="D23" s="8"/>
      <c r="E23" s="6"/>
      <c r="F23" s="8"/>
    </row>
    <row r="24" spans="1:6" ht="14.25" x14ac:dyDescent="0.2">
      <c r="A24" s="3"/>
      <c r="B24" s="6">
        <v>20</v>
      </c>
      <c r="C24" s="7"/>
      <c r="D24" s="8"/>
      <c r="E24" s="6"/>
      <c r="F24" s="8"/>
    </row>
    <row r="25" spans="1:6" ht="14.25" x14ac:dyDescent="0.2">
      <c r="A25" s="3"/>
      <c r="B25" s="6">
        <v>21</v>
      </c>
      <c r="C25" s="7"/>
      <c r="D25" s="8"/>
      <c r="E25" s="6"/>
      <c r="F25" s="8"/>
    </row>
    <row r="26" spans="1:6" ht="14.25" x14ac:dyDescent="0.2">
      <c r="A26" s="3"/>
      <c r="B26" s="6">
        <v>22</v>
      </c>
      <c r="C26" s="7"/>
      <c r="D26" s="8"/>
      <c r="E26" s="6"/>
      <c r="F26" s="8"/>
    </row>
    <row r="27" spans="1:6" ht="14.25" x14ac:dyDescent="0.2">
      <c r="A27" s="3"/>
      <c r="B27" s="6">
        <v>23</v>
      </c>
      <c r="C27" s="7"/>
      <c r="D27" s="8"/>
      <c r="E27" s="6"/>
      <c r="F27" s="8"/>
    </row>
    <row r="28" spans="1:6" ht="14.25" x14ac:dyDescent="0.2">
      <c r="A28" s="3"/>
      <c r="B28" s="6">
        <v>24</v>
      </c>
      <c r="C28" s="7"/>
      <c r="D28" s="8"/>
      <c r="E28" s="6"/>
      <c r="F28" s="8"/>
    </row>
    <row r="29" spans="1:6" ht="14.25" x14ac:dyDescent="0.2">
      <c r="A29" s="3"/>
      <c r="B29" s="6">
        <v>25</v>
      </c>
      <c r="C29" s="7"/>
      <c r="D29" s="8"/>
      <c r="E29" s="6"/>
      <c r="F29" s="8"/>
    </row>
    <row r="30" spans="1:6" ht="14.25" x14ac:dyDescent="0.2">
      <c r="A30" s="3"/>
      <c r="B30" s="6">
        <v>26</v>
      </c>
      <c r="C30" s="7"/>
      <c r="D30" s="8"/>
      <c r="E30" s="6"/>
      <c r="F30" s="8"/>
    </row>
    <row r="31" spans="1:6" ht="14.25" x14ac:dyDescent="0.2">
      <c r="A31" s="3"/>
      <c r="B31" s="6">
        <v>27</v>
      </c>
      <c r="C31" s="7"/>
      <c r="D31" s="8"/>
      <c r="E31" s="6"/>
      <c r="F31" s="8"/>
    </row>
    <row r="32" spans="1:6" ht="14.25" x14ac:dyDescent="0.2">
      <c r="A32" s="3"/>
      <c r="B32" s="6">
        <v>28</v>
      </c>
      <c r="C32" s="7"/>
      <c r="D32" s="8"/>
      <c r="E32" s="6"/>
      <c r="F32" s="8"/>
    </row>
    <row r="33" spans="1:6" ht="14.25" x14ac:dyDescent="0.2">
      <c r="A33" s="3"/>
      <c r="B33" s="6">
        <v>29</v>
      </c>
      <c r="C33" s="7"/>
      <c r="D33" s="8"/>
      <c r="E33" s="6"/>
      <c r="F33" s="8"/>
    </row>
    <row r="34" spans="1:6" ht="14.25" x14ac:dyDescent="0.2">
      <c r="A34" s="3"/>
      <c r="B34" s="6">
        <v>30</v>
      </c>
      <c r="C34" s="7"/>
      <c r="D34" s="8"/>
      <c r="E34" s="6"/>
      <c r="F34" s="8"/>
    </row>
    <row r="35" spans="1:6" ht="14.25" x14ac:dyDescent="0.2">
      <c r="A35" s="3"/>
      <c r="B35" s="6">
        <v>31</v>
      </c>
      <c r="C35" s="7"/>
      <c r="D35" s="8"/>
      <c r="E35" s="6"/>
      <c r="F35" s="8"/>
    </row>
    <row r="36" spans="1:6" ht="14.25" x14ac:dyDescent="0.2">
      <c r="A36" s="3"/>
      <c r="B36" s="6">
        <v>32</v>
      </c>
      <c r="C36" s="7"/>
      <c r="D36" s="8"/>
      <c r="E36" s="6"/>
      <c r="F36" s="8"/>
    </row>
    <row r="37" spans="1:6" ht="14.25" x14ac:dyDescent="0.2">
      <c r="A37" s="3"/>
      <c r="B37" s="6">
        <v>33</v>
      </c>
      <c r="C37" s="7"/>
      <c r="D37" s="8"/>
      <c r="E37" s="6"/>
      <c r="F37" s="8"/>
    </row>
    <row r="38" spans="1:6" ht="14.25" x14ac:dyDescent="0.2">
      <c r="A38" s="3"/>
      <c r="B38" s="6">
        <v>34</v>
      </c>
      <c r="C38" s="7"/>
      <c r="D38" s="8"/>
      <c r="E38" s="6"/>
      <c r="F38" s="8"/>
    </row>
    <row r="39" spans="1:6" ht="14.25" x14ac:dyDescent="0.2">
      <c r="A39" s="3"/>
      <c r="B39" s="6">
        <v>35</v>
      </c>
      <c r="C39" s="7"/>
      <c r="D39" s="8"/>
      <c r="E39" s="6"/>
      <c r="F39" s="8"/>
    </row>
    <row r="40" spans="1:6" ht="15" x14ac:dyDescent="0.25">
      <c r="A40" s="9"/>
      <c r="B40" s="10"/>
      <c r="C40" s="11" t="s">
        <v>4</v>
      </c>
      <c r="D40" s="12">
        <f>IFERROR(PERCENTILE(D5:D39,0.1),"-")</f>
        <v>1100</v>
      </c>
      <c r="E40" s="11" t="s">
        <v>4</v>
      </c>
      <c r="F40" s="12">
        <f>IFERROR(PERCENTILE(F5:F39,0.1),"-")</f>
        <v>310</v>
      </c>
    </row>
    <row r="41" spans="1:6" ht="15" x14ac:dyDescent="0.25">
      <c r="A41" s="9"/>
      <c r="B41" s="13"/>
      <c r="C41" s="14" t="s">
        <v>5</v>
      </c>
      <c r="D41" s="15">
        <f>IFERROR(QUARTILE(D5:D39, 1),"-")</f>
        <v>1100</v>
      </c>
      <c r="E41" s="14" t="s">
        <v>5</v>
      </c>
      <c r="F41" s="15">
        <f>IFERROR(QUARTILE(F5:F39, 1),"-")</f>
        <v>325</v>
      </c>
    </row>
    <row r="42" spans="1:6" ht="15" x14ac:dyDescent="0.25">
      <c r="A42" s="9"/>
      <c r="B42" s="16"/>
      <c r="C42" s="17" t="s">
        <v>6</v>
      </c>
      <c r="D42" s="18">
        <f>IFERROR(MEDIAN(D5:D39),"-")</f>
        <v>1100</v>
      </c>
      <c r="E42" s="17" t="s">
        <v>6</v>
      </c>
      <c r="F42" s="18">
        <f>IFERROR(MEDIAN(F5:F39),"-")</f>
        <v>350</v>
      </c>
    </row>
    <row r="43" spans="1:6" ht="15" x14ac:dyDescent="0.25">
      <c r="A43" s="9"/>
      <c r="B43" s="19"/>
      <c r="C43" s="20" t="s">
        <v>7</v>
      </c>
      <c r="D43" s="21">
        <f>IFERROR(QUARTILE(D5:D39,3), "-")</f>
        <v>1100</v>
      </c>
      <c r="E43" s="20" t="s">
        <v>7</v>
      </c>
      <c r="F43" s="21">
        <f>IFERROR(QUARTILE(F5:F39,3), "-")</f>
        <v>575</v>
      </c>
    </row>
    <row r="44" spans="1:6" ht="15" x14ac:dyDescent="0.25">
      <c r="A44" s="9"/>
      <c r="B44" s="22"/>
      <c r="C44" s="23" t="s">
        <v>8</v>
      </c>
      <c r="D44" s="24">
        <f>IFERROR(PERCENTILE(D5:D39,0.9),"-")</f>
        <v>1100</v>
      </c>
      <c r="E44" s="23" t="s">
        <v>8</v>
      </c>
      <c r="F44" s="24">
        <f>IFERROR(PERCENTILE(F5:F39,0.9),"-")</f>
        <v>710</v>
      </c>
    </row>
    <row r="45" spans="1:6" ht="15" x14ac:dyDescent="0.25">
      <c r="A45" s="9"/>
      <c r="B45" s="25"/>
      <c r="C45" s="26"/>
      <c r="D45" s="27"/>
      <c r="E45" s="26"/>
      <c r="F45" s="27"/>
    </row>
    <row r="46" spans="1:6" ht="15" x14ac:dyDescent="0.25">
      <c r="C46" s="105" t="s">
        <v>74</v>
      </c>
      <c r="D46" s="105"/>
    </row>
    <row r="47" spans="1:6" ht="14.25" x14ac:dyDescent="0.2">
      <c r="C47" s="88" t="s">
        <v>4</v>
      </c>
      <c r="D47" s="89">
        <f>IFERROR(PERCENTILE(D5:F39,0.1),"-")</f>
        <v>315</v>
      </c>
    </row>
    <row r="48" spans="1:6" ht="14.25" x14ac:dyDescent="0.2">
      <c r="C48" s="90" t="s">
        <v>5</v>
      </c>
      <c r="D48" s="91">
        <f>IFERROR(QUARTILE(D5:F39, 1),"-")</f>
        <v>337.5</v>
      </c>
    </row>
    <row r="49" spans="3:4" ht="14.25" x14ac:dyDescent="0.2">
      <c r="C49" s="92" t="s">
        <v>6</v>
      </c>
      <c r="D49" s="93">
        <f>IFERROR(MEDIAN(D5:D39,F5:F39),"-")</f>
        <v>575</v>
      </c>
    </row>
    <row r="50" spans="3:4" ht="14.25" x14ac:dyDescent="0.2">
      <c r="C50" s="94" t="s">
        <v>7</v>
      </c>
      <c r="D50" s="95">
        <f>IFERROR(QUARTILE(D5:F39,3), "-")</f>
        <v>875</v>
      </c>
    </row>
    <row r="51" spans="3:4" ht="14.25" x14ac:dyDescent="0.2">
      <c r="C51" s="96" t="s">
        <v>8</v>
      </c>
      <c r="D51" s="97">
        <f>IFERROR(PERCENTILE(D5:F39,0.9),"-")</f>
        <v>1010</v>
      </c>
    </row>
  </sheetData>
  <mergeCells count="2">
    <mergeCell ref="B1:F1"/>
    <mergeCell ref="C46:D46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showGridLines="0" tabSelected="1" zoomScaleNormal="100" workbookViewId="0">
      <pane ySplit="4" topLeftCell="A5" activePane="bottomLeft" state="frozen"/>
      <selection pane="bottomLeft" activeCell="C5" sqref="C5"/>
    </sheetView>
  </sheetViews>
  <sheetFormatPr defaultColWidth="14.42578125" defaultRowHeight="12.75" x14ac:dyDescent="0.2"/>
  <cols>
    <col min="1" max="1" width="6" customWidth="1"/>
    <col min="2" max="2" width="8.7109375" customWidth="1"/>
    <col min="3" max="3" width="32.5703125" customWidth="1"/>
    <col min="4" max="4" width="15.7109375" customWidth="1"/>
    <col min="5" max="5" width="32" customWidth="1"/>
    <col min="6" max="6" width="15.7109375" customWidth="1"/>
    <col min="1016" max="1023" width="11.5703125" customWidth="1"/>
  </cols>
  <sheetData>
    <row r="1" spans="1:6" ht="15" x14ac:dyDescent="0.25">
      <c r="A1" s="1"/>
      <c r="B1" s="104" t="s">
        <v>0</v>
      </c>
      <c r="C1" s="104"/>
      <c r="D1" s="104"/>
      <c r="E1" s="104"/>
      <c r="F1" s="104"/>
    </row>
    <row r="2" spans="1:6" ht="15" x14ac:dyDescent="0.25">
      <c r="A2" s="1"/>
      <c r="B2" s="101"/>
      <c r="C2" s="101"/>
      <c r="D2" s="101"/>
      <c r="E2" s="101"/>
      <c r="F2" s="101"/>
    </row>
    <row r="3" spans="1:6" ht="14.25" x14ac:dyDescent="0.2">
      <c r="A3" s="3"/>
      <c r="B3" s="3"/>
      <c r="C3" s="2" t="s">
        <v>92</v>
      </c>
      <c r="D3" s="2" t="s">
        <v>93</v>
      </c>
      <c r="E3" s="2" t="s">
        <v>1</v>
      </c>
      <c r="F3" s="4"/>
    </row>
    <row r="4" spans="1:6" x14ac:dyDescent="0.2">
      <c r="A4" s="5"/>
      <c r="B4" s="99"/>
      <c r="C4" s="100" t="s">
        <v>2</v>
      </c>
      <c r="D4" s="100" t="s">
        <v>91</v>
      </c>
      <c r="E4" s="100" t="s">
        <v>3</v>
      </c>
      <c r="F4" s="100" t="s">
        <v>91</v>
      </c>
    </row>
    <row r="5" spans="1:6" ht="14.25" x14ac:dyDescent="0.2">
      <c r="A5" s="3"/>
      <c r="B5" s="6">
        <v>1</v>
      </c>
      <c r="C5" s="102" t="str">
        <f>HYPERLINK("https://rabota.by/vacancy/45788675","Серволюкс, Группа компаний")</f>
        <v>Серволюкс, Группа компаний</v>
      </c>
      <c r="D5" s="8">
        <v>1100</v>
      </c>
      <c r="E5" s="103" t="str">
        <f>HYPERLINK("https://rabota.by/resume/6f2f4b0400076a2dd90039ed1f61394351366b","Живодтновод")</f>
        <v>Живодтновод</v>
      </c>
      <c r="F5" s="8">
        <v>800</v>
      </c>
    </row>
    <row r="6" spans="1:6" ht="14.25" x14ac:dyDescent="0.2">
      <c r="A6" s="3"/>
      <c r="B6" s="6">
        <v>2</v>
      </c>
      <c r="C6" s="7"/>
      <c r="D6" s="8"/>
      <c r="E6" s="103" t="str">
        <f>HYPERLINK("https://rabota.by/resume/aa3899d80002dde9940039ed1f774334316131","Живодтновод")</f>
        <v>Живодтновод</v>
      </c>
      <c r="F6" s="8">
        <v>350</v>
      </c>
    </row>
    <row r="7" spans="1:6" ht="14.25" x14ac:dyDescent="0.2">
      <c r="A7" s="3"/>
      <c r="B7" s="6">
        <v>3</v>
      </c>
      <c r="C7" s="7"/>
      <c r="D7" s="8"/>
      <c r="E7" s="103" t="str">
        <f>HYPERLINK("https://rabota.by/resume/218d89c00001a62a5c0039ed1f3837774f6d4e","Живодтновод")</f>
        <v>Живодтновод</v>
      </c>
      <c r="F7" s="8">
        <v>300</v>
      </c>
    </row>
    <row r="8" spans="1:6" ht="14.25" x14ac:dyDescent="0.2">
      <c r="A8" s="3"/>
      <c r="B8" s="6">
        <v>4</v>
      </c>
      <c r="C8" s="7"/>
      <c r="D8" s="8"/>
      <c r="E8" s="6"/>
      <c r="F8" s="8"/>
    </row>
    <row r="9" spans="1:6" ht="14.25" x14ac:dyDescent="0.2">
      <c r="A9" s="3"/>
      <c r="B9" s="6">
        <v>5</v>
      </c>
      <c r="C9" s="7"/>
      <c r="D9" s="8"/>
      <c r="E9" s="6"/>
      <c r="F9" s="8"/>
    </row>
    <row r="10" spans="1:6" ht="14.25" x14ac:dyDescent="0.2">
      <c r="A10" s="3"/>
      <c r="B10" s="6">
        <v>6</v>
      </c>
      <c r="C10" s="7"/>
      <c r="D10" s="8"/>
      <c r="E10" s="6"/>
      <c r="F10" s="8"/>
    </row>
    <row r="11" spans="1:6" ht="14.25" x14ac:dyDescent="0.2">
      <c r="A11" s="3"/>
      <c r="B11" s="6">
        <v>7</v>
      </c>
      <c r="C11" s="7"/>
      <c r="D11" s="8"/>
      <c r="E11" s="6"/>
      <c r="F11" s="8"/>
    </row>
    <row r="12" spans="1:6" ht="14.25" x14ac:dyDescent="0.2">
      <c r="A12" s="3"/>
      <c r="B12" s="6">
        <v>8</v>
      </c>
      <c r="C12" s="7"/>
      <c r="D12" s="8"/>
      <c r="E12" s="6"/>
      <c r="F12" s="8"/>
    </row>
    <row r="13" spans="1:6" ht="14.25" x14ac:dyDescent="0.2">
      <c r="A13" s="3"/>
      <c r="B13" s="6">
        <v>9</v>
      </c>
      <c r="C13" s="7"/>
      <c r="D13" s="8"/>
      <c r="E13" s="6"/>
      <c r="F13" s="8"/>
    </row>
    <row r="14" spans="1:6" ht="14.25" x14ac:dyDescent="0.2">
      <c r="A14" s="3"/>
      <c r="B14" s="6">
        <v>10</v>
      </c>
      <c r="C14" s="7"/>
      <c r="D14" s="8"/>
      <c r="E14" s="6"/>
      <c r="F14" s="8"/>
    </row>
    <row r="15" spans="1:6" ht="14.25" x14ac:dyDescent="0.2">
      <c r="A15" s="3"/>
      <c r="B15" s="6">
        <v>11</v>
      </c>
      <c r="C15" s="7"/>
      <c r="D15" s="8"/>
      <c r="E15" s="6"/>
      <c r="F15" s="8"/>
    </row>
    <row r="16" spans="1:6" ht="14.25" x14ac:dyDescent="0.2">
      <c r="A16" s="3"/>
      <c r="B16" s="6">
        <v>12</v>
      </c>
      <c r="C16" s="7"/>
      <c r="D16" s="8"/>
      <c r="E16" s="6"/>
      <c r="F16" s="8"/>
    </row>
    <row r="17" spans="1:6" ht="14.25" x14ac:dyDescent="0.2">
      <c r="A17" s="3"/>
      <c r="B17" s="6">
        <v>13</v>
      </c>
      <c r="C17" s="7"/>
      <c r="D17" s="8"/>
      <c r="E17" s="6"/>
      <c r="F17" s="8"/>
    </row>
    <row r="18" spans="1:6" ht="14.25" x14ac:dyDescent="0.2">
      <c r="A18" s="3"/>
      <c r="B18" s="6">
        <v>14</v>
      </c>
      <c r="C18" s="7"/>
      <c r="D18" s="8"/>
      <c r="E18" s="6"/>
      <c r="F18" s="8"/>
    </row>
    <row r="19" spans="1:6" ht="14.25" x14ac:dyDescent="0.2">
      <c r="A19" s="3"/>
      <c r="B19" s="6">
        <v>15</v>
      </c>
      <c r="C19" s="7"/>
      <c r="D19" s="8"/>
      <c r="E19" s="6"/>
      <c r="F19" s="8"/>
    </row>
    <row r="20" spans="1:6" ht="14.25" x14ac:dyDescent="0.2">
      <c r="A20" s="3"/>
      <c r="B20" s="6">
        <v>16</v>
      </c>
      <c r="C20" s="7"/>
      <c r="D20" s="8"/>
      <c r="E20" s="6"/>
      <c r="F20" s="8"/>
    </row>
    <row r="21" spans="1:6" ht="14.25" x14ac:dyDescent="0.2">
      <c r="A21" s="3"/>
      <c r="B21" s="6">
        <v>17</v>
      </c>
      <c r="C21" s="7"/>
      <c r="D21" s="8"/>
      <c r="E21" s="6"/>
      <c r="F21" s="8"/>
    </row>
    <row r="22" spans="1:6" ht="14.25" x14ac:dyDescent="0.2">
      <c r="A22" s="3"/>
      <c r="B22" s="6">
        <v>18</v>
      </c>
      <c r="C22" s="7"/>
      <c r="D22" s="8"/>
      <c r="E22" s="6"/>
      <c r="F22" s="8"/>
    </row>
    <row r="23" spans="1:6" ht="14.25" x14ac:dyDescent="0.2">
      <c r="A23" s="3"/>
      <c r="B23" s="6">
        <v>19</v>
      </c>
      <c r="C23" s="7"/>
      <c r="D23" s="8"/>
      <c r="E23" s="6"/>
      <c r="F23" s="8"/>
    </row>
    <row r="24" spans="1:6" ht="14.25" x14ac:dyDescent="0.2">
      <c r="A24" s="3"/>
      <c r="B24" s="6">
        <v>20</v>
      </c>
      <c r="C24" s="7"/>
      <c r="D24" s="8"/>
      <c r="E24" s="6"/>
      <c r="F24" s="8"/>
    </row>
    <row r="25" spans="1:6" ht="14.25" x14ac:dyDescent="0.2">
      <c r="A25" s="3"/>
      <c r="B25" s="6">
        <v>21</v>
      </c>
      <c r="C25" s="7"/>
      <c r="D25" s="8"/>
      <c r="E25" s="6"/>
      <c r="F25" s="8"/>
    </row>
    <row r="26" spans="1:6" ht="14.25" x14ac:dyDescent="0.2">
      <c r="A26" s="3"/>
      <c r="B26" s="6">
        <v>22</v>
      </c>
      <c r="C26" s="7"/>
      <c r="D26" s="8"/>
      <c r="E26" s="6"/>
      <c r="F26" s="8"/>
    </row>
    <row r="27" spans="1:6" ht="14.25" x14ac:dyDescent="0.2">
      <c r="A27" s="3"/>
      <c r="B27" s="6">
        <v>23</v>
      </c>
      <c r="C27" s="7"/>
      <c r="D27" s="8"/>
      <c r="E27" s="6"/>
      <c r="F27" s="8"/>
    </row>
    <row r="28" spans="1:6" ht="14.25" x14ac:dyDescent="0.2">
      <c r="A28" s="3"/>
      <c r="B28" s="6">
        <v>24</v>
      </c>
      <c r="C28" s="7"/>
      <c r="D28" s="8"/>
      <c r="E28" s="6"/>
      <c r="F28" s="8"/>
    </row>
    <row r="29" spans="1:6" ht="14.25" x14ac:dyDescent="0.2">
      <c r="A29" s="3"/>
      <c r="B29" s="6">
        <v>25</v>
      </c>
      <c r="C29" s="7"/>
      <c r="D29" s="8"/>
      <c r="E29" s="6"/>
      <c r="F29" s="8"/>
    </row>
    <row r="30" spans="1:6" ht="14.25" x14ac:dyDescent="0.2">
      <c r="A30" s="3"/>
      <c r="B30" s="6">
        <v>26</v>
      </c>
      <c r="C30" s="7"/>
      <c r="D30" s="8"/>
      <c r="E30" s="6"/>
      <c r="F30" s="8"/>
    </row>
    <row r="31" spans="1:6" ht="14.25" x14ac:dyDescent="0.2">
      <c r="A31" s="3"/>
      <c r="B31" s="6">
        <v>27</v>
      </c>
      <c r="C31" s="7"/>
      <c r="D31" s="8"/>
      <c r="E31" s="6"/>
      <c r="F31" s="8"/>
    </row>
    <row r="32" spans="1:6" ht="14.25" x14ac:dyDescent="0.2">
      <c r="A32" s="3"/>
      <c r="B32" s="6">
        <v>28</v>
      </c>
      <c r="C32" s="7"/>
      <c r="D32" s="8"/>
      <c r="E32" s="6"/>
      <c r="F32" s="8"/>
    </row>
    <row r="33" spans="1:6" ht="14.25" x14ac:dyDescent="0.2">
      <c r="A33" s="3"/>
      <c r="B33" s="6">
        <v>29</v>
      </c>
      <c r="C33" s="7"/>
      <c r="D33" s="8"/>
      <c r="E33" s="6"/>
      <c r="F33" s="8"/>
    </row>
    <row r="34" spans="1:6" ht="14.25" x14ac:dyDescent="0.2">
      <c r="A34" s="3"/>
      <c r="B34" s="6">
        <v>30</v>
      </c>
      <c r="C34" s="7"/>
      <c r="D34" s="8"/>
      <c r="E34" s="6"/>
      <c r="F34" s="8"/>
    </row>
    <row r="35" spans="1:6" ht="14.25" x14ac:dyDescent="0.2">
      <c r="A35" s="3"/>
      <c r="B35" s="6">
        <v>31</v>
      </c>
      <c r="C35" s="7"/>
      <c r="D35" s="8"/>
      <c r="E35" s="6"/>
      <c r="F35" s="8"/>
    </row>
    <row r="36" spans="1:6" ht="14.25" x14ac:dyDescent="0.2">
      <c r="A36" s="3"/>
      <c r="B36" s="6">
        <v>32</v>
      </c>
      <c r="C36" s="7"/>
      <c r="D36" s="8"/>
      <c r="E36" s="6"/>
      <c r="F36" s="8"/>
    </row>
    <row r="37" spans="1:6" ht="14.25" x14ac:dyDescent="0.2">
      <c r="A37" s="3"/>
      <c r="B37" s="6">
        <v>33</v>
      </c>
      <c r="C37" s="7"/>
      <c r="D37" s="8"/>
      <c r="E37" s="6"/>
      <c r="F37" s="8"/>
    </row>
    <row r="38" spans="1:6" ht="14.25" x14ac:dyDescent="0.2">
      <c r="A38" s="3"/>
      <c r="B38" s="6">
        <v>34</v>
      </c>
      <c r="C38" s="7"/>
      <c r="D38" s="8"/>
      <c r="E38" s="6"/>
      <c r="F38" s="8"/>
    </row>
    <row r="39" spans="1:6" ht="14.25" x14ac:dyDescent="0.2">
      <c r="A39" s="3"/>
      <c r="B39" s="6">
        <v>35</v>
      </c>
      <c r="C39" s="7"/>
      <c r="D39" s="8"/>
      <c r="E39" s="6"/>
      <c r="F39" s="8"/>
    </row>
    <row r="40" spans="1:6" ht="15" x14ac:dyDescent="0.25">
      <c r="A40" s="9"/>
      <c r="B40" s="10"/>
      <c r="C40" s="11" t="s">
        <v>4</v>
      </c>
      <c r="D40" s="12">
        <f>IFERROR(PERCENTILE(D5:D39,0.1),"-")</f>
        <v>1100</v>
      </c>
      <c r="E40" s="11" t="s">
        <v>4</v>
      </c>
      <c r="F40" s="12">
        <f>IFERROR(PERCENTILE(F5:F39,0.1),"-")</f>
        <v>310</v>
      </c>
    </row>
    <row r="41" spans="1:6" ht="15" x14ac:dyDescent="0.25">
      <c r="A41" s="9"/>
      <c r="B41" s="13"/>
      <c r="C41" s="14" t="s">
        <v>5</v>
      </c>
      <c r="D41" s="15">
        <f>IFERROR(QUARTILE(D5:D39, 1),"-")</f>
        <v>1100</v>
      </c>
      <c r="E41" s="14" t="s">
        <v>5</v>
      </c>
      <c r="F41" s="15">
        <f>IFERROR(QUARTILE(F5:F39, 1),"-")</f>
        <v>325</v>
      </c>
    </row>
    <row r="42" spans="1:6" ht="15" x14ac:dyDescent="0.25">
      <c r="A42" s="9"/>
      <c r="B42" s="16"/>
      <c r="C42" s="17" t="s">
        <v>6</v>
      </c>
      <c r="D42" s="18">
        <f>IFERROR(MEDIAN(D5:D39),"-")</f>
        <v>1100</v>
      </c>
      <c r="E42" s="17" t="s">
        <v>6</v>
      </c>
      <c r="F42" s="18">
        <f>IFERROR(MEDIAN(F5:F39),"-")</f>
        <v>350</v>
      </c>
    </row>
    <row r="43" spans="1:6" ht="15" x14ac:dyDescent="0.25">
      <c r="A43" s="9"/>
      <c r="B43" s="19"/>
      <c r="C43" s="20" t="s">
        <v>7</v>
      </c>
      <c r="D43" s="21">
        <f>IFERROR(QUARTILE(D5:D39,3), "-")</f>
        <v>1100</v>
      </c>
      <c r="E43" s="20" t="s">
        <v>7</v>
      </c>
      <c r="F43" s="21">
        <f>IFERROR(QUARTILE(F5:F39,3), "-")</f>
        <v>575</v>
      </c>
    </row>
    <row r="44" spans="1:6" ht="15" x14ac:dyDescent="0.25">
      <c r="A44" s="9"/>
      <c r="B44" s="22"/>
      <c r="C44" s="23" t="s">
        <v>8</v>
      </c>
      <c r="D44" s="24">
        <f>IFERROR(PERCENTILE(D5:D39,0.9),"-")</f>
        <v>1100</v>
      </c>
      <c r="E44" s="23" t="s">
        <v>8</v>
      </c>
      <c r="F44" s="24">
        <f>IFERROR(PERCENTILE(F5:F39,0.9),"-")</f>
        <v>710</v>
      </c>
    </row>
    <row r="45" spans="1:6" ht="15" x14ac:dyDescent="0.25">
      <c r="A45" s="9"/>
      <c r="B45" s="25"/>
      <c r="C45" s="26"/>
      <c r="D45" s="27"/>
      <c r="E45" s="26"/>
      <c r="F45" s="27"/>
    </row>
    <row r="46" spans="1:6" ht="15" x14ac:dyDescent="0.25">
      <c r="C46" s="105" t="s">
        <v>74</v>
      </c>
      <c r="D46" s="105"/>
    </row>
    <row r="47" spans="1:6" ht="14.25" x14ac:dyDescent="0.2">
      <c r="C47" s="88" t="s">
        <v>4</v>
      </c>
      <c r="D47" s="89">
        <f>IFERROR(PERCENTILE(D5:F39,0.1),"-")</f>
        <v>315</v>
      </c>
    </row>
    <row r="48" spans="1:6" ht="14.25" x14ac:dyDescent="0.2">
      <c r="C48" s="90" t="s">
        <v>5</v>
      </c>
      <c r="D48" s="91">
        <f>IFERROR(QUARTILE(D5:F39, 1),"-")</f>
        <v>337.5</v>
      </c>
    </row>
    <row r="49" spans="3:4" ht="14.25" x14ac:dyDescent="0.2">
      <c r="C49" s="92" t="s">
        <v>6</v>
      </c>
      <c r="D49" s="93">
        <f>IFERROR(MEDIAN(D5:D39,F5:F39),"-")</f>
        <v>575</v>
      </c>
    </row>
    <row r="50" spans="3:4" ht="14.25" x14ac:dyDescent="0.2">
      <c r="C50" s="94" t="s">
        <v>7</v>
      </c>
      <c r="D50" s="95">
        <f>IFERROR(QUARTILE(D5:F39,3), "-")</f>
        <v>875</v>
      </c>
    </row>
    <row r="51" spans="3:4" ht="14.25" x14ac:dyDescent="0.2">
      <c r="C51" s="96" t="s">
        <v>8</v>
      </c>
      <c r="D51" s="97">
        <f>IFERROR(PERCENTILE(D5:F39,0.9),"-")</f>
        <v>1010</v>
      </c>
    </row>
  </sheetData>
  <mergeCells count="2">
    <mergeCell ref="B1:F1"/>
    <mergeCell ref="C46:D46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1"/>
  <sheetViews>
    <sheetView showGridLines="0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2.75" x14ac:dyDescent="0.2"/>
  <cols>
    <col min="1" max="1" width="40" customWidth="1"/>
    <col min="3" max="3" width="14.7109375" customWidth="1"/>
    <col min="4" max="4" width="16.5703125" customWidth="1"/>
    <col min="5" max="5" width="15.42578125" customWidth="1"/>
  </cols>
  <sheetData>
    <row r="1" spans="1:53" ht="14.25" x14ac:dyDescent="0.2">
      <c r="A1" s="28" t="s">
        <v>9</v>
      </c>
      <c r="B1" s="29" t="s">
        <v>10</v>
      </c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</row>
    <row r="3" spans="1:53" x14ac:dyDescent="0.2">
      <c r="A3" s="31"/>
      <c r="B3" s="32" t="s">
        <v>11</v>
      </c>
      <c r="C3" s="33"/>
      <c r="D3" s="33"/>
      <c r="E3" s="33"/>
      <c r="F3" s="33"/>
      <c r="G3" s="34"/>
    </row>
    <row r="4" spans="1:53" x14ac:dyDescent="0.2">
      <c r="A4" s="35" t="s">
        <v>12</v>
      </c>
      <c r="B4" s="36" t="s">
        <v>13</v>
      </c>
      <c r="C4" s="37" t="s">
        <v>14</v>
      </c>
      <c r="D4" s="37" t="s">
        <v>15</v>
      </c>
      <c r="E4" s="37" t="s">
        <v>16</v>
      </c>
      <c r="F4" s="37" t="s">
        <v>17</v>
      </c>
      <c r="G4" s="38" t="s">
        <v>18</v>
      </c>
    </row>
    <row r="5" spans="1:53" x14ac:dyDescent="0.2">
      <c r="A5" s="39" t="s">
        <v>19</v>
      </c>
      <c r="B5" s="40">
        <v>561.11111111111097</v>
      </c>
      <c r="C5" s="41">
        <v>605.555555555556</v>
      </c>
      <c r="D5" s="41">
        <v>755.88888888888903</v>
      </c>
      <c r="E5" s="41">
        <v>844.22222222222194</v>
      </c>
      <c r="F5" s="41">
        <v>1016.44444444444</v>
      </c>
      <c r="G5" s="42">
        <v>1258.8888888888901</v>
      </c>
    </row>
    <row r="6" spans="1:53" x14ac:dyDescent="0.2">
      <c r="A6" s="43" t="s">
        <v>20</v>
      </c>
      <c r="B6" s="44">
        <v>680.625</v>
      </c>
      <c r="C6" s="45">
        <v>707.125</v>
      </c>
      <c r="D6" s="45">
        <v>812.875</v>
      </c>
      <c r="E6" s="45">
        <v>822.625</v>
      </c>
      <c r="F6" s="45">
        <v>886</v>
      </c>
      <c r="G6" s="46">
        <v>901.875</v>
      </c>
    </row>
    <row r="7" spans="1:53" x14ac:dyDescent="0.2">
      <c r="A7" s="43" t="s">
        <v>21</v>
      </c>
      <c r="B7" s="44">
        <v>400</v>
      </c>
      <c r="C7" s="45">
        <v>434.9</v>
      </c>
      <c r="D7" s="45">
        <v>545.20000000000005</v>
      </c>
      <c r="E7" s="45">
        <v>566.1</v>
      </c>
      <c r="F7" s="45">
        <v>661.5</v>
      </c>
      <c r="G7" s="46">
        <v>742.5</v>
      </c>
    </row>
    <row r="8" spans="1:53" x14ac:dyDescent="0.2">
      <c r="A8" s="43" t="s">
        <v>22</v>
      </c>
      <c r="B8" s="44">
        <v>570</v>
      </c>
      <c r="C8" s="45">
        <v>598.5</v>
      </c>
      <c r="D8" s="45">
        <v>681.1</v>
      </c>
      <c r="E8" s="45">
        <v>731.6</v>
      </c>
      <c r="F8" s="45">
        <v>799.1</v>
      </c>
      <c r="G8" s="46">
        <v>850</v>
      </c>
    </row>
    <row r="9" spans="1:53" x14ac:dyDescent="0.2">
      <c r="A9" s="43" t="s">
        <v>23</v>
      </c>
      <c r="B9" s="44">
        <v>717.5</v>
      </c>
      <c r="C9" s="45">
        <v>803.6</v>
      </c>
      <c r="D9" s="45">
        <v>1007.5</v>
      </c>
      <c r="E9" s="45">
        <v>1090.5</v>
      </c>
      <c r="F9" s="45">
        <v>1236.5</v>
      </c>
      <c r="G9" s="46">
        <v>1355</v>
      </c>
    </row>
    <row r="10" spans="1:53" x14ac:dyDescent="0.2">
      <c r="A10" s="43" t="s">
        <v>24</v>
      </c>
      <c r="B10" s="44">
        <v>583.33333333333303</v>
      </c>
      <c r="C10" s="45">
        <v>614.44444444444503</v>
      </c>
      <c r="D10" s="45">
        <v>695.88888888888903</v>
      </c>
      <c r="E10" s="45">
        <v>626.66666666666697</v>
      </c>
      <c r="F10" s="45">
        <v>788.88888888888903</v>
      </c>
      <c r="G10" s="46">
        <v>850</v>
      </c>
    </row>
    <row r="11" spans="1:53" x14ac:dyDescent="0.2">
      <c r="A11" s="43" t="s">
        <v>25</v>
      </c>
      <c r="B11" s="44">
        <v>487.5</v>
      </c>
      <c r="C11" s="45">
        <v>513</v>
      </c>
      <c r="D11" s="45">
        <v>713</v>
      </c>
      <c r="E11" s="45">
        <v>835.5</v>
      </c>
      <c r="F11" s="45">
        <v>1118</v>
      </c>
      <c r="G11" s="46">
        <v>1580</v>
      </c>
    </row>
    <row r="12" spans="1:53" x14ac:dyDescent="0.2">
      <c r="A12" s="43" t="s">
        <v>26</v>
      </c>
      <c r="B12" s="44">
        <v>500</v>
      </c>
      <c r="C12" s="45">
        <v>571.5</v>
      </c>
      <c r="D12" s="45">
        <v>662.5</v>
      </c>
      <c r="E12" s="45">
        <v>730</v>
      </c>
      <c r="F12" s="45">
        <v>792.5</v>
      </c>
      <c r="G12" s="46">
        <v>837.5</v>
      </c>
    </row>
    <row r="13" spans="1:53" x14ac:dyDescent="0.2">
      <c r="A13" s="43" t="s">
        <v>27</v>
      </c>
      <c r="B13" s="44">
        <v>506.5</v>
      </c>
      <c r="C13" s="45">
        <v>538.5</v>
      </c>
      <c r="D13" s="45">
        <v>697.25</v>
      </c>
      <c r="E13" s="45">
        <v>770.7</v>
      </c>
      <c r="F13" s="45">
        <v>1052.1500000000001</v>
      </c>
      <c r="G13" s="46">
        <v>1329.3</v>
      </c>
    </row>
    <row r="14" spans="1:53" x14ac:dyDescent="0.2">
      <c r="A14" s="43" t="s">
        <v>28</v>
      </c>
      <c r="B14" s="44">
        <v>557.5</v>
      </c>
      <c r="C14" s="45">
        <v>619.4</v>
      </c>
      <c r="D14" s="45">
        <v>722.8</v>
      </c>
      <c r="E14" s="45">
        <v>769.4</v>
      </c>
      <c r="F14" s="45">
        <v>950.6</v>
      </c>
      <c r="G14" s="46">
        <v>1020</v>
      </c>
    </row>
    <row r="15" spans="1:53" x14ac:dyDescent="0.2">
      <c r="A15" s="43" t="s">
        <v>29</v>
      </c>
      <c r="B15" s="44">
        <v>661.25</v>
      </c>
      <c r="C15" s="45">
        <v>756.08333333333303</v>
      </c>
      <c r="D15" s="45">
        <v>980.625</v>
      </c>
      <c r="E15" s="45">
        <v>1140.8333333333301</v>
      </c>
      <c r="F15" s="45">
        <v>1449.4166666666699</v>
      </c>
      <c r="G15" s="46">
        <v>1784.8333333333301</v>
      </c>
    </row>
    <row r="16" spans="1:53" x14ac:dyDescent="0.2">
      <c r="A16" s="43" t="s">
        <v>30</v>
      </c>
      <c r="B16" s="44">
        <v>846.5</v>
      </c>
      <c r="C16" s="45">
        <v>914.4</v>
      </c>
      <c r="D16" s="45">
        <v>1025.5</v>
      </c>
      <c r="E16" s="45">
        <v>1089</v>
      </c>
      <c r="F16" s="45">
        <v>1298.5</v>
      </c>
      <c r="G16" s="46">
        <v>1393</v>
      </c>
    </row>
    <row r="17" spans="1:7" x14ac:dyDescent="0.2">
      <c r="A17" s="43" t="s">
        <v>31</v>
      </c>
      <c r="B17" s="44">
        <v>409.08333333333297</v>
      </c>
      <c r="C17" s="45">
        <v>453</v>
      </c>
      <c r="D17" s="45">
        <v>535.58333333333303</v>
      </c>
      <c r="E17" s="45">
        <v>558.58333333333303</v>
      </c>
      <c r="F17" s="45">
        <v>650.5625</v>
      </c>
      <c r="G17" s="46">
        <v>712.91666666666697</v>
      </c>
    </row>
    <row r="18" spans="1:7" ht="15.75" customHeight="1" x14ac:dyDescent="0.2">
      <c r="A18" s="43" t="s">
        <v>32</v>
      </c>
      <c r="B18" s="44">
        <v>449</v>
      </c>
      <c r="C18" s="45">
        <v>518.79999999999995</v>
      </c>
      <c r="D18" s="45">
        <v>652.25</v>
      </c>
      <c r="E18" s="45">
        <v>739.7</v>
      </c>
      <c r="F18" s="45">
        <v>950.15</v>
      </c>
      <c r="G18" s="46">
        <v>1177.5</v>
      </c>
    </row>
    <row r="19" spans="1:7" ht="15.75" customHeight="1" x14ac:dyDescent="0.2">
      <c r="A19" s="43" t="s">
        <v>33</v>
      </c>
      <c r="B19" s="44">
        <v>437.5</v>
      </c>
      <c r="C19" s="45">
        <v>464</v>
      </c>
      <c r="D19" s="45">
        <v>587.5</v>
      </c>
      <c r="E19" s="45">
        <v>636.5</v>
      </c>
      <c r="F19" s="45">
        <v>748</v>
      </c>
      <c r="G19" s="46">
        <v>781.5</v>
      </c>
    </row>
    <row r="20" spans="1:7" ht="15.75" customHeight="1" x14ac:dyDescent="0.2">
      <c r="A20" s="43" t="s">
        <v>34</v>
      </c>
      <c r="B20" s="47">
        <v>565.5</v>
      </c>
      <c r="C20" s="48">
        <v>629</v>
      </c>
      <c r="D20" s="48">
        <v>734.95</v>
      </c>
      <c r="E20" s="48">
        <v>819.05</v>
      </c>
      <c r="F20" s="48">
        <v>1001.1</v>
      </c>
      <c r="G20" s="49">
        <v>1141.5</v>
      </c>
    </row>
    <row r="21" spans="1:7" x14ac:dyDescent="0.2">
      <c r="A21" s="50" t="s">
        <v>35</v>
      </c>
      <c r="B21" s="51">
        <v>570.32352941176498</v>
      </c>
      <c r="C21" s="52">
        <v>623.63235294117703</v>
      </c>
      <c r="D21" s="52">
        <v>752.61029411764696</v>
      </c>
      <c r="E21" s="52">
        <v>811.59191176470597</v>
      </c>
      <c r="F21" s="52">
        <v>980.50551470588198</v>
      </c>
      <c r="G21" s="53">
        <v>1122.4558823529401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Normal="100" workbookViewId="0"/>
  </sheetViews>
  <sheetFormatPr defaultColWidth="8.5703125" defaultRowHeight="12.75" x14ac:dyDescent="0.2"/>
  <sheetData/>
  <pageMargins left="0.74791666666666701" right="0.74791666666666701" top="0.98402777777777795" bottom="0.98402777777777795" header="0.51180555555555496" footer="0.51180555555555496"/>
  <pageSetup paperSize="77" firstPageNumber="0" orientation="landscape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tabColor rgb="FF00FF00"/>
  </sheetPr>
  <dimension ref="A1:AB33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2.75" x14ac:dyDescent="0.2"/>
  <cols>
    <col min="1" max="1" width="30.140625" customWidth="1"/>
    <col min="2" max="2" width="31.5703125" customWidth="1"/>
    <col min="3" max="3" width="16" customWidth="1"/>
    <col min="4" max="4" width="18.7109375" customWidth="1"/>
  </cols>
  <sheetData>
    <row r="1" spans="1:10" ht="14.25" x14ac:dyDescent="0.2">
      <c r="A1" s="54" t="s">
        <v>12</v>
      </c>
      <c r="B1" s="54" t="s">
        <v>36</v>
      </c>
      <c r="C1" s="54" t="s">
        <v>37</v>
      </c>
      <c r="D1" s="54" t="s">
        <v>9</v>
      </c>
      <c r="E1" s="55" t="s">
        <v>38</v>
      </c>
      <c r="F1" s="56" t="s">
        <v>39</v>
      </c>
      <c r="G1" s="57" t="s">
        <v>40</v>
      </c>
      <c r="H1" s="58" t="s">
        <v>41</v>
      </c>
      <c r="I1" s="59" t="s">
        <v>42</v>
      </c>
      <c r="J1" s="60" t="s">
        <v>43</v>
      </c>
    </row>
    <row r="2" spans="1:10" ht="14.25" hidden="1" x14ac:dyDescent="0.2">
      <c r="A2" s="61" t="s">
        <v>19</v>
      </c>
      <c r="B2" s="61" t="s">
        <v>44</v>
      </c>
      <c r="C2" s="61" t="s">
        <v>45</v>
      </c>
      <c r="D2" s="61" t="s">
        <v>46</v>
      </c>
      <c r="E2" s="61">
        <v>350</v>
      </c>
      <c r="F2" s="61">
        <v>460</v>
      </c>
      <c r="G2" s="61">
        <v>600</v>
      </c>
      <c r="H2" s="61">
        <v>700</v>
      </c>
      <c r="I2" s="61">
        <v>778</v>
      </c>
      <c r="J2" s="61">
        <v>955</v>
      </c>
    </row>
    <row r="3" spans="1:10" ht="14.25" hidden="1" x14ac:dyDescent="0.2">
      <c r="A3" s="61" t="s">
        <v>20</v>
      </c>
      <c r="B3" s="61" t="s">
        <v>44</v>
      </c>
      <c r="C3" s="61" t="s">
        <v>45</v>
      </c>
      <c r="D3" s="61" t="s">
        <v>46</v>
      </c>
      <c r="E3" s="61"/>
      <c r="F3" s="61"/>
      <c r="G3" s="61"/>
      <c r="H3" s="61"/>
      <c r="I3" s="61"/>
      <c r="J3" s="61"/>
    </row>
    <row r="4" spans="1:10" ht="14.25" hidden="1" x14ac:dyDescent="0.2">
      <c r="A4" s="61" t="s">
        <v>21</v>
      </c>
      <c r="B4" s="61" t="s">
        <v>44</v>
      </c>
      <c r="C4" s="61" t="s">
        <v>45</v>
      </c>
      <c r="D4" s="61" t="s">
        <v>46</v>
      </c>
      <c r="E4" s="61">
        <v>300</v>
      </c>
      <c r="F4" s="61">
        <v>348</v>
      </c>
      <c r="G4" s="61">
        <v>500</v>
      </c>
      <c r="H4" s="61">
        <v>500</v>
      </c>
      <c r="I4" s="61">
        <v>560</v>
      </c>
      <c r="J4" s="61">
        <v>700</v>
      </c>
    </row>
    <row r="5" spans="1:10" ht="14.25" hidden="1" x14ac:dyDescent="0.2">
      <c r="A5" s="61" t="s">
        <v>22</v>
      </c>
      <c r="B5" s="61" t="s">
        <v>44</v>
      </c>
      <c r="C5" s="61" t="s">
        <v>45</v>
      </c>
      <c r="D5" s="61" t="s">
        <v>46</v>
      </c>
      <c r="E5" s="61">
        <v>475</v>
      </c>
      <c r="F5" s="61">
        <v>480</v>
      </c>
      <c r="G5" s="61">
        <v>550</v>
      </c>
      <c r="H5" s="61">
        <v>560</v>
      </c>
      <c r="I5" s="61">
        <v>620</v>
      </c>
      <c r="J5" s="61">
        <v>625</v>
      </c>
    </row>
    <row r="6" spans="1:10" ht="14.25" hidden="1" x14ac:dyDescent="0.2">
      <c r="A6" s="61" t="s">
        <v>23</v>
      </c>
      <c r="B6" s="61" t="s">
        <v>44</v>
      </c>
      <c r="C6" s="61" t="s">
        <v>45</v>
      </c>
      <c r="D6" s="61" t="s">
        <v>46</v>
      </c>
      <c r="E6" s="61">
        <v>500</v>
      </c>
      <c r="F6" s="61">
        <v>500</v>
      </c>
      <c r="G6" s="61">
        <v>700</v>
      </c>
      <c r="H6" s="61">
        <v>760</v>
      </c>
      <c r="I6" s="61">
        <v>1000</v>
      </c>
      <c r="J6" s="61">
        <v>1000</v>
      </c>
    </row>
    <row r="7" spans="1:10" ht="14.25" hidden="1" x14ac:dyDescent="0.2">
      <c r="A7" s="61" t="s">
        <v>24</v>
      </c>
      <c r="B7" s="61" t="s">
        <v>44</v>
      </c>
      <c r="C7" s="61" t="s">
        <v>45</v>
      </c>
      <c r="D7" s="61" t="s">
        <v>46</v>
      </c>
      <c r="E7" s="61">
        <v>400</v>
      </c>
      <c r="F7" s="61">
        <v>450</v>
      </c>
      <c r="G7" s="61">
        <v>500</v>
      </c>
      <c r="H7" s="61">
        <v>500</v>
      </c>
      <c r="I7" s="61">
        <v>700</v>
      </c>
      <c r="J7" s="61">
        <v>800</v>
      </c>
    </row>
    <row r="8" spans="1:10" ht="14.25" hidden="1" x14ac:dyDescent="0.2">
      <c r="A8" s="61" t="s">
        <v>27</v>
      </c>
      <c r="B8" s="61" t="s">
        <v>44</v>
      </c>
      <c r="C8" s="61" t="s">
        <v>45</v>
      </c>
      <c r="D8" s="61" t="s">
        <v>46</v>
      </c>
      <c r="E8" s="61">
        <v>425</v>
      </c>
      <c r="F8" s="61">
        <v>468</v>
      </c>
      <c r="G8" s="61">
        <v>639</v>
      </c>
      <c r="H8" s="61">
        <v>685</v>
      </c>
      <c r="I8" s="61">
        <v>1220</v>
      </c>
      <c r="J8" s="61">
        <v>1328</v>
      </c>
    </row>
    <row r="9" spans="1:10" ht="14.25" hidden="1" x14ac:dyDescent="0.2">
      <c r="A9" s="61" t="s">
        <v>28</v>
      </c>
      <c r="B9" s="61" t="s">
        <v>44</v>
      </c>
      <c r="C9" s="61" t="s">
        <v>45</v>
      </c>
      <c r="D9" s="61" t="s">
        <v>46</v>
      </c>
      <c r="E9" s="61">
        <v>525</v>
      </c>
      <c r="F9" s="61">
        <v>570</v>
      </c>
      <c r="G9" s="61">
        <v>725</v>
      </c>
      <c r="H9" s="61">
        <v>795</v>
      </c>
      <c r="I9" s="61">
        <v>1125</v>
      </c>
      <c r="J9" s="61">
        <v>1250</v>
      </c>
    </row>
    <row r="10" spans="1:10" ht="14.25" hidden="1" x14ac:dyDescent="0.2">
      <c r="A10" s="61" t="s">
        <v>29</v>
      </c>
      <c r="B10" s="61" t="s">
        <v>44</v>
      </c>
      <c r="C10" s="61" t="s">
        <v>45</v>
      </c>
      <c r="D10" s="61" t="s">
        <v>46</v>
      </c>
      <c r="E10" s="61">
        <v>750</v>
      </c>
      <c r="F10" s="61">
        <v>490</v>
      </c>
      <c r="G10" s="61">
        <v>650</v>
      </c>
      <c r="H10" s="61">
        <v>770</v>
      </c>
      <c r="I10" s="61">
        <v>900</v>
      </c>
      <c r="J10" s="61">
        <v>1325</v>
      </c>
    </row>
    <row r="11" spans="1:10" ht="14.25" hidden="1" x14ac:dyDescent="0.2">
      <c r="A11" s="61" t="s">
        <v>30</v>
      </c>
      <c r="B11" s="61" t="s">
        <v>44</v>
      </c>
      <c r="C11" s="61" t="s">
        <v>45</v>
      </c>
      <c r="D11" s="61" t="s">
        <v>46</v>
      </c>
      <c r="E11" s="61">
        <v>750</v>
      </c>
      <c r="F11" s="61">
        <v>800</v>
      </c>
      <c r="G11" s="61">
        <v>1000</v>
      </c>
      <c r="H11" s="61">
        <v>1200</v>
      </c>
      <c r="I11" s="61">
        <v>1800</v>
      </c>
      <c r="J11" s="61">
        <v>2000</v>
      </c>
    </row>
    <row r="12" spans="1:10" ht="14.25" hidden="1" x14ac:dyDescent="0.2">
      <c r="A12" s="61" t="s">
        <v>31</v>
      </c>
      <c r="B12" s="61" t="s">
        <v>44</v>
      </c>
      <c r="C12" s="61" t="s">
        <v>45</v>
      </c>
      <c r="D12" s="61" t="s">
        <v>46</v>
      </c>
      <c r="E12" s="61">
        <v>300</v>
      </c>
      <c r="F12" s="61">
        <v>345</v>
      </c>
      <c r="G12" s="61">
        <v>475</v>
      </c>
      <c r="H12" s="61">
        <v>530</v>
      </c>
      <c r="I12" s="61">
        <v>600</v>
      </c>
      <c r="J12" s="61">
        <v>600</v>
      </c>
    </row>
    <row r="13" spans="1:10" ht="14.25" hidden="1" x14ac:dyDescent="0.2">
      <c r="A13" s="61" t="s">
        <v>32</v>
      </c>
      <c r="B13" s="61" t="s">
        <v>44</v>
      </c>
      <c r="C13" s="61" t="s">
        <v>45</v>
      </c>
      <c r="D13" s="61" t="s">
        <v>46</v>
      </c>
      <c r="E13" s="61">
        <v>375</v>
      </c>
      <c r="F13" s="61">
        <v>400</v>
      </c>
      <c r="G13" s="61">
        <v>524</v>
      </c>
      <c r="H13" s="61">
        <v>600</v>
      </c>
      <c r="I13" s="61">
        <v>738</v>
      </c>
      <c r="J13" s="61">
        <v>900</v>
      </c>
    </row>
    <row r="14" spans="1:10" ht="14.25" hidden="1" x14ac:dyDescent="0.2">
      <c r="A14" s="61" t="s">
        <v>34</v>
      </c>
      <c r="B14" s="61" t="s">
        <v>44</v>
      </c>
      <c r="C14" s="61" t="s">
        <v>45</v>
      </c>
      <c r="D14" s="61" t="s">
        <v>46</v>
      </c>
      <c r="E14" s="61">
        <v>325</v>
      </c>
      <c r="F14" s="61">
        <v>348</v>
      </c>
      <c r="G14" s="61">
        <v>513</v>
      </c>
      <c r="H14" s="61">
        <v>495</v>
      </c>
      <c r="I14" s="61">
        <v>733</v>
      </c>
      <c r="J14" s="61">
        <v>850</v>
      </c>
    </row>
    <row r="15" spans="1:10" ht="14.25" hidden="1" x14ac:dyDescent="0.2">
      <c r="A15" s="61" t="s">
        <v>19</v>
      </c>
      <c r="B15" s="61" t="s">
        <v>44</v>
      </c>
      <c r="C15" s="61" t="s">
        <v>45</v>
      </c>
      <c r="D15" s="61" t="s">
        <v>47</v>
      </c>
      <c r="E15" s="61">
        <v>375</v>
      </c>
      <c r="F15" s="61">
        <v>445</v>
      </c>
      <c r="G15" s="61">
        <v>690</v>
      </c>
      <c r="H15" s="61">
        <v>715</v>
      </c>
      <c r="I15" s="61">
        <v>1015</v>
      </c>
      <c r="J15" s="61">
        <v>1500</v>
      </c>
    </row>
    <row r="16" spans="1:10" ht="14.25" hidden="1" x14ac:dyDescent="0.2">
      <c r="A16" s="61" t="s">
        <v>20</v>
      </c>
      <c r="B16" s="61" t="s">
        <v>44</v>
      </c>
      <c r="C16" s="61" t="s">
        <v>45</v>
      </c>
      <c r="D16" s="61" t="s">
        <v>47</v>
      </c>
      <c r="E16" s="61">
        <v>485</v>
      </c>
      <c r="F16" s="61">
        <v>517</v>
      </c>
      <c r="G16" s="61">
        <v>643</v>
      </c>
      <c r="H16" s="61">
        <v>706</v>
      </c>
      <c r="I16" s="61">
        <v>769</v>
      </c>
      <c r="J16" s="61">
        <v>800</v>
      </c>
    </row>
    <row r="17" spans="1:10" ht="14.25" hidden="1" x14ac:dyDescent="0.2">
      <c r="A17" s="61" t="s">
        <v>21</v>
      </c>
      <c r="B17" s="61" t="s">
        <v>44</v>
      </c>
      <c r="C17" s="61" t="s">
        <v>45</v>
      </c>
      <c r="D17" s="61" t="s">
        <v>47</v>
      </c>
      <c r="E17" s="61">
        <v>300</v>
      </c>
      <c r="F17" s="61">
        <v>324</v>
      </c>
      <c r="G17" s="61">
        <v>500</v>
      </c>
      <c r="H17" s="61">
        <v>500</v>
      </c>
      <c r="I17" s="61">
        <v>560</v>
      </c>
      <c r="J17" s="61">
        <v>600</v>
      </c>
    </row>
    <row r="18" spans="1:10" ht="14.25" hidden="1" x14ac:dyDescent="0.2">
      <c r="A18" s="61" t="s">
        <v>22</v>
      </c>
      <c r="B18" s="61" t="s">
        <v>44</v>
      </c>
      <c r="C18" s="61" t="s">
        <v>45</v>
      </c>
      <c r="D18" s="61" t="s">
        <v>47</v>
      </c>
      <c r="E18" s="61">
        <v>475</v>
      </c>
      <c r="F18" s="61">
        <v>487</v>
      </c>
      <c r="G18" s="61">
        <v>585</v>
      </c>
      <c r="H18" s="61">
        <v>560</v>
      </c>
      <c r="I18" s="61">
        <v>620</v>
      </c>
      <c r="J18" s="61">
        <v>625</v>
      </c>
    </row>
    <row r="19" spans="1:10" ht="14.25" hidden="1" x14ac:dyDescent="0.2">
      <c r="A19" s="61" t="s">
        <v>23</v>
      </c>
      <c r="B19" s="61" t="s">
        <v>44</v>
      </c>
      <c r="C19" s="61" t="s">
        <v>45</v>
      </c>
      <c r="D19" s="61" t="s">
        <v>47</v>
      </c>
      <c r="E19" s="61">
        <v>500</v>
      </c>
      <c r="F19" s="61">
        <v>515</v>
      </c>
      <c r="G19" s="61">
        <v>800</v>
      </c>
      <c r="H19" s="61">
        <v>775</v>
      </c>
      <c r="I19" s="61">
        <v>995</v>
      </c>
      <c r="J19" s="61">
        <v>1100</v>
      </c>
    </row>
    <row r="20" spans="1:10" ht="14.25" hidden="1" x14ac:dyDescent="0.2">
      <c r="A20" s="61" t="s">
        <v>24</v>
      </c>
      <c r="B20" s="61" t="s">
        <v>44</v>
      </c>
      <c r="C20" s="61" t="s">
        <v>45</v>
      </c>
      <c r="D20" s="61" t="s">
        <v>47</v>
      </c>
      <c r="E20" s="61">
        <v>450</v>
      </c>
      <c r="F20" s="61">
        <v>460</v>
      </c>
      <c r="G20" s="61">
        <v>575</v>
      </c>
      <c r="H20" s="61">
        <v>500</v>
      </c>
      <c r="I20" s="61">
        <v>605</v>
      </c>
      <c r="J20" s="61">
        <v>625</v>
      </c>
    </row>
    <row r="21" spans="1:10" ht="14.25" hidden="1" x14ac:dyDescent="0.2">
      <c r="A21" s="61" t="s">
        <v>27</v>
      </c>
      <c r="B21" s="61" t="s">
        <v>44</v>
      </c>
      <c r="C21" s="61" t="s">
        <v>45</v>
      </c>
      <c r="D21" s="61" t="s">
        <v>47</v>
      </c>
      <c r="E21" s="61">
        <v>415</v>
      </c>
      <c r="F21" s="61">
        <v>466</v>
      </c>
      <c r="G21" s="61">
        <v>520</v>
      </c>
      <c r="H21" s="61">
        <v>515</v>
      </c>
      <c r="I21" s="61">
        <v>699</v>
      </c>
      <c r="J21" s="61">
        <v>825</v>
      </c>
    </row>
    <row r="22" spans="1:10" ht="14.25" hidden="1" x14ac:dyDescent="0.2">
      <c r="A22" s="61" t="s">
        <v>28</v>
      </c>
      <c r="B22" s="61" t="s">
        <v>44</v>
      </c>
      <c r="C22" s="61" t="s">
        <v>45</v>
      </c>
      <c r="D22" s="61" t="s">
        <v>47</v>
      </c>
      <c r="E22" s="61">
        <v>475</v>
      </c>
      <c r="F22" s="61">
        <v>488</v>
      </c>
      <c r="G22" s="61">
        <v>538</v>
      </c>
      <c r="H22" s="61">
        <v>528</v>
      </c>
      <c r="I22" s="61">
        <v>588</v>
      </c>
      <c r="J22" s="61">
        <v>600</v>
      </c>
    </row>
    <row r="23" spans="1:10" ht="14.25" hidden="1" x14ac:dyDescent="0.2">
      <c r="A23" s="61" t="s">
        <v>29</v>
      </c>
      <c r="B23" s="61" t="s">
        <v>44</v>
      </c>
      <c r="C23" s="61" t="s">
        <v>45</v>
      </c>
      <c r="D23" s="61" t="s">
        <v>47</v>
      </c>
      <c r="E23" s="61">
        <v>350</v>
      </c>
      <c r="F23" s="61">
        <v>380</v>
      </c>
      <c r="G23" s="61">
        <v>500</v>
      </c>
      <c r="H23" s="61">
        <v>565</v>
      </c>
      <c r="I23" s="61">
        <v>775</v>
      </c>
      <c r="J23" s="61">
        <v>875</v>
      </c>
    </row>
    <row r="24" spans="1:10" ht="14.25" hidden="1" x14ac:dyDescent="0.2">
      <c r="A24" s="61" t="s">
        <v>30</v>
      </c>
      <c r="B24" s="61" t="s">
        <v>44</v>
      </c>
      <c r="C24" s="61" t="s">
        <v>45</v>
      </c>
      <c r="D24" s="61" t="s">
        <v>47</v>
      </c>
      <c r="E24" s="61">
        <v>700</v>
      </c>
      <c r="F24" s="61">
        <v>743</v>
      </c>
      <c r="G24" s="61">
        <v>880</v>
      </c>
      <c r="H24" s="61">
        <v>790</v>
      </c>
      <c r="I24" s="61">
        <v>1200</v>
      </c>
      <c r="J24" s="61">
        <v>1280</v>
      </c>
    </row>
    <row r="25" spans="1:10" ht="14.25" hidden="1" x14ac:dyDescent="0.2">
      <c r="A25" s="61" t="s">
        <v>31</v>
      </c>
      <c r="B25" s="61" t="s">
        <v>44</v>
      </c>
      <c r="C25" s="61" t="s">
        <v>45</v>
      </c>
      <c r="D25" s="61" t="s">
        <v>47</v>
      </c>
      <c r="E25" s="61">
        <v>413</v>
      </c>
      <c r="F25" s="61">
        <v>445</v>
      </c>
      <c r="G25" s="61">
        <v>622</v>
      </c>
      <c r="H25" s="61">
        <v>685</v>
      </c>
      <c r="I25" s="61">
        <v>788</v>
      </c>
      <c r="J25" s="61">
        <v>800</v>
      </c>
    </row>
    <row r="26" spans="1:10" ht="14.25" hidden="1" x14ac:dyDescent="0.2">
      <c r="A26" s="61" t="s">
        <v>32</v>
      </c>
      <c r="B26" s="61" t="s">
        <v>44</v>
      </c>
      <c r="C26" s="61" t="s">
        <v>45</v>
      </c>
      <c r="D26" s="61" t="s">
        <v>47</v>
      </c>
      <c r="E26" s="61">
        <v>350</v>
      </c>
      <c r="F26" s="61">
        <v>365</v>
      </c>
      <c r="G26" s="61">
        <v>528</v>
      </c>
      <c r="H26" s="61">
        <v>544</v>
      </c>
      <c r="I26" s="61">
        <v>803</v>
      </c>
      <c r="J26" s="61">
        <v>825</v>
      </c>
    </row>
    <row r="27" spans="1:10" ht="14.25" hidden="1" x14ac:dyDescent="0.2">
      <c r="A27" s="61" t="s">
        <v>34</v>
      </c>
      <c r="B27" s="61" t="s">
        <v>44</v>
      </c>
      <c r="C27" s="61" t="s">
        <v>45</v>
      </c>
      <c r="D27" s="61" t="s">
        <v>47</v>
      </c>
      <c r="E27" s="61">
        <v>390</v>
      </c>
      <c r="F27" s="61">
        <v>398</v>
      </c>
      <c r="G27" s="61">
        <v>490</v>
      </c>
      <c r="H27" s="61">
        <v>440</v>
      </c>
      <c r="I27" s="61">
        <v>635</v>
      </c>
      <c r="J27" s="61">
        <v>665</v>
      </c>
    </row>
    <row r="28" spans="1:10" ht="14.25" hidden="1" x14ac:dyDescent="0.2">
      <c r="A28" s="61" t="s">
        <v>19</v>
      </c>
      <c r="B28" s="61" t="s">
        <v>44</v>
      </c>
      <c r="C28" s="61" t="s">
        <v>45</v>
      </c>
      <c r="D28" s="61" t="s">
        <v>48</v>
      </c>
      <c r="E28" s="61">
        <v>360</v>
      </c>
      <c r="F28" s="61">
        <v>365</v>
      </c>
      <c r="G28" s="61">
        <v>463</v>
      </c>
      <c r="H28" s="61">
        <v>508</v>
      </c>
      <c r="I28" s="61">
        <v>1030</v>
      </c>
      <c r="J28" s="61">
        <v>1300</v>
      </c>
    </row>
    <row r="29" spans="1:10" ht="14.25" hidden="1" x14ac:dyDescent="0.2">
      <c r="A29" s="61" t="s">
        <v>20</v>
      </c>
      <c r="B29" s="61" t="s">
        <v>44</v>
      </c>
      <c r="C29" s="61" t="s">
        <v>45</v>
      </c>
      <c r="D29" s="61" t="s">
        <v>48</v>
      </c>
      <c r="E29" s="61">
        <v>710</v>
      </c>
      <c r="F29" s="61">
        <v>735</v>
      </c>
      <c r="G29" s="61">
        <v>835</v>
      </c>
      <c r="H29" s="61">
        <v>885</v>
      </c>
      <c r="I29" s="61">
        <v>935</v>
      </c>
      <c r="J29" s="61">
        <v>960</v>
      </c>
    </row>
    <row r="30" spans="1:10" ht="14.25" hidden="1" x14ac:dyDescent="0.2">
      <c r="A30" s="61" t="s">
        <v>21</v>
      </c>
      <c r="B30" s="61" t="s">
        <v>44</v>
      </c>
      <c r="C30" s="61" t="s">
        <v>45</v>
      </c>
      <c r="D30" s="61" t="s">
        <v>48</v>
      </c>
      <c r="E30" s="61">
        <v>350</v>
      </c>
      <c r="F30" s="61">
        <v>350</v>
      </c>
      <c r="G30" s="61">
        <v>425</v>
      </c>
      <c r="H30" s="61">
        <v>425</v>
      </c>
      <c r="I30" s="61">
        <v>593</v>
      </c>
      <c r="J30" s="61">
        <v>675</v>
      </c>
    </row>
    <row r="31" spans="1:10" ht="14.25" hidden="1" x14ac:dyDescent="0.2">
      <c r="A31" s="61" t="s">
        <v>22</v>
      </c>
      <c r="B31" s="61" t="s">
        <v>44</v>
      </c>
      <c r="C31" s="61" t="s">
        <v>45</v>
      </c>
      <c r="D31" s="61" t="s">
        <v>48</v>
      </c>
      <c r="E31" s="61">
        <v>550</v>
      </c>
      <c r="F31" s="61">
        <v>550</v>
      </c>
      <c r="G31" s="61">
        <v>625</v>
      </c>
      <c r="H31" s="61">
        <v>705</v>
      </c>
      <c r="I31" s="61">
        <v>735</v>
      </c>
      <c r="J31" s="61">
        <v>750</v>
      </c>
    </row>
    <row r="32" spans="1:10" ht="14.25" hidden="1" x14ac:dyDescent="0.2">
      <c r="A32" s="61" t="s">
        <v>23</v>
      </c>
      <c r="B32" s="61" t="s">
        <v>44</v>
      </c>
      <c r="C32" s="61" t="s">
        <v>45</v>
      </c>
      <c r="D32" s="61" t="s">
        <v>48</v>
      </c>
      <c r="E32" s="61">
        <v>400</v>
      </c>
      <c r="F32" s="61">
        <v>425</v>
      </c>
      <c r="G32" s="61">
        <v>550</v>
      </c>
      <c r="H32" s="61">
        <v>780</v>
      </c>
      <c r="I32" s="61">
        <v>900</v>
      </c>
      <c r="J32" s="61">
        <v>1100</v>
      </c>
    </row>
    <row r="33" spans="1:10" ht="14.25" hidden="1" x14ac:dyDescent="0.2">
      <c r="A33" s="61" t="s">
        <v>24</v>
      </c>
      <c r="B33" s="61" t="s">
        <v>44</v>
      </c>
      <c r="C33" s="61" t="s">
        <v>45</v>
      </c>
      <c r="D33" s="61" t="s">
        <v>48</v>
      </c>
      <c r="E33" s="61">
        <v>525</v>
      </c>
      <c r="F33" s="61">
        <v>535</v>
      </c>
      <c r="G33" s="61">
        <v>575</v>
      </c>
      <c r="H33" s="61">
        <v>500</v>
      </c>
      <c r="I33" s="61">
        <v>650</v>
      </c>
      <c r="J33" s="61">
        <v>675</v>
      </c>
    </row>
    <row r="34" spans="1:10" ht="14.25" hidden="1" x14ac:dyDescent="0.2">
      <c r="A34" s="61" t="s">
        <v>27</v>
      </c>
      <c r="B34" s="61" t="s">
        <v>44</v>
      </c>
      <c r="C34" s="61" t="s">
        <v>45</v>
      </c>
      <c r="D34" s="61" t="s">
        <v>48</v>
      </c>
      <c r="E34" s="61">
        <v>450</v>
      </c>
      <c r="F34" s="61">
        <v>475</v>
      </c>
      <c r="G34" s="61">
        <v>700</v>
      </c>
      <c r="H34" s="61">
        <v>765</v>
      </c>
      <c r="I34" s="61">
        <v>1055</v>
      </c>
      <c r="J34" s="61">
        <v>1150</v>
      </c>
    </row>
    <row r="35" spans="1:10" ht="14.25" hidden="1" x14ac:dyDescent="0.2">
      <c r="A35" s="61" t="s">
        <v>28</v>
      </c>
      <c r="B35" s="61" t="s">
        <v>44</v>
      </c>
      <c r="C35" s="61" t="s">
        <v>45</v>
      </c>
      <c r="D35" s="61" t="s">
        <v>48</v>
      </c>
      <c r="E35" s="61">
        <v>500</v>
      </c>
      <c r="F35" s="61">
        <v>535</v>
      </c>
      <c r="G35" s="61">
        <v>675</v>
      </c>
      <c r="H35" s="61">
        <v>715</v>
      </c>
      <c r="I35" s="61">
        <v>935</v>
      </c>
      <c r="J35" s="61">
        <v>1000</v>
      </c>
    </row>
    <row r="36" spans="1:10" ht="14.25" hidden="1" x14ac:dyDescent="0.2">
      <c r="A36" s="61" t="s">
        <v>29</v>
      </c>
      <c r="B36" s="61" t="s">
        <v>44</v>
      </c>
      <c r="C36" s="61" t="s">
        <v>45</v>
      </c>
      <c r="D36" s="61" t="s">
        <v>48</v>
      </c>
      <c r="E36" s="61">
        <v>500</v>
      </c>
      <c r="F36" s="61">
        <v>533</v>
      </c>
      <c r="G36" s="61">
        <v>675</v>
      </c>
      <c r="H36" s="61">
        <v>730</v>
      </c>
      <c r="I36" s="61">
        <v>970</v>
      </c>
      <c r="J36" s="61">
        <v>1100</v>
      </c>
    </row>
    <row r="37" spans="1:10" ht="14.25" hidden="1" x14ac:dyDescent="0.2">
      <c r="A37" s="61" t="s">
        <v>30</v>
      </c>
      <c r="B37" s="61" t="s">
        <v>44</v>
      </c>
      <c r="C37" s="61" t="s">
        <v>45</v>
      </c>
      <c r="D37" s="61" t="s">
        <v>48</v>
      </c>
      <c r="E37" s="61">
        <v>900</v>
      </c>
      <c r="F37" s="61">
        <v>920</v>
      </c>
      <c r="G37" s="61">
        <v>1000</v>
      </c>
      <c r="H37" s="61">
        <v>980</v>
      </c>
      <c r="I37" s="61">
        <v>1080</v>
      </c>
      <c r="J37" s="61">
        <v>1100</v>
      </c>
    </row>
    <row r="38" spans="1:10" ht="14.25" hidden="1" x14ac:dyDescent="0.2">
      <c r="A38" s="61" t="s">
        <v>31</v>
      </c>
      <c r="B38" s="61" t="s">
        <v>44</v>
      </c>
      <c r="C38" s="61" t="s">
        <v>45</v>
      </c>
      <c r="D38" s="61" t="s">
        <v>48</v>
      </c>
      <c r="E38" s="61">
        <v>500</v>
      </c>
      <c r="F38" s="61">
        <v>575</v>
      </c>
      <c r="G38" s="61">
        <v>800</v>
      </c>
      <c r="H38" s="61">
        <v>655</v>
      </c>
      <c r="I38" s="61">
        <v>955</v>
      </c>
      <c r="J38" s="61">
        <v>1000</v>
      </c>
    </row>
    <row r="39" spans="1:10" ht="14.25" hidden="1" x14ac:dyDescent="0.2">
      <c r="A39" s="61" t="s">
        <v>32</v>
      </c>
      <c r="B39" s="61" t="s">
        <v>44</v>
      </c>
      <c r="C39" s="61" t="s">
        <v>45</v>
      </c>
      <c r="D39" s="61" t="s">
        <v>48</v>
      </c>
      <c r="E39" s="61">
        <v>350</v>
      </c>
      <c r="F39" s="61">
        <v>410</v>
      </c>
      <c r="G39" s="61">
        <v>525</v>
      </c>
      <c r="H39" s="61">
        <v>585</v>
      </c>
      <c r="I39" s="61">
        <v>705</v>
      </c>
      <c r="J39" s="61">
        <v>875</v>
      </c>
    </row>
    <row r="40" spans="1:10" ht="14.25" hidden="1" x14ac:dyDescent="0.2">
      <c r="A40" s="61" t="s">
        <v>34</v>
      </c>
      <c r="B40" s="61" t="s">
        <v>44</v>
      </c>
      <c r="C40" s="61" t="s">
        <v>45</v>
      </c>
      <c r="D40" s="61" t="s">
        <v>48</v>
      </c>
      <c r="E40" s="61">
        <v>425</v>
      </c>
      <c r="F40" s="61">
        <v>443</v>
      </c>
      <c r="G40" s="61">
        <v>513</v>
      </c>
      <c r="H40" s="61">
        <v>550</v>
      </c>
      <c r="I40" s="61">
        <v>565</v>
      </c>
      <c r="J40" s="61">
        <v>600</v>
      </c>
    </row>
    <row r="41" spans="1:10" ht="14.25" hidden="1" x14ac:dyDescent="0.2">
      <c r="A41" s="61" t="s">
        <v>19</v>
      </c>
      <c r="B41" s="61" t="s">
        <v>44</v>
      </c>
      <c r="C41" s="61" t="s">
        <v>45</v>
      </c>
      <c r="D41" s="61" t="s">
        <v>49</v>
      </c>
      <c r="E41" s="61">
        <v>525</v>
      </c>
      <c r="F41" s="61">
        <v>540</v>
      </c>
      <c r="G41" s="61">
        <v>650</v>
      </c>
      <c r="H41" s="61">
        <v>780</v>
      </c>
      <c r="I41" s="61">
        <v>910</v>
      </c>
      <c r="J41" s="61">
        <v>975</v>
      </c>
    </row>
    <row r="42" spans="1:10" ht="14.25" hidden="1" x14ac:dyDescent="0.2">
      <c r="A42" s="61" t="s">
        <v>20</v>
      </c>
      <c r="B42" s="61" t="s">
        <v>44</v>
      </c>
      <c r="C42" s="61" t="s">
        <v>45</v>
      </c>
      <c r="D42" s="61" t="s">
        <v>49</v>
      </c>
      <c r="E42" s="61">
        <v>800</v>
      </c>
      <c r="F42" s="61">
        <v>815</v>
      </c>
      <c r="G42" s="61">
        <v>875</v>
      </c>
      <c r="H42" s="61">
        <v>800</v>
      </c>
      <c r="I42" s="61">
        <v>935</v>
      </c>
      <c r="J42" s="61">
        <v>950</v>
      </c>
    </row>
    <row r="43" spans="1:10" ht="14.25" hidden="1" x14ac:dyDescent="0.2">
      <c r="A43" s="61" t="s">
        <v>21</v>
      </c>
      <c r="B43" s="61" t="s">
        <v>44</v>
      </c>
      <c r="C43" s="61" t="s">
        <v>45</v>
      </c>
      <c r="D43" s="61" t="s">
        <v>49</v>
      </c>
      <c r="E43" s="61">
        <v>300</v>
      </c>
      <c r="F43" s="61">
        <v>315</v>
      </c>
      <c r="G43" s="61">
        <v>375</v>
      </c>
      <c r="H43" s="61">
        <v>330</v>
      </c>
      <c r="I43" s="61">
        <v>475</v>
      </c>
      <c r="J43" s="61">
        <v>500</v>
      </c>
    </row>
    <row r="44" spans="1:10" ht="14.25" hidden="1" x14ac:dyDescent="0.2">
      <c r="A44" s="61" t="s">
        <v>22</v>
      </c>
      <c r="B44" s="61" t="s">
        <v>44</v>
      </c>
      <c r="C44" s="61" t="s">
        <v>45</v>
      </c>
      <c r="D44" s="61" t="s">
        <v>49</v>
      </c>
      <c r="E44" s="61">
        <v>550</v>
      </c>
      <c r="F44" s="61">
        <v>575</v>
      </c>
      <c r="G44" s="61">
        <v>700</v>
      </c>
      <c r="H44" s="61">
        <v>740</v>
      </c>
      <c r="I44" s="61">
        <v>790</v>
      </c>
      <c r="J44" s="61">
        <v>800</v>
      </c>
    </row>
    <row r="45" spans="1:10" ht="14.25" hidden="1" x14ac:dyDescent="0.2">
      <c r="A45" s="61" t="s">
        <v>23</v>
      </c>
      <c r="B45" s="61" t="s">
        <v>44</v>
      </c>
      <c r="C45" s="61" t="s">
        <v>45</v>
      </c>
      <c r="D45" s="61" t="s">
        <v>49</v>
      </c>
      <c r="E45" s="61">
        <v>550</v>
      </c>
      <c r="F45" s="61">
        <v>560</v>
      </c>
      <c r="G45" s="61">
        <v>600</v>
      </c>
      <c r="H45" s="61">
        <v>620</v>
      </c>
      <c r="I45" s="61">
        <v>640</v>
      </c>
      <c r="J45" s="61">
        <v>650</v>
      </c>
    </row>
    <row r="46" spans="1:10" ht="14.25" hidden="1" x14ac:dyDescent="0.2">
      <c r="A46" s="61" t="s">
        <v>24</v>
      </c>
      <c r="B46" s="61" t="s">
        <v>44</v>
      </c>
      <c r="C46" s="61" t="s">
        <v>45</v>
      </c>
      <c r="D46" s="61" t="s">
        <v>49</v>
      </c>
      <c r="E46" s="61">
        <v>750</v>
      </c>
      <c r="F46" s="61">
        <v>755</v>
      </c>
      <c r="G46" s="61">
        <v>775</v>
      </c>
      <c r="H46" s="61">
        <v>500</v>
      </c>
      <c r="I46" s="61">
        <v>795</v>
      </c>
      <c r="J46" s="61">
        <v>800</v>
      </c>
    </row>
    <row r="47" spans="1:10" ht="14.25" hidden="1" x14ac:dyDescent="0.2">
      <c r="A47" s="61" t="s">
        <v>27</v>
      </c>
      <c r="B47" s="61" t="s">
        <v>44</v>
      </c>
      <c r="C47" s="61" t="s">
        <v>45</v>
      </c>
      <c r="D47" s="61" t="s">
        <v>49</v>
      </c>
      <c r="E47" s="61">
        <v>350</v>
      </c>
      <c r="F47" s="61">
        <v>393</v>
      </c>
      <c r="G47" s="61">
        <v>488</v>
      </c>
      <c r="H47" s="61">
        <v>568</v>
      </c>
      <c r="I47" s="61">
        <v>685</v>
      </c>
      <c r="J47" s="61">
        <v>750</v>
      </c>
    </row>
    <row r="48" spans="1:10" ht="14.25" hidden="1" x14ac:dyDescent="0.2">
      <c r="A48" s="61" t="s">
        <v>28</v>
      </c>
      <c r="B48" s="61" t="s">
        <v>44</v>
      </c>
      <c r="C48" s="61" t="s">
        <v>45</v>
      </c>
      <c r="D48" s="61" t="s">
        <v>49</v>
      </c>
      <c r="E48" s="61">
        <v>600</v>
      </c>
      <c r="F48" s="61">
        <v>620</v>
      </c>
      <c r="G48" s="61">
        <v>700</v>
      </c>
      <c r="H48" s="61">
        <v>690</v>
      </c>
      <c r="I48" s="61">
        <v>740</v>
      </c>
      <c r="J48" s="61">
        <v>750</v>
      </c>
    </row>
    <row r="49" spans="1:10" ht="14.25" hidden="1" x14ac:dyDescent="0.2">
      <c r="A49" s="61" t="s">
        <v>29</v>
      </c>
      <c r="B49" s="61" t="s">
        <v>44</v>
      </c>
      <c r="C49" s="61" t="s">
        <v>45</v>
      </c>
      <c r="D49" s="61" t="s">
        <v>49</v>
      </c>
      <c r="E49" s="61">
        <v>400</v>
      </c>
      <c r="F49" s="61">
        <v>440</v>
      </c>
      <c r="G49" s="61">
        <v>575</v>
      </c>
      <c r="H49" s="61">
        <v>570</v>
      </c>
      <c r="I49" s="61">
        <v>810</v>
      </c>
      <c r="J49" s="61">
        <v>900</v>
      </c>
    </row>
    <row r="50" spans="1:10" ht="14.25" hidden="1" x14ac:dyDescent="0.2">
      <c r="A50" s="61" t="s">
        <v>30</v>
      </c>
      <c r="B50" s="61" t="s">
        <v>44</v>
      </c>
      <c r="C50" s="61" t="s">
        <v>45</v>
      </c>
      <c r="D50" s="61" t="s">
        <v>49</v>
      </c>
      <c r="E50" s="61">
        <v>750</v>
      </c>
      <c r="F50" s="61">
        <v>785</v>
      </c>
      <c r="G50" s="61">
        <v>925</v>
      </c>
      <c r="H50" s="61">
        <v>995</v>
      </c>
      <c r="I50" s="61">
        <v>1065</v>
      </c>
      <c r="J50" s="61">
        <v>1100</v>
      </c>
    </row>
    <row r="51" spans="1:10" ht="14.25" hidden="1" x14ac:dyDescent="0.2">
      <c r="A51" s="61" t="s">
        <v>31</v>
      </c>
      <c r="B51" s="61" t="s">
        <v>44</v>
      </c>
      <c r="C51" s="61" t="s">
        <v>45</v>
      </c>
      <c r="D51" s="61" t="s">
        <v>49</v>
      </c>
      <c r="E51" s="61">
        <v>446</v>
      </c>
      <c r="F51" s="61">
        <v>448</v>
      </c>
      <c r="G51" s="61">
        <v>460</v>
      </c>
      <c r="H51" s="61">
        <v>446</v>
      </c>
      <c r="I51" s="61">
        <v>472</v>
      </c>
      <c r="J51" s="61">
        <v>475</v>
      </c>
    </row>
    <row r="52" spans="1:10" ht="14.25" hidden="1" x14ac:dyDescent="0.2">
      <c r="A52" s="61" t="s">
        <v>32</v>
      </c>
      <c r="B52" s="61" t="s">
        <v>44</v>
      </c>
      <c r="C52" s="61" t="s">
        <v>45</v>
      </c>
      <c r="D52" s="61" t="s">
        <v>49</v>
      </c>
      <c r="E52" s="61">
        <v>375</v>
      </c>
      <c r="F52" s="61">
        <v>400</v>
      </c>
      <c r="G52" s="61">
        <v>500</v>
      </c>
      <c r="H52" s="61">
        <v>610</v>
      </c>
      <c r="I52" s="61">
        <v>720</v>
      </c>
      <c r="J52" s="61">
        <v>775</v>
      </c>
    </row>
    <row r="53" spans="1:10" ht="14.25" hidden="1" x14ac:dyDescent="0.2">
      <c r="A53" s="61" t="s">
        <v>34</v>
      </c>
      <c r="B53" s="61" t="s">
        <v>44</v>
      </c>
      <c r="C53" s="61" t="s">
        <v>45</v>
      </c>
      <c r="D53" s="61" t="s">
        <v>49</v>
      </c>
      <c r="E53" s="61">
        <v>450</v>
      </c>
      <c r="F53" s="61">
        <v>458</v>
      </c>
      <c r="G53" s="61">
        <v>500</v>
      </c>
      <c r="H53" s="61">
        <v>538</v>
      </c>
      <c r="I53" s="61">
        <v>613</v>
      </c>
      <c r="J53" s="61">
        <v>650</v>
      </c>
    </row>
    <row r="54" spans="1:10" ht="14.25" hidden="1" x14ac:dyDescent="0.2">
      <c r="A54" s="61" t="s">
        <v>19</v>
      </c>
      <c r="B54" s="61" t="s">
        <v>44</v>
      </c>
      <c r="C54" s="61" t="s">
        <v>45</v>
      </c>
      <c r="D54" s="61" t="s">
        <v>50</v>
      </c>
      <c r="E54" s="61">
        <v>565</v>
      </c>
      <c r="F54" s="61">
        <v>596</v>
      </c>
      <c r="G54" s="61">
        <v>725</v>
      </c>
      <c r="H54" s="61">
        <v>695</v>
      </c>
      <c r="I54" s="61">
        <v>795</v>
      </c>
      <c r="J54" s="61">
        <v>800</v>
      </c>
    </row>
    <row r="55" spans="1:10" ht="14.25" hidden="1" x14ac:dyDescent="0.2">
      <c r="A55" s="61" t="s">
        <v>20</v>
      </c>
      <c r="B55" s="61" t="s">
        <v>44</v>
      </c>
      <c r="C55" s="61" t="s">
        <v>45</v>
      </c>
      <c r="D55" s="61" t="s">
        <v>50</v>
      </c>
      <c r="E55" s="61">
        <v>850</v>
      </c>
      <c r="F55" s="61">
        <v>865</v>
      </c>
      <c r="G55" s="61">
        <v>925</v>
      </c>
      <c r="H55" s="61">
        <v>850</v>
      </c>
      <c r="I55" s="61">
        <v>985</v>
      </c>
      <c r="J55" s="61">
        <v>1000</v>
      </c>
    </row>
    <row r="56" spans="1:10" ht="14.25" hidden="1" x14ac:dyDescent="0.2">
      <c r="A56" s="61" t="s">
        <v>21</v>
      </c>
      <c r="B56" s="61" t="s">
        <v>44</v>
      </c>
      <c r="C56" s="61" t="s">
        <v>45</v>
      </c>
      <c r="D56" s="61" t="s">
        <v>50</v>
      </c>
      <c r="E56" s="61">
        <v>450</v>
      </c>
      <c r="F56" s="61">
        <v>473</v>
      </c>
      <c r="G56" s="61">
        <v>550</v>
      </c>
      <c r="H56" s="61">
        <v>520</v>
      </c>
      <c r="I56" s="61">
        <v>653</v>
      </c>
      <c r="J56" s="61">
        <v>675</v>
      </c>
    </row>
    <row r="57" spans="1:10" ht="14.25" hidden="1" x14ac:dyDescent="0.2">
      <c r="A57" s="61" t="s">
        <v>22</v>
      </c>
      <c r="B57" s="61" t="s">
        <v>44</v>
      </c>
      <c r="C57" s="61" t="s">
        <v>45</v>
      </c>
      <c r="D57" s="61" t="s">
        <v>50</v>
      </c>
      <c r="E57" s="61">
        <v>575</v>
      </c>
      <c r="F57" s="61">
        <v>588</v>
      </c>
      <c r="G57" s="61">
        <v>638</v>
      </c>
      <c r="H57" s="61">
        <v>593</v>
      </c>
      <c r="I57" s="61">
        <v>688</v>
      </c>
      <c r="J57" s="61">
        <v>700</v>
      </c>
    </row>
    <row r="58" spans="1:10" ht="14.25" hidden="1" x14ac:dyDescent="0.2">
      <c r="A58" s="61" t="s">
        <v>23</v>
      </c>
      <c r="B58" s="61" t="s">
        <v>44</v>
      </c>
      <c r="C58" s="61" t="s">
        <v>45</v>
      </c>
      <c r="D58" s="61" t="s">
        <v>50</v>
      </c>
      <c r="E58" s="61">
        <v>500</v>
      </c>
      <c r="F58" s="61">
        <v>520</v>
      </c>
      <c r="G58" s="61">
        <v>600</v>
      </c>
      <c r="H58" s="61">
        <v>680</v>
      </c>
      <c r="I58" s="61">
        <v>760</v>
      </c>
      <c r="J58" s="61">
        <v>800</v>
      </c>
    </row>
    <row r="59" spans="1:10" ht="14.25" hidden="1" x14ac:dyDescent="0.2">
      <c r="A59" s="61" t="s">
        <v>24</v>
      </c>
      <c r="B59" s="61" t="s">
        <v>44</v>
      </c>
      <c r="C59" s="61" t="s">
        <v>45</v>
      </c>
      <c r="D59" s="61" t="s">
        <v>50</v>
      </c>
      <c r="E59" s="61">
        <v>650</v>
      </c>
      <c r="F59" s="61">
        <v>660</v>
      </c>
      <c r="G59" s="61">
        <v>700</v>
      </c>
      <c r="H59" s="61">
        <v>500</v>
      </c>
      <c r="I59" s="61">
        <v>740</v>
      </c>
      <c r="J59" s="61">
        <v>750</v>
      </c>
    </row>
    <row r="60" spans="1:10" ht="14.25" hidden="1" x14ac:dyDescent="0.2">
      <c r="A60" s="61" t="s">
        <v>27</v>
      </c>
      <c r="B60" s="61" t="s">
        <v>44</v>
      </c>
      <c r="C60" s="61" t="s">
        <v>45</v>
      </c>
      <c r="D60" s="61" t="s">
        <v>50</v>
      </c>
      <c r="E60" s="61">
        <v>475</v>
      </c>
      <c r="F60" s="61">
        <v>483</v>
      </c>
      <c r="G60" s="61">
        <v>513</v>
      </c>
      <c r="H60" s="61">
        <v>528</v>
      </c>
      <c r="I60" s="61">
        <v>543</v>
      </c>
      <c r="J60" s="61">
        <v>550</v>
      </c>
    </row>
    <row r="61" spans="1:10" ht="14.25" hidden="1" x14ac:dyDescent="0.2">
      <c r="A61" s="61" t="s">
        <v>28</v>
      </c>
      <c r="B61" s="61" t="s">
        <v>44</v>
      </c>
      <c r="C61" s="61" t="s">
        <v>45</v>
      </c>
      <c r="D61" s="61" t="s">
        <v>50</v>
      </c>
      <c r="E61" s="61">
        <v>550</v>
      </c>
      <c r="F61" s="61">
        <v>583</v>
      </c>
      <c r="G61" s="61">
        <v>715</v>
      </c>
      <c r="H61" s="61">
        <v>691</v>
      </c>
      <c r="I61" s="61">
        <v>863</v>
      </c>
      <c r="J61" s="61">
        <v>900</v>
      </c>
    </row>
    <row r="62" spans="1:10" ht="14.25" hidden="1" x14ac:dyDescent="0.2">
      <c r="A62" s="61" t="s">
        <v>29</v>
      </c>
      <c r="B62" s="61" t="s">
        <v>44</v>
      </c>
      <c r="C62" s="61" t="s">
        <v>45</v>
      </c>
      <c r="D62" s="61" t="s">
        <v>50</v>
      </c>
      <c r="E62" s="61">
        <v>455</v>
      </c>
      <c r="F62" s="61">
        <v>480</v>
      </c>
      <c r="G62" s="61">
        <v>550</v>
      </c>
      <c r="H62" s="61">
        <v>620</v>
      </c>
      <c r="I62" s="61">
        <v>640</v>
      </c>
      <c r="J62" s="61">
        <v>675</v>
      </c>
    </row>
    <row r="63" spans="1:10" ht="14.25" hidden="1" x14ac:dyDescent="0.2">
      <c r="A63" s="61" t="s">
        <v>30</v>
      </c>
      <c r="B63" s="61" t="s">
        <v>44</v>
      </c>
      <c r="C63" s="61" t="s">
        <v>45</v>
      </c>
      <c r="D63" s="61" t="s">
        <v>50</v>
      </c>
      <c r="E63" s="61">
        <v>900</v>
      </c>
      <c r="F63" s="61">
        <v>910</v>
      </c>
      <c r="G63" s="61">
        <v>950</v>
      </c>
      <c r="H63" s="61">
        <v>970</v>
      </c>
      <c r="I63" s="61">
        <v>990</v>
      </c>
      <c r="J63" s="61">
        <v>1000</v>
      </c>
    </row>
    <row r="64" spans="1:10" ht="14.25" hidden="1" x14ac:dyDescent="0.2">
      <c r="A64" s="61" t="s">
        <v>31</v>
      </c>
      <c r="B64" s="61" t="s">
        <v>44</v>
      </c>
      <c r="C64" s="61" t="s">
        <v>45</v>
      </c>
      <c r="D64" s="61" t="s">
        <v>50</v>
      </c>
      <c r="E64" s="61">
        <v>425</v>
      </c>
      <c r="F64" s="61">
        <v>435</v>
      </c>
      <c r="G64" s="61">
        <v>475</v>
      </c>
      <c r="H64" s="61">
        <v>455</v>
      </c>
      <c r="I64" s="61">
        <v>495</v>
      </c>
      <c r="J64" s="61">
        <v>500</v>
      </c>
    </row>
    <row r="65" spans="1:28" ht="14.25" hidden="1" x14ac:dyDescent="0.2">
      <c r="A65" s="61" t="s">
        <v>32</v>
      </c>
      <c r="B65" s="61" t="s">
        <v>44</v>
      </c>
      <c r="C65" s="61" t="s">
        <v>45</v>
      </c>
      <c r="D65" s="61" t="s">
        <v>50</v>
      </c>
      <c r="E65" s="61">
        <v>555</v>
      </c>
      <c r="F65" s="61">
        <v>568</v>
      </c>
      <c r="G65" s="61">
        <v>588</v>
      </c>
      <c r="H65" s="61">
        <v>593</v>
      </c>
      <c r="I65" s="61">
        <v>698</v>
      </c>
      <c r="J65" s="61">
        <v>800</v>
      </c>
    </row>
    <row r="66" spans="1:28" ht="14.25" hidden="1" x14ac:dyDescent="0.2">
      <c r="A66" s="61" t="s">
        <v>34</v>
      </c>
      <c r="B66" s="61" t="s">
        <v>44</v>
      </c>
      <c r="C66" s="61" t="s">
        <v>45</v>
      </c>
      <c r="D66" s="61" t="s">
        <v>50</v>
      </c>
      <c r="E66" s="61">
        <v>525</v>
      </c>
      <c r="F66" s="61">
        <v>528</v>
      </c>
      <c r="G66" s="61">
        <v>538</v>
      </c>
      <c r="H66" s="61">
        <v>525</v>
      </c>
      <c r="I66" s="61">
        <v>548</v>
      </c>
      <c r="J66" s="61">
        <v>550</v>
      </c>
    </row>
    <row r="67" spans="1:28" ht="14.25" hidden="1" x14ac:dyDescent="0.2">
      <c r="A67" s="61" t="s">
        <v>19</v>
      </c>
      <c r="B67" s="61" t="s">
        <v>44</v>
      </c>
      <c r="C67" s="61" t="s">
        <v>45</v>
      </c>
      <c r="D67" s="61" t="s">
        <v>51</v>
      </c>
      <c r="E67" s="61">
        <v>750</v>
      </c>
      <c r="F67" s="61">
        <v>760</v>
      </c>
      <c r="G67" s="61">
        <v>800</v>
      </c>
      <c r="H67" s="61">
        <v>750</v>
      </c>
      <c r="I67" s="61">
        <v>840</v>
      </c>
      <c r="J67" s="61">
        <v>850</v>
      </c>
    </row>
    <row r="68" spans="1:28" ht="14.25" hidden="1" x14ac:dyDescent="0.2">
      <c r="A68" s="61" t="s">
        <v>20</v>
      </c>
      <c r="B68" s="61" t="s">
        <v>44</v>
      </c>
      <c r="C68" s="61" t="s">
        <v>45</v>
      </c>
      <c r="D68" s="61" t="s">
        <v>51</v>
      </c>
      <c r="E68" s="61">
        <v>800</v>
      </c>
      <c r="F68" s="61">
        <v>820</v>
      </c>
      <c r="G68" s="61">
        <v>900</v>
      </c>
      <c r="H68" s="61">
        <v>940</v>
      </c>
      <c r="I68" s="61">
        <v>980</v>
      </c>
      <c r="J68" s="61">
        <v>1000</v>
      </c>
    </row>
    <row r="69" spans="1:28" ht="14.25" hidden="1" x14ac:dyDescent="0.2">
      <c r="A69" s="61" t="s">
        <v>21</v>
      </c>
      <c r="B69" s="61" t="s">
        <v>44</v>
      </c>
      <c r="C69" s="61" t="s">
        <v>45</v>
      </c>
      <c r="D69" s="61" t="s">
        <v>51</v>
      </c>
      <c r="E69" s="61">
        <v>450</v>
      </c>
      <c r="F69" s="61">
        <v>478</v>
      </c>
      <c r="G69" s="61">
        <v>588</v>
      </c>
      <c r="H69" s="61">
        <v>623</v>
      </c>
      <c r="I69" s="61">
        <v>658</v>
      </c>
      <c r="J69" s="61">
        <v>675</v>
      </c>
    </row>
    <row r="70" spans="1:28" ht="14.25" hidden="1" x14ac:dyDescent="0.2">
      <c r="A70" s="61" t="s">
        <v>22</v>
      </c>
      <c r="B70" s="61" t="s">
        <v>44</v>
      </c>
      <c r="C70" s="61" t="s">
        <v>45</v>
      </c>
      <c r="D70" s="61" t="s">
        <v>51</v>
      </c>
      <c r="E70" s="61">
        <v>600</v>
      </c>
      <c r="F70" s="61">
        <v>618</v>
      </c>
      <c r="G70" s="61">
        <v>713</v>
      </c>
      <c r="H70" s="61">
        <v>743</v>
      </c>
      <c r="I70" s="61">
        <v>905</v>
      </c>
      <c r="J70" s="61">
        <v>950</v>
      </c>
    </row>
    <row r="71" spans="1:28" ht="14.25" hidden="1" x14ac:dyDescent="0.2">
      <c r="A71" s="61" t="s">
        <v>23</v>
      </c>
      <c r="B71" s="61" t="s">
        <v>44</v>
      </c>
      <c r="C71" s="61" t="s">
        <v>45</v>
      </c>
      <c r="D71" s="61" t="s">
        <v>51</v>
      </c>
      <c r="E71" s="61">
        <v>1250</v>
      </c>
      <c r="F71" s="61">
        <v>1260</v>
      </c>
      <c r="G71" s="61">
        <v>1300</v>
      </c>
      <c r="H71" s="61">
        <v>1350</v>
      </c>
      <c r="I71" s="61">
        <v>1460</v>
      </c>
      <c r="J71" s="61">
        <v>1500</v>
      </c>
    </row>
    <row r="72" spans="1:28" ht="14.25" hidden="1" x14ac:dyDescent="0.2">
      <c r="A72" s="61" t="s">
        <v>24</v>
      </c>
      <c r="B72" s="61" t="s">
        <v>44</v>
      </c>
      <c r="C72" s="61" t="s">
        <v>45</v>
      </c>
      <c r="D72" s="61" t="s">
        <v>51</v>
      </c>
      <c r="E72" s="61">
        <v>750</v>
      </c>
      <c r="F72" s="61">
        <v>750</v>
      </c>
      <c r="G72" s="61">
        <v>750</v>
      </c>
      <c r="H72" s="61">
        <v>500</v>
      </c>
      <c r="I72" s="61">
        <v>750</v>
      </c>
      <c r="J72" s="61">
        <v>750</v>
      </c>
    </row>
    <row r="73" spans="1:28" ht="14.25" hidden="1" x14ac:dyDescent="0.2">
      <c r="A73" s="61" t="s">
        <v>27</v>
      </c>
      <c r="B73" s="61" t="s">
        <v>44</v>
      </c>
      <c r="C73" s="61" t="s">
        <v>45</v>
      </c>
      <c r="D73" s="61" t="s">
        <v>51</v>
      </c>
      <c r="E73" s="61">
        <v>450</v>
      </c>
      <c r="F73" s="61">
        <v>490</v>
      </c>
      <c r="G73" s="61">
        <v>700</v>
      </c>
      <c r="H73" s="61">
        <v>696</v>
      </c>
      <c r="I73" s="61">
        <v>782</v>
      </c>
      <c r="J73" s="61">
        <v>790</v>
      </c>
    </row>
    <row r="74" spans="1:28" ht="14.25" hidden="1" x14ac:dyDescent="0.2">
      <c r="A74" s="61" t="s">
        <v>28</v>
      </c>
      <c r="B74" s="61" t="s">
        <v>44</v>
      </c>
      <c r="C74" s="61" t="s">
        <v>45</v>
      </c>
      <c r="D74" s="61" t="s">
        <v>51</v>
      </c>
      <c r="E74" s="61">
        <v>600</v>
      </c>
      <c r="F74" s="61">
        <v>600</v>
      </c>
      <c r="G74" s="61">
        <v>600</v>
      </c>
      <c r="H74" s="61">
        <v>600</v>
      </c>
      <c r="I74" s="61">
        <v>760</v>
      </c>
      <c r="J74" s="61">
        <v>800</v>
      </c>
    </row>
    <row r="75" spans="1:28" ht="14.25" hidden="1" x14ac:dyDescent="0.2">
      <c r="A75" s="61" t="s">
        <v>29</v>
      </c>
      <c r="B75" s="61" t="s">
        <v>44</v>
      </c>
      <c r="C75" s="61" t="s">
        <v>45</v>
      </c>
      <c r="D75" s="61" t="s">
        <v>51</v>
      </c>
      <c r="E75" s="61">
        <v>600</v>
      </c>
      <c r="F75" s="61">
        <v>600</v>
      </c>
      <c r="G75" s="61">
        <v>750</v>
      </c>
      <c r="H75" s="61">
        <v>710</v>
      </c>
      <c r="I75" s="61">
        <v>1117</v>
      </c>
      <c r="J75" s="61">
        <v>1188</v>
      </c>
    </row>
    <row r="76" spans="1:28" ht="14.25" hidden="1" x14ac:dyDescent="0.2">
      <c r="A76" s="61" t="s">
        <v>30</v>
      </c>
      <c r="B76" s="61" t="s">
        <v>44</v>
      </c>
      <c r="C76" s="61" t="s">
        <v>45</v>
      </c>
      <c r="D76" s="61" t="s">
        <v>51</v>
      </c>
      <c r="E76" s="61">
        <v>750</v>
      </c>
      <c r="F76" s="61">
        <v>770</v>
      </c>
      <c r="G76" s="61">
        <v>850</v>
      </c>
      <c r="H76" s="61">
        <v>850</v>
      </c>
      <c r="I76" s="61">
        <v>850</v>
      </c>
      <c r="J76" s="61">
        <v>850</v>
      </c>
    </row>
    <row r="77" spans="1:28" ht="14.25" hidden="1" x14ac:dyDescent="0.2">
      <c r="A77" s="61" t="s">
        <v>31</v>
      </c>
      <c r="B77" s="61" t="s">
        <v>44</v>
      </c>
      <c r="C77" s="61" t="s">
        <v>45</v>
      </c>
      <c r="D77" s="61" t="s">
        <v>51</v>
      </c>
      <c r="E77" s="61">
        <v>450</v>
      </c>
      <c r="F77" s="61">
        <v>450</v>
      </c>
      <c r="G77" s="61">
        <v>450</v>
      </c>
      <c r="H77" s="61">
        <v>470</v>
      </c>
      <c r="I77" s="61">
        <v>490</v>
      </c>
      <c r="J77" s="61">
        <v>500</v>
      </c>
    </row>
    <row r="78" spans="1:28" ht="14.25" hidden="1" x14ac:dyDescent="0.2">
      <c r="A78" s="61" t="s">
        <v>32</v>
      </c>
      <c r="B78" s="61" t="s">
        <v>44</v>
      </c>
      <c r="C78" s="61" t="s">
        <v>45</v>
      </c>
      <c r="D78" s="61" t="s">
        <v>51</v>
      </c>
      <c r="E78" s="61">
        <v>525</v>
      </c>
      <c r="F78" s="61">
        <v>565</v>
      </c>
      <c r="G78" s="61">
        <v>725</v>
      </c>
      <c r="H78" s="61">
        <v>810</v>
      </c>
      <c r="I78" s="61">
        <v>900</v>
      </c>
      <c r="J78" s="61">
        <v>1000</v>
      </c>
    </row>
    <row r="79" spans="1:28" ht="14.25" hidden="1" x14ac:dyDescent="0.2">
      <c r="A79" s="61" t="s">
        <v>34</v>
      </c>
      <c r="B79" s="61" t="s">
        <v>44</v>
      </c>
      <c r="C79" s="61" t="s">
        <v>45</v>
      </c>
      <c r="D79" s="61" t="s">
        <v>51</v>
      </c>
      <c r="E79" s="61">
        <v>525</v>
      </c>
      <c r="F79" s="61">
        <v>543</v>
      </c>
      <c r="G79" s="61">
        <v>613</v>
      </c>
      <c r="H79" s="61">
        <v>618</v>
      </c>
      <c r="I79" s="61">
        <v>683</v>
      </c>
      <c r="J79" s="61">
        <v>700</v>
      </c>
    </row>
    <row r="80" spans="1:28" ht="14.25" x14ac:dyDescent="0.2">
      <c r="A80" s="62" t="s">
        <v>19</v>
      </c>
      <c r="B80" s="62" t="s">
        <v>52</v>
      </c>
      <c r="C80" s="62" t="s">
        <v>53</v>
      </c>
      <c r="D80" s="62" t="s">
        <v>48</v>
      </c>
      <c r="E80" s="62">
        <v>725</v>
      </c>
      <c r="F80" s="62">
        <v>748</v>
      </c>
      <c r="G80" s="62">
        <v>1075</v>
      </c>
      <c r="H80" s="62">
        <v>1250</v>
      </c>
      <c r="I80" s="62">
        <v>1480</v>
      </c>
      <c r="J80" s="62">
        <v>1750</v>
      </c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</row>
    <row r="81" spans="1:28" ht="14.25" x14ac:dyDescent="0.2">
      <c r="A81" s="62" t="s">
        <v>20</v>
      </c>
      <c r="B81" s="62" t="s">
        <v>52</v>
      </c>
      <c r="C81" s="62" t="s">
        <v>53</v>
      </c>
      <c r="D81" s="62" t="s">
        <v>48</v>
      </c>
      <c r="E81" s="62">
        <v>600</v>
      </c>
      <c r="F81" s="62">
        <v>635</v>
      </c>
      <c r="G81" s="62">
        <v>775</v>
      </c>
      <c r="H81" s="62">
        <v>800</v>
      </c>
      <c r="I81" s="62">
        <v>828</v>
      </c>
      <c r="J81" s="62">
        <v>835</v>
      </c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</row>
    <row r="82" spans="1:28" ht="14.25" x14ac:dyDescent="0.2">
      <c r="A82" s="62" t="s">
        <v>21</v>
      </c>
      <c r="B82" s="62" t="s">
        <v>52</v>
      </c>
      <c r="C82" s="62" t="s">
        <v>53</v>
      </c>
      <c r="D82" s="62" t="s">
        <v>48</v>
      </c>
      <c r="E82" s="62">
        <v>500</v>
      </c>
      <c r="F82" s="62">
        <v>500</v>
      </c>
      <c r="G82" s="62">
        <v>650</v>
      </c>
      <c r="H82" s="62">
        <v>675</v>
      </c>
      <c r="I82" s="62">
        <v>743</v>
      </c>
      <c r="J82" s="62">
        <v>900</v>
      </c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</row>
    <row r="83" spans="1:28" ht="14.25" x14ac:dyDescent="0.2">
      <c r="A83" s="62" t="s">
        <v>22</v>
      </c>
      <c r="B83" s="62" t="s">
        <v>52</v>
      </c>
      <c r="C83" s="62" t="s">
        <v>53</v>
      </c>
      <c r="D83" s="62" t="s">
        <v>48</v>
      </c>
      <c r="E83" s="62">
        <v>625</v>
      </c>
      <c r="F83" s="62">
        <v>685</v>
      </c>
      <c r="G83" s="62">
        <v>800</v>
      </c>
      <c r="H83" s="62">
        <v>970</v>
      </c>
      <c r="I83" s="62">
        <v>1130</v>
      </c>
      <c r="J83" s="62">
        <v>1450</v>
      </c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</row>
    <row r="84" spans="1:28" ht="14.25" x14ac:dyDescent="0.2">
      <c r="A84" s="62" t="s">
        <v>23</v>
      </c>
      <c r="B84" s="62" t="s">
        <v>52</v>
      </c>
      <c r="C84" s="62" t="s">
        <v>53</v>
      </c>
      <c r="D84" s="62" t="s">
        <v>48</v>
      </c>
      <c r="E84" s="62">
        <v>1200</v>
      </c>
      <c r="F84" s="62">
        <v>1235</v>
      </c>
      <c r="G84" s="62">
        <v>1575</v>
      </c>
      <c r="H84" s="62">
        <v>1600</v>
      </c>
      <c r="I84" s="62">
        <v>1880</v>
      </c>
      <c r="J84" s="62">
        <v>2300</v>
      </c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</row>
    <row r="85" spans="1:28" ht="14.25" x14ac:dyDescent="0.2">
      <c r="A85" s="62" t="s">
        <v>24</v>
      </c>
      <c r="B85" s="62" t="s">
        <v>52</v>
      </c>
      <c r="C85" s="62" t="s">
        <v>53</v>
      </c>
      <c r="D85" s="62" t="s">
        <v>48</v>
      </c>
      <c r="E85" s="62">
        <v>500</v>
      </c>
      <c r="F85" s="62">
        <v>585</v>
      </c>
      <c r="G85" s="62">
        <v>738</v>
      </c>
      <c r="H85" s="62">
        <v>890</v>
      </c>
      <c r="I85" s="62">
        <v>1000</v>
      </c>
      <c r="J85" s="62">
        <v>1000</v>
      </c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</row>
    <row r="86" spans="1:28" ht="14.25" x14ac:dyDescent="0.2">
      <c r="A86" s="62" t="s">
        <v>27</v>
      </c>
      <c r="B86" s="62" t="s">
        <v>52</v>
      </c>
      <c r="C86" s="62" t="s">
        <v>53</v>
      </c>
      <c r="D86" s="62" t="s">
        <v>48</v>
      </c>
      <c r="E86" s="62">
        <v>600</v>
      </c>
      <c r="F86" s="62">
        <v>650</v>
      </c>
      <c r="G86" s="62">
        <v>850</v>
      </c>
      <c r="H86" s="62">
        <v>965</v>
      </c>
      <c r="I86" s="62">
        <v>1262.5</v>
      </c>
      <c r="J86" s="62">
        <v>2000</v>
      </c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</row>
    <row r="87" spans="1:28" ht="14.25" x14ac:dyDescent="0.2">
      <c r="A87" s="62" t="s">
        <v>28</v>
      </c>
      <c r="B87" s="62" t="s">
        <v>52</v>
      </c>
      <c r="C87" s="62" t="s">
        <v>53</v>
      </c>
      <c r="D87" s="62" t="s">
        <v>48</v>
      </c>
      <c r="E87" s="62">
        <v>550</v>
      </c>
      <c r="F87" s="62">
        <v>678</v>
      </c>
      <c r="G87" s="62">
        <v>775</v>
      </c>
      <c r="H87" s="62">
        <v>800</v>
      </c>
      <c r="I87" s="62">
        <v>980</v>
      </c>
      <c r="J87" s="62">
        <v>1050</v>
      </c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</row>
    <row r="88" spans="1:28" ht="14.25" x14ac:dyDescent="0.2">
      <c r="A88" s="62" t="s">
        <v>29</v>
      </c>
      <c r="B88" s="62" t="s">
        <v>52</v>
      </c>
      <c r="C88" s="62" t="s">
        <v>53</v>
      </c>
      <c r="D88" s="62" t="s">
        <v>48</v>
      </c>
      <c r="E88" s="62">
        <v>950</v>
      </c>
      <c r="F88" s="62">
        <v>1320</v>
      </c>
      <c r="G88" s="62">
        <v>1737.5</v>
      </c>
      <c r="H88" s="62">
        <v>1990</v>
      </c>
      <c r="I88" s="62">
        <v>2500</v>
      </c>
      <c r="J88" s="62">
        <v>3250</v>
      </c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</row>
    <row r="89" spans="1:28" ht="14.25" x14ac:dyDescent="0.2">
      <c r="A89" s="62" t="s">
        <v>30</v>
      </c>
      <c r="B89" s="62" t="s">
        <v>52</v>
      </c>
      <c r="C89" s="62" t="s">
        <v>53</v>
      </c>
      <c r="D89" s="62" t="s">
        <v>48</v>
      </c>
      <c r="E89" s="62">
        <v>850</v>
      </c>
      <c r="F89" s="62">
        <v>900</v>
      </c>
      <c r="G89" s="62">
        <v>900</v>
      </c>
      <c r="H89" s="62">
        <v>1015</v>
      </c>
      <c r="I89" s="62">
        <v>1150</v>
      </c>
      <c r="J89" s="62">
        <v>1400</v>
      </c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</row>
    <row r="90" spans="1:28" ht="14.25" x14ac:dyDescent="0.2">
      <c r="A90" s="62" t="s">
        <v>31</v>
      </c>
      <c r="B90" s="62" t="s">
        <v>52</v>
      </c>
      <c r="C90" s="62" t="s">
        <v>53</v>
      </c>
      <c r="D90" s="62" t="s">
        <v>48</v>
      </c>
      <c r="E90" s="62">
        <v>375</v>
      </c>
      <c r="F90" s="62">
        <v>475</v>
      </c>
      <c r="G90" s="62">
        <v>525</v>
      </c>
      <c r="H90" s="62">
        <v>587</v>
      </c>
      <c r="I90" s="62">
        <v>656.75</v>
      </c>
      <c r="J90" s="62">
        <v>725</v>
      </c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</row>
    <row r="91" spans="1:28" ht="14.25" x14ac:dyDescent="0.2">
      <c r="A91" s="62" t="s">
        <v>32</v>
      </c>
      <c r="B91" s="62" t="s">
        <v>52</v>
      </c>
      <c r="C91" s="62" t="s">
        <v>53</v>
      </c>
      <c r="D91" s="62" t="s">
        <v>48</v>
      </c>
      <c r="E91" s="62">
        <v>510</v>
      </c>
      <c r="F91" s="62">
        <v>665</v>
      </c>
      <c r="G91" s="62">
        <v>900</v>
      </c>
      <c r="H91" s="62">
        <v>1000</v>
      </c>
      <c r="I91" s="62">
        <v>1460</v>
      </c>
      <c r="J91" s="62">
        <v>2000</v>
      </c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</row>
    <row r="92" spans="1:28" ht="14.25" x14ac:dyDescent="0.2">
      <c r="A92" s="62" t="s">
        <v>34</v>
      </c>
      <c r="B92" s="62" t="s">
        <v>52</v>
      </c>
      <c r="C92" s="62" t="s">
        <v>53</v>
      </c>
      <c r="D92" s="62" t="s">
        <v>48</v>
      </c>
      <c r="E92" s="62">
        <v>750</v>
      </c>
      <c r="F92" s="62">
        <v>920</v>
      </c>
      <c r="G92" s="62">
        <v>1100</v>
      </c>
      <c r="H92" s="62">
        <v>1350</v>
      </c>
      <c r="I92" s="62">
        <v>1775</v>
      </c>
      <c r="J92" s="62">
        <v>2625</v>
      </c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</row>
    <row r="93" spans="1:28" ht="14.25" x14ac:dyDescent="0.2">
      <c r="A93" s="62" t="s">
        <v>19</v>
      </c>
      <c r="B93" s="62" t="s">
        <v>52</v>
      </c>
      <c r="C93" s="62" t="s">
        <v>53</v>
      </c>
      <c r="D93" s="62" t="s">
        <v>49</v>
      </c>
      <c r="E93" s="62">
        <v>700</v>
      </c>
      <c r="F93" s="62">
        <v>768</v>
      </c>
      <c r="G93" s="62">
        <v>900</v>
      </c>
      <c r="H93" s="62">
        <v>1100</v>
      </c>
      <c r="I93" s="62">
        <v>1150</v>
      </c>
      <c r="J93" s="62">
        <v>1600</v>
      </c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</row>
    <row r="94" spans="1:28" ht="14.25" x14ac:dyDescent="0.2">
      <c r="A94" s="62" t="s">
        <v>20</v>
      </c>
      <c r="B94" s="62" t="s">
        <v>52</v>
      </c>
      <c r="C94" s="62" t="s">
        <v>53</v>
      </c>
      <c r="D94" s="62" t="s">
        <v>49</v>
      </c>
      <c r="E94" s="62">
        <v>600</v>
      </c>
      <c r="F94" s="62">
        <v>635</v>
      </c>
      <c r="G94" s="62">
        <v>775</v>
      </c>
      <c r="H94" s="62">
        <v>800</v>
      </c>
      <c r="I94" s="62">
        <v>828</v>
      </c>
      <c r="J94" s="62">
        <v>835</v>
      </c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</row>
    <row r="95" spans="1:28" ht="14.25" x14ac:dyDescent="0.2">
      <c r="A95" s="62" t="s">
        <v>21</v>
      </c>
      <c r="B95" s="62" t="s">
        <v>52</v>
      </c>
      <c r="C95" s="62" t="s">
        <v>53</v>
      </c>
      <c r="D95" s="62" t="s">
        <v>49</v>
      </c>
      <c r="E95" s="62">
        <v>525</v>
      </c>
      <c r="F95" s="62">
        <v>593</v>
      </c>
      <c r="G95" s="62">
        <v>688</v>
      </c>
      <c r="H95" s="62">
        <v>765</v>
      </c>
      <c r="I95" s="62">
        <v>835</v>
      </c>
      <c r="J95" s="62">
        <v>925</v>
      </c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</row>
    <row r="96" spans="1:28" ht="14.25" x14ac:dyDescent="0.2">
      <c r="A96" s="62" t="s">
        <v>22</v>
      </c>
      <c r="B96" s="62" t="s">
        <v>52</v>
      </c>
      <c r="C96" s="62" t="s">
        <v>53</v>
      </c>
      <c r="D96" s="62" t="s">
        <v>49</v>
      </c>
      <c r="E96" s="62">
        <v>700</v>
      </c>
      <c r="F96" s="62">
        <v>760</v>
      </c>
      <c r="G96" s="62">
        <v>850</v>
      </c>
      <c r="H96" s="62">
        <v>950</v>
      </c>
      <c r="I96" s="62">
        <v>960</v>
      </c>
      <c r="J96" s="62">
        <v>1000</v>
      </c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</row>
    <row r="97" spans="1:28" ht="14.25" x14ac:dyDescent="0.2">
      <c r="A97" s="62" t="s">
        <v>23</v>
      </c>
      <c r="B97" s="62" t="s">
        <v>52</v>
      </c>
      <c r="C97" s="62" t="s">
        <v>53</v>
      </c>
      <c r="D97" s="62" t="s">
        <v>49</v>
      </c>
      <c r="E97" s="62">
        <v>625</v>
      </c>
      <c r="F97" s="62">
        <v>963</v>
      </c>
      <c r="G97" s="62">
        <v>1350</v>
      </c>
      <c r="H97" s="62">
        <v>1545</v>
      </c>
      <c r="I97" s="62">
        <v>1665</v>
      </c>
      <c r="J97" s="62">
        <v>1800</v>
      </c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</row>
    <row r="98" spans="1:28" ht="14.25" x14ac:dyDescent="0.2">
      <c r="A98" s="62" t="s">
        <v>24</v>
      </c>
      <c r="B98" s="62" t="s">
        <v>52</v>
      </c>
      <c r="C98" s="62" t="s">
        <v>53</v>
      </c>
      <c r="D98" s="62" t="s">
        <v>49</v>
      </c>
      <c r="E98" s="62">
        <v>525</v>
      </c>
      <c r="F98" s="62">
        <v>575</v>
      </c>
      <c r="G98" s="62">
        <v>800</v>
      </c>
      <c r="H98" s="62">
        <v>800</v>
      </c>
      <c r="I98" s="62">
        <v>900</v>
      </c>
      <c r="J98" s="62">
        <v>1250</v>
      </c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</row>
    <row r="99" spans="1:28" ht="14.25" x14ac:dyDescent="0.2">
      <c r="A99" s="62" t="s">
        <v>27</v>
      </c>
      <c r="B99" s="62" t="s">
        <v>52</v>
      </c>
      <c r="C99" s="62" t="s">
        <v>53</v>
      </c>
      <c r="D99" s="62" t="s">
        <v>49</v>
      </c>
      <c r="E99" s="62">
        <v>650</v>
      </c>
      <c r="F99" s="62">
        <v>660</v>
      </c>
      <c r="G99" s="62">
        <v>850</v>
      </c>
      <c r="H99" s="62">
        <v>955</v>
      </c>
      <c r="I99" s="62">
        <v>1285</v>
      </c>
      <c r="J99" s="62">
        <v>1550</v>
      </c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</row>
    <row r="100" spans="1:28" ht="14.25" x14ac:dyDescent="0.2">
      <c r="A100" s="62" t="s">
        <v>28</v>
      </c>
      <c r="B100" s="62" t="s">
        <v>52</v>
      </c>
      <c r="C100" s="62" t="s">
        <v>53</v>
      </c>
      <c r="D100" s="62" t="s">
        <v>49</v>
      </c>
      <c r="E100" s="62">
        <v>675</v>
      </c>
      <c r="F100" s="62">
        <v>725</v>
      </c>
      <c r="G100" s="62">
        <v>812.5</v>
      </c>
      <c r="H100" s="62">
        <v>1022.5</v>
      </c>
      <c r="I100" s="62">
        <v>1265</v>
      </c>
      <c r="J100" s="62">
        <v>1400</v>
      </c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</row>
    <row r="101" spans="1:28" ht="14.25" x14ac:dyDescent="0.2">
      <c r="A101" s="62" t="s">
        <v>29</v>
      </c>
      <c r="B101" s="62" t="s">
        <v>52</v>
      </c>
      <c r="C101" s="62" t="s">
        <v>53</v>
      </c>
      <c r="D101" s="62" t="s">
        <v>49</v>
      </c>
      <c r="E101" s="62">
        <v>900</v>
      </c>
      <c r="F101" s="62">
        <v>1100</v>
      </c>
      <c r="G101" s="62">
        <v>1575</v>
      </c>
      <c r="H101" s="62">
        <v>2000</v>
      </c>
      <c r="I101" s="62">
        <v>2250</v>
      </c>
      <c r="J101" s="62">
        <v>2750</v>
      </c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</row>
    <row r="102" spans="1:28" ht="14.25" x14ac:dyDescent="0.2">
      <c r="A102" s="62" t="s">
        <v>30</v>
      </c>
      <c r="B102" s="62" t="s">
        <v>52</v>
      </c>
      <c r="C102" s="62" t="s">
        <v>53</v>
      </c>
      <c r="D102" s="62" t="s">
        <v>49</v>
      </c>
      <c r="E102" s="62">
        <v>900</v>
      </c>
      <c r="F102" s="62">
        <v>1000</v>
      </c>
      <c r="G102" s="62">
        <v>1200</v>
      </c>
      <c r="H102" s="62">
        <v>1200</v>
      </c>
      <c r="I102" s="62">
        <v>1460</v>
      </c>
      <c r="J102" s="62">
        <v>1500</v>
      </c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</row>
    <row r="103" spans="1:28" ht="14.25" x14ac:dyDescent="0.2">
      <c r="A103" s="62" t="s">
        <v>31</v>
      </c>
      <c r="B103" s="62" t="s">
        <v>52</v>
      </c>
      <c r="C103" s="62" t="s">
        <v>53</v>
      </c>
      <c r="D103" s="62" t="s">
        <v>49</v>
      </c>
      <c r="E103" s="62">
        <v>425</v>
      </c>
      <c r="F103" s="62">
        <v>450</v>
      </c>
      <c r="G103" s="62">
        <v>545</v>
      </c>
      <c r="H103" s="62">
        <v>579.5</v>
      </c>
      <c r="I103" s="62">
        <v>673</v>
      </c>
      <c r="J103" s="62">
        <v>775</v>
      </c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</row>
    <row r="104" spans="1:28" ht="14.25" x14ac:dyDescent="0.2">
      <c r="A104" s="62" t="s">
        <v>32</v>
      </c>
      <c r="B104" s="62" t="s">
        <v>52</v>
      </c>
      <c r="C104" s="62" t="s">
        <v>53</v>
      </c>
      <c r="D104" s="62" t="s">
        <v>49</v>
      </c>
      <c r="E104" s="62">
        <v>475</v>
      </c>
      <c r="F104" s="62">
        <v>600</v>
      </c>
      <c r="G104" s="62">
        <v>695</v>
      </c>
      <c r="H104" s="62">
        <v>925</v>
      </c>
      <c r="I104" s="62">
        <v>1250</v>
      </c>
      <c r="J104" s="62">
        <v>1600</v>
      </c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</row>
    <row r="105" spans="1:28" ht="14.25" x14ac:dyDescent="0.2">
      <c r="A105" s="62" t="s">
        <v>34</v>
      </c>
      <c r="B105" s="62" t="s">
        <v>52</v>
      </c>
      <c r="C105" s="62" t="s">
        <v>53</v>
      </c>
      <c r="D105" s="62" t="s">
        <v>49</v>
      </c>
      <c r="E105" s="62">
        <v>890</v>
      </c>
      <c r="F105" s="62">
        <v>1122</v>
      </c>
      <c r="G105" s="62">
        <v>1195</v>
      </c>
      <c r="H105" s="62">
        <v>1247</v>
      </c>
      <c r="I105" s="62">
        <v>1409</v>
      </c>
      <c r="J105" s="62">
        <v>1450</v>
      </c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</row>
    <row r="106" spans="1:28" ht="14.25" x14ac:dyDescent="0.2">
      <c r="A106" s="62" t="s">
        <v>19</v>
      </c>
      <c r="B106" s="62" t="s">
        <v>52</v>
      </c>
      <c r="C106" s="62" t="s">
        <v>53</v>
      </c>
      <c r="D106" s="62" t="s">
        <v>50</v>
      </c>
      <c r="E106" s="62">
        <v>700</v>
      </c>
      <c r="F106" s="62">
        <v>768</v>
      </c>
      <c r="G106" s="62">
        <v>900</v>
      </c>
      <c r="H106" s="62">
        <v>1100</v>
      </c>
      <c r="I106" s="62">
        <v>1150</v>
      </c>
      <c r="J106" s="62">
        <v>1600</v>
      </c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</row>
    <row r="107" spans="1:28" ht="14.25" x14ac:dyDescent="0.2">
      <c r="A107" s="62" t="s">
        <v>20</v>
      </c>
      <c r="B107" s="62" t="s">
        <v>52</v>
      </c>
      <c r="C107" s="62" t="s">
        <v>53</v>
      </c>
      <c r="D107" s="62" t="s">
        <v>50</v>
      </c>
      <c r="E107" s="62">
        <v>600</v>
      </c>
      <c r="F107" s="62">
        <v>635</v>
      </c>
      <c r="G107" s="62">
        <v>775</v>
      </c>
      <c r="H107" s="62">
        <v>800</v>
      </c>
      <c r="I107" s="62">
        <v>828</v>
      </c>
      <c r="J107" s="62">
        <v>835</v>
      </c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</row>
    <row r="108" spans="1:28" ht="14.25" x14ac:dyDescent="0.2">
      <c r="A108" s="62" t="s">
        <v>21</v>
      </c>
      <c r="B108" s="62" t="s">
        <v>52</v>
      </c>
      <c r="C108" s="62" t="s">
        <v>53</v>
      </c>
      <c r="D108" s="62" t="s">
        <v>50</v>
      </c>
      <c r="E108" s="62">
        <v>525</v>
      </c>
      <c r="F108" s="62">
        <v>593</v>
      </c>
      <c r="G108" s="62">
        <v>688</v>
      </c>
      <c r="H108" s="62">
        <v>765</v>
      </c>
      <c r="I108" s="62">
        <v>835</v>
      </c>
      <c r="J108" s="62">
        <v>925</v>
      </c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</row>
    <row r="109" spans="1:28" ht="14.25" x14ac:dyDescent="0.2">
      <c r="A109" s="62" t="s">
        <v>22</v>
      </c>
      <c r="B109" s="62" t="s">
        <v>52</v>
      </c>
      <c r="C109" s="62" t="s">
        <v>53</v>
      </c>
      <c r="D109" s="62" t="s">
        <v>50</v>
      </c>
      <c r="E109" s="62">
        <v>700</v>
      </c>
      <c r="F109" s="62">
        <v>760</v>
      </c>
      <c r="G109" s="62">
        <v>850</v>
      </c>
      <c r="H109" s="62">
        <v>950</v>
      </c>
      <c r="I109" s="62">
        <v>960</v>
      </c>
      <c r="J109" s="62">
        <v>1000</v>
      </c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</row>
    <row r="110" spans="1:28" ht="14.25" x14ac:dyDescent="0.2">
      <c r="A110" s="62" t="s">
        <v>23</v>
      </c>
      <c r="B110" s="62" t="s">
        <v>52</v>
      </c>
      <c r="C110" s="62" t="s">
        <v>53</v>
      </c>
      <c r="D110" s="62" t="s">
        <v>50</v>
      </c>
      <c r="E110" s="62">
        <v>625</v>
      </c>
      <c r="F110" s="62">
        <v>963</v>
      </c>
      <c r="G110" s="62">
        <v>1350</v>
      </c>
      <c r="H110" s="62">
        <v>1545</v>
      </c>
      <c r="I110" s="62">
        <v>1665</v>
      </c>
      <c r="J110" s="62">
        <v>1800</v>
      </c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</row>
    <row r="111" spans="1:28" ht="14.25" x14ac:dyDescent="0.2">
      <c r="A111" s="62" t="s">
        <v>24</v>
      </c>
      <c r="B111" s="62" t="s">
        <v>52</v>
      </c>
      <c r="C111" s="62" t="s">
        <v>53</v>
      </c>
      <c r="D111" s="62" t="s">
        <v>50</v>
      </c>
      <c r="E111" s="62">
        <v>700</v>
      </c>
      <c r="F111" s="62">
        <v>760</v>
      </c>
      <c r="G111" s="62">
        <v>850</v>
      </c>
      <c r="H111" s="62">
        <v>950</v>
      </c>
      <c r="I111" s="62">
        <v>960</v>
      </c>
      <c r="J111" s="62">
        <v>1000</v>
      </c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</row>
    <row r="112" spans="1:28" ht="14.25" x14ac:dyDescent="0.2">
      <c r="A112" s="62" t="s">
        <v>27</v>
      </c>
      <c r="B112" s="62" t="s">
        <v>52</v>
      </c>
      <c r="C112" s="62" t="s">
        <v>53</v>
      </c>
      <c r="D112" s="62" t="s">
        <v>50</v>
      </c>
      <c r="E112" s="62">
        <v>600</v>
      </c>
      <c r="F112" s="62">
        <v>650</v>
      </c>
      <c r="G112" s="62">
        <v>912.5</v>
      </c>
      <c r="H112" s="62">
        <v>1040</v>
      </c>
      <c r="I112" s="62">
        <v>1680</v>
      </c>
      <c r="J112" s="62">
        <v>2600</v>
      </c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</row>
    <row r="113" spans="1:28" ht="14.25" x14ac:dyDescent="0.2">
      <c r="A113" s="62" t="s">
        <v>28</v>
      </c>
      <c r="B113" s="62" t="s">
        <v>52</v>
      </c>
      <c r="C113" s="62" t="s">
        <v>53</v>
      </c>
      <c r="D113" s="62" t="s">
        <v>50</v>
      </c>
      <c r="E113" s="62">
        <v>600</v>
      </c>
      <c r="F113" s="62">
        <v>755</v>
      </c>
      <c r="G113" s="62">
        <v>875</v>
      </c>
      <c r="H113" s="62">
        <v>960</v>
      </c>
      <c r="I113" s="62">
        <v>1100</v>
      </c>
      <c r="J113" s="62">
        <v>1100</v>
      </c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</row>
    <row r="114" spans="1:28" ht="14.25" x14ac:dyDescent="0.2">
      <c r="A114" s="62" t="s">
        <v>29</v>
      </c>
      <c r="B114" s="62" t="s">
        <v>52</v>
      </c>
      <c r="C114" s="62" t="s">
        <v>53</v>
      </c>
      <c r="D114" s="62" t="s">
        <v>50</v>
      </c>
      <c r="E114" s="62">
        <v>1050</v>
      </c>
      <c r="F114" s="62">
        <v>1470</v>
      </c>
      <c r="G114" s="62">
        <v>1800</v>
      </c>
      <c r="H114" s="62">
        <v>2050</v>
      </c>
      <c r="I114" s="62">
        <v>2920</v>
      </c>
      <c r="J114" s="62">
        <v>4000</v>
      </c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</row>
    <row r="115" spans="1:28" ht="14.25" x14ac:dyDescent="0.2">
      <c r="A115" s="62" t="s">
        <v>30</v>
      </c>
      <c r="B115" s="62" t="s">
        <v>52</v>
      </c>
      <c r="C115" s="62" t="s">
        <v>53</v>
      </c>
      <c r="D115" s="62" t="s">
        <v>50</v>
      </c>
      <c r="E115" s="62">
        <v>1300</v>
      </c>
      <c r="F115" s="62">
        <v>1350</v>
      </c>
      <c r="G115" s="62">
        <v>1425</v>
      </c>
      <c r="H115" s="62">
        <v>1500</v>
      </c>
      <c r="I115" s="62">
        <v>1800</v>
      </c>
      <c r="J115" s="62">
        <v>1900</v>
      </c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</row>
    <row r="116" spans="1:28" ht="14.25" x14ac:dyDescent="0.2">
      <c r="A116" s="62" t="s">
        <v>31</v>
      </c>
      <c r="B116" s="62" t="s">
        <v>52</v>
      </c>
      <c r="C116" s="62" t="s">
        <v>53</v>
      </c>
      <c r="D116" s="62" t="s">
        <v>50</v>
      </c>
      <c r="E116" s="62">
        <v>450</v>
      </c>
      <c r="F116" s="62">
        <v>500</v>
      </c>
      <c r="G116" s="62">
        <v>525</v>
      </c>
      <c r="H116" s="62">
        <v>599.5</v>
      </c>
      <c r="I116" s="62">
        <v>703</v>
      </c>
      <c r="J116" s="62">
        <v>800</v>
      </c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</row>
    <row r="117" spans="1:28" ht="14.25" x14ac:dyDescent="0.2">
      <c r="A117" s="62" t="s">
        <v>32</v>
      </c>
      <c r="B117" s="62" t="s">
        <v>52</v>
      </c>
      <c r="C117" s="62" t="s">
        <v>53</v>
      </c>
      <c r="D117" s="62" t="s">
        <v>50</v>
      </c>
      <c r="E117" s="62">
        <v>550</v>
      </c>
      <c r="F117" s="62">
        <v>605</v>
      </c>
      <c r="G117" s="62">
        <v>737.5</v>
      </c>
      <c r="H117" s="62">
        <v>775</v>
      </c>
      <c r="I117" s="62">
        <v>892.5</v>
      </c>
      <c r="J117" s="62">
        <v>1100</v>
      </c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</row>
    <row r="118" spans="1:28" ht="14.25" x14ac:dyDescent="0.2">
      <c r="A118" s="62" t="s">
        <v>34</v>
      </c>
      <c r="B118" s="62" t="s">
        <v>52</v>
      </c>
      <c r="C118" s="62" t="s">
        <v>53</v>
      </c>
      <c r="D118" s="62" t="s">
        <v>50</v>
      </c>
      <c r="E118" s="62">
        <v>675</v>
      </c>
      <c r="F118" s="62">
        <v>750</v>
      </c>
      <c r="G118" s="62">
        <v>975</v>
      </c>
      <c r="H118" s="62">
        <v>1245</v>
      </c>
      <c r="I118" s="62">
        <v>1695</v>
      </c>
      <c r="J118" s="62">
        <v>1750</v>
      </c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</row>
    <row r="119" spans="1:28" ht="14.25" x14ac:dyDescent="0.2">
      <c r="A119" s="62" t="s">
        <v>19</v>
      </c>
      <c r="B119" s="62" t="s">
        <v>52</v>
      </c>
      <c r="C119" s="62" t="s">
        <v>53</v>
      </c>
      <c r="D119" s="62" t="s">
        <v>51</v>
      </c>
      <c r="E119" s="62"/>
      <c r="F119" s="62"/>
      <c r="G119" s="62"/>
      <c r="H119" s="62"/>
      <c r="I119" s="62"/>
      <c r="J119" s="62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</row>
    <row r="120" spans="1:28" ht="14.25" x14ac:dyDescent="0.2">
      <c r="A120" s="62" t="s">
        <v>20</v>
      </c>
      <c r="B120" s="62" t="s">
        <v>52</v>
      </c>
      <c r="C120" s="62" t="s">
        <v>53</v>
      </c>
      <c r="D120" s="62" t="s">
        <v>51</v>
      </c>
      <c r="E120" s="62"/>
      <c r="F120" s="62"/>
      <c r="G120" s="62"/>
      <c r="H120" s="62"/>
      <c r="I120" s="62"/>
      <c r="J120" s="62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</row>
    <row r="121" spans="1:28" ht="14.25" x14ac:dyDescent="0.2">
      <c r="A121" s="62" t="s">
        <v>21</v>
      </c>
      <c r="B121" s="62" t="s">
        <v>52</v>
      </c>
      <c r="C121" s="62" t="s">
        <v>53</v>
      </c>
      <c r="D121" s="62" t="s">
        <v>51</v>
      </c>
      <c r="E121" s="62"/>
      <c r="F121" s="62"/>
      <c r="G121" s="62"/>
      <c r="H121" s="62"/>
      <c r="I121" s="62"/>
      <c r="J121" s="62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</row>
    <row r="122" spans="1:28" ht="14.25" x14ac:dyDescent="0.2">
      <c r="A122" s="62" t="s">
        <v>22</v>
      </c>
      <c r="B122" s="62" t="s">
        <v>52</v>
      </c>
      <c r="C122" s="62" t="s">
        <v>53</v>
      </c>
      <c r="D122" s="62" t="s">
        <v>51</v>
      </c>
      <c r="E122" s="62"/>
      <c r="F122" s="62"/>
      <c r="G122" s="62"/>
      <c r="H122" s="62"/>
      <c r="I122" s="62"/>
      <c r="J122" s="62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</row>
    <row r="123" spans="1:28" ht="14.25" x14ac:dyDescent="0.2">
      <c r="A123" s="62" t="s">
        <v>23</v>
      </c>
      <c r="B123" s="62" t="s">
        <v>52</v>
      </c>
      <c r="C123" s="62" t="s">
        <v>53</v>
      </c>
      <c r="D123" s="62" t="s">
        <v>51</v>
      </c>
      <c r="E123" s="62"/>
      <c r="F123" s="62"/>
      <c r="G123" s="62"/>
      <c r="H123" s="62"/>
      <c r="I123" s="62"/>
      <c r="J123" s="62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</row>
    <row r="124" spans="1:28" ht="14.25" x14ac:dyDescent="0.2">
      <c r="A124" s="62" t="s">
        <v>24</v>
      </c>
      <c r="B124" s="62" t="s">
        <v>52</v>
      </c>
      <c r="C124" s="62" t="s">
        <v>53</v>
      </c>
      <c r="D124" s="62" t="s">
        <v>51</v>
      </c>
      <c r="E124" s="62"/>
      <c r="F124" s="62"/>
      <c r="G124" s="62"/>
      <c r="H124" s="62"/>
      <c r="I124" s="62"/>
      <c r="J124" s="62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</row>
    <row r="125" spans="1:28" ht="14.25" x14ac:dyDescent="0.2">
      <c r="A125" s="62" t="s">
        <v>27</v>
      </c>
      <c r="B125" s="62" t="s">
        <v>52</v>
      </c>
      <c r="C125" s="62" t="s">
        <v>53</v>
      </c>
      <c r="D125" s="62" t="s">
        <v>51</v>
      </c>
      <c r="E125" s="62">
        <v>650</v>
      </c>
      <c r="F125" s="62">
        <v>650</v>
      </c>
      <c r="G125" s="62">
        <v>800</v>
      </c>
      <c r="H125" s="62">
        <v>990</v>
      </c>
      <c r="I125" s="62">
        <v>1310</v>
      </c>
      <c r="J125" s="62">
        <v>1750</v>
      </c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</row>
    <row r="126" spans="1:28" ht="14.25" x14ac:dyDescent="0.2">
      <c r="A126" s="62" t="s">
        <v>28</v>
      </c>
      <c r="B126" s="62" t="s">
        <v>52</v>
      </c>
      <c r="C126" s="62" t="s">
        <v>53</v>
      </c>
      <c r="D126" s="62" t="s">
        <v>51</v>
      </c>
      <c r="E126" s="62">
        <v>500</v>
      </c>
      <c r="F126" s="62">
        <v>640</v>
      </c>
      <c r="G126" s="62">
        <v>812.5</v>
      </c>
      <c r="H126" s="62">
        <v>892.5</v>
      </c>
      <c r="I126" s="62">
        <v>1150</v>
      </c>
      <c r="J126" s="62">
        <v>1350</v>
      </c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</row>
    <row r="127" spans="1:28" ht="14.25" x14ac:dyDescent="0.2">
      <c r="A127" s="62" t="s">
        <v>29</v>
      </c>
      <c r="B127" s="62" t="s">
        <v>52</v>
      </c>
      <c r="C127" s="62" t="s">
        <v>53</v>
      </c>
      <c r="D127" s="62" t="s">
        <v>51</v>
      </c>
      <c r="E127" s="62">
        <v>1200</v>
      </c>
      <c r="F127" s="62">
        <v>1310</v>
      </c>
      <c r="G127" s="62">
        <v>1700</v>
      </c>
      <c r="H127" s="62">
        <v>2150</v>
      </c>
      <c r="I127" s="62">
        <v>2550</v>
      </c>
      <c r="J127" s="62">
        <v>3000</v>
      </c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</row>
    <row r="128" spans="1:28" ht="14.25" x14ac:dyDescent="0.2">
      <c r="A128" s="62" t="s">
        <v>30</v>
      </c>
      <c r="B128" s="62" t="s">
        <v>52</v>
      </c>
      <c r="C128" s="62" t="s">
        <v>53</v>
      </c>
      <c r="D128" s="62" t="s">
        <v>51</v>
      </c>
      <c r="E128" s="62">
        <v>665</v>
      </c>
      <c r="F128" s="62">
        <v>966</v>
      </c>
      <c r="G128" s="62">
        <v>1125</v>
      </c>
      <c r="H128" s="62">
        <v>1390</v>
      </c>
      <c r="I128" s="62">
        <v>1590</v>
      </c>
      <c r="J128" s="62">
        <v>1800</v>
      </c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</row>
    <row r="129" spans="1:28" ht="14.25" x14ac:dyDescent="0.2">
      <c r="A129" s="62" t="s">
        <v>31</v>
      </c>
      <c r="B129" s="62" t="s">
        <v>52</v>
      </c>
      <c r="C129" s="62" t="s">
        <v>53</v>
      </c>
      <c r="D129" s="62" t="s">
        <v>51</v>
      </c>
      <c r="E129" s="62">
        <v>400</v>
      </c>
      <c r="F129" s="62">
        <v>475</v>
      </c>
      <c r="G129" s="62">
        <v>525</v>
      </c>
      <c r="H129" s="62">
        <v>599</v>
      </c>
      <c r="I129" s="62">
        <v>750</v>
      </c>
      <c r="J129" s="62">
        <v>850</v>
      </c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</row>
    <row r="130" spans="1:28" ht="14.25" x14ac:dyDescent="0.2">
      <c r="A130" s="62" t="s">
        <v>32</v>
      </c>
      <c r="B130" s="62" t="s">
        <v>52</v>
      </c>
      <c r="C130" s="62" t="s">
        <v>53</v>
      </c>
      <c r="D130" s="62" t="s">
        <v>51</v>
      </c>
      <c r="E130" s="62">
        <v>425</v>
      </c>
      <c r="F130" s="62">
        <v>610</v>
      </c>
      <c r="G130" s="62">
        <v>800</v>
      </c>
      <c r="H130" s="62">
        <v>955</v>
      </c>
      <c r="I130" s="62">
        <v>1335</v>
      </c>
      <c r="J130" s="62">
        <v>1900</v>
      </c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</row>
    <row r="131" spans="1:28" ht="14.25" x14ac:dyDescent="0.2">
      <c r="A131" s="62" t="s">
        <v>34</v>
      </c>
      <c r="B131" s="62" t="s">
        <v>52</v>
      </c>
      <c r="C131" s="62" t="s">
        <v>53</v>
      </c>
      <c r="D131" s="62" t="s">
        <v>51</v>
      </c>
      <c r="E131" s="62">
        <v>700</v>
      </c>
      <c r="F131" s="62">
        <v>780</v>
      </c>
      <c r="G131" s="62">
        <v>912.5</v>
      </c>
      <c r="H131" s="62">
        <v>1182.5</v>
      </c>
      <c r="I131" s="62">
        <v>1355</v>
      </c>
      <c r="J131" s="62">
        <v>1575</v>
      </c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</row>
    <row r="132" spans="1:28" ht="14.25" x14ac:dyDescent="0.2">
      <c r="A132" s="62" t="s">
        <v>19</v>
      </c>
      <c r="B132" s="62" t="s">
        <v>52</v>
      </c>
      <c r="C132" s="62" t="s">
        <v>53</v>
      </c>
      <c r="D132" s="62" t="s">
        <v>54</v>
      </c>
      <c r="E132" s="62"/>
      <c r="F132" s="62"/>
      <c r="G132" s="62"/>
      <c r="H132" s="62"/>
      <c r="I132" s="62"/>
      <c r="J132" s="62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</row>
    <row r="133" spans="1:28" ht="14.25" x14ac:dyDescent="0.2">
      <c r="A133" s="62" t="s">
        <v>20</v>
      </c>
      <c r="B133" s="62" t="s">
        <v>52</v>
      </c>
      <c r="C133" s="62" t="s">
        <v>53</v>
      </c>
      <c r="D133" s="62" t="s">
        <v>54</v>
      </c>
      <c r="E133" s="62"/>
      <c r="F133" s="62"/>
      <c r="G133" s="62"/>
      <c r="H133" s="62"/>
      <c r="I133" s="62"/>
      <c r="J133" s="62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</row>
    <row r="134" spans="1:28" ht="14.25" x14ac:dyDescent="0.2">
      <c r="A134" s="62" t="s">
        <v>21</v>
      </c>
      <c r="B134" s="62" t="s">
        <v>52</v>
      </c>
      <c r="C134" s="62" t="s">
        <v>53</v>
      </c>
      <c r="D134" s="62" t="s">
        <v>54</v>
      </c>
      <c r="E134" s="62"/>
      <c r="F134" s="62"/>
      <c r="G134" s="62"/>
      <c r="H134" s="62"/>
      <c r="I134" s="62"/>
      <c r="J134" s="62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</row>
    <row r="135" spans="1:28" ht="14.25" x14ac:dyDescent="0.2">
      <c r="A135" s="62" t="s">
        <v>22</v>
      </c>
      <c r="B135" s="62" t="s">
        <v>52</v>
      </c>
      <c r="C135" s="62" t="s">
        <v>53</v>
      </c>
      <c r="D135" s="62" t="s">
        <v>54</v>
      </c>
      <c r="E135" s="62"/>
      <c r="F135" s="62"/>
      <c r="G135" s="62"/>
      <c r="H135" s="62"/>
      <c r="I135" s="62"/>
      <c r="J135" s="62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</row>
    <row r="136" spans="1:28" ht="14.25" x14ac:dyDescent="0.2">
      <c r="A136" s="62" t="s">
        <v>23</v>
      </c>
      <c r="B136" s="62" t="s">
        <v>52</v>
      </c>
      <c r="C136" s="62" t="s">
        <v>53</v>
      </c>
      <c r="D136" s="62" t="s">
        <v>54</v>
      </c>
      <c r="E136" s="62"/>
      <c r="F136" s="62"/>
      <c r="G136" s="62"/>
      <c r="H136" s="62"/>
      <c r="I136" s="62"/>
      <c r="J136" s="62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</row>
    <row r="137" spans="1:28" ht="14.25" x14ac:dyDescent="0.2">
      <c r="A137" s="62" t="s">
        <v>24</v>
      </c>
      <c r="B137" s="62" t="s">
        <v>52</v>
      </c>
      <c r="C137" s="62" t="s">
        <v>53</v>
      </c>
      <c r="D137" s="62" t="s">
        <v>54</v>
      </c>
      <c r="E137" s="62"/>
      <c r="F137" s="62"/>
      <c r="G137" s="62"/>
      <c r="H137" s="62"/>
      <c r="I137" s="62"/>
      <c r="J137" s="62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</row>
    <row r="138" spans="1:28" ht="14.25" x14ac:dyDescent="0.2">
      <c r="A138" s="62" t="s">
        <v>27</v>
      </c>
      <c r="B138" s="62" t="s">
        <v>52</v>
      </c>
      <c r="C138" s="62" t="s">
        <v>53</v>
      </c>
      <c r="D138" s="62" t="s">
        <v>54</v>
      </c>
      <c r="E138" s="62">
        <v>575</v>
      </c>
      <c r="F138" s="62">
        <v>630</v>
      </c>
      <c r="G138" s="62">
        <v>850</v>
      </c>
      <c r="H138" s="62">
        <v>1000</v>
      </c>
      <c r="I138" s="62">
        <v>1220</v>
      </c>
      <c r="J138" s="62">
        <v>1600</v>
      </c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</row>
    <row r="139" spans="1:28" ht="14.25" x14ac:dyDescent="0.2">
      <c r="A139" s="62" t="s">
        <v>28</v>
      </c>
      <c r="B139" s="62" t="s">
        <v>52</v>
      </c>
      <c r="C139" s="62" t="s">
        <v>53</v>
      </c>
      <c r="D139" s="62" t="s">
        <v>54</v>
      </c>
      <c r="E139" s="62">
        <v>575</v>
      </c>
      <c r="F139" s="62">
        <v>674</v>
      </c>
      <c r="G139" s="62">
        <v>795</v>
      </c>
      <c r="H139" s="62">
        <v>907.5</v>
      </c>
      <c r="I139" s="62">
        <v>962.5</v>
      </c>
      <c r="J139" s="62">
        <v>1125</v>
      </c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</row>
    <row r="140" spans="1:28" ht="14.25" x14ac:dyDescent="0.2">
      <c r="A140" s="62" t="s">
        <v>29</v>
      </c>
      <c r="B140" s="62" t="s">
        <v>52</v>
      </c>
      <c r="C140" s="62" t="s">
        <v>53</v>
      </c>
      <c r="D140" s="62" t="s">
        <v>54</v>
      </c>
      <c r="E140" s="62">
        <v>1050</v>
      </c>
      <c r="F140" s="62">
        <v>1500</v>
      </c>
      <c r="G140" s="62">
        <v>1750</v>
      </c>
      <c r="H140" s="62">
        <v>2090</v>
      </c>
      <c r="I140" s="62">
        <v>2825</v>
      </c>
      <c r="J140" s="62">
        <v>5000</v>
      </c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</row>
    <row r="141" spans="1:28" ht="14.25" x14ac:dyDescent="0.2">
      <c r="A141" s="62" t="s">
        <v>30</v>
      </c>
      <c r="B141" s="62" t="s">
        <v>52</v>
      </c>
      <c r="C141" s="62" t="s">
        <v>53</v>
      </c>
      <c r="D141" s="62" t="s">
        <v>54</v>
      </c>
      <c r="E141" s="62">
        <v>800</v>
      </c>
      <c r="F141" s="62">
        <v>925</v>
      </c>
      <c r="G141" s="62">
        <v>1100</v>
      </c>
      <c r="H141" s="62">
        <v>1294</v>
      </c>
      <c r="I141" s="62">
        <v>1452</v>
      </c>
      <c r="J141" s="62">
        <v>1550</v>
      </c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</row>
    <row r="142" spans="1:28" ht="14.25" x14ac:dyDescent="0.2">
      <c r="A142" s="62" t="s">
        <v>31</v>
      </c>
      <c r="B142" s="62" t="s">
        <v>52</v>
      </c>
      <c r="C142" s="62" t="s">
        <v>53</v>
      </c>
      <c r="D142" s="62" t="s">
        <v>54</v>
      </c>
      <c r="E142" s="62">
        <v>380</v>
      </c>
      <c r="F142" s="62">
        <v>492</v>
      </c>
      <c r="G142" s="62">
        <v>586</v>
      </c>
      <c r="H142" s="62">
        <v>636</v>
      </c>
      <c r="I142" s="62">
        <v>680</v>
      </c>
      <c r="J142" s="62">
        <v>750</v>
      </c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</row>
    <row r="143" spans="1:28" ht="14.25" x14ac:dyDescent="0.2">
      <c r="A143" s="62" t="s">
        <v>32</v>
      </c>
      <c r="B143" s="62" t="s">
        <v>52</v>
      </c>
      <c r="C143" s="62" t="s">
        <v>53</v>
      </c>
      <c r="D143" s="62" t="s">
        <v>54</v>
      </c>
      <c r="E143" s="62">
        <v>500</v>
      </c>
      <c r="F143" s="62">
        <v>660</v>
      </c>
      <c r="G143" s="62">
        <v>787.5</v>
      </c>
      <c r="H143" s="62">
        <v>887.5</v>
      </c>
      <c r="I143" s="62">
        <v>985</v>
      </c>
      <c r="J143" s="62">
        <v>1450</v>
      </c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</row>
    <row r="144" spans="1:28" ht="14.25" x14ac:dyDescent="0.2">
      <c r="A144" s="62" t="s">
        <v>34</v>
      </c>
      <c r="B144" s="62" t="s">
        <v>52</v>
      </c>
      <c r="C144" s="62" t="s">
        <v>53</v>
      </c>
      <c r="D144" s="62" t="s">
        <v>54</v>
      </c>
      <c r="E144" s="62">
        <v>700</v>
      </c>
      <c r="F144" s="62">
        <v>800</v>
      </c>
      <c r="G144" s="62">
        <v>975</v>
      </c>
      <c r="H144" s="62">
        <v>1130</v>
      </c>
      <c r="I144" s="62">
        <v>1430</v>
      </c>
      <c r="J144" s="62">
        <v>1750</v>
      </c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</row>
    <row r="145" spans="1:28" ht="14.25" x14ac:dyDescent="0.2">
      <c r="A145" s="62" t="s">
        <v>19</v>
      </c>
      <c r="B145" s="62" t="s">
        <v>52</v>
      </c>
      <c r="C145" s="62" t="s">
        <v>53</v>
      </c>
      <c r="D145" s="62" t="s">
        <v>55</v>
      </c>
      <c r="E145" s="62"/>
      <c r="F145" s="62"/>
      <c r="G145" s="62"/>
      <c r="H145" s="62"/>
      <c r="I145" s="62"/>
      <c r="J145" s="62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</row>
    <row r="146" spans="1:28" ht="14.25" x14ac:dyDescent="0.2">
      <c r="A146" s="62" t="s">
        <v>20</v>
      </c>
      <c r="B146" s="62" t="s">
        <v>52</v>
      </c>
      <c r="C146" s="62" t="s">
        <v>53</v>
      </c>
      <c r="D146" s="62" t="s">
        <v>55</v>
      </c>
      <c r="E146" s="62"/>
      <c r="F146" s="62"/>
      <c r="G146" s="62"/>
      <c r="H146" s="62"/>
      <c r="I146" s="62"/>
      <c r="J146" s="62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</row>
    <row r="147" spans="1:28" ht="14.25" x14ac:dyDescent="0.2">
      <c r="A147" s="62" t="s">
        <v>21</v>
      </c>
      <c r="B147" s="62" t="s">
        <v>52</v>
      </c>
      <c r="C147" s="62" t="s">
        <v>53</v>
      </c>
      <c r="D147" s="62" t="s">
        <v>55</v>
      </c>
      <c r="E147" s="62"/>
      <c r="F147" s="62"/>
      <c r="G147" s="62"/>
      <c r="H147" s="62"/>
      <c r="I147" s="62"/>
      <c r="J147" s="62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</row>
    <row r="148" spans="1:28" ht="14.25" x14ac:dyDescent="0.2">
      <c r="A148" s="62" t="s">
        <v>22</v>
      </c>
      <c r="B148" s="62" t="s">
        <v>52</v>
      </c>
      <c r="C148" s="62" t="s">
        <v>53</v>
      </c>
      <c r="D148" s="62" t="s">
        <v>55</v>
      </c>
      <c r="E148" s="62"/>
      <c r="F148" s="62"/>
      <c r="G148" s="62"/>
      <c r="H148" s="62"/>
      <c r="I148" s="62"/>
      <c r="J148" s="62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</row>
    <row r="149" spans="1:28" ht="14.25" x14ac:dyDescent="0.2">
      <c r="A149" s="62" t="s">
        <v>23</v>
      </c>
      <c r="B149" s="62" t="s">
        <v>52</v>
      </c>
      <c r="C149" s="62" t="s">
        <v>53</v>
      </c>
      <c r="D149" s="62" t="s">
        <v>55</v>
      </c>
      <c r="E149" s="62"/>
      <c r="F149" s="62"/>
      <c r="G149" s="62"/>
      <c r="H149" s="62"/>
      <c r="I149" s="62"/>
      <c r="J149" s="62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</row>
    <row r="150" spans="1:28" ht="14.25" x14ac:dyDescent="0.2">
      <c r="A150" s="62" t="s">
        <v>24</v>
      </c>
      <c r="B150" s="62" t="s">
        <v>52</v>
      </c>
      <c r="C150" s="62" t="s">
        <v>53</v>
      </c>
      <c r="D150" s="62" t="s">
        <v>55</v>
      </c>
      <c r="E150" s="62"/>
      <c r="F150" s="62"/>
      <c r="G150" s="62"/>
      <c r="H150" s="62"/>
      <c r="I150" s="62"/>
      <c r="J150" s="62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</row>
    <row r="151" spans="1:28" ht="14.25" x14ac:dyDescent="0.2">
      <c r="A151" s="62" t="s">
        <v>27</v>
      </c>
      <c r="B151" s="62" t="s">
        <v>52</v>
      </c>
      <c r="C151" s="62" t="s">
        <v>53</v>
      </c>
      <c r="D151" s="62" t="s">
        <v>55</v>
      </c>
      <c r="E151" s="62">
        <v>625</v>
      </c>
      <c r="F151" s="62">
        <v>710</v>
      </c>
      <c r="G151" s="62">
        <v>912.5</v>
      </c>
      <c r="H151" s="62">
        <v>1135</v>
      </c>
      <c r="I151" s="62">
        <v>1417.5</v>
      </c>
      <c r="J151" s="62">
        <v>1700</v>
      </c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</row>
    <row r="152" spans="1:28" ht="14.25" x14ac:dyDescent="0.2">
      <c r="A152" s="62" t="s">
        <v>28</v>
      </c>
      <c r="B152" s="62" t="s">
        <v>52</v>
      </c>
      <c r="C152" s="62" t="s">
        <v>53</v>
      </c>
      <c r="D152" s="62" t="s">
        <v>55</v>
      </c>
      <c r="E152" s="62">
        <v>650</v>
      </c>
      <c r="F152" s="62">
        <v>732</v>
      </c>
      <c r="G152" s="62">
        <v>855</v>
      </c>
      <c r="H152" s="62">
        <v>890</v>
      </c>
      <c r="I152" s="62">
        <v>1000</v>
      </c>
      <c r="J152" s="62">
        <v>1000</v>
      </c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</row>
    <row r="153" spans="1:28" ht="14.25" x14ac:dyDescent="0.2">
      <c r="A153" s="62" t="s">
        <v>29</v>
      </c>
      <c r="B153" s="62" t="s">
        <v>52</v>
      </c>
      <c r="C153" s="62" t="s">
        <v>53</v>
      </c>
      <c r="D153" s="62" t="s">
        <v>55</v>
      </c>
      <c r="E153" s="62">
        <v>1200</v>
      </c>
      <c r="F153" s="62">
        <v>1470</v>
      </c>
      <c r="G153" s="62">
        <v>1750</v>
      </c>
      <c r="H153" s="62">
        <v>2150</v>
      </c>
      <c r="I153" s="62">
        <v>3200</v>
      </c>
      <c r="J153" s="62">
        <v>4500</v>
      </c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  <c r="AB153" s="64"/>
    </row>
    <row r="154" spans="1:28" ht="14.25" x14ac:dyDescent="0.2">
      <c r="A154" s="62" t="s">
        <v>30</v>
      </c>
      <c r="B154" s="62" t="s">
        <v>52</v>
      </c>
      <c r="C154" s="62" t="s">
        <v>53</v>
      </c>
      <c r="D154" s="62" t="s">
        <v>55</v>
      </c>
      <c r="E154" s="62">
        <v>850</v>
      </c>
      <c r="F154" s="62">
        <v>970</v>
      </c>
      <c r="G154" s="62">
        <v>1225</v>
      </c>
      <c r="H154" s="62">
        <v>1320</v>
      </c>
      <c r="I154" s="62">
        <v>1425</v>
      </c>
      <c r="J154" s="62">
        <v>1550</v>
      </c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</row>
    <row r="155" spans="1:28" ht="14.25" x14ac:dyDescent="0.2">
      <c r="A155" s="62" t="s">
        <v>31</v>
      </c>
      <c r="B155" s="62" t="s">
        <v>52</v>
      </c>
      <c r="C155" s="62" t="s">
        <v>53</v>
      </c>
      <c r="D155" s="62" t="s">
        <v>55</v>
      </c>
      <c r="E155" s="62">
        <v>475</v>
      </c>
      <c r="F155" s="62">
        <v>535</v>
      </c>
      <c r="G155" s="62">
        <v>575</v>
      </c>
      <c r="H155" s="62">
        <v>605</v>
      </c>
      <c r="I155" s="62">
        <v>690</v>
      </c>
      <c r="J155" s="62">
        <v>850</v>
      </c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  <c r="AB155" s="64"/>
    </row>
    <row r="156" spans="1:28" ht="14.25" x14ac:dyDescent="0.2">
      <c r="A156" s="62" t="s">
        <v>32</v>
      </c>
      <c r="B156" s="62" t="s">
        <v>52</v>
      </c>
      <c r="C156" s="62" t="s">
        <v>53</v>
      </c>
      <c r="D156" s="62" t="s">
        <v>55</v>
      </c>
      <c r="E156" s="62">
        <v>600</v>
      </c>
      <c r="F156" s="62">
        <v>725</v>
      </c>
      <c r="G156" s="62">
        <v>850</v>
      </c>
      <c r="H156" s="62">
        <v>1000</v>
      </c>
      <c r="I156" s="62">
        <v>1190</v>
      </c>
      <c r="J156" s="62">
        <v>1750</v>
      </c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</row>
    <row r="157" spans="1:28" ht="14.25" x14ac:dyDescent="0.2">
      <c r="A157" s="62" t="s">
        <v>34</v>
      </c>
      <c r="B157" s="62" t="s">
        <v>52</v>
      </c>
      <c r="C157" s="62" t="s">
        <v>53</v>
      </c>
      <c r="D157" s="62" t="s">
        <v>55</v>
      </c>
      <c r="E157" s="62">
        <v>625</v>
      </c>
      <c r="F157" s="62">
        <v>750</v>
      </c>
      <c r="G157" s="62">
        <v>900</v>
      </c>
      <c r="H157" s="62">
        <v>1200</v>
      </c>
      <c r="I157" s="62">
        <v>1580</v>
      </c>
      <c r="J157" s="62">
        <v>1750</v>
      </c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</row>
    <row r="158" spans="1:28" ht="14.25" x14ac:dyDescent="0.2">
      <c r="A158" s="66" t="s">
        <v>19</v>
      </c>
      <c r="B158" s="67" t="s">
        <v>52</v>
      </c>
      <c r="C158" s="67" t="s">
        <v>53</v>
      </c>
      <c r="D158" s="67" t="s">
        <v>56</v>
      </c>
      <c r="E158" s="67"/>
      <c r="F158" s="67"/>
      <c r="G158" s="67"/>
      <c r="H158" s="67"/>
      <c r="I158" s="67"/>
      <c r="J158" s="67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  <c r="AA158" s="68"/>
      <c r="AB158" s="68"/>
    </row>
    <row r="159" spans="1:28" ht="14.25" x14ac:dyDescent="0.2">
      <c r="A159" s="69" t="s">
        <v>20</v>
      </c>
      <c r="B159" s="70" t="s">
        <v>52</v>
      </c>
      <c r="C159" s="70" t="s">
        <v>53</v>
      </c>
      <c r="D159" s="70" t="s">
        <v>56</v>
      </c>
      <c r="E159" s="70"/>
      <c r="F159" s="70"/>
      <c r="G159" s="70"/>
      <c r="H159" s="70"/>
      <c r="I159" s="70"/>
      <c r="J159" s="70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4.25" x14ac:dyDescent="0.2">
      <c r="A160" s="69" t="s">
        <v>21</v>
      </c>
      <c r="B160" s="70" t="s">
        <v>52</v>
      </c>
      <c r="C160" s="70" t="s">
        <v>53</v>
      </c>
      <c r="D160" s="70" t="s">
        <v>56</v>
      </c>
      <c r="E160" s="70"/>
      <c r="F160" s="70"/>
      <c r="G160" s="70"/>
      <c r="H160" s="70"/>
      <c r="I160" s="70"/>
      <c r="J160" s="70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  <c r="AA160" s="68"/>
      <c r="AB160" s="68"/>
    </row>
    <row r="161" spans="1:28" ht="14.25" x14ac:dyDescent="0.2">
      <c r="A161" s="69" t="s">
        <v>22</v>
      </c>
      <c r="B161" s="70" t="s">
        <v>52</v>
      </c>
      <c r="C161" s="70" t="s">
        <v>53</v>
      </c>
      <c r="D161" s="70" t="s">
        <v>56</v>
      </c>
      <c r="E161" s="70"/>
      <c r="F161" s="70"/>
      <c r="G161" s="70"/>
      <c r="H161" s="70"/>
      <c r="I161" s="70"/>
      <c r="J161" s="70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4.25" x14ac:dyDescent="0.2">
      <c r="A162" s="69" t="s">
        <v>23</v>
      </c>
      <c r="B162" s="70" t="s">
        <v>52</v>
      </c>
      <c r="C162" s="70" t="s">
        <v>53</v>
      </c>
      <c r="D162" s="70" t="s">
        <v>56</v>
      </c>
      <c r="E162" s="70"/>
      <c r="F162" s="70"/>
      <c r="G162" s="70"/>
      <c r="H162" s="70"/>
      <c r="I162" s="70"/>
      <c r="J162" s="70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  <c r="AA162" s="68"/>
      <c r="AB162" s="68"/>
    </row>
    <row r="163" spans="1:28" ht="14.25" x14ac:dyDescent="0.2">
      <c r="A163" s="69" t="s">
        <v>24</v>
      </c>
      <c r="B163" s="70" t="s">
        <v>52</v>
      </c>
      <c r="C163" s="70" t="s">
        <v>53</v>
      </c>
      <c r="D163" s="70" t="s">
        <v>56</v>
      </c>
      <c r="E163" s="70"/>
      <c r="F163" s="70"/>
      <c r="G163" s="70"/>
      <c r="H163" s="70"/>
      <c r="I163" s="70"/>
      <c r="J163" s="70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4.25" x14ac:dyDescent="0.2">
      <c r="A164" s="69" t="s">
        <v>27</v>
      </c>
      <c r="B164" s="70" t="s">
        <v>52</v>
      </c>
      <c r="C164" s="70" t="s">
        <v>53</v>
      </c>
      <c r="D164" s="70" t="s">
        <v>56</v>
      </c>
      <c r="E164" s="71">
        <v>650</v>
      </c>
      <c r="F164" s="71">
        <v>645</v>
      </c>
      <c r="G164" s="71">
        <v>900</v>
      </c>
      <c r="H164" s="71">
        <v>1000</v>
      </c>
      <c r="I164" s="71">
        <v>1350</v>
      </c>
      <c r="J164" s="71">
        <v>1700</v>
      </c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</row>
    <row r="165" spans="1:28" ht="14.25" x14ac:dyDescent="0.2">
      <c r="A165" s="69" t="s">
        <v>28</v>
      </c>
      <c r="B165" s="70" t="s">
        <v>52</v>
      </c>
      <c r="C165" s="70" t="s">
        <v>53</v>
      </c>
      <c r="D165" s="70" t="s">
        <v>56</v>
      </c>
      <c r="E165" s="71">
        <v>600</v>
      </c>
      <c r="F165" s="71">
        <v>650</v>
      </c>
      <c r="G165" s="71">
        <v>825</v>
      </c>
      <c r="H165" s="71">
        <v>950</v>
      </c>
      <c r="I165" s="71">
        <v>1000</v>
      </c>
      <c r="J165" s="71">
        <v>1175</v>
      </c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  <c r="AA165" s="73"/>
      <c r="AB165" s="73"/>
    </row>
    <row r="166" spans="1:28" ht="14.25" x14ac:dyDescent="0.2">
      <c r="A166" s="69" t="s">
        <v>29</v>
      </c>
      <c r="B166" s="70" t="s">
        <v>52</v>
      </c>
      <c r="C166" s="70" t="s">
        <v>53</v>
      </c>
      <c r="D166" s="70" t="s">
        <v>56</v>
      </c>
      <c r="E166" s="71">
        <v>1150</v>
      </c>
      <c r="F166" s="71">
        <v>1470</v>
      </c>
      <c r="G166" s="71">
        <v>2000</v>
      </c>
      <c r="H166" s="71">
        <v>2292.5</v>
      </c>
      <c r="I166" s="71">
        <v>3150</v>
      </c>
      <c r="J166" s="71">
        <v>6000</v>
      </c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</row>
    <row r="167" spans="1:28" ht="14.25" x14ac:dyDescent="0.2">
      <c r="A167" s="69" t="s">
        <v>30</v>
      </c>
      <c r="B167" s="70" t="s">
        <v>52</v>
      </c>
      <c r="C167" s="70" t="s">
        <v>53</v>
      </c>
      <c r="D167" s="70" t="s">
        <v>56</v>
      </c>
      <c r="E167" s="71">
        <v>850</v>
      </c>
      <c r="F167" s="71">
        <v>1025</v>
      </c>
      <c r="G167" s="71">
        <v>1175</v>
      </c>
      <c r="H167" s="71">
        <v>1355</v>
      </c>
      <c r="I167" s="71">
        <v>1545</v>
      </c>
      <c r="J167" s="71">
        <v>1650</v>
      </c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  <c r="AA167" s="73"/>
      <c r="AB167" s="73"/>
    </row>
    <row r="168" spans="1:28" ht="14.25" x14ac:dyDescent="0.2">
      <c r="A168" s="69" t="s">
        <v>31</v>
      </c>
      <c r="B168" s="70" t="s">
        <v>52</v>
      </c>
      <c r="C168" s="70" t="s">
        <v>53</v>
      </c>
      <c r="D168" s="70" t="s">
        <v>56</v>
      </c>
      <c r="E168" s="71">
        <v>435</v>
      </c>
      <c r="F168" s="71">
        <v>525</v>
      </c>
      <c r="G168" s="71">
        <v>575</v>
      </c>
      <c r="H168" s="71">
        <v>652.5</v>
      </c>
      <c r="I168" s="71">
        <v>723</v>
      </c>
      <c r="J168" s="71">
        <v>850</v>
      </c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</row>
    <row r="169" spans="1:28" ht="14.25" x14ac:dyDescent="0.2">
      <c r="A169" s="69" t="s">
        <v>32</v>
      </c>
      <c r="B169" s="70" t="s">
        <v>52</v>
      </c>
      <c r="C169" s="70" t="s">
        <v>53</v>
      </c>
      <c r="D169" s="70" t="s">
        <v>56</v>
      </c>
      <c r="E169" s="71">
        <v>500</v>
      </c>
      <c r="F169" s="71">
        <v>715</v>
      </c>
      <c r="G169" s="71">
        <v>925</v>
      </c>
      <c r="H169" s="71">
        <v>1000</v>
      </c>
      <c r="I169" s="71">
        <v>1260</v>
      </c>
      <c r="J169" s="71">
        <v>1500</v>
      </c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  <c r="AA169" s="73"/>
      <c r="AB169" s="73"/>
    </row>
    <row r="170" spans="1:28" ht="14.25" x14ac:dyDescent="0.2">
      <c r="A170" s="69" t="s">
        <v>34</v>
      </c>
      <c r="B170" s="70" t="s">
        <v>52</v>
      </c>
      <c r="C170" s="70" t="s">
        <v>53</v>
      </c>
      <c r="D170" s="70" t="s">
        <v>56</v>
      </c>
      <c r="E170" s="71">
        <v>700</v>
      </c>
      <c r="F170" s="71">
        <v>770</v>
      </c>
      <c r="G170" s="71">
        <v>1087.5</v>
      </c>
      <c r="H170" s="71">
        <v>1295</v>
      </c>
      <c r="I170" s="71">
        <v>1560</v>
      </c>
      <c r="J170" s="71">
        <v>1750</v>
      </c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</row>
    <row r="171" spans="1:28" ht="14.25" x14ac:dyDescent="0.2">
      <c r="A171" s="66" t="s">
        <v>19</v>
      </c>
      <c r="B171" s="67" t="s">
        <v>52</v>
      </c>
      <c r="C171" s="67" t="s">
        <v>53</v>
      </c>
      <c r="D171" s="67" t="s">
        <v>57</v>
      </c>
      <c r="E171" s="67"/>
      <c r="F171" s="67"/>
      <c r="G171" s="67"/>
      <c r="H171" s="67"/>
      <c r="I171" s="67"/>
      <c r="J171" s="67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4.25" x14ac:dyDescent="0.2">
      <c r="A172" s="69" t="s">
        <v>20</v>
      </c>
      <c r="B172" s="70" t="s">
        <v>52</v>
      </c>
      <c r="C172" s="70" t="s">
        <v>53</v>
      </c>
      <c r="D172" s="70" t="s">
        <v>57</v>
      </c>
      <c r="E172" s="70"/>
      <c r="F172" s="70"/>
      <c r="G172" s="70"/>
      <c r="H172" s="70"/>
      <c r="I172" s="70"/>
      <c r="J172" s="70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  <c r="AA172" s="68"/>
      <c r="AB172" s="68"/>
    </row>
    <row r="173" spans="1:28" ht="14.25" x14ac:dyDescent="0.2">
      <c r="A173" s="69" t="s">
        <v>21</v>
      </c>
      <c r="B173" s="70" t="s">
        <v>52</v>
      </c>
      <c r="C173" s="70" t="s">
        <v>53</v>
      </c>
      <c r="D173" s="70" t="s">
        <v>57</v>
      </c>
      <c r="E173" s="70"/>
      <c r="F173" s="70"/>
      <c r="G173" s="70"/>
      <c r="H173" s="70"/>
      <c r="I173" s="70"/>
      <c r="J173" s="70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4.25" x14ac:dyDescent="0.2">
      <c r="A174" s="69" t="s">
        <v>22</v>
      </c>
      <c r="B174" s="70" t="s">
        <v>52</v>
      </c>
      <c r="C174" s="70" t="s">
        <v>53</v>
      </c>
      <c r="D174" s="70" t="s">
        <v>57</v>
      </c>
      <c r="E174" s="70"/>
      <c r="F174" s="70"/>
      <c r="G174" s="70"/>
      <c r="H174" s="70"/>
      <c r="I174" s="70"/>
      <c r="J174" s="70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  <c r="AA174" s="68"/>
      <c r="AB174" s="68"/>
    </row>
    <row r="175" spans="1:28" ht="14.25" x14ac:dyDescent="0.2">
      <c r="A175" s="69" t="s">
        <v>23</v>
      </c>
      <c r="B175" s="70" t="s">
        <v>52</v>
      </c>
      <c r="C175" s="70" t="s">
        <v>53</v>
      </c>
      <c r="D175" s="70" t="s">
        <v>57</v>
      </c>
      <c r="E175" s="70"/>
      <c r="F175" s="70"/>
      <c r="G175" s="70"/>
      <c r="H175" s="70"/>
      <c r="I175" s="70"/>
      <c r="J175" s="70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4.25" x14ac:dyDescent="0.2">
      <c r="A176" s="69" t="s">
        <v>24</v>
      </c>
      <c r="B176" s="70" t="s">
        <v>52</v>
      </c>
      <c r="C176" s="70" t="s">
        <v>53</v>
      </c>
      <c r="D176" s="70" t="s">
        <v>57</v>
      </c>
      <c r="E176" s="70"/>
      <c r="F176" s="70"/>
      <c r="G176" s="70"/>
      <c r="H176" s="70"/>
      <c r="I176" s="70"/>
      <c r="J176" s="70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  <c r="AA176" s="68"/>
      <c r="AB176" s="68"/>
    </row>
    <row r="177" spans="1:28" ht="14.25" x14ac:dyDescent="0.2">
      <c r="A177" s="69" t="s">
        <v>27</v>
      </c>
      <c r="B177" s="70" t="s">
        <v>52</v>
      </c>
      <c r="C177" s="70" t="s">
        <v>53</v>
      </c>
      <c r="D177" s="70" t="s">
        <v>57</v>
      </c>
      <c r="E177" s="71">
        <v>700</v>
      </c>
      <c r="F177" s="71">
        <v>700</v>
      </c>
      <c r="G177" s="71">
        <v>900</v>
      </c>
      <c r="H177" s="71">
        <v>980</v>
      </c>
      <c r="I177" s="71">
        <v>1035</v>
      </c>
      <c r="J177" s="71">
        <v>1350</v>
      </c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  <c r="AA177" s="73"/>
      <c r="AB177" s="73"/>
    </row>
    <row r="178" spans="1:28" ht="14.25" x14ac:dyDescent="0.2">
      <c r="A178" s="69" t="s">
        <v>28</v>
      </c>
      <c r="B178" s="70" t="s">
        <v>52</v>
      </c>
      <c r="C178" s="70" t="s">
        <v>53</v>
      </c>
      <c r="D178" s="70" t="s">
        <v>57</v>
      </c>
      <c r="E178" s="71">
        <v>600</v>
      </c>
      <c r="F178" s="71">
        <v>685</v>
      </c>
      <c r="G178" s="71">
        <v>800</v>
      </c>
      <c r="H178" s="71">
        <v>922.5</v>
      </c>
      <c r="I178" s="71">
        <v>985</v>
      </c>
      <c r="J178" s="71">
        <v>1100</v>
      </c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</row>
    <row r="179" spans="1:28" ht="14.25" x14ac:dyDescent="0.2">
      <c r="A179" s="69" t="s">
        <v>29</v>
      </c>
      <c r="B179" s="70" t="s">
        <v>52</v>
      </c>
      <c r="C179" s="70" t="s">
        <v>53</v>
      </c>
      <c r="D179" s="70" t="s">
        <v>57</v>
      </c>
      <c r="E179" s="71">
        <v>1150</v>
      </c>
      <c r="F179" s="71">
        <v>1450</v>
      </c>
      <c r="G179" s="71">
        <v>1900</v>
      </c>
      <c r="H179" s="71">
        <v>2250</v>
      </c>
      <c r="I179" s="71">
        <v>3230</v>
      </c>
      <c r="J179" s="71">
        <v>4000</v>
      </c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  <c r="AA179" s="73"/>
      <c r="AB179" s="73"/>
    </row>
    <row r="180" spans="1:28" ht="14.25" x14ac:dyDescent="0.2">
      <c r="A180" s="69" t="s">
        <v>30</v>
      </c>
      <c r="B180" s="70" t="s">
        <v>52</v>
      </c>
      <c r="C180" s="70" t="s">
        <v>53</v>
      </c>
      <c r="D180" s="70" t="s">
        <v>57</v>
      </c>
      <c r="E180" s="71">
        <v>750</v>
      </c>
      <c r="F180" s="71">
        <v>840</v>
      </c>
      <c r="G180" s="71">
        <v>1000</v>
      </c>
      <c r="H180" s="71">
        <v>1120</v>
      </c>
      <c r="I180" s="71">
        <v>1650</v>
      </c>
      <c r="J180" s="71">
        <v>2250</v>
      </c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</row>
    <row r="181" spans="1:28" ht="14.25" x14ac:dyDescent="0.2">
      <c r="A181" s="69" t="s">
        <v>31</v>
      </c>
      <c r="B181" s="70" t="s">
        <v>52</v>
      </c>
      <c r="C181" s="70" t="s">
        <v>53</v>
      </c>
      <c r="D181" s="70" t="s">
        <v>57</v>
      </c>
      <c r="E181" s="71">
        <v>450</v>
      </c>
      <c r="F181" s="71">
        <v>530</v>
      </c>
      <c r="G181" s="71">
        <v>575</v>
      </c>
      <c r="H181" s="71">
        <v>650</v>
      </c>
      <c r="I181" s="71">
        <v>709.5</v>
      </c>
      <c r="J181" s="71">
        <v>800</v>
      </c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  <c r="AA181" s="73"/>
      <c r="AB181" s="73"/>
    </row>
    <row r="182" spans="1:28" ht="14.25" x14ac:dyDescent="0.2">
      <c r="A182" s="69" t="s">
        <v>32</v>
      </c>
      <c r="B182" s="70" t="s">
        <v>52</v>
      </c>
      <c r="C182" s="70" t="s">
        <v>53</v>
      </c>
      <c r="D182" s="70" t="s">
        <v>57</v>
      </c>
      <c r="E182" s="71">
        <v>650</v>
      </c>
      <c r="F182" s="71">
        <v>750</v>
      </c>
      <c r="G182" s="71">
        <v>800</v>
      </c>
      <c r="H182" s="71">
        <v>915</v>
      </c>
      <c r="I182" s="71">
        <v>1140</v>
      </c>
      <c r="J182" s="71">
        <v>1600</v>
      </c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</row>
    <row r="183" spans="1:28" ht="14.25" x14ac:dyDescent="0.2">
      <c r="A183" s="69" t="s">
        <v>34</v>
      </c>
      <c r="B183" s="70" t="s">
        <v>52</v>
      </c>
      <c r="C183" s="70" t="s">
        <v>53</v>
      </c>
      <c r="D183" s="70" t="s">
        <v>57</v>
      </c>
      <c r="E183" s="71">
        <v>690</v>
      </c>
      <c r="F183" s="71">
        <v>862</v>
      </c>
      <c r="G183" s="71">
        <v>962.5</v>
      </c>
      <c r="H183" s="71">
        <v>1100</v>
      </c>
      <c r="I183" s="71">
        <v>1300</v>
      </c>
      <c r="J183" s="71">
        <v>1500</v>
      </c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  <c r="AA183" s="73"/>
      <c r="AB183" s="73"/>
    </row>
    <row r="184" spans="1:28" ht="14.25" x14ac:dyDescent="0.2">
      <c r="A184" s="66" t="s">
        <v>19</v>
      </c>
      <c r="B184" s="67" t="s">
        <v>52</v>
      </c>
      <c r="C184" s="67" t="s">
        <v>53</v>
      </c>
      <c r="D184" s="67" t="s">
        <v>58</v>
      </c>
      <c r="E184" s="67"/>
      <c r="F184" s="67"/>
      <c r="G184" s="67"/>
      <c r="H184" s="67"/>
      <c r="I184" s="67"/>
      <c r="J184" s="67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  <c r="AA184" s="68"/>
      <c r="AB184" s="68"/>
    </row>
    <row r="185" spans="1:28" ht="14.25" x14ac:dyDescent="0.2">
      <c r="A185" s="69" t="s">
        <v>20</v>
      </c>
      <c r="B185" s="70" t="s">
        <v>52</v>
      </c>
      <c r="C185" s="70" t="s">
        <v>53</v>
      </c>
      <c r="D185" s="70" t="s">
        <v>58</v>
      </c>
      <c r="E185" s="70"/>
      <c r="F185" s="70"/>
      <c r="G185" s="70"/>
      <c r="H185" s="70"/>
      <c r="I185" s="70"/>
      <c r="J185" s="70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4.25" x14ac:dyDescent="0.2">
      <c r="A186" s="69" t="s">
        <v>21</v>
      </c>
      <c r="B186" s="70" t="s">
        <v>52</v>
      </c>
      <c r="C186" s="70" t="s">
        <v>53</v>
      </c>
      <c r="D186" s="70" t="s">
        <v>58</v>
      </c>
      <c r="E186" s="70"/>
      <c r="F186" s="70"/>
      <c r="G186" s="70"/>
      <c r="H186" s="70"/>
      <c r="I186" s="70"/>
      <c r="J186" s="70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  <c r="AA186" s="68"/>
      <c r="AB186" s="68"/>
    </row>
    <row r="187" spans="1:28" ht="14.25" x14ac:dyDescent="0.2">
      <c r="A187" s="69" t="s">
        <v>22</v>
      </c>
      <c r="B187" s="70" t="s">
        <v>52</v>
      </c>
      <c r="C187" s="70" t="s">
        <v>53</v>
      </c>
      <c r="D187" s="70" t="s">
        <v>58</v>
      </c>
      <c r="E187" s="70"/>
      <c r="F187" s="70"/>
      <c r="G187" s="70"/>
      <c r="H187" s="70"/>
      <c r="I187" s="70"/>
      <c r="J187" s="70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4.25" x14ac:dyDescent="0.2">
      <c r="A188" s="69" t="s">
        <v>23</v>
      </c>
      <c r="B188" s="70" t="s">
        <v>52</v>
      </c>
      <c r="C188" s="70" t="s">
        <v>53</v>
      </c>
      <c r="D188" s="70" t="s">
        <v>58</v>
      </c>
      <c r="E188" s="70"/>
      <c r="F188" s="70"/>
      <c r="G188" s="70"/>
      <c r="H188" s="70"/>
      <c r="I188" s="70"/>
      <c r="J188" s="70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  <c r="AA188" s="68"/>
      <c r="AB188" s="68"/>
    </row>
    <row r="189" spans="1:28" ht="14.25" x14ac:dyDescent="0.2">
      <c r="A189" s="69" t="s">
        <v>24</v>
      </c>
      <c r="B189" s="70" t="s">
        <v>52</v>
      </c>
      <c r="C189" s="70" t="s">
        <v>53</v>
      </c>
      <c r="D189" s="70" t="s">
        <v>58</v>
      </c>
      <c r="E189" s="70"/>
      <c r="F189" s="70"/>
      <c r="G189" s="70"/>
      <c r="H189" s="70"/>
      <c r="I189" s="70"/>
      <c r="J189" s="70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4.25" x14ac:dyDescent="0.2">
      <c r="A190" s="69" t="s">
        <v>27</v>
      </c>
      <c r="B190" s="70" t="s">
        <v>52</v>
      </c>
      <c r="C190" s="70" t="s">
        <v>53</v>
      </c>
      <c r="D190" s="70" t="s">
        <v>58</v>
      </c>
      <c r="E190" s="71">
        <v>675</v>
      </c>
      <c r="F190" s="71">
        <v>695</v>
      </c>
      <c r="G190" s="71">
        <v>1000</v>
      </c>
      <c r="H190" s="71">
        <v>1000</v>
      </c>
      <c r="I190" s="71">
        <v>1315</v>
      </c>
      <c r="J190" s="71">
        <v>1750</v>
      </c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</row>
    <row r="191" spans="1:28" ht="14.25" x14ac:dyDescent="0.2">
      <c r="A191" s="69" t="s">
        <v>28</v>
      </c>
      <c r="B191" s="70" t="s">
        <v>52</v>
      </c>
      <c r="C191" s="70" t="s">
        <v>53</v>
      </c>
      <c r="D191" s="70" t="s">
        <v>58</v>
      </c>
      <c r="E191" s="71">
        <v>590</v>
      </c>
      <c r="F191" s="71">
        <v>760</v>
      </c>
      <c r="G191" s="71">
        <v>925</v>
      </c>
      <c r="H191" s="71">
        <v>950</v>
      </c>
      <c r="I191" s="71">
        <v>1180</v>
      </c>
      <c r="J191" s="71">
        <v>1350</v>
      </c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  <c r="AA191" s="73"/>
      <c r="AB191" s="73"/>
    </row>
    <row r="192" spans="1:28" ht="14.25" x14ac:dyDescent="0.2">
      <c r="A192" s="69" t="s">
        <v>29</v>
      </c>
      <c r="B192" s="70" t="s">
        <v>52</v>
      </c>
      <c r="C192" s="70" t="s">
        <v>53</v>
      </c>
      <c r="D192" s="70" t="s">
        <v>58</v>
      </c>
      <c r="E192" s="71">
        <v>950</v>
      </c>
      <c r="F192" s="71">
        <v>1440</v>
      </c>
      <c r="G192" s="71">
        <v>2037.5</v>
      </c>
      <c r="H192" s="71">
        <v>2550</v>
      </c>
      <c r="I192" s="71">
        <v>3300</v>
      </c>
      <c r="J192" s="71">
        <v>3750</v>
      </c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</row>
    <row r="193" spans="1:28" ht="14.25" x14ac:dyDescent="0.2">
      <c r="A193" s="69" t="s">
        <v>30</v>
      </c>
      <c r="B193" s="70" t="s">
        <v>52</v>
      </c>
      <c r="C193" s="70" t="s">
        <v>53</v>
      </c>
      <c r="D193" s="70" t="s">
        <v>58</v>
      </c>
      <c r="E193" s="71">
        <v>800</v>
      </c>
      <c r="F193" s="71">
        <v>960</v>
      </c>
      <c r="G193" s="71">
        <v>1125</v>
      </c>
      <c r="H193" s="71">
        <v>1235</v>
      </c>
      <c r="I193" s="71">
        <v>1085</v>
      </c>
      <c r="J193" s="71">
        <v>1500</v>
      </c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  <c r="AA193" s="73"/>
      <c r="AB193" s="73"/>
    </row>
    <row r="194" spans="1:28" ht="14.25" x14ac:dyDescent="0.2">
      <c r="A194" s="69" t="s">
        <v>31</v>
      </c>
      <c r="B194" s="70" t="s">
        <v>52</v>
      </c>
      <c r="C194" s="70" t="s">
        <v>53</v>
      </c>
      <c r="D194" s="70" t="s">
        <v>58</v>
      </c>
      <c r="E194" s="71">
        <v>450</v>
      </c>
      <c r="F194" s="71">
        <v>526</v>
      </c>
      <c r="G194" s="71">
        <v>600</v>
      </c>
      <c r="H194" s="71">
        <v>621.54999999999995</v>
      </c>
      <c r="I194" s="71">
        <v>699</v>
      </c>
      <c r="J194" s="71">
        <v>810</v>
      </c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</row>
    <row r="195" spans="1:28" ht="14.25" x14ac:dyDescent="0.2">
      <c r="A195" s="69" t="s">
        <v>32</v>
      </c>
      <c r="B195" s="70" t="s">
        <v>52</v>
      </c>
      <c r="C195" s="70" t="s">
        <v>53</v>
      </c>
      <c r="D195" s="70" t="s">
        <v>58</v>
      </c>
      <c r="E195" s="71">
        <v>650</v>
      </c>
      <c r="F195" s="71">
        <v>775</v>
      </c>
      <c r="G195" s="71">
        <v>975</v>
      </c>
      <c r="H195" s="71">
        <v>1145</v>
      </c>
      <c r="I195" s="71">
        <v>1395</v>
      </c>
      <c r="J195" s="71">
        <v>1800</v>
      </c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  <c r="AA195" s="73"/>
      <c r="AB195" s="73"/>
    </row>
    <row r="196" spans="1:28" ht="14.25" x14ac:dyDescent="0.2">
      <c r="A196" s="69" t="s">
        <v>34</v>
      </c>
      <c r="B196" s="70" t="s">
        <v>52</v>
      </c>
      <c r="C196" s="70" t="s">
        <v>53</v>
      </c>
      <c r="D196" s="70" t="s">
        <v>58</v>
      </c>
      <c r="E196" s="71">
        <v>525</v>
      </c>
      <c r="F196" s="71">
        <v>800</v>
      </c>
      <c r="G196" s="71">
        <v>1037.5</v>
      </c>
      <c r="H196" s="71">
        <v>1190</v>
      </c>
      <c r="I196" s="71">
        <v>1440</v>
      </c>
      <c r="J196" s="71">
        <v>1750</v>
      </c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</row>
    <row r="197" spans="1:28" ht="14.25" hidden="1" x14ac:dyDescent="0.2">
      <c r="A197" s="74" t="s">
        <v>21</v>
      </c>
      <c r="B197" s="74" t="s">
        <v>59</v>
      </c>
      <c r="C197" s="74" t="s">
        <v>45</v>
      </c>
      <c r="D197" s="74" t="s">
        <v>46</v>
      </c>
      <c r="E197" s="74">
        <v>300</v>
      </c>
      <c r="F197" s="74">
        <v>375</v>
      </c>
      <c r="G197" s="74">
        <v>488</v>
      </c>
      <c r="H197" s="74">
        <v>558</v>
      </c>
      <c r="I197" s="74">
        <v>703</v>
      </c>
      <c r="J197" s="74">
        <v>850</v>
      </c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</row>
    <row r="198" spans="1:28" ht="14.25" hidden="1" x14ac:dyDescent="0.2">
      <c r="A198" s="74" t="s">
        <v>22</v>
      </c>
      <c r="B198" s="74" t="s">
        <v>59</v>
      </c>
      <c r="C198" s="74" t="s">
        <v>45</v>
      </c>
      <c r="D198" s="74" t="s">
        <v>46</v>
      </c>
      <c r="E198" s="74">
        <v>450</v>
      </c>
      <c r="F198" s="74">
        <v>482</v>
      </c>
      <c r="G198" s="74">
        <v>500</v>
      </c>
      <c r="H198" s="74">
        <v>545</v>
      </c>
      <c r="I198" s="74">
        <v>583</v>
      </c>
      <c r="J198" s="74">
        <v>600</v>
      </c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</row>
    <row r="199" spans="1:28" ht="14.25" hidden="1" x14ac:dyDescent="0.2">
      <c r="A199" s="74" t="s">
        <v>23</v>
      </c>
      <c r="B199" s="74" t="s">
        <v>59</v>
      </c>
      <c r="C199" s="74" t="s">
        <v>45</v>
      </c>
      <c r="D199" s="74" t="s">
        <v>46</v>
      </c>
      <c r="E199" s="74">
        <v>1025</v>
      </c>
      <c r="F199" s="74">
        <v>1095</v>
      </c>
      <c r="G199" s="74">
        <v>1250</v>
      </c>
      <c r="H199" s="74">
        <v>1250</v>
      </c>
      <c r="I199" s="74">
        <v>1400</v>
      </c>
      <c r="J199" s="74">
        <v>1500</v>
      </c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</row>
    <row r="200" spans="1:28" ht="14.25" hidden="1" x14ac:dyDescent="0.2">
      <c r="A200" s="74" t="s">
        <v>25</v>
      </c>
      <c r="B200" s="74" t="s">
        <v>59</v>
      </c>
      <c r="C200" s="74" t="s">
        <v>45</v>
      </c>
      <c r="D200" s="74" t="s">
        <v>46</v>
      </c>
      <c r="E200" s="74">
        <v>450</v>
      </c>
      <c r="F200" s="74">
        <v>453</v>
      </c>
      <c r="G200" s="74">
        <v>638</v>
      </c>
      <c r="H200" s="74">
        <v>808</v>
      </c>
      <c r="I200" s="74">
        <v>906</v>
      </c>
      <c r="J200" s="74">
        <v>1410</v>
      </c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</row>
    <row r="201" spans="1:28" ht="14.25" x14ac:dyDescent="0.2">
      <c r="A201" s="74" t="s">
        <v>25</v>
      </c>
      <c r="B201" s="74" t="s">
        <v>59</v>
      </c>
      <c r="C201" s="74" t="s">
        <v>53</v>
      </c>
      <c r="D201" s="74" t="s">
        <v>46</v>
      </c>
      <c r="E201" s="74">
        <v>525</v>
      </c>
      <c r="F201" s="74">
        <v>573</v>
      </c>
      <c r="G201" s="74">
        <v>788</v>
      </c>
      <c r="H201" s="74">
        <v>863</v>
      </c>
      <c r="I201" s="74">
        <v>1330</v>
      </c>
      <c r="J201" s="74">
        <v>1750</v>
      </c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</row>
    <row r="202" spans="1:28" ht="14.25" hidden="1" x14ac:dyDescent="0.2">
      <c r="A202" s="74" t="s">
        <v>26</v>
      </c>
      <c r="B202" s="74" t="s">
        <v>59</v>
      </c>
      <c r="C202" s="74" t="s">
        <v>45</v>
      </c>
      <c r="D202" s="74" t="s">
        <v>46</v>
      </c>
      <c r="E202" s="74">
        <v>450</v>
      </c>
      <c r="F202" s="74">
        <v>510</v>
      </c>
      <c r="G202" s="74">
        <v>600</v>
      </c>
      <c r="H202" s="74">
        <v>650</v>
      </c>
      <c r="I202" s="74">
        <v>665</v>
      </c>
      <c r="J202" s="74">
        <v>725</v>
      </c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</row>
    <row r="203" spans="1:28" ht="14.25" x14ac:dyDescent="0.2">
      <c r="A203" s="74" t="s">
        <v>26</v>
      </c>
      <c r="B203" s="74" t="s">
        <v>59</v>
      </c>
      <c r="C203" s="74" t="s">
        <v>53</v>
      </c>
      <c r="D203" s="74" t="s">
        <v>46</v>
      </c>
      <c r="E203" s="74">
        <v>550</v>
      </c>
      <c r="F203" s="74">
        <v>633</v>
      </c>
      <c r="G203" s="74">
        <v>725</v>
      </c>
      <c r="H203" s="74">
        <v>810</v>
      </c>
      <c r="I203" s="74">
        <v>920</v>
      </c>
      <c r="J203" s="74">
        <v>950</v>
      </c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</row>
    <row r="204" spans="1:28" ht="14.25" hidden="1" x14ac:dyDescent="0.2">
      <c r="A204" s="74" t="s">
        <v>29</v>
      </c>
      <c r="B204" s="74" t="s">
        <v>59</v>
      </c>
      <c r="C204" s="74" t="s">
        <v>45</v>
      </c>
      <c r="D204" s="74" t="s">
        <v>46</v>
      </c>
      <c r="E204" s="74">
        <v>380</v>
      </c>
      <c r="F204" s="74">
        <v>400</v>
      </c>
      <c r="G204" s="74">
        <v>480</v>
      </c>
      <c r="H204" s="74">
        <v>535</v>
      </c>
      <c r="I204" s="74">
        <v>635</v>
      </c>
      <c r="J204" s="74">
        <v>655</v>
      </c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</row>
    <row r="205" spans="1:28" ht="14.25" x14ac:dyDescent="0.2">
      <c r="A205" s="74" t="s">
        <v>29</v>
      </c>
      <c r="B205" s="74" t="s">
        <v>59</v>
      </c>
      <c r="C205" s="74" t="s">
        <v>53</v>
      </c>
      <c r="D205" s="74" t="s">
        <v>46</v>
      </c>
      <c r="E205" s="74">
        <v>400</v>
      </c>
      <c r="F205" s="74">
        <v>550</v>
      </c>
      <c r="G205" s="74">
        <v>775</v>
      </c>
      <c r="H205" s="74">
        <v>1000</v>
      </c>
      <c r="I205" s="74">
        <v>1326</v>
      </c>
      <c r="J205" s="74">
        <v>1700</v>
      </c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</row>
    <row r="206" spans="1:28" ht="14.25" hidden="1" x14ac:dyDescent="0.2">
      <c r="A206" s="74" t="s">
        <v>31</v>
      </c>
      <c r="B206" s="74" t="s">
        <v>59</v>
      </c>
      <c r="C206" s="74" t="s">
        <v>45</v>
      </c>
      <c r="D206" s="74" t="s">
        <v>46</v>
      </c>
      <c r="E206" s="74">
        <v>325</v>
      </c>
      <c r="F206" s="74">
        <v>384</v>
      </c>
      <c r="G206" s="74">
        <v>482</v>
      </c>
      <c r="H206" s="74">
        <v>501</v>
      </c>
      <c r="I206" s="74">
        <v>562</v>
      </c>
      <c r="J206" s="74">
        <v>810</v>
      </c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</row>
    <row r="207" spans="1:28" ht="14.25" x14ac:dyDescent="0.2">
      <c r="A207" s="74" t="s">
        <v>31</v>
      </c>
      <c r="B207" s="74" t="s">
        <v>59</v>
      </c>
      <c r="C207" s="74" t="s">
        <v>53</v>
      </c>
      <c r="D207" s="74" t="s">
        <v>46</v>
      </c>
      <c r="E207" s="74">
        <v>400</v>
      </c>
      <c r="F207" s="74">
        <v>454</v>
      </c>
      <c r="G207" s="74">
        <v>543</v>
      </c>
      <c r="H207" s="74">
        <v>596</v>
      </c>
      <c r="I207" s="74">
        <v>662</v>
      </c>
      <c r="J207" s="74">
        <v>720</v>
      </c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</row>
    <row r="208" spans="1:28" ht="14.25" hidden="1" x14ac:dyDescent="0.2">
      <c r="A208" s="74" t="s">
        <v>33</v>
      </c>
      <c r="B208" s="74" t="s">
        <v>59</v>
      </c>
      <c r="C208" s="74" t="s">
        <v>45</v>
      </c>
      <c r="D208" s="74" t="s">
        <v>46</v>
      </c>
      <c r="E208" s="74">
        <v>325</v>
      </c>
      <c r="F208" s="74">
        <v>355</v>
      </c>
      <c r="G208" s="74">
        <v>500</v>
      </c>
      <c r="H208" s="74">
        <v>520</v>
      </c>
      <c r="I208" s="74">
        <v>625</v>
      </c>
      <c r="J208" s="74">
        <v>683</v>
      </c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</row>
    <row r="209" spans="1:28" ht="14.25" x14ac:dyDescent="0.2">
      <c r="A209" s="74" t="s">
        <v>33</v>
      </c>
      <c r="B209" s="74" t="s">
        <v>59</v>
      </c>
      <c r="C209" s="74" t="s">
        <v>53</v>
      </c>
      <c r="D209" s="74" t="s">
        <v>46</v>
      </c>
      <c r="E209" s="74">
        <v>550</v>
      </c>
      <c r="F209" s="74">
        <v>573</v>
      </c>
      <c r="G209" s="74">
        <v>675</v>
      </c>
      <c r="H209" s="74">
        <v>753</v>
      </c>
      <c r="I209" s="74">
        <v>871</v>
      </c>
      <c r="J209" s="74">
        <v>880</v>
      </c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  <c r="AB209" s="64"/>
    </row>
    <row r="210" spans="1:28" ht="14.25" hidden="1" x14ac:dyDescent="0.2">
      <c r="A210" s="74" t="s">
        <v>21</v>
      </c>
      <c r="B210" s="74" t="s">
        <v>59</v>
      </c>
      <c r="C210" s="74" t="s">
        <v>45</v>
      </c>
      <c r="D210" s="74" t="s">
        <v>47</v>
      </c>
      <c r="E210" s="74">
        <v>300</v>
      </c>
      <c r="F210" s="74">
        <v>355</v>
      </c>
      <c r="G210" s="74">
        <v>466</v>
      </c>
      <c r="H210" s="74">
        <v>498</v>
      </c>
      <c r="I210" s="74">
        <v>655</v>
      </c>
      <c r="J210" s="74">
        <v>850</v>
      </c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</row>
    <row r="211" spans="1:28" ht="14.25" hidden="1" x14ac:dyDescent="0.2">
      <c r="A211" s="74" t="s">
        <v>22</v>
      </c>
      <c r="B211" s="74" t="s">
        <v>59</v>
      </c>
      <c r="C211" s="74" t="s">
        <v>45</v>
      </c>
      <c r="D211" s="74" t="s">
        <v>47</v>
      </c>
      <c r="E211" s="74">
        <v>600</v>
      </c>
      <c r="F211" s="74">
        <v>600</v>
      </c>
      <c r="G211" s="74">
        <v>650</v>
      </c>
      <c r="H211" s="74">
        <v>670</v>
      </c>
      <c r="I211" s="74">
        <v>675</v>
      </c>
      <c r="J211" s="74">
        <v>675</v>
      </c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</row>
    <row r="212" spans="1:28" ht="14.25" hidden="1" x14ac:dyDescent="0.2">
      <c r="A212" s="74" t="s">
        <v>23</v>
      </c>
      <c r="B212" s="74" t="s">
        <v>59</v>
      </c>
      <c r="C212" s="74" t="s">
        <v>45</v>
      </c>
      <c r="D212" s="74" t="s">
        <v>47</v>
      </c>
      <c r="E212" s="74">
        <v>1125</v>
      </c>
      <c r="F212" s="74">
        <v>1133</v>
      </c>
      <c r="G212" s="74">
        <v>1200</v>
      </c>
      <c r="H212" s="74">
        <v>1279</v>
      </c>
      <c r="I212" s="74">
        <v>1452</v>
      </c>
      <c r="J212" s="74">
        <v>1538</v>
      </c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</row>
    <row r="213" spans="1:28" ht="14.25" hidden="1" x14ac:dyDescent="0.2">
      <c r="A213" s="74" t="s">
        <v>25</v>
      </c>
      <c r="B213" s="74" t="s">
        <v>59</v>
      </c>
      <c r="C213" s="74" t="s">
        <v>45</v>
      </c>
      <c r="D213" s="74" t="s">
        <v>47</v>
      </c>
      <c r="E213" s="74">
        <v>400</v>
      </c>
      <c r="F213" s="74">
        <v>503</v>
      </c>
      <c r="G213" s="74">
        <v>704</v>
      </c>
      <c r="H213" s="74">
        <v>831</v>
      </c>
      <c r="I213" s="74">
        <v>972</v>
      </c>
      <c r="J213" s="74">
        <v>1000</v>
      </c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</row>
    <row r="214" spans="1:28" ht="14.25" x14ac:dyDescent="0.2">
      <c r="A214" s="74" t="s">
        <v>25</v>
      </c>
      <c r="B214" s="74" t="s">
        <v>59</v>
      </c>
      <c r="C214" s="74" t="s">
        <v>53</v>
      </c>
      <c r="D214" s="74" t="s">
        <v>47</v>
      </c>
      <c r="E214" s="74">
        <v>500</v>
      </c>
      <c r="F214" s="74">
        <v>550</v>
      </c>
      <c r="G214" s="74">
        <v>775</v>
      </c>
      <c r="H214" s="74">
        <v>1000</v>
      </c>
      <c r="I214" s="74">
        <v>1350</v>
      </c>
      <c r="J214" s="74">
        <v>1750</v>
      </c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</row>
    <row r="215" spans="1:28" ht="14.25" hidden="1" x14ac:dyDescent="0.2">
      <c r="A215" s="74" t="s">
        <v>26</v>
      </c>
      <c r="B215" s="74" t="s">
        <v>59</v>
      </c>
      <c r="C215" s="74" t="s">
        <v>45</v>
      </c>
      <c r="D215" s="74" t="s">
        <v>47</v>
      </c>
      <c r="E215" s="74">
        <v>550</v>
      </c>
      <c r="F215" s="74">
        <v>575</v>
      </c>
      <c r="G215" s="74">
        <v>675</v>
      </c>
      <c r="H215" s="74">
        <v>745</v>
      </c>
      <c r="I215" s="74">
        <v>815</v>
      </c>
      <c r="J215" s="74">
        <v>850</v>
      </c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  <c r="AB215" s="64"/>
    </row>
    <row r="216" spans="1:28" ht="14.25" x14ac:dyDescent="0.2">
      <c r="A216" s="74" t="s">
        <v>26</v>
      </c>
      <c r="B216" s="74" t="s">
        <v>59</v>
      </c>
      <c r="C216" s="74" t="s">
        <v>53</v>
      </c>
      <c r="D216" s="74" t="s">
        <v>47</v>
      </c>
      <c r="E216" s="74">
        <v>575</v>
      </c>
      <c r="F216" s="74">
        <v>635</v>
      </c>
      <c r="G216" s="74">
        <v>888</v>
      </c>
      <c r="H216" s="74">
        <v>900</v>
      </c>
      <c r="I216" s="74">
        <v>975</v>
      </c>
      <c r="J216" s="74">
        <v>1150</v>
      </c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</row>
    <row r="217" spans="1:28" ht="14.25" hidden="1" x14ac:dyDescent="0.2">
      <c r="A217" s="74" t="s">
        <v>29</v>
      </c>
      <c r="B217" s="74" t="s">
        <v>59</v>
      </c>
      <c r="C217" s="74" t="s">
        <v>45</v>
      </c>
      <c r="D217" s="74" t="s">
        <v>47</v>
      </c>
      <c r="E217" s="74">
        <v>475</v>
      </c>
      <c r="F217" s="74">
        <v>505</v>
      </c>
      <c r="G217" s="74">
        <v>625</v>
      </c>
      <c r="H217" s="74">
        <v>815</v>
      </c>
      <c r="I217" s="74">
        <v>1005</v>
      </c>
      <c r="J217" s="74">
        <v>1100</v>
      </c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</row>
    <row r="218" spans="1:28" ht="14.25" x14ac:dyDescent="0.2">
      <c r="A218" s="74" t="s">
        <v>29</v>
      </c>
      <c r="B218" s="74" t="s">
        <v>59</v>
      </c>
      <c r="C218" s="74" t="s">
        <v>53</v>
      </c>
      <c r="D218" s="74" t="s">
        <v>47</v>
      </c>
      <c r="E218" s="74">
        <v>400</v>
      </c>
      <c r="F218" s="74">
        <v>450</v>
      </c>
      <c r="G218" s="74">
        <v>800</v>
      </c>
      <c r="H218" s="74">
        <v>1100</v>
      </c>
      <c r="I218" s="74">
        <v>1510</v>
      </c>
      <c r="J218" s="74">
        <v>1750</v>
      </c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</row>
    <row r="219" spans="1:28" ht="14.25" hidden="1" x14ac:dyDescent="0.2">
      <c r="A219" s="74" t="s">
        <v>31</v>
      </c>
      <c r="B219" s="74" t="s">
        <v>59</v>
      </c>
      <c r="C219" s="74" t="s">
        <v>45</v>
      </c>
      <c r="D219" s="74" t="s">
        <v>47</v>
      </c>
      <c r="E219" s="74">
        <v>325</v>
      </c>
      <c r="F219" s="74">
        <v>361</v>
      </c>
      <c r="G219" s="74">
        <v>482</v>
      </c>
      <c r="H219" s="74">
        <v>526</v>
      </c>
      <c r="I219" s="74">
        <v>557</v>
      </c>
      <c r="J219" s="74">
        <v>810</v>
      </c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</row>
    <row r="220" spans="1:28" ht="14.25" x14ac:dyDescent="0.2">
      <c r="A220" s="74" t="s">
        <v>31</v>
      </c>
      <c r="B220" s="74" t="s">
        <v>59</v>
      </c>
      <c r="C220" s="74" t="s">
        <v>53</v>
      </c>
      <c r="D220" s="74" t="s">
        <v>47</v>
      </c>
      <c r="E220" s="74">
        <v>395</v>
      </c>
      <c r="F220" s="74">
        <v>443</v>
      </c>
      <c r="G220" s="74">
        <v>543</v>
      </c>
      <c r="H220" s="74">
        <v>593</v>
      </c>
      <c r="I220" s="74">
        <v>664</v>
      </c>
      <c r="J220" s="74">
        <v>814</v>
      </c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</row>
    <row r="221" spans="1:28" ht="14.25" hidden="1" x14ac:dyDescent="0.2">
      <c r="A221" s="74" t="s">
        <v>33</v>
      </c>
      <c r="B221" s="74" t="s">
        <v>59</v>
      </c>
      <c r="C221" s="74" t="s">
        <v>45</v>
      </c>
      <c r="D221" s="74" t="s">
        <v>47</v>
      </c>
      <c r="E221" s="74">
        <v>345</v>
      </c>
      <c r="F221" s="74">
        <v>395</v>
      </c>
      <c r="G221" s="74">
        <v>533</v>
      </c>
      <c r="H221" s="74">
        <v>549</v>
      </c>
      <c r="I221" s="74">
        <v>634</v>
      </c>
      <c r="J221" s="74">
        <v>675</v>
      </c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</row>
    <row r="222" spans="1:28" ht="14.25" x14ac:dyDescent="0.2">
      <c r="A222" s="74" t="s">
        <v>33</v>
      </c>
      <c r="B222" s="74" t="s">
        <v>59</v>
      </c>
      <c r="C222" s="74" t="s">
        <v>53</v>
      </c>
      <c r="D222" s="74" t="s">
        <v>47</v>
      </c>
      <c r="E222" s="74">
        <v>500</v>
      </c>
      <c r="F222" s="74">
        <v>580</v>
      </c>
      <c r="G222" s="74">
        <v>725</v>
      </c>
      <c r="H222" s="74">
        <v>776</v>
      </c>
      <c r="I222" s="74">
        <v>980</v>
      </c>
      <c r="J222" s="74">
        <v>1400</v>
      </c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</row>
    <row r="223" spans="1:28" ht="14.25" hidden="1" x14ac:dyDescent="0.2">
      <c r="A223" s="74" t="s">
        <v>21</v>
      </c>
      <c r="B223" s="74" t="s">
        <v>59</v>
      </c>
      <c r="C223" s="74" t="s">
        <v>45</v>
      </c>
      <c r="D223" s="75" t="s">
        <v>48</v>
      </c>
      <c r="E223" s="74">
        <v>300</v>
      </c>
      <c r="F223" s="74">
        <v>300</v>
      </c>
      <c r="G223" s="74">
        <v>463</v>
      </c>
      <c r="H223" s="74">
        <v>500</v>
      </c>
      <c r="I223" s="74">
        <v>650</v>
      </c>
      <c r="J223" s="74">
        <v>800</v>
      </c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</row>
    <row r="224" spans="1:28" ht="14.25" hidden="1" x14ac:dyDescent="0.2">
      <c r="A224" s="74" t="s">
        <v>22</v>
      </c>
      <c r="B224" s="74" t="s">
        <v>59</v>
      </c>
      <c r="C224" s="74" t="s">
        <v>45</v>
      </c>
      <c r="D224" s="75" t="s">
        <v>48</v>
      </c>
      <c r="E224" s="74">
        <v>520</v>
      </c>
      <c r="F224" s="74">
        <v>529</v>
      </c>
      <c r="G224" s="74">
        <v>591</v>
      </c>
      <c r="H224" s="74">
        <v>639</v>
      </c>
      <c r="I224" s="74">
        <v>680</v>
      </c>
      <c r="J224" s="74">
        <v>700</v>
      </c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</row>
    <row r="225" spans="1:28" ht="14.25" hidden="1" x14ac:dyDescent="0.2">
      <c r="A225" s="74" t="s">
        <v>23</v>
      </c>
      <c r="B225" s="74" t="s">
        <v>59</v>
      </c>
      <c r="C225" s="74" t="s">
        <v>45</v>
      </c>
      <c r="D225" s="75" t="s">
        <v>48</v>
      </c>
      <c r="E225" s="74">
        <v>1150</v>
      </c>
      <c r="F225" s="74">
        <v>1175</v>
      </c>
      <c r="G225" s="74">
        <v>1350</v>
      </c>
      <c r="H225" s="74">
        <v>1475</v>
      </c>
      <c r="I225" s="74">
        <v>1525</v>
      </c>
      <c r="J225" s="74">
        <v>1550</v>
      </c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</row>
    <row r="226" spans="1:28" ht="14.25" hidden="1" x14ac:dyDescent="0.2">
      <c r="A226" s="74" t="s">
        <v>25</v>
      </c>
      <c r="B226" s="74" t="s">
        <v>59</v>
      </c>
      <c r="C226" s="74" t="s">
        <v>45</v>
      </c>
      <c r="D226" s="75" t="s">
        <v>48</v>
      </c>
      <c r="E226" s="74">
        <v>400</v>
      </c>
      <c r="F226" s="74">
        <v>465</v>
      </c>
      <c r="G226" s="74">
        <v>600</v>
      </c>
      <c r="H226" s="74">
        <v>690</v>
      </c>
      <c r="I226" s="74">
        <v>843</v>
      </c>
      <c r="J226" s="74">
        <v>907</v>
      </c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</row>
    <row r="227" spans="1:28" ht="14.25" x14ac:dyDescent="0.2">
      <c r="A227" s="74" t="s">
        <v>25</v>
      </c>
      <c r="B227" s="74" t="s">
        <v>59</v>
      </c>
      <c r="C227" s="74" t="s">
        <v>53</v>
      </c>
      <c r="D227" s="75" t="s">
        <v>48</v>
      </c>
      <c r="E227" s="74">
        <v>495</v>
      </c>
      <c r="F227" s="74">
        <v>550</v>
      </c>
      <c r="G227" s="74">
        <v>763</v>
      </c>
      <c r="H227" s="74">
        <v>1000</v>
      </c>
      <c r="I227" s="74">
        <v>1455</v>
      </c>
      <c r="J227" s="74">
        <v>1750</v>
      </c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  <c r="AB227" s="64"/>
    </row>
    <row r="228" spans="1:28" ht="14.25" hidden="1" x14ac:dyDescent="0.2">
      <c r="A228" s="74" t="s">
        <v>26</v>
      </c>
      <c r="B228" s="74" t="s">
        <v>59</v>
      </c>
      <c r="C228" s="74" t="s">
        <v>45</v>
      </c>
      <c r="D228" s="75" t="s">
        <v>48</v>
      </c>
      <c r="E228" s="74">
        <v>450</v>
      </c>
      <c r="F228" s="74">
        <v>470</v>
      </c>
      <c r="G228" s="74">
        <v>625</v>
      </c>
      <c r="H228" s="74">
        <v>700</v>
      </c>
      <c r="I228" s="74">
        <v>700</v>
      </c>
      <c r="J228" s="74">
        <v>700</v>
      </c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</row>
    <row r="229" spans="1:28" ht="14.25" x14ac:dyDescent="0.2">
      <c r="A229" s="74" t="s">
        <v>26</v>
      </c>
      <c r="B229" s="74" t="s">
        <v>59</v>
      </c>
      <c r="C229" s="74" t="s">
        <v>53</v>
      </c>
      <c r="D229" s="75" t="s">
        <v>48</v>
      </c>
      <c r="E229" s="74">
        <v>575</v>
      </c>
      <c r="F229" s="74">
        <v>638</v>
      </c>
      <c r="G229" s="74">
        <v>900</v>
      </c>
      <c r="H229" s="74">
        <v>900</v>
      </c>
      <c r="I229" s="74">
        <v>1155</v>
      </c>
      <c r="J229" s="74">
        <v>1590</v>
      </c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</row>
    <row r="230" spans="1:28" ht="14.25" hidden="1" x14ac:dyDescent="0.2">
      <c r="A230" s="74" t="s">
        <v>29</v>
      </c>
      <c r="B230" s="74" t="s">
        <v>59</v>
      </c>
      <c r="C230" s="74" t="s">
        <v>45</v>
      </c>
      <c r="D230" s="75" t="s">
        <v>48</v>
      </c>
      <c r="E230" s="74">
        <v>575</v>
      </c>
      <c r="F230" s="74">
        <v>593</v>
      </c>
      <c r="G230" s="74">
        <v>663</v>
      </c>
      <c r="H230" s="74">
        <v>828</v>
      </c>
      <c r="I230" s="74">
        <v>993</v>
      </c>
      <c r="J230" s="74">
        <v>1075</v>
      </c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</row>
    <row r="231" spans="1:28" ht="14.25" x14ac:dyDescent="0.2">
      <c r="A231" s="74" t="s">
        <v>29</v>
      </c>
      <c r="B231" s="74" t="s">
        <v>59</v>
      </c>
      <c r="C231" s="74" t="s">
        <v>53</v>
      </c>
      <c r="D231" s="75" t="s">
        <v>48</v>
      </c>
      <c r="E231" s="74">
        <v>500</v>
      </c>
      <c r="F231" s="74">
        <v>500</v>
      </c>
      <c r="G231" s="74">
        <v>850</v>
      </c>
      <c r="H231" s="74">
        <v>1020</v>
      </c>
      <c r="I231" s="74">
        <v>1520</v>
      </c>
      <c r="J231" s="74">
        <v>1600</v>
      </c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</row>
    <row r="232" spans="1:28" ht="14.25" hidden="1" x14ac:dyDescent="0.2">
      <c r="A232" s="74" t="s">
        <v>31</v>
      </c>
      <c r="B232" s="74" t="s">
        <v>59</v>
      </c>
      <c r="C232" s="74" t="s">
        <v>45</v>
      </c>
      <c r="D232" s="75" t="s">
        <v>48</v>
      </c>
      <c r="E232" s="74">
        <v>350</v>
      </c>
      <c r="F232" s="74">
        <v>386</v>
      </c>
      <c r="G232" s="74">
        <v>457</v>
      </c>
      <c r="H232" s="74">
        <v>501</v>
      </c>
      <c r="I232" s="74">
        <v>557</v>
      </c>
      <c r="J232" s="74">
        <v>660</v>
      </c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</row>
    <row r="233" spans="1:28" ht="14.25" x14ac:dyDescent="0.2">
      <c r="A233" s="74" t="s">
        <v>31</v>
      </c>
      <c r="B233" s="74" t="s">
        <v>59</v>
      </c>
      <c r="C233" s="74" t="s">
        <v>53</v>
      </c>
      <c r="D233" s="75" t="s">
        <v>48</v>
      </c>
      <c r="E233" s="74">
        <v>420</v>
      </c>
      <c r="F233" s="74">
        <v>445</v>
      </c>
      <c r="G233" s="74">
        <v>568</v>
      </c>
      <c r="H233" s="74">
        <v>643</v>
      </c>
      <c r="I233" s="74">
        <v>654</v>
      </c>
      <c r="J233" s="74">
        <v>764</v>
      </c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</row>
    <row r="234" spans="1:28" ht="14.25" hidden="1" x14ac:dyDescent="0.2">
      <c r="A234" s="74" t="s">
        <v>33</v>
      </c>
      <c r="B234" s="74" t="s">
        <v>59</v>
      </c>
      <c r="C234" s="74" t="s">
        <v>45</v>
      </c>
      <c r="D234" s="75" t="s">
        <v>48</v>
      </c>
      <c r="E234" s="74">
        <v>325</v>
      </c>
      <c r="F234" s="74">
        <v>398</v>
      </c>
      <c r="G234" s="74">
        <v>535</v>
      </c>
      <c r="H234" s="74">
        <v>606</v>
      </c>
      <c r="I234" s="74">
        <v>652</v>
      </c>
      <c r="J234" s="74">
        <v>700</v>
      </c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</row>
    <row r="235" spans="1:28" ht="14.25" hidden="1" x14ac:dyDescent="0.2">
      <c r="A235" s="74" t="s">
        <v>33</v>
      </c>
      <c r="B235" s="74" t="s">
        <v>59</v>
      </c>
      <c r="C235" s="74" t="s">
        <v>45</v>
      </c>
      <c r="D235" s="75" t="s">
        <v>48</v>
      </c>
      <c r="E235" s="74">
        <v>450</v>
      </c>
      <c r="F235" s="74">
        <v>523</v>
      </c>
      <c r="G235" s="74">
        <v>675</v>
      </c>
      <c r="H235" s="74">
        <v>775</v>
      </c>
      <c r="I235" s="74">
        <v>900</v>
      </c>
      <c r="J235" s="74">
        <v>1550</v>
      </c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  <c r="AB235" s="64"/>
    </row>
    <row r="236" spans="1:28" ht="14.25" hidden="1" x14ac:dyDescent="0.2">
      <c r="A236" s="74" t="s">
        <v>21</v>
      </c>
      <c r="B236" s="74" t="s">
        <v>59</v>
      </c>
      <c r="C236" s="74" t="s">
        <v>45</v>
      </c>
      <c r="D236" s="75" t="s">
        <v>49</v>
      </c>
      <c r="E236" s="74">
        <v>333</v>
      </c>
      <c r="F236" s="74">
        <v>350</v>
      </c>
      <c r="G236" s="74">
        <v>463</v>
      </c>
      <c r="H236" s="74">
        <v>500</v>
      </c>
      <c r="I236" s="74">
        <v>623</v>
      </c>
      <c r="J236" s="74">
        <v>700</v>
      </c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</row>
    <row r="237" spans="1:28" ht="14.25" hidden="1" x14ac:dyDescent="0.2">
      <c r="A237" s="74" t="s">
        <v>22</v>
      </c>
      <c r="B237" s="74" t="s">
        <v>59</v>
      </c>
      <c r="C237" s="74" t="s">
        <v>45</v>
      </c>
      <c r="D237" s="75" t="s">
        <v>49</v>
      </c>
      <c r="E237" s="74">
        <v>525</v>
      </c>
      <c r="F237" s="74">
        <v>525</v>
      </c>
      <c r="G237" s="74">
        <v>588</v>
      </c>
      <c r="H237" s="74">
        <v>638</v>
      </c>
      <c r="I237" s="74">
        <v>775</v>
      </c>
      <c r="J237" s="74">
        <v>875</v>
      </c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  <c r="AB237" s="64"/>
    </row>
    <row r="238" spans="1:28" ht="14.25" hidden="1" x14ac:dyDescent="0.2">
      <c r="A238" s="74" t="s">
        <v>23</v>
      </c>
      <c r="B238" s="74" t="s">
        <v>59</v>
      </c>
      <c r="C238" s="74" t="s">
        <v>45</v>
      </c>
      <c r="D238" s="75" t="s">
        <v>49</v>
      </c>
      <c r="E238" s="74">
        <v>1200</v>
      </c>
      <c r="F238" s="74">
        <v>1230</v>
      </c>
      <c r="G238" s="74">
        <v>1350</v>
      </c>
      <c r="H238" s="74">
        <v>1410</v>
      </c>
      <c r="I238" s="74">
        <v>1470</v>
      </c>
      <c r="J238" s="74">
        <v>1500</v>
      </c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</row>
    <row r="239" spans="1:28" ht="14.25" hidden="1" x14ac:dyDescent="0.2">
      <c r="A239" s="74" t="s">
        <v>25</v>
      </c>
      <c r="B239" s="74" t="s">
        <v>59</v>
      </c>
      <c r="C239" s="74" t="s">
        <v>45</v>
      </c>
      <c r="D239" s="75" t="s">
        <v>49</v>
      </c>
      <c r="E239" s="74">
        <v>400</v>
      </c>
      <c r="F239" s="74">
        <v>425</v>
      </c>
      <c r="G239" s="74">
        <v>600</v>
      </c>
      <c r="H239" s="74">
        <v>685</v>
      </c>
      <c r="I239" s="74">
        <v>880</v>
      </c>
      <c r="J239" s="74">
        <v>950</v>
      </c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</row>
    <row r="240" spans="1:28" ht="14.25" x14ac:dyDescent="0.2">
      <c r="A240" s="74" t="s">
        <v>25</v>
      </c>
      <c r="B240" s="74" t="s">
        <v>59</v>
      </c>
      <c r="C240" s="74" t="s">
        <v>53</v>
      </c>
      <c r="D240" s="75" t="s">
        <v>49</v>
      </c>
      <c r="E240" s="74">
        <v>473</v>
      </c>
      <c r="F240" s="74">
        <v>605</v>
      </c>
      <c r="G240" s="74">
        <v>800</v>
      </c>
      <c r="H240" s="74">
        <v>1000</v>
      </c>
      <c r="I240" s="74">
        <v>1160</v>
      </c>
      <c r="J240" s="74">
        <v>1900</v>
      </c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</row>
    <row r="241" spans="1:28" ht="14.25" hidden="1" x14ac:dyDescent="0.2">
      <c r="A241" s="74" t="s">
        <v>26</v>
      </c>
      <c r="B241" s="74" t="s">
        <v>59</v>
      </c>
      <c r="C241" s="74" t="s">
        <v>45</v>
      </c>
      <c r="D241" s="75" t="s">
        <v>49</v>
      </c>
      <c r="E241" s="74">
        <v>440</v>
      </c>
      <c r="F241" s="74">
        <v>457</v>
      </c>
      <c r="G241" s="74">
        <v>625</v>
      </c>
      <c r="H241" s="74">
        <v>650</v>
      </c>
      <c r="I241" s="74">
        <v>695</v>
      </c>
      <c r="J241" s="74">
        <v>700</v>
      </c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  <c r="AB241" s="64"/>
    </row>
    <row r="242" spans="1:28" ht="14.25" x14ac:dyDescent="0.2">
      <c r="A242" s="74" t="s">
        <v>26</v>
      </c>
      <c r="B242" s="74" t="s">
        <v>59</v>
      </c>
      <c r="C242" s="74" t="s">
        <v>53</v>
      </c>
      <c r="D242" s="75" t="s">
        <v>49</v>
      </c>
      <c r="E242" s="74">
        <v>575</v>
      </c>
      <c r="F242" s="74">
        <v>740</v>
      </c>
      <c r="G242" s="74">
        <v>900</v>
      </c>
      <c r="H242" s="74">
        <v>976</v>
      </c>
      <c r="I242" s="74">
        <v>1143</v>
      </c>
      <c r="J242" s="74">
        <v>1300</v>
      </c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</row>
    <row r="243" spans="1:28" ht="14.25" hidden="1" x14ac:dyDescent="0.2">
      <c r="A243" s="74" t="s">
        <v>29</v>
      </c>
      <c r="B243" s="74" t="s">
        <v>59</v>
      </c>
      <c r="C243" s="74" t="s">
        <v>45</v>
      </c>
      <c r="D243" s="75" t="s">
        <v>49</v>
      </c>
      <c r="E243" s="74">
        <v>450</v>
      </c>
      <c r="F243" s="74">
        <v>465</v>
      </c>
      <c r="G243" s="74">
        <v>538</v>
      </c>
      <c r="H243" s="74">
        <v>730</v>
      </c>
      <c r="I243" s="74">
        <v>960</v>
      </c>
      <c r="J243" s="74">
        <v>1075</v>
      </c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  <c r="AB243" s="64"/>
    </row>
    <row r="244" spans="1:28" ht="14.25" x14ac:dyDescent="0.2">
      <c r="A244" s="74" t="s">
        <v>29</v>
      </c>
      <c r="B244" s="74" t="s">
        <v>59</v>
      </c>
      <c r="C244" s="74" t="s">
        <v>53</v>
      </c>
      <c r="D244" s="75" t="s">
        <v>49</v>
      </c>
      <c r="E244" s="74">
        <v>475</v>
      </c>
      <c r="F244" s="74">
        <v>518</v>
      </c>
      <c r="G244" s="74">
        <v>700</v>
      </c>
      <c r="H244" s="74">
        <v>850</v>
      </c>
      <c r="I244" s="74">
        <v>980</v>
      </c>
      <c r="J244" s="74">
        <v>1400</v>
      </c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</row>
    <row r="245" spans="1:28" ht="14.25" hidden="1" x14ac:dyDescent="0.2">
      <c r="A245" s="74" t="s">
        <v>31</v>
      </c>
      <c r="B245" s="74" t="s">
        <v>59</v>
      </c>
      <c r="C245" s="74" t="s">
        <v>45</v>
      </c>
      <c r="D245" s="75" t="s">
        <v>49</v>
      </c>
      <c r="E245" s="74">
        <v>325</v>
      </c>
      <c r="F245" s="74">
        <v>353</v>
      </c>
      <c r="G245" s="74">
        <v>468</v>
      </c>
      <c r="H245" s="74">
        <v>486</v>
      </c>
      <c r="I245" s="74">
        <v>588</v>
      </c>
      <c r="J245" s="74">
        <v>890</v>
      </c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  <c r="AB245" s="64"/>
    </row>
    <row r="246" spans="1:28" ht="14.25" x14ac:dyDescent="0.2">
      <c r="A246" s="74" t="s">
        <v>31</v>
      </c>
      <c r="B246" s="74" t="s">
        <v>59</v>
      </c>
      <c r="C246" s="74" t="s">
        <v>53</v>
      </c>
      <c r="D246" s="75" t="s">
        <v>49</v>
      </c>
      <c r="E246" s="74">
        <v>400</v>
      </c>
      <c r="F246" s="74">
        <v>450</v>
      </c>
      <c r="G246" s="74">
        <v>538</v>
      </c>
      <c r="H246" s="74">
        <v>576</v>
      </c>
      <c r="I246" s="74">
        <v>632</v>
      </c>
      <c r="J246" s="74">
        <v>715</v>
      </c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</row>
    <row r="247" spans="1:28" ht="14.25" hidden="1" x14ac:dyDescent="0.2">
      <c r="A247" s="74" t="s">
        <v>33</v>
      </c>
      <c r="B247" s="74" t="s">
        <v>59</v>
      </c>
      <c r="C247" s="74" t="s">
        <v>45</v>
      </c>
      <c r="D247" s="75" t="s">
        <v>49</v>
      </c>
      <c r="E247" s="74">
        <v>350</v>
      </c>
      <c r="F247" s="74">
        <v>443</v>
      </c>
      <c r="G247" s="74">
        <v>519</v>
      </c>
      <c r="H247" s="74">
        <v>593</v>
      </c>
      <c r="I247" s="74">
        <v>646</v>
      </c>
      <c r="J247" s="74">
        <v>683</v>
      </c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  <c r="AB247" s="64"/>
    </row>
    <row r="248" spans="1:28" ht="14.25" x14ac:dyDescent="0.2">
      <c r="A248" s="74" t="s">
        <v>33</v>
      </c>
      <c r="B248" s="74" t="s">
        <v>59</v>
      </c>
      <c r="C248" s="74" t="s">
        <v>53</v>
      </c>
      <c r="D248" s="75" t="s">
        <v>49</v>
      </c>
      <c r="E248" s="74">
        <v>450</v>
      </c>
      <c r="F248" s="74">
        <v>507</v>
      </c>
      <c r="G248" s="74">
        <v>640</v>
      </c>
      <c r="H248" s="74">
        <v>750</v>
      </c>
      <c r="I248" s="74">
        <v>843</v>
      </c>
      <c r="J248" s="74">
        <v>1250</v>
      </c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</row>
    <row r="249" spans="1:28" ht="14.25" hidden="1" x14ac:dyDescent="0.2">
      <c r="A249" s="74" t="s">
        <v>21</v>
      </c>
      <c r="B249" s="74" t="s">
        <v>59</v>
      </c>
      <c r="C249" s="74" t="s">
        <v>45</v>
      </c>
      <c r="D249" s="75" t="s">
        <v>50</v>
      </c>
      <c r="E249" s="74">
        <v>300</v>
      </c>
      <c r="F249" s="74">
        <v>368</v>
      </c>
      <c r="G249" s="74">
        <v>500</v>
      </c>
      <c r="H249" s="74">
        <v>525</v>
      </c>
      <c r="I249" s="74">
        <v>630</v>
      </c>
      <c r="J249" s="74">
        <v>725</v>
      </c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  <c r="AB249" s="64"/>
    </row>
    <row r="250" spans="1:28" ht="14.25" hidden="1" x14ac:dyDescent="0.2">
      <c r="A250" s="74" t="s">
        <v>22</v>
      </c>
      <c r="B250" s="74" t="s">
        <v>59</v>
      </c>
      <c r="C250" s="74" t="s">
        <v>45</v>
      </c>
      <c r="D250" s="75" t="s">
        <v>50</v>
      </c>
      <c r="E250" s="74">
        <v>425</v>
      </c>
      <c r="F250" s="74">
        <v>455</v>
      </c>
      <c r="G250" s="74">
        <v>575</v>
      </c>
      <c r="H250" s="74">
        <v>615</v>
      </c>
      <c r="I250" s="74">
        <v>655</v>
      </c>
      <c r="J250" s="74">
        <v>675</v>
      </c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</row>
    <row r="251" spans="1:28" ht="14.25" hidden="1" x14ac:dyDescent="0.2">
      <c r="A251" s="74" t="s">
        <v>23</v>
      </c>
      <c r="B251" s="74" t="s">
        <v>59</v>
      </c>
      <c r="C251" s="74" t="s">
        <v>45</v>
      </c>
      <c r="D251" s="75" t="s">
        <v>50</v>
      </c>
      <c r="E251" s="74">
        <v>825</v>
      </c>
      <c r="F251" s="74">
        <v>865</v>
      </c>
      <c r="G251" s="74">
        <v>1025</v>
      </c>
      <c r="H251" s="74">
        <v>1105</v>
      </c>
      <c r="I251" s="74">
        <v>1185</v>
      </c>
      <c r="J251" s="74">
        <v>1225</v>
      </c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  <c r="AB251" s="64"/>
    </row>
    <row r="252" spans="1:28" ht="14.25" hidden="1" x14ac:dyDescent="0.2">
      <c r="A252" s="74" t="s">
        <v>25</v>
      </c>
      <c r="B252" s="74" t="s">
        <v>59</v>
      </c>
      <c r="C252" s="74" t="s">
        <v>45</v>
      </c>
      <c r="D252" s="75" t="s">
        <v>50</v>
      </c>
      <c r="E252" s="74">
        <v>400</v>
      </c>
      <c r="F252" s="74">
        <v>450</v>
      </c>
      <c r="G252" s="74">
        <v>550</v>
      </c>
      <c r="H252" s="74">
        <v>650</v>
      </c>
      <c r="I252" s="74">
        <v>900</v>
      </c>
      <c r="J252" s="74">
        <v>1200</v>
      </c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</row>
    <row r="253" spans="1:28" ht="14.25" x14ac:dyDescent="0.2">
      <c r="A253" s="74" t="s">
        <v>25</v>
      </c>
      <c r="B253" s="74" t="s">
        <v>59</v>
      </c>
      <c r="C253" s="74" t="s">
        <v>53</v>
      </c>
      <c r="D253" s="75" t="s">
        <v>50</v>
      </c>
      <c r="E253" s="74">
        <v>550</v>
      </c>
      <c r="F253" s="74">
        <v>598</v>
      </c>
      <c r="G253" s="74">
        <v>813</v>
      </c>
      <c r="H253" s="74">
        <v>970</v>
      </c>
      <c r="I253" s="74">
        <v>1400</v>
      </c>
      <c r="J253" s="74">
        <v>1900</v>
      </c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  <c r="AB253" s="64"/>
    </row>
    <row r="254" spans="1:28" ht="14.25" hidden="1" x14ac:dyDescent="0.2">
      <c r="A254" s="74" t="s">
        <v>26</v>
      </c>
      <c r="B254" s="74" t="s">
        <v>59</v>
      </c>
      <c r="C254" s="74" t="s">
        <v>45</v>
      </c>
      <c r="D254" s="75" t="s">
        <v>50</v>
      </c>
      <c r="E254" s="74">
        <v>540</v>
      </c>
      <c r="F254" s="74">
        <v>547</v>
      </c>
      <c r="G254" s="74">
        <v>650</v>
      </c>
      <c r="H254" s="74">
        <v>675</v>
      </c>
      <c r="I254" s="74">
        <v>688</v>
      </c>
      <c r="J254" s="74">
        <v>700</v>
      </c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</row>
    <row r="255" spans="1:28" ht="14.25" x14ac:dyDescent="0.2">
      <c r="A255" s="74" t="s">
        <v>26</v>
      </c>
      <c r="B255" s="74" t="s">
        <v>59</v>
      </c>
      <c r="C255" s="74" t="s">
        <v>53</v>
      </c>
      <c r="D255" s="75" t="s">
        <v>50</v>
      </c>
      <c r="E255" s="74">
        <v>575</v>
      </c>
      <c r="F255" s="74">
        <v>663</v>
      </c>
      <c r="G255" s="74">
        <v>900</v>
      </c>
      <c r="H255" s="74">
        <v>1000</v>
      </c>
      <c r="I255" s="74">
        <v>1130</v>
      </c>
      <c r="J255" s="74">
        <v>1300</v>
      </c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  <c r="AB255" s="64"/>
    </row>
    <row r="256" spans="1:28" ht="14.25" hidden="1" x14ac:dyDescent="0.2">
      <c r="A256" s="74" t="s">
        <v>29</v>
      </c>
      <c r="B256" s="74" t="s">
        <v>59</v>
      </c>
      <c r="C256" s="74" t="s">
        <v>45</v>
      </c>
      <c r="D256" s="75" t="s">
        <v>50</v>
      </c>
      <c r="E256" s="74">
        <v>500</v>
      </c>
      <c r="F256" s="74">
        <v>500</v>
      </c>
      <c r="G256" s="74">
        <v>575</v>
      </c>
      <c r="H256" s="74">
        <v>613</v>
      </c>
      <c r="I256" s="74">
        <v>730</v>
      </c>
      <c r="J256" s="74">
        <v>750</v>
      </c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</row>
    <row r="257" spans="1:28" ht="14.25" x14ac:dyDescent="0.2">
      <c r="A257" s="74" t="s">
        <v>29</v>
      </c>
      <c r="B257" s="74" t="s">
        <v>59</v>
      </c>
      <c r="C257" s="74" t="s">
        <v>53</v>
      </c>
      <c r="D257" s="75" t="s">
        <v>50</v>
      </c>
      <c r="E257" s="74">
        <v>1000</v>
      </c>
      <c r="F257" s="74">
        <v>1128</v>
      </c>
      <c r="G257" s="74">
        <v>1550</v>
      </c>
      <c r="H257" s="74">
        <v>1705</v>
      </c>
      <c r="I257" s="74">
        <v>1820</v>
      </c>
      <c r="J257" s="74">
        <v>2070</v>
      </c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  <c r="AB257" s="64"/>
    </row>
    <row r="258" spans="1:28" ht="14.25" hidden="1" x14ac:dyDescent="0.2">
      <c r="A258" s="74" t="s">
        <v>31</v>
      </c>
      <c r="B258" s="74" t="s">
        <v>59</v>
      </c>
      <c r="C258" s="74" t="s">
        <v>45</v>
      </c>
      <c r="D258" s="75" t="s">
        <v>50</v>
      </c>
      <c r="E258" s="74">
        <v>325</v>
      </c>
      <c r="F258" s="74">
        <v>345</v>
      </c>
      <c r="G258" s="74">
        <v>443</v>
      </c>
      <c r="H258" s="74">
        <v>475</v>
      </c>
      <c r="I258" s="74">
        <v>552</v>
      </c>
      <c r="J258" s="74">
        <v>660</v>
      </c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</row>
    <row r="259" spans="1:28" ht="14.25" x14ac:dyDescent="0.2">
      <c r="A259" s="74" t="s">
        <v>31</v>
      </c>
      <c r="B259" s="74" t="s">
        <v>59</v>
      </c>
      <c r="C259" s="74" t="s">
        <v>53</v>
      </c>
      <c r="D259" s="75" t="s">
        <v>50</v>
      </c>
      <c r="E259" s="74">
        <v>350</v>
      </c>
      <c r="F259" s="74">
        <v>454</v>
      </c>
      <c r="G259" s="74">
        <v>525</v>
      </c>
      <c r="H259" s="74">
        <v>608</v>
      </c>
      <c r="I259" s="74">
        <v>700</v>
      </c>
      <c r="J259" s="74">
        <v>797</v>
      </c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  <c r="AB259" s="64"/>
    </row>
    <row r="260" spans="1:28" ht="14.25" hidden="1" x14ac:dyDescent="0.2">
      <c r="A260" s="74" t="s">
        <v>33</v>
      </c>
      <c r="B260" s="74" t="s">
        <v>59</v>
      </c>
      <c r="C260" s="74" t="s">
        <v>45</v>
      </c>
      <c r="D260" s="75" t="s">
        <v>50</v>
      </c>
      <c r="E260" s="74">
        <v>325</v>
      </c>
      <c r="F260" s="74">
        <v>443</v>
      </c>
      <c r="G260" s="74">
        <v>519</v>
      </c>
      <c r="H260" s="74">
        <v>593</v>
      </c>
      <c r="I260" s="74">
        <v>641</v>
      </c>
      <c r="J260" s="74">
        <v>758</v>
      </c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</row>
    <row r="261" spans="1:28" ht="14.25" x14ac:dyDescent="0.2">
      <c r="A261" s="74" t="s">
        <v>33</v>
      </c>
      <c r="B261" s="74" t="s">
        <v>59</v>
      </c>
      <c r="C261" s="74" t="s">
        <v>53</v>
      </c>
      <c r="D261" s="75" t="s">
        <v>50</v>
      </c>
      <c r="E261" s="74">
        <v>500</v>
      </c>
      <c r="F261" s="74">
        <v>500</v>
      </c>
      <c r="G261" s="74">
        <v>600</v>
      </c>
      <c r="H261" s="74">
        <v>665</v>
      </c>
      <c r="I261" s="74">
        <v>732</v>
      </c>
      <c r="J261" s="74">
        <v>900</v>
      </c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  <c r="AB261" s="64"/>
    </row>
    <row r="262" spans="1:28" ht="14.25" hidden="1" x14ac:dyDescent="0.2">
      <c r="A262" s="74" t="s">
        <v>21</v>
      </c>
      <c r="B262" s="74" t="s">
        <v>59</v>
      </c>
      <c r="C262" s="74" t="s">
        <v>45</v>
      </c>
      <c r="D262" s="75" t="s">
        <v>51</v>
      </c>
      <c r="E262" s="74">
        <v>325</v>
      </c>
      <c r="F262" s="74">
        <v>348</v>
      </c>
      <c r="G262" s="74">
        <v>453</v>
      </c>
      <c r="H262" s="74">
        <v>525</v>
      </c>
      <c r="I262" s="74">
        <v>580</v>
      </c>
      <c r="J262" s="74">
        <v>700</v>
      </c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</row>
    <row r="263" spans="1:28" ht="14.25" hidden="1" x14ac:dyDescent="0.2">
      <c r="A263" s="74" t="s">
        <v>22</v>
      </c>
      <c r="B263" s="74" t="s">
        <v>59</v>
      </c>
      <c r="C263" s="74" t="s">
        <v>45</v>
      </c>
      <c r="D263" s="75" t="s">
        <v>51</v>
      </c>
      <c r="E263" s="74">
        <v>375</v>
      </c>
      <c r="F263" s="74">
        <v>393</v>
      </c>
      <c r="G263" s="74">
        <v>463</v>
      </c>
      <c r="H263" s="74">
        <v>498</v>
      </c>
      <c r="I263" s="74">
        <v>533</v>
      </c>
      <c r="J263" s="74">
        <v>550</v>
      </c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  <c r="AB263" s="64"/>
    </row>
    <row r="264" spans="1:28" ht="14.25" hidden="1" x14ac:dyDescent="0.2">
      <c r="A264" s="74" t="s">
        <v>23</v>
      </c>
      <c r="B264" s="74" t="s">
        <v>59</v>
      </c>
      <c r="C264" s="74" t="s">
        <v>45</v>
      </c>
      <c r="D264" s="75" t="s">
        <v>51</v>
      </c>
      <c r="E264" s="74">
        <v>950</v>
      </c>
      <c r="F264" s="74">
        <v>963</v>
      </c>
      <c r="G264" s="74">
        <v>1013</v>
      </c>
      <c r="H264" s="74">
        <v>1038</v>
      </c>
      <c r="I264" s="74">
        <v>1063</v>
      </c>
      <c r="J264" s="74">
        <v>1075</v>
      </c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</row>
    <row r="265" spans="1:28" ht="14.25" hidden="1" x14ac:dyDescent="0.2">
      <c r="A265" s="74" t="s">
        <v>25</v>
      </c>
      <c r="B265" s="74" t="s">
        <v>59</v>
      </c>
      <c r="C265" s="74" t="s">
        <v>45</v>
      </c>
      <c r="D265" s="75" t="s">
        <v>51</v>
      </c>
      <c r="E265" s="74">
        <v>400</v>
      </c>
      <c r="F265" s="74">
        <v>480</v>
      </c>
      <c r="G265" s="74">
        <v>600</v>
      </c>
      <c r="H265" s="74">
        <v>698</v>
      </c>
      <c r="I265" s="74">
        <v>787</v>
      </c>
      <c r="J265" s="74">
        <v>950</v>
      </c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  <c r="AB265" s="64"/>
    </row>
    <row r="266" spans="1:28" ht="14.25" x14ac:dyDescent="0.2">
      <c r="A266" s="74" t="s">
        <v>25</v>
      </c>
      <c r="B266" s="74" t="s">
        <v>59</v>
      </c>
      <c r="C266" s="74" t="s">
        <v>53</v>
      </c>
      <c r="D266" s="75" t="s">
        <v>51</v>
      </c>
      <c r="E266" s="74">
        <v>450</v>
      </c>
      <c r="F266" s="74">
        <v>598</v>
      </c>
      <c r="G266" s="74">
        <v>800</v>
      </c>
      <c r="H266" s="74">
        <v>925</v>
      </c>
      <c r="I266" s="74">
        <v>1375</v>
      </c>
      <c r="J266" s="74">
        <v>2150</v>
      </c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</row>
    <row r="267" spans="1:28" ht="14.25" hidden="1" x14ac:dyDescent="0.2">
      <c r="A267" s="74" t="s">
        <v>26</v>
      </c>
      <c r="B267" s="74" t="s">
        <v>59</v>
      </c>
      <c r="C267" s="74" t="s">
        <v>45</v>
      </c>
      <c r="D267" s="75" t="s">
        <v>51</v>
      </c>
      <c r="E267" s="74">
        <v>440</v>
      </c>
      <c r="F267" s="74">
        <v>500</v>
      </c>
      <c r="G267" s="74">
        <v>593</v>
      </c>
      <c r="H267" s="74">
        <v>687</v>
      </c>
      <c r="I267" s="74">
        <v>700</v>
      </c>
      <c r="J267" s="74">
        <v>750</v>
      </c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  <c r="AB267" s="64"/>
    </row>
    <row r="268" spans="1:28" ht="14.25" x14ac:dyDescent="0.2">
      <c r="A268" s="74" t="s">
        <v>26</v>
      </c>
      <c r="B268" s="74" t="s">
        <v>59</v>
      </c>
      <c r="C268" s="74" t="s">
        <v>53</v>
      </c>
      <c r="D268" s="75" t="s">
        <v>51</v>
      </c>
      <c r="E268" s="74">
        <v>595</v>
      </c>
      <c r="F268" s="74">
        <v>646</v>
      </c>
      <c r="G268" s="74">
        <v>809</v>
      </c>
      <c r="H268" s="74">
        <v>836</v>
      </c>
      <c r="I268" s="74">
        <v>1000</v>
      </c>
      <c r="J268" s="74">
        <v>1000</v>
      </c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</row>
    <row r="269" spans="1:28" ht="14.25" hidden="1" x14ac:dyDescent="0.2">
      <c r="A269" s="74" t="s">
        <v>29</v>
      </c>
      <c r="B269" s="74" t="s">
        <v>59</v>
      </c>
      <c r="C269" s="74" t="s">
        <v>45</v>
      </c>
      <c r="D269" s="75" t="s">
        <v>51</v>
      </c>
      <c r="E269" s="74">
        <v>850</v>
      </c>
      <c r="F269" s="74">
        <v>865</v>
      </c>
      <c r="G269" s="74">
        <v>900</v>
      </c>
      <c r="H269" s="74">
        <v>918</v>
      </c>
      <c r="I269" s="74">
        <v>1023</v>
      </c>
      <c r="J269" s="74">
        <v>1075</v>
      </c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  <c r="AB269" s="64"/>
    </row>
    <row r="270" spans="1:28" ht="14.25" x14ac:dyDescent="0.2">
      <c r="A270" s="74" t="s">
        <v>29</v>
      </c>
      <c r="B270" s="74" t="s">
        <v>59</v>
      </c>
      <c r="C270" s="74" t="s">
        <v>53</v>
      </c>
      <c r="D270" s="75" t="s">
        <v>51</v>
      </c>
      <c r="E270" s="74">
        <v>450</v>
      </c>
      <c r="F270" s="74">
        <v>595</v>
      </c>
      <c r="G270" s="74">
        <v>688</v>
      </c>
      <c r="H270" s="74">
        <v>890</v>
      </c>
      <c r="I270" s="74">
        <v>1653</v>
      </c>
      <c r="J270" s="74">
        <v>2250</v>
      </c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</row>
    <row r="271" spans="1:28" ht="14.25" hidden="1" x14ac:dyDescent="0.2">
      <c r="A271" s="74" t="s">
        <v>31</v>
      </c>
      <c r="B271" s="74" t="s">
        <v>59</v>
      </c>
      <c r="C271" s="74" t="s">
        <v>45</v>
      </c>
      <c r="D271" s="75" t="s">
        <v>51</v>
      </c>
      <c r="E271" s="74">
        <v>283</v>
      </c>
      <c r="F271" s="74">
        <v>353</v>
      </c>
      <c r="G271" s="74">
        <v>465</v>
      </c>
      <c r="H271" s="74">
        <v>476</v>
      </c>
      <c r="I271" s="74">
        <v>706</v>
      </c>
      <c r="J271" s="74">
        <v>770</v>
      </c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  <c r="AB271" s="64"/>
    </row>
    <row r="272" spans="1:28" ht="14.25" x14ac:dyDescent="0.2">
      <c r="A272" s="74" t="s">
        <v>31</v>
      </c>
      <c r="B272" s="74" t="s">
        <v>59</v>
      </c>
      <c r="C272" s="74" t="s">
        <v>53</v>
      </c>
      <c r="D272" s="75" t="s">
        <v>51</v>
      </c>
      <c r="E272" s="74">
        <v>350</v>
      </c>
      <c r="F272" s="74">
        <v>425</v>
      </c>
      <c r="G272" s="74">
        <v>500</v>
      </c>
      <c r="H272" s="74">
        <v>608</v>
      </c>
      <c r="I272" s="74">
        <v>666</v>
      </c>
      <c r="J272" s="74">
        <v>750</v>
      </c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</row>
    <row r="273" spans="1:28" ht="14.25" hidden="1" x14ac:dyDescent="0.2">
      <c r="A273" s="74" t="s">
        <v>33</v>
      </c>
      <c r="B273" s="74" t="s">
        <v>59</v>
      </c>
      <c r="C273" s="74" t="s">
        <v>45</v>
      </c>
      <c r="D273" s="75" t="s">
        <v>51</v>
      </c>
      <c r="E273" s="74">
        <v>334</v>
      </c>
      <c r="F273" s="74">
        <v>375</v>
      </c>
      <c r="G273" s="74">
        <v>500</v>
      </c>
      <c r="H273" s="74">
        <v>590</v>
      </c>
      <c r="I273" s="74">
        <v>620</v>
      </c>
      <c r="J273" s="74">
        <v>683</v>
      </c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  <c r="AB273" s="64"/>
    </row>
    <row r="274" spans="1:28" ht="14.25" x14ac:dyDescent="0.2">
      <c r="A274" s="74" t="s">
        <v>33</v>
      </c>
      <c r="B274" s="74" t="s">
        <v>59</v>
      </c>
      <c r="C274" s="74" t="s">
        <v>53</v>
      </c>
      <c r="D274" s="75" t="s">
        <v>51</v>
      </c>
      <c r="E274" s="74">
        <v>375</v>
      </c>
      <c r="F274" s="74">
        <v>495</v>
      </c>
      <c r="G274" s="74">
        <v>638</v>
      </c>
      <c r="H274" s="74">
        <v>675</v>
      </c>
      <c r="I274" s="74">
        <v>825</v>
      </c>
      <c r="J274" s="74">
        <v>900</v>
      </c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</row>
    <row r="275" spans="1:28" ht="14.25" hidden="1" x14ac:dyDescent="0.2">
      <c r="A275" s="74" t="s">
        <v>21</v>
      </c>
      <c r="B275" s="74" t="s">
        <v>59</v>
      </c>
      <c r="C275" s="74" t="s">
        <v>45</v>
      </c>
      <c r="D275" s="75" t="s">
        <v>54</v>
      </c>
      <c r="E275" s="74">
        <v>290</v>
      </c>
      <c r="F275" s="74">
        <v>372</v>
      </c>
      <c r="G275" s="74">
        <v>465</v>
      </c>
      <c r="H275" s="74">
        <v>499</v>
      </c>
      <c r="I275" s="74">
        <v>578</v>
      </c>
      <c r="J275" s="74">
        <v>650</v>
      </c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  <c r="AB275" s="64"/>
    </row>
    <row r="276" spans="1:28" ht="14.25" hidden="1" x14ac:dyDescent="0.2">
      <c r="A276" s="74" t="s">
        <v>22</v>
      </c>
      <c r="B276" s="74" t="s">
        <v>59</v>
      </c>
      <c r="C276" s="74" t="s">
        <v>45</v>
      </c>
      <c r="D276" s="75" t="s">
        <v>54</v>
      </c>
      <c r="E276" s="74"/>
      <c r="F276" s="74"/>
      <c r="G276" s="74"/>
      <c r="H276" s="74"/>
      <c r="I276" s="74"/>
      <c r="J276" s="74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</row>
    <row r="277" spans="1:28" ht="14.25" hidden="1" x14ac:dyDescent="0.2">
      <c r="A277" s="74" t="s">
        <v>23</v>
      </c>
      <c r="B277" s="74" t="s">
        <v>59</v>
      </c>
      <c r="C277" s="74" t="s">
        <v>45</v>
      </c>
      <c r="D277" s="75" t="s">
        <v>54</v>
      </c>
      <c r="E277" s="74"/>
      <c r="F277" s="74"/>
      <c r="G277" s="74"/>
      <c r="H277" s="74"/>
      <c r="I277" s="74"/>
      <c r="J277" s="7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  <c r="AB277" s="64"/>
    </row>
    <row r="278" spans="1:28" ht="14.25" hidden="1" x14ac:dyDescent="0.2">
      <c r="A278" s="74" t="s">
        <v>25</v>
      </c>
      <c r="B278" s="74" t="s">
        <v>59</v>
      </c>
      <c r="C278" s="74" t="s">
        <v>45</v>
      </c>
      <c r="D278" s="75" t="s">
        <v>54</v>
      </c>
      <c r="E278" s="74">
        <v>380</v>
      </c>
      <c r="F278" s="74">
        <v>483</v>
      </c>
      <c r="G278" s="74">
        <v>600</v>
      </c>
      <c r="H278" s="74">
        <v>678</v>
      </c>
      <c r="I278" s="74">
        <v>885</v>
      </c>
      <c r="J278" s="74">
        <v>950</v>
      </c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</row>
    <row r="279" spans="1:28" ht="14.25" x14ac:dyDescent="0.2">
      <c r="A279" s="74" t="s">
        <v>25</v>
      </c>
      <c r="B279" s="74" t="s">
        <v>59</v>
      </c>
      <c r="C279" s="74" t="s">
        <v>53</v>
      </c>
      <c r="D279" s="75" t="s">
        <v>54</v>
      </c>
      <c r="E279" s="74">
        <v>550</v>
      </c>
      <c r="F279" s="74">
        <v>583</v>
      </c>
      <c r="G279" s="74">
        <v>838</v>
      </c>
      <c r="H279" s="74">
        <v>955</v>
      </c>
      <c r="I279" s="74">
        <v>1385</v>
      </c>
      <c r="J279" s="74">
        <v>1750</v>
      </c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  <c r="AB279" s="64"/>
    </row>
    <row r="280" spans="1:28" ht="14.25" hidden="1" x14ac:dyDescent="0.2">
      <c r="A280" s="74" t="s">
        <v>26</v>
      </c>
      <c r="B280" s="74" t="s">
        <v>59</v>
      </c>
      <c r="C280" s="74" t="s">
        <v>45</v>
      </c>
      <c r="D280" s="75" t="s">
        <v>54</v>
      </c>
      <c r="E280" s="74">
        <v>460</v>
      </c>
      <c r="F280" s="74">
        <v>529</v>
      </c>
      <c r="G280" s="74">
        <v>663</v>
      </c>
      <c r="H280" s="74">
        <v>683</v>
      </c>
      <c r="I280" s="74">
        <v>723</v>
      </c>
      <c r="J280" s="74">
        <v>757</v>
      </c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</row>
    <row r="281" spans="1:28" ht="14.25" x14ac:dyDescent="0.2">
      <c r="A281" s="74" t="s">
        <v>26</v>
      </c>
      <c r="B281" s="74" t="s">
        <v>59</v>
      </c>
      <c r="C281" s="74" t="s">
        <v>53</v>
      </c>
      <c r="D281" s="75" t="s">
        <v>54</v>
      </c>
      <c r="E281" s="74">
        <v>600</v>
      </c>
      <c r="F281" s="74">
        <v>629</v>
      </c>
      <c r="G281" s="74">
        <v>810</v>
      </c>
      <c r="H281" s="74">
        <v>875</v>
      </c>
      <c r="I281" s="74">
        <v>1034</v>
      </c>
      <c r="J281" s="74">
        <v>1150</v>
      </c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  <c r="AB281" s="64"/>
    </row>
    <row r="282" spans="1:28" ht="14.25" hidden="1" x14ac:dyDescent="0.2">
      <c r="A282" s="74" t="s">
        <v>29</v>
      </c>
      <c r="B282" s="74" t="s">
        <v>59</v>
      </c>
      <c r="C282" s="74" t="s">
        <v>45</v>
      </c>
      <c r="D282" s="75" t="s">
        <v>54</v>
      </c>
      <c r="E282" s="74">
        <v>750</v>
      </c>
      <c r="F282" s="74">
        <v>780</v>
      </c>
      <c r="G282" s="74">
        <v>825</v>
      </c>
      <c r="H282" s="74">
        <v>875</v>
      </c>
      <c r="I282" s="74">
        <v>985</v>
      </c>
      <c r="J282" s="74">
        <v>1000</v>
      </c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</row>
    <row r="283" spans="1:28" ht="14.25" x14ac:dyDescent="0.2">
      <c r="A283" s="74" t="s">
        <v>29</v>
      </c>
      <c r="B283" s="74" t="s">
        <v>59</v>
      </c>
      <c r="C283" s="74" t="s">
        <v>53</v>
      </c>
      <c r="D283" s="75" t="s">
        <v>54</v>
      </c>
      <c r="E283" s="74">
        <v>600</v>
      </c>
      <c r="F283" s="74">
        <v>657</v>
      </c>
      <c r="G283" s="74">
        <v>875</v>
      </c>
      <c r="H283" s="74">
        <v>1080</v>
      </c>
      <c r="I283" s="74">
        <v>1415</v>
      </c>
      <c r="J283" s="74">
        <v>2250</v>
      </c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  <c r="AB283" s="64"/>
    </row>
    <row r="284" spans="1:28" ht="14.25" hidden="1" x14ac:dyDescent="0.2">
      <c r="A284" s="74" t="s">
        <v>31</v>
      </c>
      <c r="B284" s="74" t="s">
        <v>59</v>
      </c>
      <c r="C284" s="74" t="s">
        <v>45</v>
      </c>
      <c r="D284" s="75" t="s">
        <v>54</v>
      </c>
      <c r="E284" s="74">
        <v>283</v>
      </c>
      <c r="F284" s="74">
        <v>325</v>
      </c>
      <c r="G284" s="74">
        <v>444</v>
      </c>
      <c r="H284" s="74">
        <v>495</v>
      </c>
      <c r="I284" s="74">
        <v>557</v>
      </c>
      <c r="J284" s="74">
        <v>835</v>
      </c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</row>
    <row r="285" spans="1:28" ht="14.25" x14ac:dyDescent="0.2">
      <c r="A285" s="74" t="s">
        <v>31</v>
      </c>
      <c r="B285" s="74" t="s">
        <v>59</v>
      </c>
      <c r="C285" s="74" t="s">
        <v>53</v>
      </c>
      <c r="D285" s="75" t="s">
        <v>54</v>
      </c>
      <c r="E285" s="74">
        <v>325</v>
      </c>
      <c r="F285" s="74">
        <v>423</v>
      </c>
      <c r="G285" s="74">
        <v>538</v>
      </c>
      <c r="H285" s="74">
        <v>625</v>
      </c>
      <c r="I285" s="74">
        <v>728</v>
      </c>
      <c r="J285" s="74">
        <v>875</v>
      </c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  <c r="AB285" s="64"/>
    </row>
    <row r="286" spans="1:28" ht="14.25" hidden="1" x14ac:dyDescent="0.2">
      <c r="A286" s="74" t="s">
        <v>33</v>
      </c>
      <c r="B286" s="74" t="s">
        <v>59</v>
      </c>
      <c r="C286" s="74" t="s">
        <v>45</v>
      </c>
      <c r="D286" s="75" t="s">
        <v>54</v>
      </c>
      <c r="E286" s="74">
        <v>334</v>
      </c>
      <c r="F286" s="74">
        <v>378</v>
      </c>
      <c r="G286" s="74">
        <v>500</v>
      </c>
      <c r="H286" s="74">
        <v>578</v>
      </c>
      <c r="I286" s="74">
        <v>668</v>
      </c>
      <c r="J286" s="74">
        <v>733</v>
      </c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</row>
    <row r="287" spans="1:28" ht="14.25" x14ac:dyDescent="0.2">
      <c r="A287" s="74" t="s">
        <v>33</v>
      </c>
      <c r="B287" s="74" t="s">
        <v>59</v>
      </c>
      <c r="C287" s="74" t="s">
        <v>53</v>
      </c>
      <c r="D287" s="75" t="s">
        <v>54</v>
      </c>
      <c r="E287" s="74">
        <v>450</v>
      </c>
      <c r="F287" s="74">
        <v>480</v>
      </c>
      <c r="G287" s="74">
        <v>600</v>
      </c>
      <c r="H287" s="74">
        <v>700</v>
      </c>
      <c r="I287" s="74">
        <v>786</v>
      </c>
      <c r="J287" s="74">
        <v>875</v>
      </c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  <c r="AB287" s="64"/>
    </row>
    <row r="288" spans="1:28" ht="14.25" hidden="1" x14ac:dyDescent="0.2">
      <c r="A288" s="74" t="s">
        <v>21</v>
      </c>
      <c r="B288" s="74" t="s">
        <v>59</v>
      </c>
      <c r="C288" s="74" t="s">
        <v>45</v>
      </c>
      <c r="D288" s="75" t="s">
        <v>55</v>
      </c>
      <c r="E288" s="74">
        <v>300</v>
      </c>
      <c r="F288" s="74">
        <v>365</v>
      </c>
      <c r="G288" s="74">
        <v>500</v>
      </c>
      <c r="H288" s="74">
        <v>500</v>
      </c>
      <c r="I288" s="74">
        <v>630</v>
      </c>
      <c r="J288" s="74">
        <v>750</v>
      </c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</row>
    <row r="289" spans="1:28" ht="14.25" hidden="1" x14ac:dyDescent="0.2">
      <c r="A289" s="74" t="s">
        <v>22</v>
      </c>
      <c r="B289" s="74" t="s">
        <v>59</v>
      </c>
      <c r="C289" s="74" t="s">
        <v>45</v>
      </c>
      <c r="D289" s="75" t="s">
        <v>55</v>
      </c>
      <c r="E289" s="74">
        <v>625</v>
      </c>
      <c r="F289" s="74">
        <v>625</v>
      </c>
      <c r="G289" s="74">
        <v>625</v>
      </c>
      <c r="H289" s="74">
        <v>635</v>
      </c>
      <c r="I289" s="74">
        <v>645</v>
      </c>
      <c r="J289" s="74">
        <v>650</v>
      </c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  <c r="AB289" s="64"/>
    </row>
    <row r="290" spans="1:28" ht="14.25" hidden="1" x14ac:dyDescent="0.2">
      <c r="A290" s="74" t="s">
        <v>23</v>
      </c>
      <c r="B290" s="74" t="s">
        <v>59</v>
      </c>
      <c r="C290" s="74" t="s">
        <v>45</v>
      </c>
      <c r="D290" s="75" t="s">
        <v>55</v>
      </c>
      <c r="E290" s="74">
        <v>1000</v>
      </c>
      <c r="F290" s="74">
        <v>1000</v>
      </c>
      <c r="G290" s="74">
        <v>1125</v>
      </c>
      <c r="H290" s="74">
        <v>1360</v>
      </c>
      <c r="I290" s="74">
        <v>1520</v>
      </c>
      <c r="J290" s="74">
        <v>1600</v>
      </c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</row>
    <row r="291" spans="1:28" ht="14.25" hidden="1" x14ac:dyDescent="0.2">
      <c r="A291" s="74" t="s">
        <v>25</v>
      </c>
      <c r="B291" s="74" t="s">
        <v>59</v>
      </c>
      <c r="C291" s="74" t="s">
        <v>45</v>
      </c>
      <c r="D291" s="75" t="s">
        <v>55</v>
      </c>
      <c r="E291" s="74">
        <v>380</v>
      </c>
      <c r="F291" s="74">
        <v>483</v>
      </c>
      <c r="G291" s="74">
        <v>588</v>
      </c>
      <c r="H291" s="74">
        <v>600</v>
      </c>
      <c r="I291" s="74">
        <v>760</v>
      </c>
      <c r="J291" s="74">
        <v>1000</v>
      </c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  <c r="AB291" s="64"/>
    </row>
    <row r="292" spans="1:28" ht="14.25" x14ac:dyDescent="0.2">
      <c r="A292" s="74" t="s">
        <v>25</v>
      </c>
      <c r="B292" s="74" t="s">
        <v>59</v>
      </c>
      <c r="C292" s="74" t="s">
        <v>53</v>
      </c>
      <c r="D292" s="75" t="s">
        <v>55</v>
      </c>
      <c r="E292" s="74">
        <v>525</v>
      </c>
      <c r="F292" s="74">
        <v>625</v>
      </c>
      <c r="G292" s="74">
        <v>850</v>
      </c>
      <c r="H292" s="74">
        <v>900</v>
      </c>
      <c r="I292" s="74">
        <v>1155</v>
      </c>
      <c r="J292" s="74">
        <v>1500</v>
      </c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</row>
    <row r="293" spans="1:28" ht="14.25" hidden="1" x14ac:dyDescent="0.2">
      <c r="A293" s="74" t="s">
        <v>26</v>
      </c>
      <c r="B293" s="74" t="s">
        <v>59</v>
      </c>
      <c r="C293" s="74" t="s">
        <v>45</v>
      </c>
      <c r="D293" s="75" t="s">
        <v>55</v>
      </c>
      <c r="E293" s="74">
        <v>460</v>
      </c>
      <c r="F293" s="74">
        <v>521</v>
      </c>
      <c r="G293" s="74">
        <v>625</v>
      </c>
      <c r="H293" s="74">
        <v>650</v>
      </c>
      <c r="I293" s="74">
        <v>714</v>
      </c>
      <c r="J293" s="74">
        <v>757</v>
      </c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  <c r="AB293" s="64"/>
    </row>
    <row r="294" spans="1:28" ht="14.25" x14ac:dyDescent="0.2">
      <c r="A294" s="74" t="s">
        <v>26</v>
      </c>
      <c r="B294" s="74" t="s">
        <v>59</v>
      </c>
      <c r="C294" s="74" t="s">
        <v>53</v>
      </c>
      <c r="D294" s="75" t="s">
        <v>55</v>
      </c>
      <c r="E294" s="74">
        <v>600</v>
      </c>
      <c r="F294" s="74">
        <v>666</v>
      </c>
      <c r="G294" s="74">
        <v>725</v>
      </c>
      <c r="H294" s="74">
        <v>805</v>
      </c>
      <c r="I294" s="74">
        <v>885</v>
      </c>
      <c r="J294" s="74">
        <v>1050</v>
      </c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</row>
    <row r="295" spans="1:28" ht="14.25" hidden="1" x14ac:dyDescent="0.2">
      <c r="A295" s="74" t="s">
        <v>29</v>
      </c>
      <c r="B295" s="74" t="s">
        <v>59</v>
      </c>
      <c r="C295" s="74" t="s">
        <v>45</v>
      </c>
      <c r="D295" s="75" t="s">
        <v>55</v>
      </c>
      <c r="E295" s="74">
        <v>400</v>
      </c>
      <c r="F295" s="74">
        <v>413</v>
      </c>
      <c r="G295" s="74">
        <v>500</v>
      </c>
      <c r="H295" s="74">
        <v>538</v>
      </c>
      <c r="I295" s="74">
        <v>588</v>
      </c>
      <c r="J295" s="74">
        <v>625</v>
      </c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  <c r="AB295" s="64"/>
    </row>
    <row r="296" spans="1:28" ht="14.25" x14ac:dyDescent="0.2">
      <c r="A296" s="74" t="s">
        <v>29</v>
      </c>
      <c r="B296" s="74" t="s">
        <v>59</v>
      </c>
      <c r="C296" s="74" t="s">
        <v>53</v>
      </c>
      <c r="D296" s="75" t="s">
        <v>55</v>
      </c>
      <c r="E296" s="74">
        <v>600</v>
      </c>
      <c r="F296" s="74">
        <v>615</v>
      </c>
      <c r="G296" s="74">
        <v>875</v>
      </c>
      <c r="H296" s="74">
        <v>1025</v>
      </c>
      <c r="I296" s="74">
        <v>1305</v>
      </c>
      <c r="J296" s="74">
        <v>1500</v>
      </c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</row>
    <row r="297" spans="1:28" ht="14.25" hidden="1" x14ac:dyDescent="0.2">
      <c r="A297" s="74" t="s">
        <v>31</v>
      </c>
      <c r="B297" s="74" t="s">
        <v>59</v>
      </c>
      <c r="C297" s="74" t="s">
        <v>45</v>
      </c>
      <c r="D297" s="75" t="s">
        <v>55</v>
      </c>
      <c r="E297" s="74">
        <v>283</v>
      </c>
      <c r="F297" s="74">
        <v>284</v>
      </c>
      <c r="G297" s="74">
        <v>475</v>
      </c>
      <c r="H297" s="74">
        <v>765</v>
      </c>
      <c r="I297" s="74">
        <v>865</v>
      </c>
      <c r="J297" s="74">
        <v>1050</v>
      </c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  <c r="AB297" s="64"/>
    </row>
    <row r="298" spans="1:28" ht="14.25" x14ac:dyDescent="0.2">
      <c r="A298" s="74" t="s">
        <v>31</v>
      </c>
      <c r="B298" s="74" t="s">
        <v>59</v>
      </c>
      <c r="C298" s="74" t="s">
        <v>53</v>
      </c>
      <c r="D298" s="75" t="s">
        <v>55</v>
      </c>
      <c r="E298" s="74">
        <v>425</v>
      </c>
      <c r="F298" s="74">
        <v>471</v>
      </c>
      <c r="G298" s="74">
        <v>600</v>
      </c>
      <c r="H298" s="74">
        <v>650</v>
      </c>
      <c r="I298" s="74">
        <v>721</v>
      </c>
      <c r="J298" s="74">
        <v>850</v>
      </c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</row>
    <row r="299" spans="1:28" ht="14.25" hidden="1" x14ac:dyDescent="0.2">
      <c r="A299" s="74" t="s">
        <v>33</v>
      </c>
      <c r="B299" s="74" t="s">
        <v>59</v>
      </c>
      <c r="C299" s="74" t="s">
        <v>45</v>
      </c>
      <c r="D299" s="75" t="s">
        <v>55</v>
      </c>
      <c r="E299" s="74">
        <v>375</v>
      </c>
      <c r="F299" s="74">
        <v>400</v>
      </c>
      <c r="G299" s="74">
        <v>500</v>
      </c>
      <c r="H299" s="74">
        <v>596</v>
      </c>
      <c r="I299" s="74">
        <v>623</v>
      </c>
      <c r="J299" s="74">
        <v>683</v>
      </c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  <c r="AB299" s="64"/>
    </row>
    <row r="300" spans="1:28" ht="14.25" x14ac:dyDescent="0.2">
      <c r="A300" s="74" t="s">
        <v>33</v>
      </c>
      <c r="B300" s="74" t="s">
        <v>59</v>
      </c>
      <c r="C300" s="74" t="s">
        <v>53</v>
      </c>
      <c r="D300" s="75" t="s">
        <v>55</v>
      </c>
      <c r="E300" s="74">
        <v>450</v>
      </c>
      <c r="F300" s="74">
        <v>514</v>
      </c>
      <c r="G300" s="74">
        <v>650</v>
      </c>
      <c r="H300" s="74">
        <v>746</v>
      </c>
      <c r="I300" s="74">
        <v>903</v>
      </c>
      <c r="J300" s="74">
        <v>1030</v>
      </c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</row>
    <row r="301" spans="1:28" ht="14.25" hidden="1" x14ac:dyDescent="0.2">
      <c r="A301" s="74" t="s">
        <v>21</v>
      </c>
      <c r="B301" s="74" t="s">
        <v>59</v>
      </c>
      <c r="C301" s="74" t="s">
        <v>45</v>
      </c>
      <c r="D301" s="75" t="s">
        <v>56</v>
      </c>
      <c r="E301" s="74">
        <v>300</v>
      </c>
      <c r="F301" s="74">
        <v>347</v>
      </c>
      <c r="G301" s="74">
        <v>500</v>
      </c>
      <c r="H301" s="74">
        <v>564</v>
      </c>
      <c r="I301" s="74">
        <v>655</v>
      </c>
      <c r="J301" s="74">
        <v>700</v>
      </c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  <c r="AB301" s="64"/>
    </row>
    <row r="302" spans="1:28" ht="14.25" hidden="1" x14ac:dyDescent="0.2">
      <c r="A302" s="74" t="s">
        <v>22</v>
      </c>
      <c r="B302" s="74" t="s">
        <v>59</v>
      </c>
      <c r="C302" s="74" t="s">
        <v>45</v>
      </c>
      <c r="D302" s="75" t="s">
        <v>56</v>
      </c>
      <c r="E302" s="74">
        <v>400</v>
      </c>
      <c r="F302" s="74">
        <v>410</v>
      </c>
      <c r="G302" s="74">
        <v>438</v>
      </c>
      <c r="H302" s="74">
        <v>450</v>
      </c>
      <c r="I302" s="74">
        <v>500</v>
      </c>
      <c r="J302" s="74">
        <v>525</v>
      </c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</row>
    <row r="303" spans="1:28" ht="14.25" hidden="1" x14ac:dyDescent="0.2">
      <c r="A303" s="74" t="s">
        <v>23</v>
      </c>
      <c r="B303" s="74" t="s">
        <v>59</v>
      </c>
      <c r="C303" s="74" t="s">
        <v>45</v>
      </c>
      <c r="D303" s="75" t="s">
        <v>56</v>
      </c>
      <c r="E303" s="74">
        <v>1120</v>
      </c>
      <c r="F303" s="74">
        <v>1120</v>
      </c>
      <c r="G303" s="74">
        <v>1220</v>
      </c>
      <c r="H303" s="74">
        <v>1300</v>
      </c>
      <c r="I303" s="74">
        <v>1320</v>
      </c>
      <c r="J303" s="74">
        <v>1320</v>
      </c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  <c r="AB303" s="64"/>
    </row>
    <row r="304" spans="1:28" ht="14.25" hidden="1" x14ac:dyDescent="0.2">
      <c r="A304" s="74" t="s">
        <v>25</v>
      </c>
      <c r="B304" s="74" t="s">
        <v>59</v>
      </c>
      <c r="C304" s="74" t="s">
        <v>45</v>
      </c>
      <c r="D304" s="75" t="s">
        <v>56</v>
      </c>
      <c r="E304" s="74">
        <v>490</v>
      </c>
      <c r="F304" s="74">
        <v>520</v>
      </c>
      <c r="G304" s="74">
        <v>650</v>
      </c>
      <c r="H304" s="74">
        <v>723</v>
      </c>
      <c r="I304" s="74">
        <v>880</v>
      </c>
      <c r="J304" s="74">
        <v>1100</v>
      </c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</row>
    <row r="305" spans="1:28" ht="14.25" x14ac:dyDescent="0.2">
      <c r="A305" s="74" t="s">
        <v>25</v>
      </c>
      <c r="B305" s="74" t="s">
        <v>59</v>
      </c>
      <c r="C305" s="74" t="s">
        <v>53</v>
      </c>
      <c r="D305" s="75" t="s">
        <v>56</v>
      </c>
      <c r="E305" s="74">
        <v>500</v>
      </c>
      <c r="F305" s="74">
        <v>643</v>
      </c>
      <c r="G305" s="74">
        <v>850</v>
      </c>
      <c r="H305" s="74">
        <v>1000</v>
      </c>
      <c r="I305" s="74">
        <v>1385</v>
      </c>
      <c r="J305" s="74">
        <v>2050</v>
      </c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  <c r="AB305" s="64"/>
    </row>
    <row r="306" spans="1:28" ht="14.25" hidden="1" x14ac:dyDescent="0.2">
      <c r="A306" s="74" t="s">
        <v>26</v>
      </c>
      <c r="B306" s="74" t="s">
        <v>59</v>
      </c>
      <c r="C306" s="74" t="s">
        <v>45</v>
      </c>
      <c r="D306" s="75" t="s">
        <v>56</v>
      </c>
      <c r="E306" s="74">
        <v>540</v>
      </c>
      <c r="F306" s="74">
        <v>549</v>
      </c>
      <c r="G306" s="74">
        <v>633</v>
      </c>
      <c r="H306" s="74">
        <v>665</v>
      </c>
      <c r="I306" s="74">
        <v>727</v>
      </c>
      <c r="J306" s="74">
        <v>825</v>
      </c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</row>
    <row r="307" spans="1:28" ht="14.25" x14ac:dyDescent="0.2">
      <c r="A307" s="74" t="s">
        <v>26</v>
      </c>
      <c r="B307" s="74" t="s">
        <v>59</v>
      </c>
      <c r="C307" s="74" t="s">
        <v>53</v>
      </c>
      <c r="D307" s="75" t="s">
        <v>56</v>
      </c>
      <c r="E307" s="74">
        <v>550</v>
      </c>
      <c r="F307" s="74">
        <v>685</v>
      </c>
      <c r="G307" s="74">
        <v>823</v>
      </c>
      <c r="H307" s="74">
        <v>892</v>
      </c>
      <c r="I307" s="74">
        <v>911</v>
      </c>
      <c r="J307" s="74">
        <v>1170</v>
      </c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</row>
    <row r="308" spans="1:28" ht="14.25" hidden="1" x14ac:dyDescent="0.2">
      <c r="A308" s="74" t="s">
        <v>29</v>
      </c>
      <c r="B308" s="74" t="s">
        <v>59</v>
      </c>
      <c r="C308" s="74" t="s">
        <v>45</v>
      </c>
      <c r="D308" s="75" t="s">
        <v>56</v>
      </c>
      <c r="E308" s="74">
        <v>850</v>
      </c>
      <c r="F308" s="74">
        <v>870</v>
      </c>
      <c r="G308" s="74">
        <v>925</v>
      </c>
      <c r="H308" s="74">
        <v>1025</v>
      </c>
      <c r="I308" s="74">
        <v>1080</v>
      </c>
      <c r="J308" s="74">
        <v>1100</v>
      </c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</row>
    <row r="309" spans="1:28" ht="14.25" x14ac:dyDescent="0.2">
      <c r="A309" s="74" t="s">
        <v>29</v>
      </c>
      <c r="B309" s="74" t="s">
        <v>59</v>
      </c>
      <c r="C309" s="74" t="s">
        <v>53</v>
      </c>
      <c r="D309" s="75" t="s">
        <v>56</v>
      </c>
      <c r="E309" s="74">
        <v>600</v>
      </c>
      <c r="F309" s="74">
        <v>600</v>
      </c>
      <c r="G309" s="74">
        <v>850</v>
      </c>
      <c r="H309" s="74">
        <v>970</v>
      </c>
      <c r="I309" s="74">
        <v>1430</v>
      </c>
      <c r="J309" s="74">
        <v>2500</v>
      </c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</row>
    <row r="310" spans="1:28" ht="14.25" hidden="1" x14ac:dyDescent="0.2">
      <c r="A310" s="74" t="s">
        <v>31</v>
      </c>
      <c r="B310" s="74" t="s">
        <v>59</v>
      </c>
      <c r="C310" s="74" t="s">
        <v>45</v>
      </c>
      <c r="D310" s="75" t="s">
        <v>56</v>
      </c>
      <c r="E310" s="74">
        <v>325</v>
      </c>
      <c r="F310" s="74">
        <v>333</v>
      </c>
      <c r="G310" s="74">
        <v>466</v>
      </c>
      <c r="H310" s="74">
        <v>483</v>
      </c>
      <c r="I310" s="74">
        <v>544</v>
      </c>
      <c r="J310" s="74">
        <v>650</v>
      </c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</row>
    <row r="311" spans="1:28" ht="14.25" x14ac:dyDescent="0.2">
      <c r="A311" s="74" t="s">
        <v>31</v>
      </c>
      <c r="B311" s="74" t="s">
        <v>59</v>
      </c>
      <c r="C311" s="74" t="s">
        <v>53</v>
      </c>
      <c r="D311" s="75" t="s">
        <v>56</v>
      </c>
      <c r="E311" s="74">
        <v>425</v>
      </c>
      <c r="F311" s="74">
        <v>440</v>
      </c>
      <c r="G311" s="74">
        <v>575</v>
      </c>
      <c r="H311" s="74">
        <v>714</v>
      </c>
      <c r="I311" s="74">
        <v>736</v>
      </c>
      <c r="J311" s="74">
        <v>850</v>
      </c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  <c r="AB311" s="64"/>
    </row>
    <row r="312" spans="1:28" ht="14.25" hidden="1" x14ac:dyDescent="0.2">
      <c r="A312" s="74" t="s">
        <v>33</v>
      </c>
      <c r="B312" s="74" t="s">
        <v>59</v>
      </c>
      <c r="C312" s="74" t="s">
        <v>45</v>
      </c>
      <c r="D312" s="75" t="s">
        <v>56</v>
      </c>
      <c r="E312" s="74">
        <v>362</v>
      </c>
      <c r="F312" s="74">
        <v>402</v>
      </c>
      <c r="G312" s="74">
        <v>488</v>
      </c>
      <c r="H312" s="74">
        <v>503</v>
      </c>
      <c r="I312" s="74">
        <v>518</v>
      </c>
      <c r="J312" s="74">
        <v>575</v>
      </c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</row>
    <row r="313" spans="1:28" ht="14.25" x14ac:dyDescent="0.2">
      <c r="A313" s="74" t="s">
        <v>33</v>
      </c>
      <c r="B313" s="74" t="s">
        <v>59</v>
      </c>
      <c r="C313" s="74" t="s">
        <v>53</v>
      </c>
      <c r="D313" s="75" t="s">
        <v>56</v>
      </c>
      <c r="E313" s="74">
        <v>435</v>
      </c>
      <c r="F313" s="74">
        <v>487</v>
      </c>
      <c r="G313" s="74">
        <v>685</v>
      </c>
      <c r="H313" s="74">
        <v>778</v>
      </c>
      <c r="I313" s="74">
        <v>955</v>
      </c>
      <c r="J313" s="74">
        <v>1200</v>
      </c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</row>
    <row r="314" spans="1:28" ht="14.25" hidden="1" x14ac:dyDescent="0.2">
      <c r="A314" s="74" t="s">
        <v>21</v>
      </c>
      <c r="B314" s="74" t="s">
        <v>59</v>
      </c>
      <c r="C314" s="74" t="s">
        <v>45</v>
      </c>
      <c r="D314" s="75" t="s">
        <v>57</v>
      </c>
      <c r="E314" s="74">
        <v>350</v>
      </c>
      <c r="F314" s="74">
        <v>400</v>
      </c>
      <c r="G314" s="74">
        <v>538</v>
      </c>
      <c r="H314" s="74">
        <v>555</v>
      </c>
      <c r="I314" s="74">
        <v>631</v>
      </c>
      <c r="J314" s="74">
        <v>850</v>
      </c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</row>
    <row r="315" spans="1:28" ht="14.25" hidden="1" x14ac:dyDescent="0.2">
      <c r="A315" s="74" t="s">
        <v>22</v>
      </c>
      <c r="B315" s="74" t="s">
        <v>59</v>
      </c>
      <c r="C315" s="74" t="s">
        <v>45</v>
      </c>
      <c r="D315" s="75" t="s">
        <v>57</v>
      </c>
      <c r="E315" s="74">
        <v>450</v>
      </c>
      <c r="F315" s="74">
        <v>465</v>
      </c>
      <c r="G315" s="74">
        <v>500</v>
      </c>
      <c r="H315" s="74">
        <v>530</v>
      </c>
      <c r="I315" s="74">
        <v>560</v>
      </c>
      <c r="J315" s="74">
        <v>575</v>
      </c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  <c r="AB315" s="64"/>
    </row>
    <row r="316" spans="1:28" ht="14.25" hidden="1" x14ac:dyDescent="0.2">
      <c r="A316" s="74" t="s">
        <v>23</v>
      </c>
      <c r="B316" s="74" t="s">
        <v>59</v>
      </c>
      <c r="C316" s="74" t="s">
        <v>45</v>
      </c>
      <c r="D316" s="75" t="s">
        <v>57</v>
      </c>
      <c r="E316" s="74">
        <v>805</v>
      </c>
      <c r="F316" s="74">
        <v>864</v>
      </c>
      <c r="G316" s="74">
        <v>1100</v>
      </c>
      <c r="H316" s="74">
        <v>1220</v>
      </c>
      <c r="I316" s="74">
        <v>1520</v>
      </c>
      <c r="J316" s="74">
        <v>1650</v>
      </c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</row>
    <row r="317" spans="1:28" ht="14.25" hidden="1" x14ac:dyDescent="0.2">
      <c r="A317" s="74" t="s">
        <v>25</v>
      </c>
      <c r="B317" s="74" t="s">
        <v>59</v>
      </c>
      <c r="C317" s="74" t="s">
        <v>45</v>
      </c>
      <c r="D317" s="75" t="s">
        <v>57</v>
      </c>
      <c r="E317" s="74">
        <v>475</v>
      </c>
      <c r="F317" s="74">
        <v>585</v>
      </c>
      <c r="G317" s="74">
        <v>700</v>
      </c>
      <c r="H317" s="74">
        <v>810</v>
      </c>
      <c r="I317" s="74">
        <v>985</v>
      </c>
      <c r="J317" s="74">
        <v>1150</v>
      </c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  <c r="AB317" s="64"/>
    </row>
    <row r="318" spans="1:28" ht="14.25" x14ac:dyDescent="0.2">
      <c r="A318" s="74" t="s">
        <v>25</v>
      </c>
      <c r="B318" s="74" t="s">
        <v>59</v>
      </c>
      <c r="C318" s="74" t="s">
        <v>53</v>
      </c>
      <c r="D318" s="75" t="s">
        <v>57</v>
      </c>
      <c r="E318" s="74">
        <v>550</v>
      </c>
      <c r="F318" s="74">
        <v>690</v>
      </c>
      <c r="G318" s="74">
        <v>880</v>
      </c>
      <c r="H318" s="74">
        <v>1000</v>
      </c>
      <c r="I318" s="74">
        <v>1365</v>
      </c>
      <c r="J318" s="74">
        <v>2150</v>
      </c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</row>
    <row r="319" spans="1:28" ht="14.25" hidden="1" x14ac:dyDescent="0.2">
      <c r="A319" s="74" t="s">
        <v>26</v>
      </c>
      <c r="B319" s="74" t="s">
        <v>59</v>
      </c>
      <c r="C319" s="74" t="s">
        <v>45</v>
      </c>
      <c r="D319" s="75" t="s">
        <v>57</v>
      </c>
      <c r="E319" s="74">
        <v>625</v>
      </c>
      <c r="F319" s="74">
        <v>675</v>
      </c>
      <c r="G319" s="74">
        <v>675</v>
      </c>
      <c r="H319" s="74">
        <v>718</v>
      </c>
      <c r="I319" s="74">
        <v>770</v>
      </c>
      <c r="J319" s="74">
        <v>825</v>
      </c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  <c r="AB319" s="64"/>
    </row>
    <row r="320" spans="1:28" ht="14.25" x14ac:dyDescent="0.2">
      <c r="A320" s="74" t="s">
        <v>26</v>
      </c>
      <c r="B320" s="74" t="s">
        <v>59</v>
      </c>
      <c r="C320" s="74" t="s">
        <v>53</v>
      </c>
      <c r="D320" s="75" t="s">
        <v>57</v>
      </c>
      <c r="E320" s="74">
        <v>600</v>
      </c>
      <c r="F320" s="74">
        <v>675</v>
      </c>
      <c r="G320" s="74">
        <v>745</v>
      </c>
      <c r="H320" s="74">
        <v>858</v>
      </c>
      <c r="I320" s="74">
        <v>931</v>
      </c>
      <c r="J320" s="74">
        <v>1135</v>
      </c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</row>
    <row r="321" spans="1:28" ht="14.25" hidden="1" x14ac:dyDescent="0.2">
      <c r="A321" s="74" t="s">
        <v>29</v>
      </c>
      <c r="B321" s="74" t="s">
        <v>59</v>
      </c>
      <c r="C321" s="74" t="s">
        <v>45</v>
      </c>
      <c r="D321" s="75" t="s">
        <v>57</v>
      </c>
      <c r="E321" s="74">
        <v>600</v>
      </c>
      <c r="F321" s="74">
        <v>630</v>
      </c>
      <c r="G321" s="74">
        <v>725</v>
      </c>
      <c r="H321" s="74">
        <v>905</v>
      </c>
      <c r="I321" s="74">
        <v>1040</v>
      </c>
      <c r="J321" s="74">
        <v>1100</v>
      </c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  <c r="AB321" s="64"/>
    </row>
    <row r="322" spans="1:28" ht="14.25" x14ac:dyDescent="0.2">
      <c r="A322" s="74" t="s">
        <v>29</v>
      </c>
      <c r="B322" s="74" t="s">
        <v>59</v>
      </c>
      <c r="C322" s="74" t="s">
        <v>53</v>
      </c>
      <c r="D322" s="75" t="s">
        <v>57</v>
      </c>
      <c r="E322" s="74">
        <v>600</v>
      </c>
      <c r="F322" s="74">
        <v>765</v>
      </c>
      <c r="G322" s="74">
        <v>900</v>
      </c>
      <c r="H322" s="74">
        <v>975</v>
      </c>
      <c r="I322" s="74">
        <v>1350</v>
      </c>
      <c r="J322" s="74">
        <v>2250</v>
      </c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</row>
    <row r="323" spans="1:28" ht="14.25" hidden="1" x14ac:dyDescent="0.2">
      <c r="A323" s="74" t="s">
        <v>31</v>
      </c>
      <c r="B323" s="74" t="s">
        <v>59</v>
      </c>
      <c r="C323" s="74" t="s">
        <v>45</v>
      </c>
      <c r="D323" s="75" t="s">
        <v>57</v>
      </c>
      <c r="E323" s="74">
        <v>319</v>
      </c>
      <c r="F323" s="74">
        <v>346</v>
      </c>
      <c r="G323" s="74">
        <v>481</v>
      </c>
      <c r="H323" s="74">
        <v>496</v>
      </c>
      <c r="I323" s="74">
        <v>585</v>
      </c>
      <c r="J323" s="74">
        <v>775</v>
      </c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  <c r="AB323" s="64"/>
    </row>
    <row r="324" spans="1:28" ht="14.25" x14ac:dyDescent="0.2">
      <c r="A324" s="74" t="s">
        <v>31</v>
      </c>
      <c r="B324" s="74" t="s">
        <v>59</v>
      </c>
      <c r="C324" s="74" t="s">
        <v>53</v>
      </c>
      <c r="D324" s="75" t="s">
        <v>57</v>
      </c>
      <c r="E324" s="74">
        <v>350</v>
      </c>
      <c r="F324" s="74">
        <v>414</v>
      </c>
      <c r="G324" s="74">
        <v>565</v>
      </c>
      <c r="H324" s="74">
        <v>609</v>
      </c>
      <c r="I324" s="74">
        <v>696</v>
      </c>
      <c r="J324" s="74">
        <v>825</v>
      </c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</row>
    <row r="325" spans="1:28" ht="14.25" hidden="1" x14ac:dyDescent="0.2">
      <c r="A325" s="74" t="s">
        <v>33</v>
      </c>
      <c r="B325" s="74" t="s">
        <v>59</v>
      </c>
      <c r="C325" s="74" t="s">
        <v>45</v>
      </c>
      <c r="D325" s="75" t="s">
        <v>57</v>
      </c>
      <c r="E325" s="74">
        <v>334</v>
      </c>
      <c r="F325" s="74">
        <v>378</v>
      </c>
      <c r="G325" s="74">
        <v>525</v>
      </c>
      <c r="H325" s="74">
        <v>580</v>
      </c>
      <c r="I325" s="74">
        <v>607</v>
      </c>
      <c r="J325" s="74">
        <v>670</v>
      </c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  <c r="AB325" s="64"/>
    </row>
    <row r="326" spans="1:28" ht="14.25" x14ac:dyDescent="0.2">
      <c r="A326" s="74" t="s">
        <v>33</v>
      </c>
      <c r="B326" s="74" t="s">
        <v>59</v>
      </c>
      <c r="C326" s="74" t="s">
        <v>53</v>
      </c>
      <c r="D326" s="75" t="s">
        <v>57</v>
      </c>
      <c r="E326" s="74">
        <v>500</v>
      </c>
      <c r="F326" s="74">
        <v>500</v>
      </c>
      <c r="G326" s="74">
        <v>653</v>
      </c>
      <c r="H326" s="74">
        <v>801</v>
      </c>
      <c r="I326" s="74">
        <v>904</v>
      </c>
      <c r="J326" s="74">
        <v>995</v>
      </c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</row>
    <row r="327" spans="1:28" ht="14.25" hidden="1" x14ac:dyDescent="0.2">
      <c r="A327" s="76" t="s">
        <v>21</v>
      </c>
      <c r="B327" s="76" t="s">
        <v>59</v>
      </c>
      <c r="C327" s="76" t="s">
        <v>45</v>
      </c>
      <c r="D327" s="77" t="s">
        <v>58</v>
      </c>
      <c r="E327" s="76">
        <v>350</v>
      </c>
      <c r="F327" s="76">
        <v>373</v>
      </c>
      <c r="G327" s="76">
        <v>475</v>
      </c>
      <c r="H327" s="76">
        <v>525</v>
      </c>
      <c r="I327" s="76">
        <v>678</v>
      </c>
      <c r="J327" s="76">
        <v>800</v>
      </c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  <c r="AB327" s="64"/>
    </row>
    <row r="328" spans="1:28" ht="14.25" hidden="1" x14ac:dyDescent="0.2">
      <c r="A328" s="78" t="s">
        <v>22</v>
      </c>
      <c r="B328" s="78" t="s">
        <v>59</v>
      </c>
      <c r="C328" s="78" t="s">
        <v>45</v>
      </c>
      <c r="D328" s="79" t="s">
        <v>58</v>
      </c>
      <c r="E328" s="78">
        <v>425</v>
      </c>
      <c r="F328" s="78">
        <v>443</v>
      </c>
      <c r="G328" s="78">
        <v>515</v>
      </c>
      <c r="H328" s="78">
        <v>519</v>
      </c>
      <c r="I328" s="78">
        <v>658</v>
      </c>
      <c r="J328" s="78">
        <v>750</v>
      </c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</row>
    <row r="329" spans="1:28" ht="14.25" hidden="1" x14ac:dyDescent="0.2">
      <c r="A329" s="76" t="s">
        <v>23</v>
      </c>
      <c r="B329" s="76" t="s">
        <v>59</v>
      </c>
      <c r="C329" s="76" t="s">
        <v>45</v>
      </c>
      <c r="D329" s="77" t="s">
        <v>58</v>
      </c>
      <c r="E329" s="76">
        <v>855</v>
      </c>
      <c r="F329" s="76">
        <v>924</v>
      </c>
      <c r="G329" s="76">
        <v>1200</v>
      </c>
      <c r="H329" s="76">
        <v>1280</v>
      </c>
      <c r="I329" s="76">
        <v>1360</v>
      </c>
      <c r="J329" s="76">
        <v>1400</v>
      </c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  <c r="AB329" s="64"/>
    </row>
    <row r="330" spans="1:28" ht="14.25" hidden="1" x14ac:dyDescent="0.2">
      <c r="A330" s="78" t="s">
        <v>25</v>
      </c>
      <c r="B330" s="78" t="s">
        <v>59</v>
      </c>
      <c r="C330" s="78" t="s">
        <v>45</v>
      </c>
      <c r="D330" s="79" t="s">
        <v>58</v>
      </c>
      <c r="E330" s="78">
        <v>525</v>
      </c>
      <c r="F330" s="78">
        <v>578</v>
      </c>
      <c r="G330" s="78">
        <v>775</v>
      </c>
      <c r="H330" s="78">
        <v>937</v>
      </c>
      <c r="I330" s="78">
        <v>1030</v>
      </c>
      <c r="J330" s="78">
        <v>1300</v>
      </c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</row>
    <row r="331" spans="1:28" ht="14.25" x14ac:dyDescent="0.2">
      <c r="A331" s="76" t="s">
        <v>25</v>
      </c>
      <c r="B331" s="76" t="s">
        <v>59</v>
      </c>
      <c r="C331" s="76" t="s">
        <v>53</v>
      </c>
      <c r="D331" s="77" t="s">
        <v>58</v>
      </c>
      <c r="E331" s="76">
        <v>525</v>
      </c>
      <c r="F331" s="76">
        <v>665</v>
      </c>
      <c r="G331" s="76">
        <v>900</v>
      </c>
      <c r="H331" s="76">
        <v>1000</v>
      </c>
      <c r="I331" s="76">
        <v>1305</v>
      </c>
      <c r="J331" s="76">
        <v>2250</v>
      </c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  <c r="AB331" s="64"/>
    </row>
    <row r="332" spans="1:28" ht="14.25" hidden="1" x14ac:dyDescent="0.2">
      <c r="A332" s="78" t="s">
        <v>26</v>
      </c>
      <c r="B332" s="78" t="s">
        <v>59</v>
      </c>
      <c r="C332" s="78" t="s">
        <v>45</v>
      </c>
      <c r="D332" s="79" t="s">
        <v>58</v>
      </c>
      <c r="E332" s="78">
        <v>675</v>
      </c>
      <c r="F332" s="78">
        <v>675</v>
      </c>
      <c r="G332" s="78">
        <v>688</v>
      </c>
      <c r="H332" s="78">
        <v>725</v>
      </c>
      <c r="I332" s="78">
        <v>780</v>
      </c>
      <c r="J332" s="78">
        <v>825</v>
      </c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</row>
    <row r="333" spans="1:28" ht="14.25" x14ac:dyDescent="0.2">
      <c r="A333" s="76" t="s">
        <v>26</v>
      </c>
      <c r="B333" s="76" t="s">
        <v>59</v>
      </c>
      <c r="C333" s="76" t="s">
        <v>53</v>
      </c>
      <c r="D333" s="77" t="s">
        <v>58</v>
      </c>
      <c r="E333" s="76">
        <v>600</v>
      </c>
      <c r="F333" s="76">
        <v>663</v>
      </c>
      <c r="G333" s="76">
        <v>770</v>
      </c>
      <c r="H333" s="76">
        <v>825</v>
      </c>
      <c r="I333" s="76">
        <v>825</v>
      </c>
      <c r="J333" s="76">
        <v>825</v>
      </c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  <c r="AB333" s="64"/>
    </row>
    <row r="334" spans="1:28" ht="14.25" hidden="1" x14ac:dyDescent="0.2">
      <c r="A334" s="78" t="s">
        <v>29</v>
      </c>
      <c r="B334" s="78" t="s">
        <v>59</v>
      </c>
      <c r="C334" s="78" t="s">
        <v>45</v>
      </c>
      <c r="D334" s="79" t="s">
        <v>58</v>
      </c>
      <c r="E334" s="78">
        <v>650</v>
      </c>
      <c r="F334" s="78">
        <v>730</v>
      </c>
      <c r="G334" s="78">
        <v>925</v>
      </c>
      <c r="H334" s="78">
        <v>940</v>
      </c>
      <c r="I334" s="78">
        <v>980</v>
      </c>
      <c r="J334" s="78">
        <v>1000</v>
      </c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</row>
    <row r="335" spans="1:28" ht="14.25" x14ac:dyDescent="0.2">
      <c r="A335" s="76" t="s">
        <v>29</v>
      </c>
      <c r="B335" s="76" t="s">
        <v>59</v>
      </c>
      <c r="C335" s="76" t="s">
        <v>53</v>
      </c>
      <c r="D335" s="77" t="s">
        <v>58</v>
      </c>
      <c r="E335" s="76">
        <v>673</v>
      </c>
      <c r="F335" s="76">
        <v>772</v>
      </c>
      <c r="G335" s="76">
        <v>1000</v>
      </c>
      <c r="H335" s="76">
        <v>1030</v>
      </c>
      <c r="I335" s="76">
        <v>1360</v>
      </c>
      <c r="J335" s="76">
        <v>1500</v>
      </c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  <c r="AB335" s="64"/>
    </row>
    <row r="336" spans="1:28" ht="14.25" hidden="1" x14ac:dyDescent="0.2">
      <c r="A336" s="78" t="s">
        <v>31</v>
      </c>
      <c r="B336" s="78" t="s">
        <v>59</v>
      </c>
      <c r="C336" s="78" t="s">
        <v>45</v>
      </c>
      <c r="D336" s="79" t="s">
        <v>58</v>
      </c>
      <c r="E336" s="78">
        <v>320</v>
      </c>
      <c r="F336" s="78">
        <v>375</v>
      </c>
      <c r="G336" s="78">
        <v>481</v>
      </c>
      <c r="H336" s="78">
        <v>500</v>
      </c>
      <c r="I336" s="78">
        <v>560</v>
      </c>
      <c r="J336" s="78">
        <v>675</v>
      </c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</row>
    <row r="337" spans="1:28" ht="14.25" x14ac:dyDescent="0.2">
      <c r="A337" s="76" t="s">
        <v>31</v>
      </c>
      <c r="B337" s="76" t="s">
        <v>59</v>
      </c>
      <c r="C337" s="76" t="s">
        <v>53</v>
      </c>
      <c r="D337" s="77" t="s">
        <v>58</v>
      </c>
      <c r="E337" s="76">
        <v>350</v>
      </c>
      <c r="F337" s="76">
        <v>423</v>
      </c>
      <c r="G337" s="76">
        <v>562</v>
      </c>
      <c r="H337" s="76">
        <v>603</v>
      </c>
      <c r="I337" s="76">
        <v>694</v>
      </c>
      <c r="J337" s="76">
        <v>875</v>
      </c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  <c r="AB337" s="64"/>
    </row>
    <row r="338" spans="1:28" ht="14.25" hidden="1" x14ac:dyDescent="0.2">
      <c r="A338" s="78" t="s">
        <v>33</v>
      </c>
      <c r="B338" s="78" t="s">
        <v>59</v>
      </c>
      <c r="C338" s="78" t="s">
        <v>45</v>
      </c>
      <c r="D338" s="79" t="s">
        <v>58</v>
      </c>
      <c r="E338" s="78">
        <v>350</v>
      </c>
      <c r="F338" s="78">
        <v>390</v>
      </c>
      <c r="G338" s="78">
        <v>525</v>
      </c>
      <c r="H338" s="78">
        <v>578</v>
      </c>
      <c r="I338" s="78">
        <v>619</v>
      </c>
      <c r="J338" s="78">
        <v>670</v>
      </c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</row>
    <row r="339" spans="1:28" ht="14.25" x14ac:dyDescent="0.2">
      <c r="A339" s="76" t="s">
        <v>33</v>
      </c>
      <c r="B339" s="76" t="s">
        <v>59</v>
      </c>
      <c r="C339" s="76" t="s">
        <v>53</v>
      </c>
      <c r="D339" s="77" t="s">
        <v>58</v>
      </c>
      <c r="E339" s="76">
        <v>464</v>
      </c>
      <c r="F339" s="76">
        <v>500</v>
      </c>
      <c r="G339" s="76">
        <v>675</v>
      </c>
      <c r="H339" s="76">
        <v>753</v>
      </c>
      <c r="I339" s="76">
        <v>935</v>
      </c>
      <c r="J339" s="76">
        <v>1000</v>
      </c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  <c r="AB339" s="64"/>
    </row>
  </sheetData>
  <autoFilter ref="A1:AB339">
    <filterColumn colId="2">
      <filters>
        <filter val="Минск"/>
      </filters>
    </filterColumn>
  </autoFilter>
  <dataValidations count="2">
    <dataValidation type="list" allowBlank="1" showErrorMessage="1" sqref="D2:D339">
      <formula1>#REF!</formula1>
      <formula2>0</formula2>
    </dataValidation>
    <dataValidation type="list" allowBlank="1" showErrorMessage="1" sqref="A2:C339">
      <formula1>#REF!</formula1>
      <formula2>0</formula2>
    </dataValidation>
  </dataValidation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M106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2.75" x14ac:dyDescent="0.2"/>
  <cols>
    <col min="1" max="1" width="33.7109375" customWidth="1"/>
    <col min="2" max="2" width="21.7109375" customWidth="1"/>
    <col min="3" max="3" width="16" customWidth="1"/>
    <col min="4" max="4" width="18.7109375" customWidth="1"/>
  </cols>
  <sheetData>
    <row r="1" spans="1:10" ht="14.25" x14ac:dyDescent="0.2">
      <c r="A1" s="54" t="s">
        <v>60</v>
      </c>
      <c r="B1" s="54" t="s">
        <v>36</v>
      </c>
      <c r="C1" s="54" t="s">
        <v>37</v>
      </c>
      <c r="D1" s="54" t="s">
        <v>61</v>
      </c>
      <c r="E1" s="55" t="s">
        <v>38</v>
      </c>
      <c r="F1" s="56" t="s">
        <v>39</v>
      </c>
      <c r="G1" s="57" t="s">
        <v>40</v>
      </c>
      <c r="H1" s="58" t="s">
        <v>41</v>
      </c>
      <c r="I1" s="59" t="s">
        <v>42</v>
      </c>
      <c r="J1" s="60" t="s">
        <v>43</v>
      </c>
    </row>
    <row r="2" spans="1:10" ht="14.25" x14ac:dyDescent="0.2">
      <c r="A2" s="61" t="s">
        <v>19</v>
      </c>
      <c r="B2" s="61" t="s">
        <v>44</v>
      </c>
      <c r="C2" s="61" t="s">
        <v>45</v>
      </c>
      <c r="D2" s="61" t="s">
        <v>62</v>
      </c>
      <c r="E2" s="61">
        <v>450</v>
      </c>
      <c r="F2" s="61">
        <v>500</v>
      </c>
      <c r="G2" s="61">
        <v>650</v>
      </c>
      <c r="H2" s="61">
        <v>660</v>
      </c>
      <c r="I2" s="61">
        <v>900</v>
      </c>
      <c r="J2" s="61">
        <v>1050</v>
      </c>
    </row>
    <row r="3" spans="1:10" ht="14.25" x14ac:dyDescent="0.2">
      <c r="A3" s="61" t="s">
        <v>20</v>
      </c>
      <c r="B3" s="61" t="s">
        <v>44</v>
      </c>
      <c r="C3" s="61" t="s">
        <v>45</v>
      </c>
      <c r="D3" s="61" t="s">
        <v>62</v>
      </c>
      <c r="E3" s="61">
        <v>683</v>
      </c>
      <c r="F3" s="61">
        <v>683</v>
      </c>
      <c r="G3" s="61">
        <v>683</v>
      </c>
      <c r="H3" s="61">
        <v>683</v>
      </c>
      <c r="I3" s="61">
        <v>683</v>
      </c>
      <c r="J3" s="61">
        <v>683</v>
      </c>
    </row>
    <row r="4" spans="1:10" ht="14.25" x14ac:dyDescent="0.2">
      <c r="A4" s="61" t="s">
        <v>21</v>
      </c>
      <c r="B4" s="61" t="s">
        <v>44</v>
      </c>
      <c r="C4" s="61" t="s">
        <v>45</v>
      </c>
      <c r="D4" s="61" t="s">
        <v>62</v>
      </c>
      <c r="E4" s="61">
        <v>400</v>
      </c>
      <c r="F4" s="61">
        <v>423</v>
      </c>
      <c r="G4" s="61">
        <v>533</v>
      </c>
      <c r="H4" s="61">
        <v>604</v>
      </c>
      <c r="I4" s="61">
        <v>685</v>
      </c>
      <c r="J4" s="61">
        <v>725</v>
      </c>
    </row>
    <row r="5" spans="1:10" ht="14.25" x14ac:dyDescent="0.2">
      <c r="A5" s="61" t="s">
        <v>22</v>
      </c>
      <c r="B5" s="61" t="s">
        <v>44</v>
      </c>
      <c r="C5" s="61" t="s">
        <v>45</v>
      </c>
      <c r="D5" s="61" t="s">
        <v>62</v>
      </c>
      <c r="E5" s="61">
        <v>500</v>
      </c>
      <c r="F5" s="61">
        <v>545</v>
      </c>
      <c r="G5" s="61">
        <v>725</v>
      </c>
      <c r="H5" s="61">
        <v>500</v>
      </c>
      <c r="I5" s="61">
        <v>905</v>
      </c>
      <c r="J5" s="61">
        <v>950</v>
      </c>
    </row>
    <row r="6" spans="1:10" ht="14.25" x14ac:dyDescent="0.2">
      <c r="A6" s="61" t="s">
        <v>23</v>
      </c>
      <c r="B6" s="61" t="s">
        <v>44</v>
      </c>
      <c r="C6" s="61" t="s">
        <v>45</v>
      </c>
      <c r="D6" s="61" t="s">
        <v>62</v>
      </c>
      <c r="E6" s="61">
        <v>475</v>
      </c>
      <c r="F6" s="61">
        <v>505</v>
      </c>
      <c r="G6" s="61">
        <v>650</v>
      </c>
      <c r="H6" s="61">
        <v>760</v>
      </c>
      <c r="I6" s="61">
        <v>880</v>
      </c>
      <c r="J6" s="61">
        <v>950</v>
      </c>
    </row>
    <row r="7" spans="1:10" ht="14.25" x14ac:dyDescent="0.2">
      <c r="A7" s="61" t="s">
        <v>24</v>
      </c>
      <c r="B7" s="61" t="s">
        <v>44</v>
      </c>
      <c r="C7" s="61" t="s">
        <v>45</v>
      </c>
      <c r="D7" s="61" t="s">
        <v>62</v>
      </c>
      <c r="E7" s="61">
        <v>375</v>
      </c>
      <c r="F7" s="61">
        <v>450</v>
      </c>
      <c r="G7" s="61">
        <v>750</v>
      </c>
      <c r="H7" s="61">
        <v>500</v>
      </c>
      <c r="I7" s="61">
        <v>950</v>
      </c>
      <c r="J7" s="61">
        <v>1000</v>
      </c>
    </row>
    <row r="8" spans="1:10" ht="14.25" x14ac:dyDescent="0.2">
      <c r="A8" s="61" t="s">
        <v>27</v>
      </c>
      <c r="B8" s="61" t="s">
        <v>44</v>
      </c>
      <c r="C8" s="61" t="s">
        <v>45</v>
      </c>
      <c r="D8" s="61" t="s">
        <v>62</v>
      </c>
      <c r="E8" s="61">
        <v>550</v>
      </c>
      <c r="F8" s="61">
        <v>570</v>
      </c>
      <c r="G8" s="61">
        <v>650</v>
      </c>
      <c r="H8" s="61">
        <v>690</v>
      </c>
      <c r="I8" s="61">
        <v>730</v>
      </c>
      <c r="J8" s="61">
        <v>750</v>
      </c>
    </row>
    <row r="9" spans="1:10" ht="14.25" x14ac:dyDescent="0.2">
      <c r="A9" s="61" t="s">
        <v>28</v>
      </c>
      <c r="B9" s="61" t="s">
        <v>44</v>
      </c>
      <c r="C9" s="61" t="s">
        <v>45</v>
      </c>
      <c r="D9" s="61" t="s">
        <v>62</v>
      </c>
      <c r="E9" s="61">
        <v>700</v>
      </c>
      <c r="F9" s="61">
        <v>705</v>
      </c>
      <c r="G9" s="61">
        <v>725</v>
      </c>
      <c r="H9" s="61">
        <v>745</v>
      </c>
      <c r="I9" s="61">
        <v>700</v>
      </c>
      <c r="J9" s="61">
        <v>750</v>
      </c>
    </row>
    <row r="10" spans="1:10" ht="14.25" x14ac:dyDescent="0.2">
      <c r="A10" s="61" t="s">
        <v>29</v>
      </c>
      <c r="B10" s="61" t="s">
        <v>44</v>
      </c>
      <c r="C10" s="61" t="s">
        <v>45</v>
      </c>
      <c r="D10" s="61" t="s">
        <v>62</v>
      </c>
      <c r="E10" s="61">
        <v>500</v>
      </c>
      <c r="F10" s="61">
        <v>550</v>
      </c>
      <c r="G10" s="61">
        <v>750</v>
      </c>
      <c r="H10" s="61">
        <v>770</v>
      </c>
      <c r="I10" s="61">
        <v>1030</v>
      </c>
      <c r="J10" s="61">
        <v>1100</v>
      </c>
    </row>
    <row r="11" spans="1:10" ht="14.25" x14ac:dyDescent="0.2">
      <c r="A11" s="61" t="s">
        <v>30</v>
      </c>
      <c r="B11" s="61" t="s">
        <v>44</v>
      </c>
      <c r="C11" s="61" t="s">
        <v>45</v>
      </c>
      <c r="D11" s="61" t="s">
        <v>62</v>
      </c>
      <c r="E11" s="61">
        <v>900</v>
      </c>
      <c r="F11" s="61">
        <v>900</v>
      </c>
      <c r="G11" s="61">
        <v>900</v>
      </c>
      <c r="H11" s="61">
        <v>1000</v>
      </c>
      <c r="I11" s="61">
        <v>1100</v>
      </c>
      <c r="J11" s="61">
        <v>1150</v>
      </c>
    </row>
    <row r="12" spans="1:10" ht="14.25" x14ac:dyDescent="0.2">
      <c r="A12" s="61" t="s">
        <v>31</v>
      </c>
      <c r="B12" s="61" t="s">
        <v>44</v>
      </c>
      <c r="C12" s="61" t="s">
        <v>45</v>
      </c>
      <c r="D12" s="61" t="s">
        <v>62</v>
      </c>
      <c r="E12" s="61">
        <v>450</v>
      </c>
      <c r="F12" s="61">
        <v>453</v>
      </c>
      <c r="G12" s="61">
        <v>463</v>
      </c>
      <c r="H12" s="61">
        <v>455</v>
      </c>
      <c r="I12" s="61">
        <v>508</v>
      </c>
      <c r="J12" s="61">
        <v>525</v>
      </c>
    </row>
    <row r="13" spans="1:10" ht="14.25" x14ac:dyDescent="0.2">
      <c r="A13" s="61" t="s">
        <v>32</v>
      </c>
      <c r="B13" s="61" t="s">
        <v>44</v>
      </c>
      <c r="C13" s="61" t="s">
        <v>45</v>
      </c>
      <c r="D13" s="61" t="s">
        <v>62</v>
      </c>
      <c r="E13" s="61">
        <v>450</v>
      </c>
      <c r="F13" s="61">
        <v>520</v>
      </c>
      <c r="G13" s="61">
        <v>738</v>
      </c>
      <c r="H13" s="61">
        <v>788</v>
      </c>
      <c r="I13" s="61">
        <v>1220</v>
      </c>
      <c r="J13" s="61">
        <v>1500</v>
      </c>
    </row>
    <row r="14" spans="1:10" ht="14.25" x14ac:dyDescent="0.2">
      <c r="A14" s="61" t="s">
        <v>34</v>
      </c>
      <c r="B14" s="61" t="s">
        <v>44</v>
      </c>
      <c r="C14" s="61" t="s">
        <v>45</v>
      </c>
      <c r="D14" s="61" t="s">
        <v>62</v>
      </c>
      <c r="E14" s="61">
        <v>425</v>
      </c>
      <c r="F14" s="61">
        <v>450</v>
      </c>
      <c r="G14" s="61">
        <v>550</v>
      </c>
      <c r="H14" s="61">
        <v>500</v>
      </c>
      <c r="I14" s="61">
        <v>660</v>
      </c>
      <c r="J14" s="61">
        <v>700</v>
      </c>
    </row>
    <row r="15" spans="1:10" ht="14.25" x14ac:dyDescent="0.2">
      <c r="A15" s="61" t="s">
        <v>19</v>
      </c>
      <c r="B15" s="61" t="s">
        <v>44</v>
      </c>
      <c r="C15" s="61" t="s">
        <v>45</v>
      </c>
      <c r="D15" s="61" t="s">
        <v>63</v>
      </c>
      <c r="E15" s="61">
        <v>450</v>
      </c>
      <c r="F15" s="61">
        <v>465</v>
      </c>
      <c r="G15" s="61">
        <v>600</v>
      </c>
      <c r="H15" s="61">
        <v>605</v>
      </c>
      <c r="I15" s="61">
        <v>890</v>
      </c>
      <c r="J15" s="61">
        <v>1000</v>
      </c>
    </row>
    <row r="16" spans="1:10" ht="14.25" x14ac:dyDescent="0.2">
      <c r="A16" s="61" t="s">
        <v>20</v>
      </c>
      <c r="B16" s="61" t="s">
        <v>44</v>
      </c>
      <c r="C16" s="61" t="s">
        <v>45</v>
      </c>
      <c r="D16" s="61" t="s">
        <v>63</v>
      </c>
      <c r="E16" s="61">
        <v>649</v>
      </c>
      <c r="F16" s="61">
        <v>659</v>
      </c>
      <c r="G16" s="61">
        <v>699</v>
      </c>
      <c r="H16" s="61">
        <v>719</v>
      </c>
      <c r="I16" s="61">
        <v>739</v>
      </c>
      <c r="J16" s="61">
        <v>749</v>
      </c>
    </row>
    <row r="17" spans="1:10" ht="14.25" x14ac:dyDescent="0.2">
      <c r="A17" s="61" t="s">
        <v>21</v>
      </c>
      <c r="B17" s="61" t="s">
        <v>44</v>
      </c>
      <c r="C17" s="61" t="s">
        <v>45</v>
      </c>
      <c r="D17" s="61" t="s">
        <v>63</v>
      </c>
      <c r="E17" s="61">
        <v>450</v>
      </c>
      <c r="F17" s="61">
        <v>490</v>
      </c>
      <c r="G17" s="61">
        <v>550</v>
      </c>
      <c r="H17" s="61">
        <v>630</v>
      </c>
      <c r="I17" s="61">
        <v>985</v>
      </c>
      <c r="J17" s="61">
        <v>1175</v>
      </c>
    </row>
    <row r="18" spans="1:10" ht="14.25" x14ac:dyDescent="0.2">
      <c r="A18" s="61" t="s">
        <v>22</v>
      </c>
      <c r="B18" s="61" t="s">
        <v>44</v>
      </c>
      <c r="C18" s="61" t="s">
        <v>45</v>
      </c>
      <c r="D18" s="61" t="s">
        <v>63</v>
      </c>
      <c r="E18" s="61">
        <v>500</v>
      </c>
      <c r="F18" s="61">
        <v>518</v>
      </c>
      <c r="G18" s="61">
        <v>588</v>
      </c>
      <c r="H18" s="61">
        <v>575</v>
      </c>
      <c r="I18" s="61">
        <v>795</v>
      </c>
      <c r="J18" s="61">
        <v>850</v>
      </c>
    </row>
    <row r="19" spans="1:10" ht="14.25" x14ac:dyDescent="0.2">
      <c r="A19" s="61" t="s">
        <v>23</v>
      </c>
      <c r="B19" s="61" t="s">
        <v>44</v>
      </c>
      <c r="C19" s="61" t="s">
        <v>45</v>
      </c>
      <c r="D19" s="61" t="s">
        <v>63</v>
      </c>
      <c r="E19" s="61">
        <v>700</v>
      </c>
      <c r="F19" s="61">
        <v>715</v>
      </c>
      <c r="G19" s="61">
        <v>775</v>
      </c>
      <c r="H19" s="61">
        <v>770</v>
      </c>
      <c r="I19" s="61">
        <v>835</v>
      </c>
      <c r="J19" s="61">
        <v>850</v>
      </c>
    </row>
    <row r="20" spans="1:10" ht="14.25" x14ac:dyDescent="0.2">
      <c r="A20" s="61" t="s">
        <v>24</v>
      </c>
      <c r="B20" s="61" t="s">
        <v>44</v>
      </c>
      <c r="C20" s="61" t="s">
        <v>45</v>
      </c>
      <c r="D20" s="61" t="s">
        <v>63</v>
      </c>
      <c r="E20" s="61">
        <v>500</v>
      </c>
      <c r="F20" s="61">
        <v>508</v>
      </c>
      <c r="G20" s="61">
        <v>538</v>
      </c>
      <c r="H20" s="61">
        <v>553</v>
      </c>
      <c r="I20" s="61">
        <v>568</v>
      </c>
      <c r="J20" s="61">
        <v>575</v>
      </c>
    </row>
    <row r="21" spans="1:10" ht="14.25" x14ac:dyDescent="0.2">
      <c r="A21" s="61" t="s">
        <v>27</v>
      </c>
      <c r="B21" s="61" t="s">
        <v>44</v>
      </c>
      <c r="C21" s="61" t="s">
        <v>45</v>
      </c>
      <c r="D21" s="61" t="s">
        <v>63</v>
      </c>
      <c r="E21" s="61">
        <v>625</v>
      </c>
      <c r="F21" s="61">
        <v>640</v>
      </c>
      <c r="G21" s="61">
        <v>688</v>
      </c>
      <c r="H21" s="61">
        <v>680</v>
      </c>
      <c r="I21" s="61">
        <v>718</v>
      </c>
      <c r="J21" s="61">
        <v>725</v>
      </c>
    </row>
    <row r="22" spans="1:10" ht="14.25" x14ac:dyDescent="0.2">
      <c r="A22" s="61" t="s">
        <v>28</v>
      </c>
      <c r="B22" s="61" t="s">
        <v>44</v>
      </c>
      <c r="C22" s="61" t="s">
        <v>45</v>
      </c>
      <c r="D22" s="61" t="s">
        <v>63</v>
      </c>
      <c r="E22" s="61">
        <v>475</v>
      </c>
      <c r="F22" s="61">
        <v>485</v>
      </c>
      <c r="G22" s="61">
        <v>525</v>
      </c>
      <c r="H22" s="61">
        <v>545</v>
      </c>
      <c r="I22" s="61">
        <v>625</v>
      </c>
      <c r="J22" s="61">
        <v>650</v>
      </c>
    </row>
    <row r="23" spans="1:10" ht="14.25" x14ac:dyDescent="0.2">
      <c r="A23" s="61" t="s">
        <v>29</v>
      </c>
      <c r="B23" s="61" t="s">
        <v>44</v>
      </c>
      <c r="C23" s="61" t="s">
        <v>45</v>
      </c>
      <c r="D23" s="61" t="s">
        <v>63</v>
      </c>
      <c r="E23" s="61">
        <v>400</v>
      </c>
      <c r="F23" s="61">
        <v>468</v>
      </c>
      <c r="G23" s="61">
        <v>613</v>
      </c>
      <c r="H23" s="61">
        <v>618</v>
      </c>
      <c r="I23" s="61">
        <v>745</v>
      </c>
      <c r="J23" s="61">
        <v>800</v>
      </c>
    </row>
    <row r="24" spans="1:10" ht="14.25" x14ac:dyDescent="0.2">
      <c r="A24" s="61" t="s">
        <v>30</v>
      </c>
      <c r="B24" s="61" t="s">
        <v>44</v>
      </c>
      <c r="C24" s="61" t="s">
        <v>45</v>
      </c>
      <c r="D24" s="61" t="s">
        <v>63</v>
      </c>
      <c r="E24" s="61">
        <v>700</v>
      </c>
      <c r="F24" s="61">
        <v>702</v>
      </c>
      <c r="G24" s="61">
        <v>758</v>
      </c>
      <c r="H24" s="61">
        <v>810</v>
      </c>
      <c r="I24" s="61">
        <v>884</v>
      </c>
      <c r="J24" s="61">
        <v>915</v>
      </c>
    </row>
    <row r="25" spans="1:10" ht="14.25" x14ac:dyDescent="0.2">
      <c r="A25" s="61" t="s">
        <v>31</v>
      </c>
      <c r="B25" s="61" t="s">
        <v>44</v>
      </c>
      <c r="C25" s="61" t="s">
        <v>45</v>
      </c>
      <c r="D25" s="61" t="s">
        <v>63</v>
      </c>
      <c r="E25" s="61">
        <v>375</v>
      </c>
      <c r="F25" s="61">
        <v>405</v>
      </c>
      <c r="G25" s="61">
        <v>500</v>
      </c>
      <c r="H25" s="61">
        <v>520</v>
      </c>
      <c r="I25" s="61">
        <v>675</v>
      </c>
      <c r="J25" s="61">
        <v>775</v>
      </c>
    </row>
    <row r="26" spans="1:10" ht="14.25" x14ac:dyDescent="0.2">
      <c r="A26" s="61" t="s">
        <v>32</v>
      </c>
      <c r="B26" s="61" t="s">
        <v>44</v>
      </c>
      <c r="C26" s="61" t="s">
        <v>45</v>
      </c>
      <c r="D26" s="61" t="s">
        <v>63</v>
      </c>
      <c r="E26" s="61">
        <v>215</v>
      </c>
      <c r="F26" s="61">
        <v>425</v>
      </c>
      <c r="G26" s="61">
        <v>625</v>
      </c>
      <c r="H26" s="61">
        <v>700</v>
      </c>
      <c r="I26" s="61">
        <v>925</v>
      </c>
      <c r="J26" s="61">
        <v>1000</v>
      </c>
    </row>
    <row r="27" spans="1:10" ht="14.25" x14ac:dyDescent="0.2">
      <c r="A27" s="61" t="s">
        <v>34</v>
      </c>
      <c r="B27" s="61" t="s">
        <v>44</v>
      </c>
      <c r="C27" s="61" t="s">
        <v>45</v>
      </c>
      <c r="D27" s="61" t="s">
        <v>63</v>
      </c>
      <c r="E27" s="61">
        <v>575</v>
      </c>
      <c r="F27" s="61">
        <v>575</v>
      </c>
      <c r="G27" s="61">
        <v>625</v>
      </c>
      <c r="H27" s="61">
        <v>615</v>
      </c>
      <c r="I27" s="61">
        <v>680</v>
      </c>
      <c r="J27" s="61">
        <v>700</v>
      </c>
    </row>
    <row r="28" spans="1:10" ht="14.25" x14ac:dyDescent="0.2">
      <c r="A28" s="61" t="s">
        <v>19</v>
      </c>
      <c r="B28" s="61" t="s">
        <v>44</v>
      </c>
      <c r="C28" s="61" t="s">
        <v>45</v>
      </c>
      <c r="D28" s="61" t="s">
        <v>64</v>
      </c>
      <c r="E28" s="61">
        <v>650</v>
      </c>
      <c r="F28" s="61">
        <v>685</v>
      </c>
      <c r="G28" s="61">
        <v>840</v>
      </c>
      <c r="H28" s="61">
        <v>810</v>
      </c>
      <c r="I28" s="61">
        <v>938</v>
      </c>
      <c r="J28" s="61">
        <v>975</v>
      </c>
    </row>
    <row r="29" spans="1:10" ht="14.25" x14ac:dyDescent="0.2">
      <c r="A29" s="61" t="s">
        <v>20</v>
      </c>
      <c r="B29" s="61" t="s">
        <v>44</v>
      </c>
      <c r="C29" s="61" t="s">
        <v>45</v>
      </c>
      <c r="D29" s="61" t="s">
        <v>64</v>
      </c>
      <c r="E29" s="61">
        <v>550</v>
      </c>
      <c r="F29" s="61">
        <v>565</v>
      </c>
      <c r="G29" s="61">
        <v>625</v>
      </c>
      <c r="H29" s="61">
        <v>620</v>
      </c>
      <c r="I29" s="61">
        <v>685</v>
      </c>
      <c r="J29" s="61">
        <v>700</v>
      </c>
    </row>
    <row r="30" spans="1:10" ht="14.25" x14ac:dyDescent="0.2">
      <c r="A30" s="61" t="s">
        <v>21</v>
      </c>
      <c r="B30" s="61" t="s">
        <v>44</v>
      </c>
      <c r="C30" s="61" t="s">
        <v>45</v>
      </c>
      <c r="D30" s="61" t="s">
        <v>64</v>
      </c>
      <c r="E30" s="61">
        <v>353</v>
      </c>
      <c r="F30" s="61">
        <v>386</v>
      </c>
      <c r="G30" s="61">
        <v>521</v>
      </c>
      <c r="H30" s="61">
        <v>528</v>
      </c>
      <c r="I30" s="61">
        <v>703</v>
      </c>
      <c r="J30" s="61">
        <v>825</v>
      </c>
    </row>
    <row r="31" spans="1:10" ht="14.25" x14ac:dyDescent="0.2">
      <c r="A31" s="61" t="s">
        <v>22</v>
      </c>
      <c r="B31" s="61" t="s">
        <v>44</v>
      </c>
      <c r="C31" s="61" t="s">
        <v>45</v>
      </c>
      <c r="D31" s="61" t="s">
        <v>64</v>
      </c>
      <c r="E31" s="61">
        <v>625</v>
      </c>
      <c r="F31" s="61">
        <v>644</v>
      </c>
      <c r="G31" s="61">
        <v>720</v>
      </c>
      <c r="H31" s="61">
        <v>758</v>
      </c>
      <c r="I31" s="61">
        <v>796</v>
      </c>
      <c r="J31" s="61">
        <v>815</v>
      </c>
    </row>
    <row r="32" spans="1:10" ht="14.25" x14ac:dyDescent="0.2">
      <c r="A32" s="61" t="s">
        <v>23</v>
      </c>
      <c r="B32" s="61" t="s">
        <v>44</v>
      </c>
      <c r="C32" s="61" t="s">
        <v>45</v>
      </c>
      <c r="D32" s="61" t="s">
        <v>64</v>
      </c>
      <c r="E32" s="61">
        <v>700</v>
      </c>
      <c r="F32" s="61">
        <v>715</v>
      </c>
      <c r="G32" s="61">
        <v>775</v>
      </c>
      <c r="H32" s="61">
        <v>770</v>
      </c>
      <c r="I32" s="61">
        <v>835</v>
      </c>
      <c r="J32" s="61">
        <v>850</v>
      </c>
    </row>
    <row r="33" spans="1:10" ht="14.25" x14ac:dyDescent="0.2">
      <c r="A33" s="61" t="s">
        <v>24</v>
      </c>
      <c r="B33" s="61" t="s">
        <v>44</v>
      </c>
      <c r="C33" s="61" t="s">
        <v>45</v>
      </c>
      <c r="D33" s="61" t="s">
        <v>64</v>
      </c>
      <c r="E33" s="61">
        <v>500</v>
      </c>
      <c r="F33" s="61">
        <v>508</v>
      </c>
      <c r="G33" s="61">
        <v>538</v>
      </c>
      <c r="H33" s="61">
        <v>553</v>
      </c>
      <c r="I33" s="61">
        <v>568</v>
      </c>
      <c r="J33" s="61">
        <v>575</v>
      </c>
    </row>
    <row r="34" spans="1:10" ht="14.25" x14ac:dyDescent="0.2">
      <c r="A34" s="61" t="s">
        <v>27</v>
      </c>
      <c r="B34" s="61" t="s">
        <v>44</v>
      </c>
      <c r="C34" s="61" t="s">
        <v>45</v>
      </c>
      <c r="D34" s="61" t="s">
        <v>64</v>
      </c>
      <c r="E34" s="61">
        <v>775</v>
      </c>
      <c r="F34" s="61">
        <v>785</v>
      </c>
      <c r="G34" s="61">
        <v>825</v>
      </c>
      <c r="H34" s="61">
        <v>775</v>
      </c>
      <c r="I34" s="61">
        <v>865</v>
      </c>
      <c r="J34" s="61">
        <v>875</v>
      </c>
    </row>
    <row r="35" spans="1:10" ht="14.25" x14ac:dyDescent="0.2">
      <c r="A35" s="61" t="s">
        <v>28</v>
      </c>
      <c r="B35" s="61" t="s">
        <v>44</v>
      </c>
      <c r="C35" s="61" t="s">
        <v>45</v>
      </c>
      <c r="D35" s="61" t="s">
        <v>64</v>
      </c>
      <c r="E35" s="61">
        <v>650</v>
      </c>
      <c r="F35" s="61">
        <v>680</v>
      </c>
      <c r="G35" s="61">
        <v>800</v>
      </c>
      <c r="H35" s="61">
        <v>750</v>
      </c>
      <c r="I35" s="61">
        <v>880</v>
      </c>
      <c r="J35" s="61">
        <v>900</v>
      </c>
    </row>
    <row r="36" spans="1:10" ht="14.25" x14ac:dyDescent="0.2">
      <c r="A36" s="61" t="s">
        <v>29</v>
      </c>
      <c r="B36" s="61" t="s">
        <v>44</v>
      </c>
      <c r="C36" s="61" t="s">
        <v>45</v>
      </c>
      <c r="D36" s="61" t="s">
        <v>64</v>
      </c>
      <c r="E36" s="61">
        <v>575</v>
      </c>
      <c r="F36" s="61">
        <v>605</v>
      </c>
      <c r="G36" s="61">
        <v>625</v>
      </c>
      <c r="H36" s="61">
        <v>705</v>
      </c>
      <c r="I36" s="61">
        <v>885</v>
      </c>
      <c r="J36" s="61">
        <v>950</v>
      </c>
    </row>
    <row r="37" spans="1:10" ht="14.25" x14ac:dyDescent="0.2">
      <c r="A37" s="61" t="s">
        <v>30</v>
      </c>
      <c r="B37" s="61" t="s">
        <v>44</v>
      </c>
      <c r="C37" s="61" t="s">
        <v>45</v>
      </c>
      <c r="D37" s="61" t="s">
        <v>64</v>
      </c>
      <c r="E37" s="61">
        <v>700</v>
      </c>
      <c r="F37" s="61">
        <v>738</v>
      </c>
      <c r="G37" s="61">
        <v>875</v>
      </c>
      <c r="H37" s="61">
        <v>950</v>
      </c>
      <c r="I37" s="61">
        <v>1100</v>
      </c>
      <c r="J37" s="61">
        <v>1175</v>
      </c>
    </row>
    <row r="38" spans="1:10" ht="14.25" x14ac:dyDescent="0.2">
      <c r="A38" s="61" t="s">
        <v>31</v>
      </c>
      <c r="B38" s="61" t="s">
        <v>44</v>
      </c>
      <c r="C38" s="61" t="s">
        <v>45</v>
      </c>
      <c r="D38" s="61" t="s">
        <v>64</v>
      </c>
      <c r="E38" s="61">
        <v>350</v>
      </c>
      <c r="F38" s="61">
        <v>355</v>
      </c>
      <c r="G38" s="61">
        <v>375</v>
      </c>
      <c r="H38" s="61">
        <v>383</v>
      </c>
      <c r="I38" s="61">
        <v>721</v>
      </c>
      <c r="J38" s="61">
        <v>835</v>
      </c>
    </row>
    <row r="39" spans="1:10" ht="14.25" x14ac:dyDescent="0.2">
      <c r="A39" s="61" t="s">
        <v>32</v>
      </c>
      <c r="B39" s="61" t="s">
        <v>44</v>
      </c>
      <c r="C39" s="61" t="s">
        <v>45</v>
      </c>
      <c r="D39" s="61" t="s">
        <v>64</v>
      </c>
      <c r="E39" s="61">
        <v>520</v>
      </c>
      <c r="F39" s="61">
        <v>650</v>
      </c>
      <c r="G39" s="61">
        <v>850</v>
      </c>
      <c r="H39" s="61">
        <v>1025</v>
      </c>
      <c r="I39" s="61">
        <v>1375</v>
      </c>
      <c r="J39" s="61">
        <v>1500</v>
      </c>
    </row>
    <row r="40" spans="1:10" ht="14.25" x14ac:dyDescent="0.2">
      <c r="A40" s="61" t="s">
        <v>34</v>
      </c>
      <c r="B40" s="61" t="s">
        <v>44</v>
      </c>
      <c r="C40" s="61" t="s">
        <v>45</v>
      </c>
      <c r="D40" s="61" t="s">
        <v>64</v>
      </c>
      <c r="E40" s="61">
        <v>375</v>
      </c>
      <c r="F40" s="61">
        <v>415</v>
      </c>
      <c r="G40" s="61">
        <v>475</v>
      </c>
      <c r="H40" s="61">
        <v>475</v>
      </c>
      <c r="I40" s="61">
        <v>535</v>
      </c>
      <c r="J40" s="61">
        <v>575</v>
      </c>
    </row>
    <row r="41" spans="1:10" ht="14.25" x14ac:dyDescent="0.2">
      <c r="A41" s="61" t="s">
        <v>19</v>
      </c>
      <c r="B41" s="61" t="s">
        <v>44</v>
      </c>
      <c r="C41" s="61" t="s">
        <v>45</v>
      </c>
      <c r="D41" s="61" t="s">
        <v>65</v>
      </c>
      <c r="E41" s="61">
        <v>650</v>
      </c>
      <c r="F41" s="61">
        <v>713</v>
      </c>
      <c r="G41" s="61">
        <v>828</v>
      </c>
      <c r="H41" s="61">
        <v>888</v>
      </c>
      <c r="I41" s="61">
        <v>1113</v>
      </c>
      <c r="J41" s="61">
        <v>1250</v>
      </c>
    </row>
    <row r="42" spans="1:10" ht="14.25" x14ac:dyDescent="0.2">
      <c r="A42" s="61" t="s">
        <v>20</v>
      </c>
      <c r="B42" s="61" t="s">
        <v>44</v>
      </c>
      <c r="C42" s="61" t="s">
        <v>45</v>
      </c>
      <c r="D42" s="61" t="s">
        <v>65</v>
      </c>
      <c r="E42" s="61">
        <v>800</v>
      </c>
      <c r="F42" s="61">
        <v>820</v>
      </c>
      <c r="G42" s="61">
        <v>900</v>
      </c>
      <c r="H42" s="61">
        <v>800</v>
      </c>
      <c r="I42" s="61">
        <v>980</v>
      </c>
      <c r="J42" s="61">
        <v>1000</v>
      </c>
    </row>
    <row r="43" spans="1:10" ht="14.25" x14ac:dyDescent="0.2">
      <c r="A43" s="61" t="s">
        <v>21</v>
      </c>
      <c r="B43" s="61" t="s">
        <v>44</v>
      </c>
      <c r="C43" s="61" t="s">
        <v>45</v>
      </c>
      <c r="D43" s="61" t="s">
        <v>65</v>
      </c>
      <c r="E43" s="61">
        <v>525</v>
      </c>
      <c r="F43" s="61">
        <v>536</v>
      </c>
      <c r="G43" s="61">
        <v>619</v>
      </c>
      <c r="H43" s="61">
        <v>695</v>
      </c>
      <c r="I43" s="61">
        <v>815</v>
      </c>
      <c r="J43" s="61">
        <v>875</v>
      </c>
    </row>
    <row r="44" spans="1:10" ht="14.25" x14ac:dyDescent="0.2">
      <c r="A44" s="61" t="s">
        <v>22</v>
      </c>
      <c r="B44" s="61" t="s">
        <v>44</v>
      </c>
      <c r="C44" s="61" t="s">
        <v>45</v>
      </c>
      <c r="D44" s="61" t="s">
        <v>65</v>
      </c>
      <c r="E44" s="61">
        <v>650</v>
      </c>
      <c r="F44" s="61">
        <v>675</v>
      </c>
      <c r="G44" s="61">
        <v>788</v>
      </c>
      <c r="H44" s="61">
        <v>790</v>
      </c>
      <c r="I44" s="61">
        <v>885</v>
      </c>
      <c r="J44" s="61">
        <v>950</v>
      </c>
    </row>
    <row r="45" spans="1:10" ht="14.25" x14ac:dyDescent="0.2">
      <c r="A45" s="61" t="s">
        <v>23</v>
      </c>
      <c r="B45" s="61" t="s">
        <v>44</v>
      </c>
      <c r="C45" s="61" t="s">
        <v>45</v>
      </c>
      <c r="D45" s="61" t="s">
        <v>65</v>
      </c>
      <c r="E45" s="61">
        <v>750</v>
      </c>
      <c r="F45" s="61">
        <v>775</v>
      </c>
      <c r="G45" s="61">
        <v>900</v>
      </c>
      <c r="H45" s="61">
        <v>810</v>
      </c>
      <c r="I45" s="61">
        <v>990</v>
      </c>
      <c r="J45" s="61">
        <v>1000</v>
      </c>
    </row>
    <row r="46" spans="1:10" ht="14.25" x14ac:dyDescent="0.2">
      <c r="A46" s="61" t="s">
        <v>24</v>
      </c>
      <c r="B46" s="61" t="s">
        <v>44</v>
      </c>
      <c r="C46" s="61" t="s">
        <v>45</v>
      </c>
      <c r="D46" s="61" t="s">
        <v>65</v>
      </c>
      <c r="E46" s="61">
        <v>725</v>
      </c>
      <c r="F46" s="61">
        <v>753</v>
      </c>
      <c r="G46" s="61">
        <v>863</v>
      </c>
      <c r="H46" s="61">
        <v>818</v>
      </c>
      <c r="I46" s="61">
        <v>1293</v>
      </c>
      <c r="J46" s="61">
        <v>1400</v>
      </c>
    </row>
    <row r="47" spans="1:10" ht="14.25" x14ac:dyDescent="0.2">
      <c r="A47" s="61" t="s">
        <v>27</v>
      </c>
      <c r="B47" s="61" t="s">
        <v>44</v>
      </c>
      <c r="C47" s="61" t="s">
        <v>45</v>
      </c>
      <c r="D47" s="61" t="s">
        <v>65</v>
      </c>
      <c r="E47" s="61">
        <v>400</v>
      </c>
      <c r="F47" s="61">
        <v>405</v>
      </c>
      <c r="G47" s="61">
        <v>425</v>
      </c>
      <c r="H47" s="61">
        <v>501</v>
      </c>
      <c r="I47" s="61">
        <v>577</v>
      </c>
      <c r="J47" s="61">
        <v>615</v>
      </c>
    </row>
    <row r="48" spans="1:10" ht="14.25" x14ac:dyDescent="0.2">
      <c r="A48" s="61" t="s">
        <v>28</v>
      </c>
      <c r="B48" s="61" t="s">
        <v>44</v>
      </c>
      <c r="C48" s="61" t="s">
        <v>45</v>
      </c>
      <c r="D48" s="61" t="s">
        <v>65</v>
      </c>
      <c r="E48" s="61">
        <v>550</v>
      </c>
      <c r="F48" s="61">
        <v>565</v>
      </c>
      <c r="G48" s="61">
        <v>526</v>
      </c>
      <c r="H48" s="61">
        <v>610</v>
      </c>
      <c r="I48" s="61">
        <v>685</v>
      </c>
      <c r="J48" s="61">
        <v>700</v>
      </c>
    </row>
    <row r="49" spans="1:10" ht="14.25" x14ac:dyDescent="0.2">
      <c r="A49" s="61" t="s">
        <v>29</v>
      </c>
      <c r="B49" s="61" t="s">
        <v>44</v>
      </c>
      <c r="C49" s="61" t="s">
        <v>45</v>
      </c>
      <c r="D49" s="61" t="s">
        <v>65</v>
      </c>
      <c r="E49" s="61">
        <v>625</v>
      </c>
      <c r="F49" s="61">
        <v>693</v>
      </c>
      <c r="G49" s="61">
        <v>875</v>
      </c>
      <c r="H49" s="61">
        <v>1075</v>
      </c>
      <c r="I49" s="61">
        <v>1300</v>
      </c>
      <c r="J49" s="61">
        <v>1400</v>
      </c>
    </row>
    <row r="50" spans="1:10" ht="14.25" x14ac:dyDescent="0.2">
      <c r="A50" s="61" t="s">
        <v>30</v>
      </c>
      <c r="B50" s="61" t="s">
        <v>44</v>
      </c>
      <c r="C50" s="61" t="s">
        <v>45</v>
      </c>
      <c r="D50" s="61" t="s">
        <v>65</v>
      </c>
      <c r="E50" s="61">
        <v>700</v>
      </c>
      <c r="F50" s="61">
        <v>731</v>
      </c>
      <c r="G50" s="61">
        <v>856</v>
      </c>
      <c r="H50" s="61">
        <v>710</v>
      </c>
      <c r="I50" s="61">
        <v>1041</v>
      </c>
      <c r="J50" s="61">
        <v>1088</v>
      </c>
    </row>
    <row r="51" spans="1:10" ht="14.25" x14ac:dyDescent="0.2">
      <c r="A51" s="61" t="s">
        <v>31</v>
      </c>
      <c r="B51" s="61" t="s">
        <v>44</v>
      </c>
      <c r="C51" s="61" t="s">
        <v>45</v>
      </c>
      <c r="D51" s="61" t="s">
        <v>65</v>
      </c>
      <c r="E51" s="61">
        <v>350</v>
      </c>
      <c r="F51" s="61">
        <v>378</v>
      </c>
      <c r="G51" s="61">
        <v>463</v>
      </c>
      <c r="H51" s="61">
        <v>448</v>
      </c>
      <c r="I51" s="61">
        <v>548</v>
      </c>
      <c r="J51" s="61">
        <v>575</v>
      </c>
    </row>
    <row r="52" spans="1:10" ht="14.25" x14ac:dyDescent="0.2">
      <c r="A52" s="61" t="s">
        <v>32</v>
      </c>
      <c r="B52" s="61" t="s">
        <v>44</v>
      </c>
      <c r="C52" s="61" t="s">
        <v>45</v>
      </c>
      <c r="D52" s="61" t="s">
        <v>65</v>
      </c>
      <c r="E52" s="61">
        <v>650</v>
      </c>
      <c r="F52" s="61">
        <v>670</v>
      </c>
      <c r="G52" s="61">
        <v>750</v>
      </c>
      <c r="H52" s="61">
        <v>790</v>
      </c>
      <c r="I52" s="61">
        <v>910</v>
      </c>
      <c r="J52" s="61">
        <v>950</v>
      </c>
    </row>
    <row r="53" spans="1:10" ht="14.25" x14ac:dyDescent="0.2">
      <c r="A53" s="61" t="s">
        <v>34</v>
      </c>
      <c r="B53" s="61" t="s">
        <v>44</v>
      </c>
      <c r="C53" s="61" t="s">
        <v>45</v>
      </c>
      <c r="D53" s="61" t="s">
        <v>65</v>
      </c>
      <c r="E53" s="61">
        <v>545</v>
      </c>
      <c r="F53" s="61">
        <v>558</v>
      </c>
      <c r="G53" s="61">
        <v>635</v>
      </c>
      <c r="H53" s="61">
        <v>590</v>
      </c>
      <c r="I53" s="61">
        <v>712</v>
      </c>
      <c r="J53" s="61">
        <v>725</v>
      </c>
    </row>
    <row r="54" spans="1:10" ht="14.25" x14ac:dyDescent="0.2">
      <c r="A54" s="61" t="s">
        <v>19</v>
      </c>
      <c r="B54" s="61" t="s">
        <v>44</v>
      </c>
      <c r="C54" s="61" t="s">
        <v>45</v>
      </c>
      <c r="D54" s="61" t="s">
        <v>66</v>
      </c>
      <c r="E54" s="61">
        <v>550</v>
      </c>
      <c r="F54" s="61">
        <v>618</v>
      </c>
      <c r="G54" s="61">
        <v>763</v>
      </c>
      <c r="H54" s="61">
        <v>855</v>
      </c>
      <c r="I54" s="61">
        <v>1098</v>
      </c>
      <c r="J54" s="61">
        <v>1300</v>
      </c>
    </row>
    <row r="55" spans="1:10" ht="14.25" x14ac:dyDescent="0.2">
      <c r="A55" s="61" t="s">
        <v>20</v>
      </c>
      <c r="B55" s="61" t="s">
        <v>44</v>
      </c>
      <c r="C55" s="61" t="s">
        <v>45</v>
      </c>
      <c r="D55" s="61" t="s">
        <v>66</v>
      </c>
      <c r="E55" s="61">
        <v>650</v>
      </c>
      <c r="F55" s="61">
        <v>675</v>
      </c>
      <c r="G55" s="61">
        <v>800</v>
      </c>
      <c r="H55" s="61">
        <v>920</v>
      </c>
      <c r="I55" s="61">
        <v>1700</v>
      </c>
      <c r="J55" s="61">
        <v>2000</v>
      </c>
    </row>
    <row r="56" spans="1:10" ht="14.25" x14ac:dyDescent="0.2">
      <c r="A56" s="61" t="s">
        <v>21</v>
      </c>
      <c r="B56" s="61" t="s">
        <v>44</v>
      </c>
      <c r="C56" s="61" t="s">
        <v>45</v>
      </c>
      <c r="D56" s="61" t="s">
        <v>66</v>
      </c>
      <c r="E56" s="61">
        <v>413</v>
      </c>
      <c r="F56" s="61">
        <v>449</v>
      </c>
      <c r="G56" s="61">
        <v>588</v>
      </c>
      <c r="H56" s="61">
        <v>645</v>
      </c>
      <c r="I56" s="61">
        <v>720</v>
      </c>
      <c r="J56" s="61">
        <v>825</v>
      </c>
    </row>
    <row r="57" spans="1:10" ht="14.25" x14ac:dyDescent="0.2">
      <c r="A57" s="61" t="s">
        <v>22</v>
      </c>
      <c r="B57" s="61" t="s">
        <v>44</v>
      </c>
      <c r="C57" s="61" t="s">
        <v>45</v>
      </c>
      <c r="D57" s="61" t="s">
        <v>66</v>
      </c>
      <c r="E57" s="61">
        <v>700</v>
      </c>
      <c r="F57" s="61">
        <v>745</v>
      </c>
      <c r="G57" s="61">
        <v>900</v>
      </c>
      <c r="H57" s="61">
        <v>1075</v>
      </c>
      <c r="I57" s="61">
        <v>1263</v>
      </c>
      <c r="J57" s="61">
        <v>1350</v>
      </c>
    </row>
    <row r="58" spans="1:10" ht="14.25" x14ac:dyDescent="0.2">
      <c r="A58" s="61" t="s">
        <v>23</v>
      </c>
      <c r="B58" s="61" t="s">
        <v>44</v>
      </c>
      <c r="C58" s="61" t="s">
        <v>45</v>
      </c>
      <c r="D58" s="61" t="s">
        <v>66</v>
      </c>
      <c r="E58" s="61">
        <v>600</v>
      </c>
      <c r="F58" s="61">
        <v>653</v>
      </c>
      <c r="G58" s="61">
        <v>794</v>
      </c>
      <c r="H58" s="61">
        <v>844</v>
      </c>
      <c r="I58" s="61">
        <v>1031</v>
      </c>
      <c r="J58" s="61">
        <v>1125</v>
      </c>
    </row>
    <row r="59" spans="1:10" ht="14.25" x14ac:dyDescent="0.2">
      <c r="A59" s="61" t="s">
        <v>24</v>
      </c>
      <c r="B59" s="61" t="s">
        <v>44</v>
      </c>
      <c r="C59" s="61" t="s">
        <v>45</v>
      </c>
      <c r="D59" s="61" t="s">
        <v>66</v>
      </c>
      <c r="E59" s="61">
        <v>650</v>
      </c>
      <c r="F59" s="61">
        <v>665</v>
      </c>
      <c r="G59" s="61">
        <v>813</v>
      </c>
      <c r="H59" s="61">
        <v>500</v>
      </c>
      <c r="I59" s="61">
        <v>1328</v>
      </c>
      <c r="J59" s="61">
        <v>1500</v>
      </c>
    </row>
    <row r="60" spans="1:10" ht="14.25" x14ac:dyDescent="0.2">
      <c r="A60" s="61" t="s">
        <v>27</v>
      </c>
      <c r="B60" s="61" t="s">
        <v>44</v>
      </c>
      <c r="C60" s="61" t="s">
        <v>45</v>
      </c>
      <c r="D60" s="61" t="s">
        <v>66</v>
      </c>
      <c r="E60" s="61">
        <v>500</v>
      </c>
      <c r="F60" s="61">
        <v>520</v>
      </c>
      <c r="G60" s="61">
        <v>675</v>
      </c>
      <c r="H60" s="61">
        <v>760</v>
      </c>
      <c r="I60" s="61">
        <v>910</v>
      </c>
      <c r="J60" s="61">
        <v>1000</v>
      </c>
    </row>
    <row r="61" spans="1:10" ht="14.25" x14ac:dyDescent="0.2">
      <c r="A61" s="61" t="s">
        <v>28</v>
      </c>
      <c r="B61" s="61" t="s">
        <v>44</v>
      </c>
      <c r="C61" s="61" t="s">
        <v>45</v>
      </c>
      <c r="D61" s="61" t="s">
        <v>66</v>
      </c>
      <c r="E61" s="61">
        <v>651</v>
      </c>
      <c r="F61" s="61">
        <v>690</v>
      </c>
      <c r="G61" s="61">
        <v>775</v>
      </c>
      <c r="H61" s="61">
        <v>831</v>
      </c>
      <c r="I61" s="61">
        <v>938</v>
      </c>
      <c r="J61" s="61">
        <v>1000</v>
      </c>
    </row>
    <row r="62" spans="1:10" ht="14.25" x14ac:dyDescent="0.2">
      <c r="A62" s="61" t="s">
        <v>29</v>
      </c>
      <c r="B62" s="61" t="s">
        <v>44</v>
      </c>
      <c r="C62" s="61" t="s">
        <v>45</v>
      </c>
      <c r="D62" s="61" t="s">
        <v>66</v>
      </c>
      <c r="E62" s="61">
        <v>500</v>
      </c>
      <c r="F62" s="61">
        <v>610</v>
      </c>
      <c r="G62" s="61">
        <v>750</v>
      </c>
      <c r="H62" s="61">
        <v>795</v>
      </c>
      <c r="I62" s="61">
        <v>900</v>
      </c>
      <c r="J62" s="61">
        <v>1090</v>
      </c>
    </row>
    <row r="63" spans="1:10" ht="14.25" x14ac:dyDescent="0.2">
      <c r="A63" s="61" t="s">
        <v>30</v>
      </c>
      <c r="B63" s="61" t="s">
        <v>44</v>
      </c>
      <c r="C63" s="61" t="s">
        <v>45</v>
      </c>
      <c r="D63" s="61" t="s">
        <v>66</v>
      </c>
      <c r="E63" s="61">
        <v>700</v>
      </c>
      <c r="F63" s="61">
        <v>713</v>
      </c>
      <c r="G63" s="61">
        <v>975</v>
      </c>
      <c r="H63" s="61">
        <v>1000</v>
      </c>
      <c r="I63" s="61">
        <v>1419</v>
      </c>
      <c r="J63" s="61">
        <v>1450</v>
      </c>
    </row>
    <row r="64" spans="1:10" ht="14.25" x14ac:dyDescent="0.2">
      <c r="A64" s="61" t="s">
        <v>31</v>
      </c>
      <c r="B64" s="61" t="s">
        <v>44</v>
      </c>
      <c r="C64" s="61" t="s">
        <v>45</v>
      </c>
      <c r="D64" s="61" t="s">
        <v>66</v>
      </c>
      <c r="E64" s="61">
        <v>350</v>
      </c>
      <c r="F64" s="61">
        <v>380</v>
      </c>
      <c r="G64" s="61">
        <v>500</v>
      </c>
      <c r="H64" s="61">
        <v>510</v>
      </c>
      <c r="I64" s="61">
        <v>594</v>
      </c>
      <c r="J64" s="61">
        <v>640</v>
      </c>
    </row>
    <row r="65" spans="1:10" ht="14.25" x14ac:dyDescent="0.2">
      <c r="A65" s="61" t="s">
        <v>32</v>
      </c>
      <c r="B65" s="61" t="s">
        <v>44</v>
      </c>
      <c r="C65" s="61" t="s">
        <v>45</v>
      </c>
      <c r="D65" s="61" t="s">
        <v>66</v>
      </c>
      <c r="E65" s="61">
        <v>600</v>
      </c>
      <c r="F65" s="61">
        <v>620</v>
      </c>
      <c r="G65" s="61">
        <v>713</v>
      </c>
      <c r="H65" s="61">
        <v>793</v>
      </c>
      <c r="I65" s="61">
        <v>940</v>
      </c>
      <c r="J65" s="61">
        <v>1000</v>
      </c>
    </row>
    <row r="66" spans="1:10" ht="14.25" x14ac:dyDescent="0.2">
      <c r="A66" s="61" t="s">
        <v>34</v>
      </c>
      <c r="B66" s="61" t="s">
        <v>44</v>
      </c>
      <c r="C66" s="61" t="s">
        <v>45</v>
      </c>
      <c r="D66" s="61" t="s">
        <v>66</v>
      </c>
      <c r="E66" s="61">
        <v>400</v>
      </c>
      <c r="F66" s="61">
        <v>455</v>
      </c>
      <c r="G66" s="61">
        <v>575</v>
      </c>
      <c r="H66" s="61">
        <v>580</v>
      </c>
      <c r="I66" s="61">
        <v>805</v>
      </c>
      <c r="J66" s="61">
        <v>875</v>
      </c>
    </row>
    <row r="67" spans="1:10" ht="14.25" x14ac:dyDescent="0.2">
      <c r="A67" s="61" t="s">
        <v>19</v>
      </c>
      <c r="B67" s="61" t="s">
        <v>44</v>
      </c>
      <c r="C67" s="61" t="s">
        <v>45</v>
      </c>
      <c r="D67" s="61" t="s">
        <v>67</v>
      </c>
      <c r="E67" s="61">
        <v>650</v>
      </c>
      <c r="F67" s="61">
        <v>710</v>
      </c>
      <c r="G67" s="61">
        <v>875</v>
      </c>
      <c r="H67" s="61">
        <v>855</v>
      </c>
      <c r="I67" s="61">
        <v>1005</v>
      </c>
      <c r="J67" s="61">
        <v>1050</v>
      </c>
    </row>
    <row r="68" spans="1:10" ht="14.25" x14ac:dyDescent="0.2">
      <c r="A68" s="61" t="s">
        <v>20</v>
      </c>
      <c r="B68" s="61" t="s">
        <v>44</v>
      </c>
      <c r="C68" s="61" t="s">
        <v>45</v>
      </c>
      <c r="D68" s="61" t="s">
        <v>67</v>
      </c>
      <c r="E68" s="61">
        <v>785</v>
      </c>
      <c r="F68" s="61">
        <v>790</v>
      </c>
      <c r="G68" s="61">
        <v>900</v>
      </c>
      <c r="H68" s="61">
        <v>900</v>
      </c>
      <c r="I68" s="61">
        <v>1100</v>
      </c>
      <c r="J68" s="61">
        <v>1200</v>
      </c>
    </row>
    <row r="69" spans="1:10" ht="14.25" x14ac:dyDescent="0.2">
      <c r="A69" s="61" t="s">
        <v>21</v>
      </c>
      <c r="B69" s="61" t="s">
        <v>44</v>
      </c>
      <c r="C69" s="61" t="s">
        <v>45</v>
      </c>
      <c r="D69" s="61" t="s">
        <v>67</v>
      </c>
      <c r="E69" s="61">
        <v>475</v>
      </c>
      <c r="F69" s="61">
        <v>493</v>
      </c>
      <c r="G69" s="61">
        <v>563</v>
      </c>
      <c r="H69" s="61">
        <v>573</v>
      </c>
      <c r="I69" s="61">
        <v>669</v>
      </c>
      <c r="J69" s="61">
        <v>713</v>
      </c>
    </row>
    <row r="70" spans="1:10" ht="14.25" x14ac:dyDescent="0.2">
      <c r="A70" s="61" t="s">
        <v>22</v>
      </c>
      <c r="B70" s="61" t="s">
        <v>44</v>
      </c>
      <c r="C70" s="61" t="s">
        <v>45</v>
      </c>
      <c r="D70" s="61" t="s">
        <v>67</v>
      </c>
      <c r="E70" s="61">
        <v>650</v>
      </c>
      <c r="F70" s="61">
        <v>675</v>
      </c>
      <c r="G70" s="61">
        <v>775</v>
      </c>
      <c r="H70" s="61">
        <v>860</v>
      </c>
      <c r="I70" s="61">
        <v>945</v>
      </c>
      <c r="J70" s="61">
        <v>1000</v>
      </c>
    </row>
    <row r="71" spans="1:10" ht="14.25" x14ac:dyDescent="0.2">
      <c r="A71" s="61" t="s">
        <v>23</v>
      </c>
      <c r="B71" s="61" t="s">
        <v>44</v>
      </c>
      <c r="C71" s="61" t="s">
        <v>45</v>
      </c>
      <c r="D71" s="61" t="s">
        <v>67</v>
      </c>
      <c r="E71" s="61">
        <v>725</v>
      </c>
      <c r="F71" s="61">
        <v>763</v>
      </c>
      <c r="G71" s="61">
        <v>875</v>
      </c>
      <c r="H71" s="61">
        <v>880</v>
      </c>
      <c r="I71" s="61">
        <v>1075</v>
      </c>
      <c r="J71" s="61">
        <v>1150</v>
      </c>
    </row>
    <row r="72" spans="1:10" ht="14.25" x14ac:dyDescent="0.2">
      <c r="A72" s="61" t="s">
        <v>24</v>
      </c>
      <c r="B72" s="61" t="s">
        <v>44</v>
      </c>
      <c r="C72" s="61" t="s">
        <v>45</v>
      </c>
      <c r="D72" s="61" t="s">
        <v>67</v>
      </c>
      <c r="E72" s="61">
        <v>500</v>
      </c>
      <c r="F72" s="61">
        <v>525</v>
      </c>
      <c r="G72" s="61">
        <v>625</v>
      </c>
      <c r="H72" s="61">
        <v>500</v>
      </c>
      <c r="I72" s="61">
        <v>750</v>
      </c>
      <c r="J72" s="61">
        <v>775</v>
      </c>
    </row>
    <row r="73" spans="1:10" ht="14.25" x14ac:dyDescent="0.2">
      <c r="A73" s="61" t="s">
        <v>27</v>
      </c>
      <c r="B73" s="61" t="s">
        <v>44</v>
      </c>
      <c r="C73" s="61" t="s">
        <v>45</v>
      </c>
      <c r="D73" s="61" t="s">
        <v>67</v>
      </c>
      <c r="E73" s="61">
        <v>450</v>
      </c>
      <c r="F73" s="61">
        <v>490</v>
      </c>
      <c r="G73" s="61">
        <v>700</v>
      </c>
      <c r="H73" s="61">
        <v>712</v>
      </c>
      <c r="I73" s="61">
        <v>856</v>
      </c>
      <c r="J73" s="61">
        <v>900</v>
      </c>
    </row>
    <row r="74" spans="1:10" ht="14.25" x14ac:dyDescent="0.2">
      <c r="A74" s="61" t="s">
        <v>28</v>
      </c>
      <c r="B74" s="61" t="s">
        <v>44</v>
      </c>
      <c r="C74" s="61" t="s">
        <v>45</v>
      </c>
      <c r="D74" s="61" t="s">
        <v>67</v>
      </c>
      <c r="E74" s="61">
        <v>600</v>
      </c>
      <c r="F74" s="61">
        <v>630</v>
      </c>
      <c r="G74" s="61">
        <v>806</v>
      </c>
      <c r="H74" s="61">
        <v>877</v>
      </c>
      <c r="I74" s="61">
        <v>1115</v>
      </c>
      <c r="J74" s="61">
        <v>1250</v>
      </c>
    </row>
    <row r="75" spans="1:10" ht="14.25" x14ac:dyDescent="0.2">
      <c r="A75" s="61" t="s">
        <v>29</v>
      </c>
      <c r="B75" s="61" t="s">
        <v>44</v>
      </c>
      <c r="C75" s="61" t="s">
        <v>45</v>
      </c>
      <c r="D75" s="61" t="s">
        <v>67</v>
      </c>
      <c r="E75" s="61">
        <v>800</v>
      </c>
      <c r="F75" s="61">
        <v>900</v>
      </c>
      <c r="G75" s="61">
        <v>1000</v>
      </c>
      <c r="H75" s="61">
        <v>1100</v>
      </c>
      <c r="I75" s="61">
        <v>1200</v>
      </c>
      <c r="J75" s="61">
        <v>1200</v>
      </c>
    </row>
    <row r="76" spans="1:10" ht="14.25" x14ac:dyDescent="0.2">
      <c r="A76" s="61" t="s">
        <v>30</v>
      </c>
      <c r="B76" s="61" t="s">
        <v>44</v>
      </c>
      <c r="C76" s="61" t="s">
        <v>45</v>
      </c>
      <c r="D76" s="61" t="s">
        <v>67</v>
      </c>
      <c r="E76" s="61">
        <v>690</v>
      </c>
      <c r="F76" s="61">
        <v>788</v>
      </c>
      <c r="G76" s="61">
        <v>1125</v>
      </c>
      <c r="H76" s="61">
        <v>1105</v>
      </c>
      <c r="I76" s="61">
        <v>1353</v>
      </c>
      <c r="J76" s="61">
        <v>1425</v>
      </c>
    </row>
    <row r="77" spans="1:10" ht="14.25" x14ac:dyDescent="0.2">
      <c r="A77" s="61" t="s">
        <v>31</v>
      </c>
      <c r="B77" s="61" t="s">
        <v>44</v>
      </c>
      <c r="C77" s="61" t="s">
        <v>45</v>
      </c>
      <c r="D77" s="61" t="s">
        <v>67</v>
      </c>
      <c r="E77" s="61">
        <v>325</v>
      </c>
      <c r="F77" s="61">
        <v>375</v>
      </c>
      <c r="G77" s="61">
        <v>500</v>
      </c>
      <c r="H77" s="61">
        <v>490</v>
      </c>
      <c r="I77" s="61">
        <v>611</v>
      </c>
      <c r="J77" s="61">
        <v>685</v>
      </c>
    </row>
    <row r="78" spans="1:10" ht="14.25" x14ac:dyDescent="0.2">
      <c r="A78" s="61" t="s">
        <v>32</v>
      </c>
      <c r="B78" s="61" t="s">
        <v>44</v>
      </c>
      <c r="C78" s="61" t="s">
        <v>45</v>
      </c>
      <c r="D78" s="61" t="s">
        <v>67</v>
      </c>
      <c r="E78" s="61">
        <v>550</v>
      </c>
      <c r="F78" s="61">
        <v>585</v>
      </c>
      <c r="G78" s="61">
        <v>744</v>
      </c>
      <c r="H78" s="61">
        <v>829</v>
      </c>
      <c r="I78" s="61">
        <v>861</v>
      </c>
      <c r="J78" s="61">
        <v>875</v>
      </c>
    </row>
    <row r="79" spans="1:10" ht="14.25" x14ac:dyDescent="0.2">
      <c r="A79" s="61" t="s">
        <v>34</v>
      </c>
      <c r="B79" s="61" t="s">
        <v>44</v>
      </c>
      <c r="C79" s="61" t="s">
        <v>45</v>
      </c>
      <c r="D79" s="61" t="s">
        <v>67</v>
      </c>
      <c r="E79" s="61">
        <v>455</v>
      </c>
      <c r="F79" s="61">
        <v>499</v>
      </c>
      <c r="G79" s="61">
        <v>550</v>
      </c>
      <c r="H79" s="61">
        <v>550</v>
      </c>
      <c r="I79" s="61">
        <v>630</v>
      </c>
      <c r="J79" s="61">
        <v>700</v>
      </c>
    </row>
    <row r="80" spans="1:10" ht="14.25" x14ac:dyDescent="0.2">
      <c r="A80" s="61" t="s">
        <v>19</v>
      </c>
      <c r="B80" s="61" t="s">
        <v>44</v>
      </c>
      <c r="C80" s="61" t="s">
        <v>45</v>
      </c>
      <c r="D80" s="61" t="s">
        <v>68</v>
      </c>
      <c r="E80" s="61">
        <v>650</v>
      </c>
      <c r="F80" s="61">
        <v>720</v>
      </c>
      <c r="G80" s="61">
        <v>1100</v>
      </c>
      <c r="H80" s="61">
        <v>1095</v>
      </c>
      <c r="I80" s="61">
        <v>1270</v>
      </c>
      <c r="J80" s="61">
        <v>1400</v>
      </c>
    </row>
    <row r="81" spans="1:10" ht="14.25" x14ac:dyDescent="0.2">
      <c r="A81" s="61" t="s">
        <v>20</v>
      </c>
      <c r="B81" s="61" t="s">
        <v>44</v>
      </c>
      <c r="C81" s="61" t="s">
        <v>45</v>
      </c>
      <c r="D81" s="61" t="s">
        <v>68</v>
      </c>
      <c r="E81" s="61">
        <v>750</v>
      </c>
      <c r="F81" s="61">
        <v>770</v>
      </c>
      <c r="G81" s="61">
        <v>900</v>
      </c>
      <c r="H81" s="61">
        <v>900</v>
      </c>
      <c r="I81" s="61">
        <v>1040</v>
      </c>
      <c r="J81" s="61">
        <v>1100</v>
      </c>
    </row>
    <row r="82" spans="1:10" ht="14.25" x14ac:dyDescent="0.2">
      <c r="A82" s="61" t="s">
        <v>21</v>
      </c>
      <c r="B82" s="61" t="s">
        <v>44</v>
      </c>
      <c r="C82" s="61" t="s">
        <v>45</v>
      </c>
      <c r="D82" s="61" t="s">
        <v>68</v>
      </c>
      <c r="E82" s="61">
        <v>400</v>
      </c>
      <c r="F82" s="61">
        <v>428</v>
      </c>
      <c r="G82" s="61">
        <v>500</v>
      </c>
      <c r="H82" s="61">
        <v>548</v>
      </c>
      <c r="I82" s="61">
        <v>660</v>
      </c>
      <c r="J82" s="61">
        <v>800</v>
      </c>
    </row>
    <row r="83" spans="1:10" ht="14.25" x14ac:dyDescent="0.2">
      <c r="A83" s="61" t="s">
        <v>22</v>
      </c>
      <c r="B83" s="61" t="s">
        <v>44</v>
      </c>
      <c r="C83" s="61" t="s">
        <v>45</v>
      </c>
      <c r="D83" s="61" t="s">
        <v>68</v>
      </c>
      <c r="E83" s="61">
        <v>600</v>
      </c>
      <c r="F83" s="61">
        <v>660</v>
      </c>
      <c r="G83" s="61">
        <v>856</v>
      </c>
      <c r="H83" s="61">
        <v>944</v>
      </c>
      <c r="I83" s="61">
        <v>1125</v>
      </c>
      <c r="J83" s="61">
        <v>1250</v>
      </c>
    </row>
    <row r="84" spans="1:10" ht="14.25" x14ac:dyDescent="0.2">
      <c r="A84" s="61" t="s">
        <v>23</v>
      </c>
      <c r="B84" s="61" t="s">
        <v>44</v>
      </c>
      <c r="C84" s="61" t="s">
        <v>45</v>
      </c>
      <c r="D84" s="61" t="s">
        <v>68</v>
      </c>
      <c r="E84" s="61">
        <v>700</v>
      </c>
      <c r="F84" s="61">
        <v>760</v>
      </c>
      <c r="G84" s="61">
        <v>950</v>
      </c>
      <c r="H84" s="61">
        <v>973</v>
      </c>
      <c r="I84" s="61">
        <v>1123</v>
      </c>
      <c r="J84" s="61">
        <v>1175</v>
      </c>
    </row>
    <row r="85" spans="1:10" ht="14.25" x14ac:dyDescent="0.2">
      <c r="A85" s="61" t="s">
        <v>24</v>
      </c>
      <c r="B85" s="61" t="s">
        <v>44</v>
      </c>
      <c r="C85" s="61" t="s">
        <v>45</v>
      </c>
      <c r="D85" s="61" t="s">
        <v>68</v>
      </c>
      <c r="E85" s="61">
        <v>650</v>
      </c>
      <c r="F85" s="61">
        <v>685</v>
      </c>
      <c r="G85" s="61">
        <v>808</v>
      </c>
      <c r="H85" s="61">
        <v>500</v>
      </c>
      <c r="I85" s="61">
        <v>1200</v>
      </c>
      <c r="J85" s="61">
        <v>1350</v>
      </c>
    </row>
    <row r="86" spans="1:10" ht="14.25" x14ac:dyDescent="0.2">
      <c r="A86" s="61" t="s">
        <v>27</v>
      </c>
      <c r="B86" s="61" t="s">
        <v>44</v>
      </c>
      <c r="C86" s="61" t="s">
        <v>45</v>
      </c>
      <c r="D86" s="61" t="s">
        <v>68</v>
      </c>
      <c r="E86" s="61">
        <v>500</v>
      </c>
      <c r="F86" s="61">
        <v>533</v>
      </c>
      <c r="G86" s="61">
        <v>700</v>
      </c>
      <c r="H86" s="61">
        <v>790</v>
      </c>
      <c r="I86" s="61">
        <v>1000</v>
      </c>
      <c r="J86" s="61">
        <v>1000</v>
      </c>
    </row>
    <row r="87" spans="1:10" ht="14.25" x14ac:dyDescent="0.2">
      <c r="A87" s="61" t="s">
        <v>28</v>
      </c>
      <c r="B87" s="61" t="s">
        <v>44</v>
      </c>
      <c r="C87" s="61" t="s">
        <v>45</v>
      </c>
      <c r="D87" s="61" t="s">
        <v>68</v>
      </c>
      <c r="E87" s="61">
        <v>500</v>
      </c>
      <c r="F87" s="61">
        <v>525</v>
      </c>
      <c r="G87" s="61">
        <v>633</v>
      </c>
      <c r="H87" s="61">
        <v>688</v>
      </c>
      <c r="I87" s="61">
        <v>925</v>
      </c>
      <c r="J87" s="61">
        <v>1025</v>
      </c>
    </row>
    <row r="88" spans="1:10" ht="14.25" x14ac:dyDescent="0.2">
      <c r="A88" s="61" t="s">
        <v>29</v>
      </c>
      <c r="B88" s="61" t="s">
        <v>44</v>
      </c>
      <c r="C88" s="61" t="s">
        <v>45</v>
      </c>
      <c r="D88" s="61" t="s">
        <v>68</v>
      </c>
      <c r="E88" s="61">
        <v>650</v>
      </c>
      <c r="F88" s="61">
        <v>663</v>
      </c>
      <c r="G88" s="61">
        <v>800</v>
      </c>
      <c r="H88" s="61">
        <v>825</v>
      </c>
      <c r="I88" s="61">
        <v>945</v>
      </c>
      <c r="J88" s="61">
        <v>1100</v>
      </c>
    </row>
    <row r="89" spans="1:10" ht="14.25" x14ac:dyDescent="0.2">
      <c r="A89" s="61" t="s">
        <v>30</v>
      </c>
      <c r="B89" s="61" t="s">
        <v>44</v>
      </c>
      <c r="C89" s="61" t="s">
        <v>45</v>
      </c>
      <c r="D89" s="61" t="s">
        <v>68</v>
      </c>
      <c r="E89" s="61">
        <v>690</v>
      </c>
      <c r="F89" s="61">
        <v>767</v>
      </c>
      <c r="G89" s="61">
        <v>925</v>
      </c>
      <c r="H89" s="61">
        <v>1079</v>
      </c>
      <c r="I89" s="61">
        <v>1425</v>
      </c>
      <c r="J89" s="61">
        <v>1600</v>
      </c>
    </row>
    <row r="90" spans="1:10" ht="14.25" x14ac:dyDescent="0.2">
      <c r="A90" s="61" t="s">
        <v>31</v>
      </c>
      <c r="B90" s="61" t="s">
        <v>44</v>
      </c>
      <c r="C90" s="61" t="s">
        <v>45</v>
      </c>
      <c r="D90" s="61" t="s">
        <v>68</v>
      </c>
      <c r="E90" s="61">
        <v>375</v>
      </c>
      <c r="F90" s="61">
        <v>405</v>
      </c>
      <c r="G90" s="61">
        <v>475</v>
      </c>
      <c r="H90" s="61">
        <v>470</v>
      </c>
      <c r="I90" s="61">
        <v>621</v>
      </c>
      <c r="J90" s="61">
        <v>685</v>
      </c>
    </row>
    <row r="91" spans="1:10" ht="14.25" x14ac:dyDescent="0.2">
      <c r="A91" s="61" t="s">
        <v>32</v>
      </c>
      <c r="B91" s="61" t="s">
        <v>44</v>
      </c>
      <c r="C91" s="61" t="s">
        <v>45</v>
      </c>
      <c r="D91" s="61" t="s">
        <v>68</v>
      </c>
      <c r="E91" s="61">
        <v>400</v>
      </c>
      <c r="F91" s="61">
        <v>455</v>
      </c>
      <c r="G91" s="61">
        <v>513</v>
      </c>
      <c r="H91" s="61">
        <v>523</v>
      </c>
      <c r="I91" s="61">
        <v>650</v>
      </c>
      <c r="J91" s="61">
        <v>650</v>
      </c>
    </row>
    <row r="92" spans="1:10" ht="14.25" x14ac:dyDescent="0.2">
      <c r="A92" s="61" t="s">
        <v>34</v>
      </c>
      <c r="B92" s="61" t="s">
        <v>44</v>
      </c>
      <c r="C92" s="61" t="s">
        <v>45</v>
      </c>
      <c r="D92" s="61" t="s">
        <v>68</v>
      </c>
      <c r="E92" s="61">
        <v>380</v>
      </c>
      <c r="F92" s="61">
        <v>449</v>
      </c>
      <c r="G92" s="61">
        <v>550</v>
      </c>
      <c r="H92" s="61">
        <v>573</v>
      </c>
      <c r="I92" s="61">
        <v>675</v>
      </c>
      <c r="J92" s="61">
        <v>850</v>
      </c>
    </row>
    <row r="93" spans="1:10" ht="14.25" x14ac:dyDescent="0.2">
      <c r="A93" s="61" t="s">
        <v>19</v>
      </c>
      <c r="B93" s="61" t="s">
        <v>44</v>
      </c>
      <c r="C93" s="61" t="s">
        <v>45</v>
      </c>
      <c r="D93" s="61" t="s">
        <v>69</v>
      </c>
      <c r="E93" s="61">
        <v>425</v>
      </c>
      <c r="F93" s="61">
        <v>525</v>
      </c>
      <c r="G93" s="61">
        <v>775</v>
      </c>
      <c r="H93" s="61">
        <v>918</v>
      </c>
      <c r="I93" s="61">
        <v>1000</v>
      </c>
      <c r="J93" s="61">
        <v>1000</v>
      </c>
    </row>
    <row r="94" spans="1:10" ht="14.25" x14ac:dyDescent="0.2">
      <c r="A94" s="61" t="s">
        <v>20</v>
      </c>
      <c r="B94" s="61" t="s">
        <v>44</v>
      </c>
      <c r="C94" s="61" t="s">
        <v>45</v>
      </c>
      <c r="D94" s="61" t="s">
        <v>69</v>
      </c>
      <c r="E94" s="61">
        <v>503</v>
      </c>
      <c r="F94" s="61">
        <v>503</v>
      </c>
      <c r="G94" s="61">
        <v>578</v>
      </c>
      <c r="H94" s="61">
        <v>653</v>
      </c>
      <c r="I94" s="61">
        <v>653</v>
      </c>
      <c r="J94" s="61">
        <v>653</v>
      </c>
    </row>
    <row r="95" spans="1:10" ht="14.25" x14ac:dyDescent="0.2">
      <c r="A95" s="61" t="s">
        <v>21</v>
      </c>
      <c r="B95" s="61" t="s">
        <v>44</v>
      </c>
      <c r="C95" s="61" t="s">
        <v>45</v>
      </c>
      <c r="D95" s="61" t="s">
        <v>69</v>
      </c>
      <c r="E95" s="61">
        <v>350</v>
      </c>
      <c r="F95" s="61">
        <v>438</v>
      </c>
      <c r="G95" s="61">
        <v>588</v>
      </c>
      <c r="H95" s="61">
        <v>620</v>
      </c>
      <c r="I95" s="61">
        <v>733</v>
      </c>
      <c r="J95" s="61">
        <v>775</v>
      </c>
    </row>
    <row r="96" spans="1:10" ht="14.25" x14ac:dyDescent="0.2">
      <c r="A96" s="61" t="s">
        <v>22</v>
      </c>
      <c r="B96" s="61" t="s">
        <v>44</v>
      </c>
      <c r="C96" s="61" t="s">
        <v>45</v>
      </c>
      <c r="D96" s="61" t="s">
        <v>69</v>
      </c>
      <c r="E96" s="61">
        <v>700</v>
      </c>
      <c r="F96" s="61">
        <v>710</v>
      </c>
      <c r="G96" s="61">
        <v>800</v>
      </c>
      <c r="H96" s="61">
        <v>810</v>
      </c>
      <c r="I96" s="61">
        <v>1110</v>
      </c>
      <c r="J96" s="61">
        <v>1200</v>
      </c>
    </row>
    <row r="97" spans="1:10" ht="14.25" x14ac:dyDescent="0.2">
      <c r="A97" s="61" t="s">
        <v>23</v>
      </c>
      <c r="B97" s="61" t="s">
        <v>44</v>
      </c>
      <c r="C97" s="61" t="s">
        <v>45</v>
      </c>
      <c r="D97" s="61" t="s">
        <v>69</v>
      </c>
      <c r="E97" s="61">
        <v>850</v>
      </c>
      <c r="F97" s="61">
        <v>880</v>
      </c>
      <c r="G97" s="61">
        <v>1000</v>
      </c>
      <c r="H97" s="61">
        <v>1060</v>
      </c>
      <c r="I97" s="61">
        <v>1120</v>
      </c>
      <c r="J97" s="61">
        <v>1150</v>
      </c>
    </row>
    <row r="98" spans="1:10" ht="14.25" x14ac:dyDescent="0.2">
      <c r="A98" s="61" t="s">
        <v>24</v>
      </c>
      <c r="B98" s="61" t="s">
        <v>44</v>
      </c>
      <c r="C98" s="61" t="s">
        <v>45</v>
      </c>
      <c r="D98" s="61" t="s">
        <v>69</v>
      </c>
      <c r="E98" s="61">
        <v>526</v>
      </c>
      <c r="F98" s="61">
        <v>533</v>
      </c>
      <c r="G98" s="61">
        <v>563</v>
      </c>
      <c r="H98" s="61">
        <v>500</v>
      </c>
      <c r="I98" s="61">
        <v>926</v>
      </c>
      <c r="J98" s="61">
        <v>1076</v>
      </c>
    </row>
    <row r="99" spans="1:10" ht="14.25" x14ac:dyDescent="0.2">
      <c r="A99" s="61" t="s">
        <v>27</v>
      </c>
      <c r="B99" s="61" t="s">
        <v>44</v>
      </c>
      <c r="C99" s="61" t="s">
        <v>45</v>
      </c>
      <c r="D99" s="61" t="s">
        <v>69</v>
      </c>
      <c r="E99" s="61">
        <v>575</v>
      </c>
      <c r="F99" s="61">
        <v>578</v>
      </c>
      <c r="G99" s="61">
        <v>588</v>
      </c>
      <c r="H99" s="61">
        <v>575</v>
      </c>
      <c r="I99" s="61">
        <v>598</v>
      </c>
      <c r="J99" s="61">
        <v>600</v>
      </c>
    </row>
    <row r="100" spans="1:10" ht="14.25" x14ac:dyDescent="0.2">
      <c r="A100" s="61" t="s">
        <v>28</v>
      </c>
      <c r="B100" s="61" t="s">
        <v>44</v>
      </c>
      <c r="C100" s="61" t="s">
        <v>45</v>
      </c>
      <c r="D100" s="61" t="s">
        <v>69</v>
      </c>
      <c r="E100" s="61">
        <v>575</v>
      </c>
      <c r="F100" s="61">
        <v>580</v>
      </c>
      <c r="G100" s="61">
        <v>600</v>
      </c>
      <c r="H100" s="61">
        <v>635</v>
      </c>
      <c r="I100" s="61">
        <v>700</v>
      </c>
      <c r="J100" s="61">
        <v>725</v>
      </c>
    </row>
    <row r="101" spans="1:10" ht="14.25" x14ac:dyDescent="0.2">
      <c r="A101" s="61" t="s">
        <v>29</v>
      </c>
      <c r="B101" s="61" t="s">
        <v>44</v>
      </c>
      <c r="C101" s="61" t="s">
        <v>45</v>
      </c>
      <c r="D101" s="61" t="s">
        <v>69</v>
      </c>
      <c r="E101" s="61">
        <v>350</v>
      </c>
      <c r="F101" s="61">
        <v>375</v>
      </c>
      <c r="G101" s="61">
        <v>475</v>
      </c>
      <c r="H101" s="61">
        <v>470</v>
      </c>
      <c r="I101" s="61">
        <v>715</v>
      </c>
      <c r="J101" s="61">
        <v>925</v>
      </c>
    </row>
    <row r="102" spans="1:10" ht="14.25" x14ac:dyDescent="0.2">
      <c r="A102" s="61" t="s">
        <v>30</v>
      </c>
      <c r="B102" s="61" t="s">
        <v>44</v>
      </c>
      <c r="C102" s="61" t="s">
        <v>45</v>
      </c>
      <c r="D102" s="61" t="s">
        <v>69</v>
      </c>
      <c r="E102" s="61">
        <v>1400</v>
      </c>
      <c r="F102" s="61">
        <v>1425</v>
      </c>
      <c r="G102" s="61">
        <v>1525</v>
      </c>
      <c r="H102" s="61">
        <v>1400</v>
      </c>
      <c r="I102" s="61">
        <v>1625</v>
      </c>
      <c r="J102" s="61">
        <v>1650</v>
      </c>
    </row>
    <row r="103" spans="1:10" ht="14.25" x14ac:dyDescent="0.2">
      <c r="A103" s="61" t="s">
        <v>31</v>
      </c>
      <c r="B103" s="61" t="s">
        <v>44</v>
      </c>
      <c r="C103" s="61" t="s">
        <v>45</v>
      </c>
      <c r="D103" s="61" t="s">
        <v>69</v>
      </c>
      <c r="E103" s="61">
        <v>325</v>
      </c>
      <c r="F103" s="61">
        <v>330</v>
      </c>
      <c r="G103" s="61">
        <v>350</v>
      </c>
      <c r="H103" s="61">
        <v>335</v>
      </c>
      <c r="I103" s="61">
        <v>350</v>
      </c>
      <c r="J103" s="61">
        <v>350</v>
      </c>
    </row>
    <row r="104" spans="1:10" ht="14.25" x14ac:dyDescent="0.2">
      <c r="A104" s="61" t="s">
        <v>32</v>
      </c>
      <c r="B104" s="61" t="s">
        <v>44</v>
      </c>
      <c r="C104" s="61" t="s">
        <v>45</v>
      </c>
      <c r="D104" s="61" t="s">
        <v>69</v>
      </c>
      <c r="E104" s="61">
        <v>375</v>
      </c>
      <c r="F104" s="61">
        <v>413</v>
      </c>
      <c r="G104" s="61">
        <v>513</v>
      </c>
      <c r="H104" s="61">
        <v>513</v>
      </c>
      <c r="I104" s="61">
        <v>625</v>
      </c>
      <c r="J104" s="61">
        <v>700</v>
      </c>
    </row>
    <row r="105" spans="1:10" ht="14.25" x14ac:dyDescent="0.2">
      <c r="A105" s="61" t="s">
        <v>34</v>
      </c>
      <c r="B105" s="61" t="s">
        <v>44</v>
      </c>
      <c r="C105" s="61" t="s">
        <v>45</v>
      </c>
      <c r="D105" s="61" t="s">
        <v>69</v>
      </c>
      <c r="E105" s="61">
        <v>200</v>
      </c>
      <c r="F105" s="61">
        <v>305</v>
      </c>
      <c r="G105" s="61">
        <v>575</v>
      </c>
      <c r="H105" s="61">
        <v>595</v>
      </c>
      <c r="I105" s="61">
        <v>705</v>
      </c>
      <c r="J105" s="61">
        <v>800</v>
      </c>
    </row>
    <row r="106" spans="1:10" ht="14.25" x14ac:dyDescent="0.2">
      <c r="A106" s="61" t="s">
        <v>19</v>
      </c>
      <c r="B106" s="61" t="s">
        <v>44</v>
      </c>
      <c r="C106" s="61" t="s">
        <v>45</v>
      </c>
      <c r="D106" s="61" t="s">
        <v>70</v>
      </c>
      <c r="E106" s="61">
        <v>600</v>
      </c>
      <c r="F106" s="61">
        <v>675</v>
      </c>
      <c r="G106" s="61">
        <v>1038</v>
      </c>
      <c r="H106" s="61">
        <v>1038</v>
      </c>
      <c r="I106" s="61">
        <v>1238</v>
      </c>
      <c r="J106" s="61">
        <v>1450</v>
      </c>
    </row>
    <row r="107" spans="1:10" ht="14.25" x14ac:dyDescent="0.2">
      <c r="A107" s="61" t="s">
        <v>20</v>
      </c>
      <c r="B107" s="61" t="s">
        <v>44</v>
      </c>
      <c r="C107" s="61" t="s">
        <v>45</v>
      </c>
      <c r="D107" s="61" t="s">
        <v>70</v>
      </c>
      <c r="E107" s="61">
        <v>553</v>
      </c>
      <c r="F107" s="61">
        <v>602</v>
      </c>
      <c r="G107" s="61">
        <v>775</v>
      </c>
      <c r="H107" s="61">
        <v>855</v>
      </c>
      <c r="I107" s="61">
        <v>890</v>
      </c>
      <c r="J107" s="61">
        <v>900</v>
      </c>
    </row>
    <row r="108" spans="1:10" ht="14.25" x14ac:dyDescent="0.2">
      <c r="A108" s="61" t="s">
        <v>21</v>
      </c>
      <c r="B108" s="61" t="s">
        <v>44</v>
      </c>
      <c r="C108" s="61" t="s">
        <v>45</v>
      </c>
      <c r="D108" s="61" t="s">
        <v>70</v>
      </c>
      <c r="E108" s="61">
        <v>500</v>
      </c>
      <c r="F108" s="61">
        <v>500</v>
      </c>
      <c r="G108" s="61">
        <v>600</v>
      </c>
      <c r="H108" s="61">
        <v>600</v>
      </c>
      <c r="I108" s="61">
        <v>670</v>
      </c>
      <c r="J108" s="61">
        <v>775</v>
      </c>
    </row>
    <row r="109" spans="1:10" ht="14.25" x14ac:dyDescent="0.2">
      <c r="A109" s="61" t="s">
        <v>22</v>
      </c>
      <c r="B109" s="61" t="s">
        <v>44</v>
      </c>
      <c r="C109" s="61" t="s">
        <v>45</v>
      </c>
      <c r="D109" s="61" t="s">
        <v>70</v>
      </c>
      <c r="E109" s="61">
        <v>550</v>
      </c>
      <c r="F109" s="61">
        <v>581</v>
      </c>
      <c r="G109" s="61">
        <v>725</v>
      </c>
      <c r="H109" s="61">
        <v>870</v>
      </c>
      <c r="I109" s="61">
        <v>975</v>
      </c>
      <c r="J109" s="61">
        <v>1000</v>
      </c>
    </row>
    <row r="110" spans="1:10" ht="14.25" x14ac:dyDescent="0.2">
      <c r="A110" s="61" t="s">
        <v>23</v>
      </c>
      <c r="B110" s="61" t="s">
        <v>44</v>
      </c>
      <c r="C110" s="61" t="s">
        <v>45</v>
      </c>
      <c r="D110" s="61" t="s">
        <v>70</v>
      </c>
      <c r="E110" s="61">
        <v>800</v>
      </c>
      <c r="F110" s="61">
        <v>820</v>
      </c>
      <c r="G110" s="61">
        <v>975</v>
      </c>
      <c r="H110" s="61">
        <v>995</v>
      </c>
      <c r="I110" s="61">
        <v>1315</v>
      </c>
      <c r="J110" s="61">
        <v>1400</v>
      </c>
    </row>
    <row r="111" spans="1:10" ht="14.25" x14ac:dyDescent="0.2">
      <c r="A111" s="61" t="s">
        <v>24</v>
      </c>
      <c r="B111" s="61" t="s">
        <v>44</v>
      </c>
      <c r="C111" s="61" t="s">
        <v>45</v>
      </c>
      <c r="D111" s="61" t="s">
        <v>70</v>
      </c>
      <c r="E111" s="61">
        <v>425</v>
      </c>
      <c r="F111" s="61">
        <v>450</v>
      </c>
      <c r="G111" s="61">
        <v>613</v>
      </c>
      <c r="H111" s="61">
        <v>500</v>
      </c>
      <c r="I111" s="61">
        <v>675</v>
      </c>
      <c r="J111" s="61">
        <v>700</v>
      </c>
    </row>
    <row r="112" spans="1:10" ht="14.25" x14ac:dyDescent="0.2">
      <c r="A112" s="61" t="s">
        <v>27</v>
      </c>
      <c r="B112" s="61" t="s">
        <v>44</v>
      </c>
      <c r="C112" s="61" t="s">
        <v>45</v>
      </c>
      <c r="D112" s="61" t="s">
        <v>70</v>
      </c>
      <c r="E112" s="61">
        <v>400</v>
      </c>
      <c r="F112" s="61">
        <v>475</v>
      </c>
      <c r="G112" s="61">
        <v>663</v>
      </c>
      <c r="H112" s="61">
        <v>725</v>
      </c>
      <c r="I112" s="61">
        <v>1000</v>
      </c>
      <c r="J112" s="61">
        <v>1100</v>
      </c>
    </row>
    <row r="113" spans="1:10" ht="14.25" x14ac:dyDescent="0.2">
      <c r="A113" s="61" t="s">
        <v>28</v>
      </c>
      <c r="B113" s="61" t="s">
        <v>44</v>
      </c>
      <c r="C113" s="61" t="s">
        <v>45</v>
      </c>
      <c r="D113" s="61" t="s">
        <v>70</v>
      </c>
      <c r="E113" s="61">
        <v>625</v>
      </c>
      <c r="F113" s="61">
        <v>638</v>
      </c>
      <c r="G113" s="61">
        <v>688</v>
      </c>
      <c r="H113" s="61">
        <v>708</v>
      </c>
      <c r="I113" s="61">
        <v>758</v>
      </c>
      <c r="J113" s="61">
        <v>775</v>
      </c>
    </row>
    <row r="114" spans="1:10" ht="14.25" x14ac:dyDescent="0.2">
      <c r="A114" s="61" t="s">
        <v>29</v>
      </c>
      <c r="B114" s="61" t="s">
        <v>44</v>
      </c>
      <c r="C114" s="61" t="s">
        <v>45</v>
      </c>
      <c r="D114" s="61" t="s">
        <v>70</v>
      </c>
      <c r="E114" s="61">
        <v>400</v>
      </c>
      <c r="F114" s="61">
        <v>445</v>
      </c>
      <c r="G114" s="61">
        <v>600</v>
      </c>
      <c r="H114" s="61">
        <v>595</v>
      </c>
      <c r="I114" s="61">
        <v>945</v>
      </c>
      <c r="J114" s="61">
        <v>1150</v>
      </c>
    </row>
    <row r="115" spans="1:10" ht="14.25" x14ac:dyDescent="0.2">
      <c r="A115" s="61" t="s">
        <v>30</v>
      </c>
      <c r="B115" s="61" t="s">
        <v>44</v>
      </c>
      <c r="C115" s="61" t="s">
        <v>45</v>
      </c>
      <c r="D115" s="61" t="s">
        <v>70</v>
      </c>
      <c r="E115" s="61">
        <v>850</v>
      </c>
      <c r="F115" s="61">
        <v>885</v>
      </c>
      <c r="G115" s="61">
        <v>1025</v>
      </c>
      <c r="H115" s="61">
        <v>1095</v>
      </c>
      <c r="I115" s="61">
        <v>1240</v>
      </c>
      <c r="J115" s="61">
        <v>1325</v>
      </c>
    </row>
    <row r="116" spans="1:10" ht="14.25" x14ac:dyDescent="0.2">
      <c r="A116" s="61" t="s">
        <v>31</v>
      </c>
      <c r="B116" s="61" t="s">
        <v>44</v>
      </c>
      <c r="C116" s="61" t="s">
        <v>45</v>
      </c>
      <c r="D116" s="61" t="s">
        <v>70</v>
      </c>
      <c r="E116" s="61">
        <v>300</v>
      </c>
      <c r="F116" s="61">
        <v>316</v>
      </c>
      <c r="G116" s="61">
        <v>450</v>
      </c>
      <c r="H116" s="61">
        <v>470</v>
      </c>
      <c r="I116" s="61">
        <v>550</v>
      </c>
      <c r="J116" s="61">
        <v>625</v>
      </c>
    </row>
    <row r="117" spans="1:10" ht="14.25" x14ac:dyDescent="0.2">
      <c r="A117" s="61" t="s">
        <v>32</v>
      </c>
      <c r="B117" s="61" t="s">
        <v>44</v>
      </c>
      <c r="C117" s="61" t="s">
        <v>45</v>
      </c>
      <c r="D117" s="61" t="s">
        <v>70</v>
      </c>
      <c r="E117" s="61">
        <v>300</v>
      </c>
      <c r="F117" s="61">
        <v>405</v>
      </c>
      <c r="G117" s="61">
        <v>525</v>
      </c>
      <c r="H117" s="61">
        <v>615</v>
      </c>
      <c r="I117" s="61">
        <v>845</v>
      </c>
      <c r="J117" s="61">
        <v>1100</v>
      </c>
    </row>
    <row r="118" spans="1:10" ht="14.25" x14ac:dyDescent="0.2">
      <c r="A118" s="61" t="s">
        <v>34</v>
      </c>
      <c r="B118" s="61" t="s">
        <v>44</v>
      </c>
      <c r="C118" s="61" t="s">
        <v>45</v>
      </c>
      <c r="D118" s="61" t="s">
        <v>70</v>
      </c>
      <c r="E118" s="61">
        <v>353</v>
      </c>
      <c r="F118" s="61">
        <v>412</v>
      </c>
      <c r="G118" s="61">
        <v>600</v>
      </c>
      <c r="H118" s="61">
        <v>615</v>
      </c>
      <c r="I118" s="61">
        <v>680</v>
      </c>
      <c r="J118" s="61">
        <v>750</v>
      </c>
    </row>
    <row r="119" spans="1:10" ht="14.25" x14ac:dyDescent="0.2">
      <c r="A119" s="61" t="s">
        <v>19</v>
      </c>
      <c r="B119" s="61" t="s">
        <v>44</v>
      </c>
      <c r="C119" s="61" t="s">
        <v>45</v>
      </c>
      <c r="D119" s="61" t="s">
        <v>71</v>
      </c>
      <c r="E119" s="61">
        <v>650</v>
      </c>
      <c r="F119" s="61">
        <v>675</v>
      </c>
      <c r="G119" s="61">
        <v>750</v>
      </c>
      <c r="H119" s="61">
        <v>915</v>
      </c>
      <c r="I119" s="61">
        <v>1192</v>
      </c>
      <c r="J119" s="61">
        <v>1583</v>
      </c>
    </row>
    <row r="120" spans="1:10" ht="14.25" x14ac:dyDescent="0.2">
      <c r="A120" s="61" t="s">
        <v>20</v>
      </c>
      <c r="B120" s="61" t="s">
        <v>44</v>
      </c>
      <c r="C120" s="61" t="s">
        <v>45</v>
      </c>
      <c r="D120" s="61" t="s">
        <v>71</v>
      </c>
      <c r="E120" s="61">
        <v>653</v>
      </c>
      <c r="F120" s="61">
        <v>667</v>
      </c>
      <c r="G120" s="61">
        <v>725</v>
      </c>
      <c r="H120" s="61">
        <v>755</v>
      </c>
      <c r="I120" s="61">
        <v>865</v>
      </c>
      <c r="J120" s="61">
        <v>900</v>
      </c>
    </row>
    <row r="121" spans="1:10" ht="14.25" x14ac:dyDescent="0.2">
      <c r="A121" s="61" t="s">
        <v>21</v>
      </c>
      <c r="B121" s="61" t="s">
        <v>44</v>
      </c>
      <c r="C121" s="61" t="s">
        <v>45</v>
      </c>
      <c r="D121" s="61" t="s">
        <v>71</v>
      </c>
      <c r="E121" s="61">
        <v>425</v>
      </c>
      <c r="F121" s="61">
        <v>440</v>
      </c>
      <c r="G121" s="61">
        <v>600</v>
      </c>
      <c r="H121" s="61">
        <v>600</v>
      </c>
      <c r="I121" s="61">
        <v>680</v>
      </c>
      <c r="J121" s="61">
        <v>800</v>
      </c>
    </row>
    <row r="122" spans="1:10" ht="14.25" x14ac:dyDescent="0.2">
      <c r="A122" s="61" t="s">
        <v>22</v>
      </c>
      <c r="B122" s="61" t="s">
        <v>44</v>
      </c>
      <c r="C122" s="61" t="s">
        <v>45</v>
      </c>
      <c r="D122" s="61" t="s">
        <v>71</v>
      </c>
      <c r="E122" s="61">
        <v>550</v>
      </c>
      <c r="F122" s="61">
        <v>640</v>
      </c>
      <c r="G122" s="61">
        <v>875</v>
      </c>
      <c r="H122" s="61">
        <v>940</v>
      </c>
      <c r="I122" s="61">
        <v>1120</v>
      </c>
      <c r="J122" s="61">
        <v>1150</v>
      </c>
    </row>
    <row r="123" spans="1:10" ht="14.25" x14ac:dyDescent="0.2">
      <c r="A123" s="61" t="s">
        <v>23</v>
      </c>
      <c r="B123" s="61" t="s">
        <v>44</v>
      </c>
      <c r="C123" s="61" t="s">
        <v>45</v>
      </c>
      <c r="D123" s="61" t="s">
        <v>71</v>
      </c>
      <c r="E123" s="61">
        <v>725</v>
      </c>
      <c r="F123" s="61">
        <v>823</v>
      </c>
      <c r="G123" s="61">
        <v>1225</v>
      </c>
      <c r="H123" s="61">
        <v>1125</v>
      </c>
      <c r="I123" s="61">
        <v>1440</v>
      </c>
      <c r="J123" s="61">
        <v>1500</v>
      </c>
    </row>
    <row r="124" spans="1:10" ht="14.25" x14ac:dyDescent="0.2">
      <c r="A124" s="61" t="s">
        <v>24</v>
      </c>
      <c r="B124" s="61" t="s">
        <v>44</v>
      </c>
      <c r="C124" s="61" t="s">
        <v>45</v>
      </c>
      <c r="D124" s="61" t="s">
        <v>71</v>
      </c>
      <c r="E124" s="61">
        <v>540</v>
      </c>
      <c r="F124" s="61">
        <v>544</v>
      </c>
      <c r="G124" s="61">
        <v>625</v>
      </c>
      <c r="H124" s="61">
        <v>500</v>
      </c>
      <c r="I124" s="61">
        <v>920</v>
      </c>
      <c r="J124" s="61">
        <v>1100</v>
      </c>
    </row>
    <row r="125" spans="1:10" ht="14.25" x14ac:dyDescent="0.2">
      <c r="A125" s="61" t="s">
        <v>27</v>
      </c>
      <c r="B125" s="61" t="s">
        <v>44</v>
      </c>
      <c r="C125" s="61" t="s">
        <v>45</v>
      </c>
      <c r="D125" s="61" t="s">
        <v>71</v>
      </c>
      <c r="E125" s="61">
        <v>515</v>
      </c>
      <c r="F125" s="61">
        <v>545</v>
      </c>
      <c r="G125" s="61">
        <v>683</v>
      </c>
      <c r="H125" s="61">
        <v>758</v>
      </c>
      <c r="I125" s="61">
        <v>803</v>
      </c>
      <c r="J125" s="61">
        <v>825</v>
      </c>
    </row>
    <row r="126" spans="1:10" ht="14.25" x14ac:dyDescent="0.2">
      <c r="A126" s="61" t="s">
        <v>28</v>
      </c>
      <c r="B126" s="61" t="s">
        <v>44</v>
      </c>
      <c r="C126" s="61" t="s">
        <v>45</v>
      </c>
      <c r="D126" s="61" t="s">
        <v>71</v>
      </c>
      <c r="E126" s="61">
        <v>415</v>
      </c>
      <c r="F126" s="61">
        <v>500</v>
      </c>
      <c r="G126" s="61">
        <v>760</v>
      </c>
      <c r="H126" s="61">
        <v>750</v>
      </c>
      <c r="I126" s="61">
        <v>943</v>
      </c>
      <c r="J126" s="61">
        <v>950</v>
      </c>
    </row>
    <row r="127" spans="1:10" ht="14.25" x14ac:dyDescent="0.2">
      <c r="A127" s="61" t="s">
        <v>29</v>
      </c>
      <c r="B127" s="61" t="s">
        <v>44</v>
      </c>
      <c r="C127" s="61" t="s">
        <v>45</v>
      </c>
      <c r="D127" s="61" t="s">
        <v>71</v>
      </c>
      <c r="E127" s="61">
        <v>375</v>
      </c>
      <c r="F127" s="61">
        <v>385</v>
      </c>
      <c r="G127" s="61">
        <v>525</v>
      </c>
      <c r="H127" s="61">
        <v>565</v>
      </c>
      <c r="I127" s="61">
        <v>780</v>
      </c>
      <c r="J127" s="61">
        <v>900</v>
      </c>
    </row>
    <row r="128" spans="1:10" ht="14.25" x14ac:dyDescent="0.2">
      <c r="A128" s="61" t="s">
        <v>30</v>
      </c>
      <c r="B128" s="61" t="s">
        <v>44</v>
      </c>
      <c r="C128" s="61" t="s">
        <v>45</v>
      </c>
      <c r="D128" s="61" t="s">
        <v>71</v>
      </c>
      <c r="E128" s="61">
        <v>650</v>
      </c>
      <c r="F128" s="61">
        <v>730</v>
      </c>
      <c r="G128" s="61">
        <v>874</v>
      </c>
      <c r="H128" s="61">
        <v>915</v>
      </c>
      <c r="I128" s="61">
        <v>1172</v>
      </c>
      <c r="J128" s="61">
        <v>1300</v>
      </c>
    </row>
    <row r="129" spans="1:10" ht="14.25" x14ac:dyDescent="0.2">
      <c r="A129" s="61" t="s">
        <v>31</v>
      </c>
      <c r="B129" s="61" t="s">
        <v>44</v>
      </c>
      <c r="C129" s="61" t="s">
        <v>45</v>
      </c>
      <c r="D129" s="61" t="s">
        <v>71</v>
      </c>
      <c r="E129" s="61">
        <v>328</v>
      </c>
      <c r="F129" s="61">
        <v>362</v>
      </c>
      <c r="G129" s="61">
        <v>550</v>
      </c>
      <c r="H129" s="61">
        <v>526</v>
      </c>
      <c r="I129" s="61">
        <v>700</v>
      </c>
      <c r="J129" s="61">
        <v>775</v>
      </c>
    </row>
    <row r="130" spans="1:10" ht="14.25" x14ac:dyDescent="0.2">
      <c r="A130" s="61" t="s">
        <v>32</v>
      </c>
      <c r="B130" s="61" t="s">
        <v>44</v>
      </c>
      <c r="C130" s="61" t="s">
        <v>45</v>
      </c>
      <c r="D130" s="61" t="s">
        <v>71</v>
      </c>
      <c r="E130" s="61">
        <v>450</v>
      </c>
      <c r="F130" s="61">
        <v>465</v>
      </c>
      <c r="G130" s="61">
        <v>716</v>
      </c>
      <c r="H130" s="61">
        <v>680</v>
      </c>
      <c r="I130" s="61">
        <v>1160</v>
      </c>
      <c r="J130" s="61">
        <v>1250</v>
      </c>
    </row>
    <row r="131" spans="1:10" ht="14.25" x14ac:dyDescent="0.2">
      <c r="A131" s="61" t="s">
        <v>34</v>
      </c>
      <c r="B131" s="61" t="s">
        <v>44</v>
      </c>
      <c r="C131" s="61" t="s">
        <v>45</v>
      </c>
      <c r="D131" s="61" t="s">
        <v>71</v>
      </c>
      <c r="E131" s="61">
        <v>450</v>
      </c>
      <c r="F131" s="61">
        <v>462</v>
      </c>
      <c r="G131" s="61">
        <v>608</v>
      </c>
      <c r="H131" s="61">
        <v>654</v>
      </c>
      <c r="I131" s="61">
        <v>913</v>
      </c>
      <c r="J131" s="61">
        <v>1125</v>
      </c>
    </row>
    <row r="132" spans="1:10" ht="14.25" x14ac:dyDescent="0.2">
      <c r="A132" s="61" t="s">
        <v>19</v>
      </c>
      <c r="B132" s="61" t="s">
        <v>44</v>
      </c>
      <c r="C132" s="61" t="s">
        <v>45</v>
      </c>
      <c r="D132" s="61" t="s">
        <v>72</v>
      </c>
      <c r="E132" s="61">
        <v>500</v>
      </c>
      <c r="F132" s="61">
        <v>523</v>
      </c>
      <c r="G132" s="61">
        <v>750</v>
      </c>
      <c r="H132" s="61">
        <v>813</v>
      </c>
      <c r="I132" s="61">
        <v>1035</v>
      </c>
      <c r="J132" s="61">
        <v>1100</v>
      </c>
    </row>
    <row r="133" spans="1:10" ht="14.25" x14ac:dyDescent="0.2">
      <c r="A133" s="61" t="s">
        <v>20</v>
      </c>
      <c r="B133" s="61" t="s">
        <v>44</v>
      </c>
      <c r="C133" s="61" t="s">
        <v>45</v>
      </c>
      <c r="D133" s="61" t="s">
        <v>72</v>
      </c>
      <c r="E133" s="61">
        <v>500</v>
      </c>
      <c r="F133" s="61">
        <v>565</v>
      </c>
      <c r="G133" s="61">
        <v>775</v>
      </c>
      <c r="H133" s="61">
        <v>730</v>
      </c>
      <c r="I133" s="61">
        <v>960</v>
      </c>
      <c r="J133" s="61">
        <v>1000</v>
      </c>
    </row>
    <row r="134" spans="1:10" ht="14.25" x14ac:dyDescent="0.2">
      <c r="A134" s="61" t="s">
        <v>21</v>
      </c>
      <c r="B134" s="61" t="s">
        <v>44</v>
      </c>
      <c r="C134" s="61" t="s">
        <v>45</v>
      </c>
      <c r="D134" s="61" t="s">
        <v>72</v>
      </c>
      <c r="E134" s="61">
        <v>400</v>
      </c>
      <c r="F134" s="61">
        <v>460</v>
      </c>
      <c r="G134" s="61">
        <v>575</v>
      </c>
      <c r="H134" s="61">
        <v>590</v>
      </c>
      <c r="I134" s="61">
        <v>720</v>
      </c>
      <c r="J134" s="61">
        <v>800</v>
      </c>
    </row>
    <row r="135" spans="1:10" ht="14.25" x14ac:dyDescent="0.2">
      <c r="A135" s="61" t="s">
        <v>22</v>
      </c>
      <c r="B135" s="61" t="s">
        <v>44</v>
      </c>
      <c r="C135" s="61" t="s">
        <v>45</v>
      </c>
      <c r="D135" s="61" t="s">
        <v>72</v>
      </c>
      <c r="E135" s="61">
        <v>425</v>
      </c>
      <c r="F135" s="61">
        <v>520</v>
      </c>
      <c r="G135" s="61">
        <v>788</v>
      </c>
      <c r="H135" s="61">
        <v>863</v>
      </c>
      <c r="I135" s="61">
        <v>1163</v>
      </c>
      <c r="J135" s="61">
        <v>1250</v>
      </c>
    </row>
    <row r="136" spans="1:10" ht="14.25" x14ac:dyDescent="0.2">
      <c r="A136" s="61" t="s">
        <v>23</v>
      </c>
      <c r="B136" s="61" t="s">
        <v>44</v>
      </c>
      <c r="C136" s="61" t="s">
        <v>45</v>
      </c>
      <c r="D136" s="61" t="s">
        <v>72</v>
      </c>
      <c r="E136" s="61">
        <v>650</v>
      </c>
      <c r="F136" s="61">
        <v>705</v>
      </c>
      <c r="G136" s="61">
        <v>950</v>
      </c>
      <c r="H136" s="61">
        <v>930</v>
      </c>
      <c r="I136" s="61">
        <v>1675</v>
      </c>
      <c r="J136" s="61">
        <v>2050</v>
      </c>
    </row>
    <row r="137" spans="1:10" ht="14.25" x14ac:dyDescent="0.2">
      <c r="A137" s="61" t="s">
        <v>24</v>
      </c>
      <c r="B137" s="61" t="s">
        <v>44</v>
      </c>
      <c r="C137" s="61" t="s">
        <v>45</v>
      </c>
      <c r="D137" s="61" t="s">
        <v>72</v>
      </c>
      <c r="E137" s="61">
        <v>453</v>
      </c>
      <c r="F137" s="61">
        <v>472</v>
      </c>
      <c r="G137" s="61">
        <v>575</v>
      </c>
      <c r="H137" s="61">
        <v>500</v>
      </c>
      <c r="I137" s="61">
        <v>800</v>
      </c>
      <c r="J137" s="61">
        <v>850</v>
      </c>
    </row>
    <row r="138" spans="1:10" ht="14.25" x14ac:dyDescent="0.2">
      <c r="A138" s="61" t="s">
        <v>27</v>
      </c>
      <c r="B138" s="61" t="s">
        <v>44</v>
      </c>
      <c r="C138" s="61" t="s">
        <v>45</v>
      </c>
      <c r="D138" s="61" t="s">
        <v>72</v>
      </c>
      <c r="E138" s="61">
        <v>625</v>
      </c>
      <c r="F138" s="61">
        <v>675</v>
      </c>
      <c r="G138" s="61">
        <v>725</v>
      </c>
      <c r="H138" s="61">
        <v>955</v>
      </c>
      <c r="I138" s="61">
        <v>1295</v>
      </c>
      <c r="J138" s="61">
        <v>1420</v>
      </c>
    </row>
    <row r="139" spans="1:10" ht="14.25" x14ac:dyDescent="0.2">
      <c r="A139" s="61" t="s">
        <v>28</v>
      </c>
      <c r="B139" s="61" t="s">
        <v>44</v>
      </c>
      <c r="C139" s="61" t="s">
        <v>45</v>
      </c>
      <c r="D139" s="61" t="s">
        <v>72</v>
      </c>
      <c r="E139" s="61">
        <v>725</v>
      </c>
      <c r="F139" s="61">
        <v>768</v>
      </c>
      <c r="G139" s="61">
        <v>950</v>
      </c>
      <c r="H139" s="61">
        <v>1295</v>
      </c>
      <c r="I139" s="61">
        <v>1455</v>
      </c>
      <c r="J139" s="61">
        <v>1500</v>
      </c>
    </row>
    <row r="140" spans="1:10" ht="14.25" x14ac:dyDescent="0.2">
      <c r="A140" s="61" t="s">
        <v>29</v>
      </c>
      <c r="B140" s="61" t="s">
        <v>44</v>
      </c>
      <c r="C140" s="61" t="s">
        <v>45</v>
      </c>
      <c r="D140" s="61" t="s">
        <v>72</v>
      </c>
      <c r="E140" s="61">
        <v>325</v>
      </c>
      <c r="F140" s="61">
        <v>403</v>
      </c>
      <c r="G140" s="61">
        <v>500</v>
      </c>
      <c r="H140" s="61">
        <v>554</v>
      </c>
      <c r="I140" s="61">
        <v>873</v>
      </c>
      <c r="J140" s="61">
        <v>1250</v>
      </c>
    </row>
    <row r="141" spans="1:10" ht="14.25" x14ac:dyDescent="0.2">
      <c r="A141" s="61" t="s">
        <v>30</v>
      </c>
      <c r="B141" s="61" t="s">
        <v>44</v>
      </c>
      <c r="C141" s="61" t="s">
        <v>45</v>
      </c>
      <c r="D141" s="61" t="s">
        <v>72</v>
      </c>
      <c r="E141" s="61">
        <v>750</v>
      </c>
      <c r="F141" s="61">
        <v>790</v>
      </c>
      <c r="G141" s="61">
        <v>900</v>
      </c>
      <c r="H141" s="61">
        <v>970</v>
      </c>
      <c r="I141" s="61">
        <v>1560</v>
      </c>
      <c r="J141" s="61">
        <v>1750</v>
      </c>
    </row>
    <row r="142" spans="1:10" ht="14.25" x14ac:dyDescent="0.2">
      <c r="A142" s="61" t="s">
        <v>31</v>
      </c>
      <c r="B142" s="61" t="s">
        <v>44</v>
      </c>
      <c r="C142" s="61" t="s">
        <v>45</v>
      </c>
      <c r="D142" s="61" t="s">
        <v>72</v>
      </c>
      <c r="E142" s="61">
        <v>353</v>
      </c>
      <c r="F142" s="61">
        <v>389</v>
      </c>
      <c r="G142" s="61">
        <v>625</v>
      </c>
      <c r="H142" s="61">
        <v>560</v>
      </c>
      <c r="I142" s="61">
        <v>1008</v>
      </c>
      <c r="J142" s="61">
        <v>1150</v>
      </c>
    </row>
    <row r="143" spans="1:10" ht="14.25" x14ac:dyDescent="0.2">
      <c r="A143" s="61" t="s">
        <v>32</v>
      </c>
      <c r="B143" s="61" t="s">
        <v>44</v>
      </c>
      <c r="C143" s="61" t="s">
        <v>45</v>
      </c>
      <c r="D143" s="61" t="s">
        <v>72</v>
      </c>
      <c r="E143" s="61">
        <v>500</v>
      </c>
      <c r="F143" s="61">
        <v>521</v>
      </c>
      <c r="G143" s="61">
        <v>700</v>
      </c>
      <c r="H143" s="61">
        <v>850</v>
      </c>
      <c r="I143" s="61">
        <v>1253</v>
      </c>
      <c r="J143" s="61">
        <v>1633</v>
      </c>
    </row>
    <row r="144" spans="1:10" ht="14.25" x14ac:dyDescent="0.2">
      <c r="A144" s="61" t="s">
        <v>34</v>
      </c>
      <c r="B144" s="61" t="s">
        <v>44</v>
      </c>
      <c r="C144" s="61" t="s">
        <v>45</v>
      </c>
      <c r="D144" s="61" t="s">
        <v>72</v>
      </c>
      <c r="E144" s="61">
        <v>400</v>
      </c>
      <c r="F144" s="61">
        <v>450</v>
      </c>
      <c r="G144" s="61">
        <v>550</v>
      </c>
      <c r="H144" s="61">
        <v>570</v>
      </c>
      <c r="I144" s="61">
        <v>715</v>
      </c>
      <c r="J144" s="61">
        <v>878</v>
      </c>
    </row>
    <row r="145" spans="1:10" ht="14.25" x14ac:dyDescent="0.2">
      <c r="A145" s="61" t="s">
        <v>19</v>
      </c>
      <c r="B145" s="61" t="s">
        <v>44</v>
      </c>
      <c r="C145" s="61" t="s">
        <v>45</v>
      </c>
      <c r="D145" s="61" t="s">
        <v>73</v>
      </c>
      <c r="E145" s="61">
        <v>575</v>
      </c>
      <c r="F145" s="61">
        <v>610</v>
      </c>
      <c r="G145" s="61">
        <v>825</v>
      </c>
      <c r="H145" s="61">
        <v>854</v>
      </c>
      <c r="I145" s="61">
        <v>1103</v>
      </c>
      <c r="J145" s="61">
        <v>1250</v>
      </c>
    </row>
    <row r="146" spans="1:10" ht="14.25" x14ac:dyDescent="0.2">
      <c r="A146" s="61" t="s">
        <v>20</v>
      </c>
      <c r="B146" s="61" t="s">
        <v>44</v>
      </c>
      <c r="C146" s="61" t="s">
        <v>45</v>
      </c>
      <c r="D146" s="61" t="s">
        <v>73</v>
      </c>
      <c r="E146" s="61">
        <v>500</v>
      </c>
      <c r="F146" s="61">
        <v>545</v>
      </c>
      <c r="G146" s="61">
        <v>675</v>
      </c>
      <c r="H146" s="61">
        <v>700</v>
      </c>
      <c r="I146" s="61">
        <v>883</v>
      </c>
      <c r="J146" s="61">
        <v>950</v>
      </c>
    </row>
    <row r="147" spans="1:10" ht="14.25" x14ac:dyDescent="0.2">
      <c r="A147" s="61" t="s">
        <v>21</v>
      </c>
      <c r="B147" s="61" t="s">
        <v>44</v>
      </c>
      <c r="C147" s="61" t="s">
        <v>45</v>
      </c>
      <c r="D147" s="61" t="s">
        <v>73</v>
      </c>
      <c r="E147" s="61">
        <v>450</v>
      </c>
      <c r="F147" s="61">
        <v>510</v>
      </c>
      <c r="G147" s="61">
        <v>650</v>
      </c>
      <c r="H147" s="61">
        <v>718</v>
      </c>
      <c r="I147" s="61">
        <v>930</v>
      </c>
      <c r="J147" s="61">
        <v>1250</v>
      </c>
    </row>
    <row r="148" spans="1:10" ht="14.25" x14ac:dyDescent="0.2">
      <c r="A148" s="61" t="s">
        <v>22</v>
      </c>
      <c r="B148" s="61" t="s">
        <v>44</v>
      </c>
      <c r="C148" s="61" t="s">
        <v>45</v>
      </c>
      <c r="D148" s="61" t="s">
        <v>73</v>
      </c>
      <c r="E148" s="61">
        <v>750</v>
      </c>
      <c r="F148" s="61">
        <v>775</v>
      </c>
      <c r="G148" s="61">
        <v>925</v>
      </c>
      <c r="H148" s="61">
        <v>1025</v>
      </c>
      <c r="I148" s="61">
        <v>1205</v>
      </c>
      <c r="J148" s="61">
        <v>1250</v>
      </c>
    </row>
    <row r="149" spans="1:10" ht="14.25" x14ac:dyDescent="0.2">
      <c r="A149" s="61" t="s">
        <v>23</v>
      </c>
      <c r="B149" s="61" t="s">
        <v>44</v>
      </c>
      <c r="C149" s="61" t="s">
        <v>45</v>
      </c>
      <c r="D149" s="61" t="s">
        <v>73</v>
      </c>
      <c r="E149" s="61">
        <v>650</v>
      </c>
      <c r="F149" s="61">
        <v>778</v>
      </c>
      <c r="G149" s="61">
        <v>1050</v>
      </c>
      <c r="H149" s="61">
        <v>1162</v>
      </c>
      <c r="I149" s="61">
        <v>1424</v>
      </c>
      <c r="J149" s="61">
        <v>1650</v>
      </c>
    </row>
    <row r="150" spans="1:10" ht="14.25" x14ac:dyDescent="0.2">
      <c r="A150" s="61" t="s">
        <v>24</v>
      </c>
      <c r="B150" s="61" t="s">
        <v>44</v>
      </c>
      <c r="C150" s="61" t="s">
        <v>45</v>
      </c>
      <c r="D150" s="61" t="s">
        <v>73</v>
      </c>
      <c r="E150" s="61">
        <v>500</v>
      </c>
      <c r="F150" s="61">
        <v>530</v>
      </c>
      <c r="G150" s="61">
        <v>650</v>
      </c>
      <c r="H150" s="61">
        <v>500</v>
      </c>
      <c r="I150" s="61">
        <v>730</v>
      </c>
      <c r="J150" s="61">
        <v>750</v>
      </c>
    </row>
    <row r="151" spans="1:10" ht="14.25" x14ac:dyDescent="0.2">
      <c r="A151" s="61" t="s">
        <v>27</v>
      </c>
      <c r="B151" s="61" t="s">
        <v>44</v>
      </c>
      <c r="C151" s="61" t="s">
        <v>45</v>
      </c>
      <c r="D151" s="61" t="s">
        <v>73</v>
      </c>
      <c r="E151" s="61">
        <v>425</v>
      </c>
      <c r="F151" s="61">
        <v>515</v>
      </c>
      <c r="G151" s="61">
        <v>788</v>
      </c>
      <c r="H151" s="61">
        <v>793</v>
      </c>
      <c r="I151" s="61">
        <v>1005</v>
      </c>
      <c r="J151" s="61">
        <v>1250</v>
      </c>
    </row>
    <row r="152" spans="1:10" ht="14.25" x14ac:dyDescent="0.2">
      <c r="A152" s="61" t="s">
        <v>28</v>
      </c>
      <c r="B152" s="61" t="s">
        <v>44</v>
      </c>
      <c r="C152" s="61" t="s">
        <v>45</v>
      </c>
      <c r="D152" s="61" t="s">
        <v>73</v>
      </c>
      <c r="E152" s="61">
        <v>450</v>
      </c>
      <c r="F152" s="61">
        <v>483</v>
      </c>
      <c r="G152" s="61">
        <v>700</v>
      </c>
      <c r="H152" s="61">
        <v>700</v>
      </c>
      <c r="I152" s="61">
        <v>845</v>
      </c>
      <c r="J152" s="61">
        <v>900</v>
      </c>
    </row>
    <row r="153" spans="1:10" ht="14.25" x14ac:dyDescent="0.2">
      <c r="A153" s="61" t="s">
        <v>29</v>
      </c>
      <c r="B153" s="61" t="s">
        <v>44</v>
      </c>
      <c r="C153" s="61" t="s">
        <v>45</v>
      </c>
      <c r="D153" s="61" t="s">
        <v>73</v>
      </c>
      <c r="E153" s="61">
        <v>350</v>
      </c>
      <c r="F153" s="61">
        <v>435</v>
      </c>
      <c r="G153" s="61">
        <v>655</v>
      </c>
      <c r="H153" s="61">
        <v>760</v>
      </c>
      <c r="I153" s="61">
        <v>960</v>
      </c>
      <c r="J153" s="61">
        <v>1300</v>
      </c>
    </row>
    <row r="154" spans="1:10" ht="14.25" x14ac:dyDescent="0.2">
      <c r="A154" s="61" t="s">
        <v>30</v>
      </c>
      <c r="B154" s="61" t="s">
        <v>44</v>
      </c>
      <c r="C154" s="61" t="s">
        <v>45</v>
      </c>
      <c r="D154" s="61" t="s">
        <v>73</v>
      </c>
      <c r="E154" s="61">
        <v>675</v>
      </c>
      <c r="F154" s="61">
        <v>708</v>
      </c>
      <c r="G154" s="61">
        <v>850</v>
      </c>
      <c r="H154" s="61">
        <v>1020</v>
      </c>
      <c r="I154" s="61">
        <v>1435</v>
      </c>
      <c r="J154" s="61">
        <v>1700</v>
      </c>
    </row>
    <row r="155" spans="1:10" ht="14.25" x14ac:dyDescent="0.2">
      <c r="A155" s="61" t="s">
        <v>31</v>
      </c>
      <c r="B155" s="61" t="s">
        <v>44</v>
      </c>
      <c r="C155" s="61" t="s">
        <v>45</v>
      </c>
      <c r="D155" s="61" t="s">
        <v>73</v>
      </c>
      <c r="E155" s="61">
        <v>400</v>
      </c>
      <c r="F155" s="61">
        <v>433</v>
      </c>
      <c r="G155" s="61">
        <v>520</v>
      </c>
      <c r="H155" s="61">
        <v>576</v>
      </c>
      <c r="I155" s="61">
        <v>890</v>
      </c>
      <c r="J155" s="61">
        <v>1150</v>
      </c>
    </row>
    <row r="156" spans="1:10" ht="14.25" x14ac:dyDescent="0.2">
      <c r="A156" s="61" t="s">
        <v>32</v>
      </c>
      <c r="B156" s="61" t="s">
        <v>44</v>
      </c>
      <c r="C156" s="61" t="s">
        <v>45</v>
      </c>
      <c r="D156" s="61" t="s">
        <v>73</v>
      </c>
      <c r="E156" s="61">
        <v>475</v>
      </c>
      <c r="F156" s="61">
        <v>640</v>
      </c>
      <c r="G156" s="61">
        <v>760</v>
      </c>
      <c r="H156" s="61">
        <v>865</v>
      </c>
      <c r="I156" s="61">
        <v>1105</v>
      </c>
      <c r="J156" s="61">
        <v>1575</v>
      </c>
    </row>
    <row r="157" spans="1:10" ht="14.25" x14ac:dyDescent="0.2">
      <c r="A157" s="61" t="s">
        <v>34</v>
      </c>
      <c r="B157" s="61" t="s">
        <v>44</v>
      </c>
      <c r="C157" s="61" t="s">
        <v>45</v>
      </c>
      <c r="D157" s="61" t="s">
        <v>73</v>
      </c>
      <c r="E157" s="61">
        <v>450</v>
      </c>
      <c r="F157" s="61">
        <v>462</v>
      </c>
      <c r="G157" s="61">
        <v>608</v>
      </c>
      <c r="H157" s="61">
        <v>654</v>
      </c>
      <c r="I157" s="61">
        <v>913</v>
      </c>
      <c r="J157" s="61">
        <v>1125</v>
      </c>
    </row>
    <row r="158" spans="1:10" ht="14.25" x14ac:dyDescent="0.2">
      <c r="A158" s="80" t="s">
        <v>19</v>
      </c>
      <c r="B158" s="80" t="s">
        <v>52</v>
      </c>
      <c r="C158" s="80" t="s">
        <v>53</v>
      </c>
      <c r="D158" s="80" t="s">
        <v>62</v>
      </c>
      <c r="E158" s="80">
        <v>720</v>
      </c>
      <c r="F158" s="80">
        <v>786</v>
      </c>
      <c r="G158" s="80">
        <v>1030</v>
      </c>
      <c r="H158" s="80">
        <v>1140</v>
      </c>
      <c r="I158" s="80">
        <v>1280</v>
      </c>
      <c r="J158" s="80">
        <v>1320</v>
      </c>
    </row>
    <row r="159" spans="1:10" ht="14.25" x14ac:dyDescent="0.2">
      <c r="A159" s="80" t="s">
        <v>20</v>
      </c>
      <c r="B159" s="80" t="s">
        <v>52</v>
      </c>
      <c r="C159" s="80" t="s">
        <v>53</v>
      </c>
      <c r="D159" s="80" t="s">
        <v>62</v>
      </c>
      <c r="E159" s="80">
        <v>750</v>
      </c>
      <c r="F159" s="80">
        <v>778</v>
      </c>
      <c r="G159" s="80">
        <v>820</v>
      </c>
      <c r="H159" s="80">
        <v>848</v>
      </c>
      <c r="I159" s="80">
        <v>876</v>
      </c>
      <c r="J159" s="80">
        <v>890</v>
      </c>
    </row>
    <row r="160" spans="1:10" ht="14.25" x14ac:dyDescent="0.2">
      <c r="A160" s="80" t="s">
        <v>21</v>
      </c>
      <c r="B160" s="80" t="s">
        <v>52</v>
      </c>
      <c r="C160" s="80" t="s">
        <v>53</v>
      </c>
      <c r="D160" s="80" t="s">
        <v>62</v>
      </c>
      <c r="E160" s="80">
        <v>600</v>
      </c>
      <c r="F160" s="80">
        <v>620</v>
      </c>
      <c r="G160" s="80">
        <v>650</v>
      </c>
      <c r="H160" s="80">
        <v>670</v>
      </c>
      <c r="I160" s="80">
        <v>690</v>
      </c>
      <c r="J160" s="80">
        <v>700</v>
      </c>
    </row>
    <row r="161" spans="1:10" ht="14.25" x14ac:dyDescent="0.2">
      <c r="A161" s="80" t="s">
        <v>22</v>
      </c>
      <c r="B161" s="80" t="s">
        <v>52</v>
      </c>
      <c r="C161" s="80" t="s">
        <v>53</v>
      </c>
      <c r="D161" s="80" t="s">
        <v>62</v>
      </c>
      <c r="E161" s="80">
        <v>625</v>
      </c>
      <c r="F161" s="80">
        <v>730</v>
      </c>
      <c r="G161" s="80">
        <v>938</v>
      </c>
      <c r="H161" s="80">
        <v>1055</v>
      </c>
      <c r="I161" s="80">
        <v>1185</v>
      </c>
      <c r="J161" s="80">
        <v>1250</v>
      </c>
    </row>
    <row r="162" spans="1:10" ht="14.25" x14ac:dyDescent="0.2">
      <c r="A162" s="80" t="s">
        <v>23</v>
      </c>
      <c r="B162" s="80" t="s">
        <v>52</v>
      </c>
      <c r="C162" s="80" t="s">
        <v>53</v>
      </c>
      <c r="D162" s="80" t="s">
        <v>62</v>
      </c>
      <c r="E162" s="80">
        <v>840</v>
      </c>
      <c r="F162" s="80">
        <v>920</v>
      </c>
      <c r="G162" s="80">
        <v>1050</v>
      </c>
      <c r="H162" s="80">
        <v>1200</v>
      </c>
      <c r="I162" s="80">
        <v>1450</v>
      </c>
      <c r="J162" s="80">
        <v>2000</v>
      </c>
    </row>
    <row r="163" spans="1:10" ht="14.25" x14ac:dyDescent="0.2">
      <c r="A163" s="80" t="s">
        <v>24</v>
      </c>
      <c r="B163" s="80" t="s">
        <v>52</v>
      </c>
      <c r="C163" s="80" t="s">
        <v>53</v>
      </c>
      <c r="D163" s="80" t="s">
        <v>62</v>
      </c>
      <c r="E163" s="80">
        <v>700</v>
      </c>
      <c r="F163" s="80">
        <v>782</v>
      </c>
      <c r="G163" s="80">
        <v>987</v>
      </c>
      <c r="H163" s="80">
        <v>1130</v>
      </c>
      <c r="I163" s="80">
        <v>1210</v>
      </c>
      <c r="J163" s="80">
        <v>1250</v>
      </c>
    </row>
    <row r="164" spans="1:10" ht="14.25" x14ac:dyDescent="0.2">
      <c r="A164" s="80" t="s">
        <v>27</v>
      </c>
      <c r="B164" s="80" t="s">
        <v>52</v>
      </c>
      <c r="C164" s="80" t="s">
        <v>53</v>
      </c>
      <c r="D164" s="80" t="s">
        <v>62</v>
      </c>
      <c r="E164" s="80">
        <v>725</v>
      </c>
      <c r="F164" s="80">
        <v>750</v>
      </c>
      <c r="G164" s="80">
        <v>870</v>
      </c>
      <c r="H164" s="80">
        <v>964.5</v>
      </c>
      <c r="I164" s="80">
        <v>1277.5</v>
      </c>
      <c r="J164" s="80">
        <v>1400</v>
      </c>
    </row>
    <row r="165" spans="1:10" ht="14.25" x14ac:dyDescent="0.2">
      <c r="A165" s="80" t="s">
        <v>28</v>
      </c>
      <c r="B165" s="80" t="s">
        <v>52</v>
      </c>
      <c r="C165" s="80" t="s">
        <v>53</v>
      </c>
      <c r="D165" s="80" t="s">
        <v>62</v>
      </c>
      <c r="E165" s="80">
        <v>675</v>
      </c>
      <c r="F165" s="80">
        <v>720</v>
      </c>
      <c r="G165" s="80">
        <v>800</v>
      </c>
      <c r="H165" s="80">
        <v>885</v>
      </c>
      <c r="I165" s="80">
        <v>1000</v>
      </c>
      <c r="J165" s="80">
        <v>1300</v>
      </c>
    </row>
    <row r="166" spans="1:10" ht="14.25" x14ac:dyDescent="0.2">
      <c r="A166" s="80" t="s">
        <v>29</v>
      </c>
      <c r="B166" s="80" t="s">
        <v>52</v>
      </c>
      <c r="C166" s="80" t="s">
        <v>53</v>
      </c>
      <c r="D166" s="80" t="s">
        <v>62</v>
      </c>
      <c r="E166" s="80">
        <v>1450</v>
      </c>
      <c r="F166" s="80">
        <v>1730</v>
      </c>
      <c r="G166" s="80">
        <v>2250</v>
      </c>
      <c r="H166" s="80">
        <v>2490</v>
      </c>
      <c r="I166" s="80">
        <v>3355</v>
      </c>
      <c r="J166" s="80">
        <v>4500</v>
      </c>
    </row>
    <row r="167" spans="1:10" ht="14.25" x14ac:dyDescent="0.2">
      <c r="A167" s="80" t="s">
        <v>30</v>
      </c>
      <c r="B167" s="80" t="s">
        <v>52</v>
      </c>
      <c r="C167" s="80" t="s">
        <v>53</v>
      </c>
      <c r="D167" s="80" t="s">
        <v>62</v>
      </c>
      <c r="E167" s="80">
        <v>800</v>
      </c>
      <c r="F167" s="80">
        <v>960</v>
      </c>
      <c r="G167" s="80">
        <v>1100</v>
      </c>
      <c r="H167" s="80">
        <v>1165</v>
      </c>
      <c r="I167" s="80">
        <v>1390</v>
      </c>
      <c r="J167" s="80">
        <v>1700</v>
      </c>
    </row>
    <row r="168" spans="1:10" ht="14.25" x14ac:dyDescent="0.2">
      <c r="A168" s="80" t="s">
        <v>31</v>
      </c>
      <c r="B168" s="80" t="s">
        <v>52</v>
      </c>
      <c r="C168" s="80" t="s">
        <v>53</v>
      </c>
      <c r="D168" s="80" t="s">
        <v>62</v>
      </c>
      <c r="E168" s="80">
        <v>425</v>
      </c>
      <c r="F168" s="80">
        <v>509</v>
      </c>
      <c r="G168" s="80">
        <v>547.5</v>
      </c>
      <c r="H168" s="80">
        <v>608</v>
      </c>
      <c r="I168" s="80">
        <v>688</v>
      </c>
      <c r="J168" s="80">
        <v>700</v>
      </c>
    </row>
    <row r="169" spans="1:10" ht="14.25" x14ac:dyDescent="0.2">
      <c r="A169" s="80" t="s">
        <v>32</v>
      </c>
      <c r="B169" s="80" t="s">
        <v>52</v>
      </c>
      <c r="C169" s="80" t="s">
        <v>53</v>
      </c>
      <c r="D169" s="80" t="s">
        <v>62</v>
      </c>
      <c r="E169" s="80">
        <v>625</v>
      </c>
      <c r="F169" s="80">
        <v>780</v>
      </c>
      <c r="G169" s="80">
        <v>900</v>
      </c>
      <c r="H169" s="80">
        <v>950</v>
      </c>
      <c r="I169" s="80">
        <v>1145</v>
      </c>
      <c r="J169" s="80">
        <v>1400</v>
      </c>
    </row>
    <row r="170" spans="1:10" ht="14.25" x14ac:dyDescent="0.2">
      <c r="A170" s="80" t="s">
        <v>34</v>
      </c>
      <c r="B170" s="80" t="s">
        <v>52</v>
      </c>
      <c r="C170" s="80" t="s">
        <v>53</v>
      </c>
      <c r="D170" s="80" t="s">
        <v>62</v>
      </c>
      <c r="E170" s="80">
        <v>650</v>
      </c>
      <c r="F170" s="80">
        <v>700</v>
      </c>
      <c r="G170" s="80">
        <v>750</v>
      </c>
      <c r="H170" s="80">
        <v>750</v>
      </c>
      <c r="I170" s="80">
        <v>750</v>
      </c>
      <c r="J170" s="80">
        <v>750</v>
      </c>
    </row>
    <row r="171" spans="1:10" ht="14.25" x14ac:dyDescent="0.2">
      <c r="A171" s="80" t="s">
        <v>19</v>
      </c>
      <c r="B171" s="80" t="s">
        <v>52</v>
      </c>
      <c r="C171" s="80" t="s">
        <v>53</v>
      </c>
      <c r="D171" s="80" t="s">
        <v>63</v>
      </c>
      <c r="E171" s="80">
        <v>700</v>
      </c>
      <c r="F171" s="80">
        <v>766</v>
      </c>
      <c r="G171" s="80">
        <v>1000</v>
      </c>
      <c r="H171" s="80">
        <v>1003</v>
      </c>
      <c r="I171" s="80">
        <v>1250</v>
      </c>
      <c r="J171" s="80">
        <v>1250</v>
      </c>
    </row>
    <row r="172" spans="1:10" ht="14.25" x14ac:dyDescent="0.2">
      <c r="A172" s="80" t="s">
        <v>20</v>
      </c>
      <c r="B172" s="80" t="s">
        <v>52</v>
      </c>
      <c r="C172" s="80" t="s">
        <v>53</v>
      </c>
      <c r="D172" s="80" t="s">
        <v>63</v>
      </c>
      <c r="E172" s="80">
        <v>700</v>
      </c>
      <c r="F172" s="80">
        <v>730</v>
      </c>
      <c r="G172" s="80">
        <v>800</v>
      </c>
      <c r="H172" s="80">
        <v>855</v>
      </c>
      <c r="I172" s="80">
        <v>885</v>
      </c>
      <c r="J172" s="80">
        <v>900</v>
      </c>
    </row>
    <row r="173" spans="1:10" ht="14.25" x14ac:dyDescent="0.2">
      <c r="A173" s="80" t="s">
        <v>21</v>
      </c>
      <c r="B173" s="80" t="s">
        <v>52</v>
      </c>
      <c r="C173" s="80" t="s">
        <v>53</v>
      </c>
      <c r="D173" s="80" t="s">
        <v>63</v>
      </c>
      <c r="E173" s="80">
        <v>675</v>
      </c>
      <c r="F173" s="80">
        <v>720</v>
      </c>
      <c r="G173" s="80">
        <v>813</v>
      </c>
      <c r="H173" s="80">
        <v>913</v>
      </c>
      <c r="I173" s="80">
        <v>980</v>
      </c>
      <c r="J173" s="80">
        <v>1000</v>
      </c>
    </row>
    <row r="174" spans="1:10" ht="14.25" x14ac:dyDescent="0.2">
      <c r="A174" s="80" t="s">
        <v>22</v>
      </c>
      <c r="B174" s="80" t="s">
        <v>52</v>
      </c>
      <c r="C174" s="80" t="s">
        <v>53</v>
      </c>
      <c r="D174" s="80" t="s">
        <v>63</v>
      </c>
      <c r="E174" s="80">
        <v>675</v>
      </c>
      <c r="F174" s="80">
        <v>755</v>
      </c>
      <c r="G174" s="80">
        <v>875</v>
      </c>
      <c r="H174" s="80">
        <v>1135</v>
      </c>
      <c r="I174" s="80">
        <v>1230</v>
      </c>
      <c r="J174" s="80">
        <v>1250</v>
      </c>
    </row>
    <row r="175" spans="1:10" ht="14.25" x14ac:dyDescent="0.2">
      <c r="A175" s="80" t="s">
        <v>23</v>
      </c>
      <c r="B175" s="80" t="s">
        <v>52</v>
      </c>
      <c r="C175" s="80" t="s">
        <v>53</v>
      </c>
      <c r="D175" s="80" t="s">
        <v>63</v>
      </c>
      <c r="E175" s="80">
        <v>820</v>
      </c>
      <c r="F175" s="80">
        <v>910</v>
      </c>
      <c r="G175" s="80">
        <v>960</v>
      </c>
      <c r="H175" s="80">
        <v>1300</v>
      </c>
      <c r="I175" s="80">
        <v>1550</v>
      </c>
      <c r="J175" s="80">
        <v>1970</v>
      </c>
    </row>
    <row r="176" spans="1:10" ht="14.25" x14ac:dyDescent="0.2">
      <c r="A176" s="80" t="s">
        <v>24</v>
      </c>
      <c r="B176" s="80" t="s">
        <v>52</v>
      </c>
      <c r="C176" s="80" t="s">
        <v>53</v>
      </c>
      <c r="D176" s="80" t="s">
        <v>63</v>
      </c>
      <c r="E176" s="80">
        <v>525</v>
      </c>
      <c r="F176" s="80">
        <v>590</v>
      </c>
      <c r="G176" s="80">
        <v>750</v>
      </c>
      <c r="H176" s="80">
        <v>978</v>
      </c>
      <c r="I176" s="80">
        <v>1168</v>
      </c>
      <c r="J176" s="80">
        <v>1250</v>
      </c>
    </row>
    <row r="177" spans="1:10" ht="14.25" x14ac:dyDescent="0.2">
      <c r="A177" s="80" t="s">
        <v>27</v>
      </c>
      <c r="B177" s="80" t="s">
        <v>52</v>
      </c>
      <c r="C177" s="80" t="s">
        <v>53</v>
      </c>
      <c r="D177" s="80" t="s">
        <v>63</v>
      </c>
      <c r="E177" s="80">
        <v>725</v>
      </c>
      <c r="F177" s="80">
        <v>925</v>
      </c>
      <c r="G177" s="80">
        <v>1025</v>
      </c>
      <c r="H177" s="80">
        <v>1200</v>
      </c>
      <c r="I177" s="80">
        <v>1324.5</v>
      </c>
      <c r="J177" s="80">
        <v>1450</v>
      </c>
    </row>
    <row r="178" spans="1:10" ht="14.25" x14ac:dyDescent="0.2">
      <c r="A178" s="80" t="s">
        <v>28</v>
      </c>
      <c r="B178" s="80" t="s">
        <v>52</v>
      </c>
      <c r="C178" s="80" t="s">
        <v>53</v>
      </c>
      <c r="D178" s="80" t="s">
        <v>63</v>
      </c>
      <c r="E178" s="80">
        <v>700</v>
      </c>
      <c r="F178" s="80">
        <v>819</v>
      </c>
      <c r="G178" s="80">
        <v>915</v>
      </c>
      <c r="H178" s="80">
        <v>1000</v>
      </c>
      <c r="I178" s="80">
        <v>1182.5</v>
      </c>
      <c r="J178" s="80">
        <v>1300</v>
      </c>
    </row>
    <row r="179" spans="1:10" ht="14.25" x14ac:dyDescent="0.2">
      <c r="A179" s="80" t="s">
        <v>29</v>
      </c>
      <c r="B179" s="80" t="s">
        <v>52</v>
      </c>
      <c r="C179" s="80" t="s">
        <v>53</v>
      </c>
      <c r="D179" s="80" t="s">
        <v>63</v>
      </c>
      <c r="E179" s="80">
        <v>1400</v>
      </c>
      <c r="F179" s="80">
        <v>1900</v>
      </c>
      <c r="G179" s="80">
        <v>2287.5</v>
      </c>
      <c r="H179" s="80">
        <v>2567.5</v>
      </c>
      <c r="I179" s="80">
        <v>4300</v>
      </c>
      <c r="J179" s="80">
        <v>4900</v>
      </c>
    </row>
    <row r="180" spans="1:10" ht="14.25" x14ac:dyDescent="0.2">
      <c r="A180" s="80" t="s">
        <v>30</v>
      </c>
      <c r="B180" s="80" t="s">
        <v>52</v>
      </c>
      <c r="C180" s="80" t="s">
        <v>53</v>
      </c>
      <c r="D180" s="80" t="s">
        <v>63</v>
      </c>
      <c r="E180" s="80">
        <v>800</v>
      </c>
      <c r="F180" s="80">
        <v>950</v>
      </c>
      <c r="G180" s="80">
        <v>1250</v>
      </c>
      <c r="H180" s="80">
        <v>1400</v>
      </c>
      <c r="I180" s="80">
        <v>1590</v>
      </c>
      <c r="J180" s="80">
        <v>1850</v>
      </c>
    </row>
    <row r="181" spans="1:10" ht="14.25" x14ac:dyDescent="0.2">
      <c r="A181" s="80" t="s">
        <v>31</v>
      </c>
      <c r="B181" s="80" t="s">
        <v>52</v>
      </c>
      <c r="C181" s="80" t="s">
        <v>53</v>
      </c>
      <c r="D181" s="80" t="s">
        <v>63</v>
      </c>
      <c r="E181" s="80">
        <v>500</v>
      </c>
      <c r="F181" s="80">
        <v>509</v>
      </c>
      <c r="G181" s="80">
        <v>575</v>
      </c>
      <c r="H181" s="80">
        <v>583</v>
      </c>
      <c r="I181" s="80">
        <v>667</v>
      </c>
      <c r="J181" s="80">
        <v>750</v>
      </c>
    </row>
    <row r="182" spans="1:10" ht="14.25" x14ac:dyDescent="0.2">
      <c r="A182" s="80" t="s">
        <v>32</v>
      </c>
      <c r="B182" s="80" t="s">
        <v>52</v>
      </c>
      <c r="C182" s="80" t="s">
        <v>53</v>
      </c>
      <c r="D182" s="80" t="s">
        <v>63</v>
      </c>
      <c r="E182" s="80">
        <v>700</v>
      </c>
      <c r="F182" s="80">
        <v>830</v>
      </c>
      <c r="G182" s="80">
        <v>950</v>
      </c>
      <c r="H182" s="80">
        <v>1000</v>
      </c>
      <c r="I182" s="80">
        <v>1340</v>
      </c>
      <c r="J182" s="80">
        <v>1700</v>
      </c>
    </row>
    <row r="183" spans="1:10" ht="14.25" x14ac:dyDescent="0.2">
      <c r="A183" s="80" t="s">
        <v>34</v>
      </c>
      <c r="B183" s="80" t="s">
        <v>52</v>
      </c>
      <c r="C183" s="80" t="s">
        <v>53</v>
      </c>
      <c r="D183" s="80" t="s">
        <v>63</v>
      </c>
      <c r="E183" s="80">
        <v>650</v>
      </c>
      <c r="F183" s="80">
        <v>780</v>
      </c>
      <c r="G183" s="80">
        <v>925</v>
      </c>
      <c r="H183" s="80">
        <v>1205</v>
      </c>
      <c r="I183" s="80">
        <v>1455</v>
      </c>
      <c r="J183" s="80">
        <v>1500</v>
      </c>
    </row>
    <row r="184" spans="1:10" ht="14.25" x14ac:dyDescent="0.2">
      <c r="A184" s="80" t="s">
        <v>19</v>
      </c>
      <c r="B184" s="80" t="s">
        <v>52</v>
      </c>
      <c r="C184" s="80" t="s">
        <v>53</v>
      </c>
      <c r="D184" s="80" t="s">
        <v>64</v>
      </c>
      <c r="E184" s="80">
        <v>650</v>
      </c>
      <c r="F184" s="80">
        <v>820</v>
      </c>
      <c r="G184" s="80">
        <v>900</v>
      </c>
      <c r="H184" s="80">
        <v>1090</v>
      </c>
      <c r="I184" s="80">
        <v>1240</v>
      </c>
      <c r="J184" s="80">
        <v>1450</v>
      </c>
    </row>
    <row r="185" spans="1:10" ht="14.25" x14ac:dyDescent="0.2">
      <c r="A185" s="80" t="s">
        <v>20</v>
      </c>
      <c r="B185" s="80" t="s">
        <v>52</v>
      </c>
      <c r="C185" s="80" t="s">
        <v>53</v>
      </c>
      <c r="D185" s="80" t="s">
        <v>64</v>
      </c>
      <c r="E185" s="80">
        <v>650</v>
      </c>
      <c r="F185" s="80">
        <v>730</v>
      </c>
      <c r="G185" s="80">
        <v>850</v>
      </c>
      <c r="H185" s="80">
        <v>870</v>
      </c>
      <c r="I185" s="80">
        <v>890</v>
      </c>
      <c r="J185" s="80">
        <v>900</v>
      </c>
    </row>
    <row r="186" spans="1:10" ht="14.25" x14ac:dyDescent="0.2">
      <c r="A186" s="80" t="s">
        <v>21</v>
      </c>
      <c r="B186" s="80" t="s">
        <v>52</v>
      </c>
      <c r="C186" s="80" t="s">
        <v>53</v>
      </c>
      <c r="D186" s="80" t="s">
        <v>64</v>
      </c>
      <c r="E186" s="80">
        <v>500</v>
      </c>
      <c r="F186" s="80">
        <v>630</v>
      </c>
      <c r="G186" s="80">
        <v>675</v>
      </c>
      <c r="H186" s="80">
        <v>720</v>
      </c>
      <c r="I186" s="80">
        <v>803</v>
      </c>
      <c r="J186" s="80">
        <v>850</v>
      </c>
    </row>
    <row r="187" spans="1:10" ht="14.25" x14ac:dyDescent="0.2">
      <c r="A187" s="80" t="s">
        <v>22</v>
      </c>
      <c r="B187" s="80" t="s">
        <v>52</v>
      </c>
      <c r="C187" s="80" t="s">
        <v>53</v>
      </c>
      <c r="D187" s="80" t="s">
        <v>64</v>
      </c>
      <c r="E187" s="80">
        <v>650</v>
      </c>
      <c r="F187" s="80">
        <v>690</v>
      </c>
      <c r="G187" s="80">
        <v>863</v>
      </c>
      <c r="H187" s="80">
        <v>888</v>
      </c>
      <c r="I187" s="80">
        <v>1085</v>
      </c>
      <c r="J187" s="80">
        <v>1250</v>
      </c>
    </row>
    <row r="188" spans="1:10" ht="14.25" x14ac:dyDescent="0.2">
      <c r="A188" s="80" t="s">
        <v>23</v>
      </c>
      <c r="B188" s="80" t="s">
        <v>52</v>
      </c>
      <c r="C188" s="80" t="s">
        <v>53</v>
      </c>
      <c r="D188" s="80" t="s">
        <v>64</v>
      </c>
      <c r="E188" s="80">
        <v>940</v>
      </c>
      <c r="F188" s="80">
        <v>1050</v>
      </c>
      <c r="G188" s="80">
        <v>1390</v>
      </c>
      <c r="H188" s="80">
        <v>1570</v>
      </c>
      <c r="I188" s="80">
        <v>1820</v>
      </c>
      <c r="J188" s="80">
        <v>2100</v>
      </c>
    </row>
    <row r="189" spans="1:10" ht="14.25" x14ac:dyDescent="0.2">
      <c r="A189" s="80" t="s">
        <v>24</v>
      </c>
      <c r="B189" s="80" t="s">
        <v>52</v>
      </c>
      <c r="C189" s="80" t="s">
        <v>53</v>
      </c>
      <c r="D189" s="80" t="s">
        <v>64</v>
      </c>
      <c r="E189" s="80">
        <v>625</v>
      </c>
      <c r="F189" s="80">
        <v>775</v>
      </c>
      <c r="G189" s="80">
        <v>888</v>
      </c>
      <c r="H189" s="80">
        <v>985</v>
      </c>
      <c r="I189" s="80">
        <v>1415</v>
      </c>
      <c r="J189" s="80">
        <v>1550</v>
      </c>
    </row>
    <row r="190" spans="1:10" ht="14.25" x14ac:dyDescent="0.2">
      <c r="A190" s="80" t="s">
        <v>27</v>
      </c>
      <c r="B190" s="80" t="s">
        <v>52</v>
      </c>
      <c r="C190" s="80" t="s">
        <v>53</v>
      </c>
      <c r="D190" s="80" t="s">
        <v>64</v>
      </c>
      <c r="E190" s="80">
        <v>750</v>
      </c>
      <c r="F190" s="80">
        <v>865</v>
      </c>
      <c r="G190" s="80">
        <v>1050</v>
      </c>
      <c r="H190" s="80">
        <v>1200</v>
      </c>
      <c r="I190" s="80">
        <v>1425</v>
      </c>
      <c r="J190" s="80">
        <v>1800</v>
      </c>
    </row>
    <row r="191" spans="1:10" ht="14.25" x14ac:dyDescent="0.2">
      <c r="A191" s="80" t="s">
        <v>28</v>
      </c>
      <c r="B191" s="80" t="s">
        <v>52</v>
      </c>
      <c r="C191" s="80" t="s">
        <v>53</v>
      </c>
      <c r="D191" s="80" t="s">
        <v>64</v>
      </c>
      <c r="E191" s="80">
        <v>700</v>
      </c>
      <c r="F191" s="80">
        <v>819</v>
      </c>
      <c r="G191" s="80">
        <v>915</v>
      </c>
      <c r="H191" s="80">
        <v>1000</v>
      </c>
      <c r="I191" s="80">
        <v>1182.5</v>
      </c>
      <c r="J191" s="80">
        <v>1300</v>
      </c>
    </row>
    <row r="192" spans="1:10" ht="14.25" x14ac:dyDescent="0.2">
      <c r="A192" s="80" t="s">
        <v>29</v>
      </c>
      <c r="B192" s="80" t="s">
        <v>52</v>
      </c>
      <c r="C192" s="80" t="s">
        <v>53</v>
      </c>
      <c r="D192" s="80" t="s">
        <v>64</v>
      </c>
      <c r="E192" s="80">
        <v>1200</v>
      </c>
      <c r="F192" s="80">
        <v>1560</v>
      </c>
      <c r="G192" s="80">
        <v>1975</v>
      </c>
      <c r="H192" s="80">
        <v>2430</v>
      </c>
      <c r="I192" s="80">
        <v>2775</v>
      </c>
      <c r="J192" s="80">
        <v>4665</v>
      </c>
    </row>
    <row r="193" spans="1:10" ht="14.25" x14ac:dyDescent="0.2">
      <c r="A193" s="80" t="s">
        <v>30</v>
      </c>
      <c r="B193" s="80" t="s">
        <v>52</v>
      </c>
      <c r="C193" s="80" t="s">
        <v>53</v>
      </c>
      <c r="D193" s="80" t="s">
        <v>64</v>
      </c>
      <c r="E193" s="80">
        <v>800</v>
      </c>
      <c r="F193" s="80">
        <v>1010</v>
      </c>
      <c r="G193" s="80">
        <v>1225</v>
      </c>
      <c r="H193" s="80">
        <v>1320</v>
      </c>
      <c r="I193" s="80">
        <v>1645</v>
      </c>
      <c r="J193" s="80">
        <v>1900</v>
      </c>
    </row>
    <row r="194" spans="1:10" ht="14.25" x14ac:dyDescent="0.2">
      <c r="A194" s="80" t="s">
        <v>31</v>
      </c>
      <c r="B194" s="80" t="s">
        <v>52</v>
      </c>
      <c r="C194" s="80" t="s">
        <v>53</v>
      </c>
      <c r="D194" s="80" t="s">
        <v>64</v>
      </c>
      <c r="E194" s="80">
        <v>500</v>
      </c>
      <c r="F194" s="80">
        <v>512</v>
      </c>
      <c r="G194" s="80">
        <v>575</v>
      </c>
      <c r="H194" s="80">
        <v>608</v>
      </c>
      <c r="I194" s="80">
        <v>738</v>
      </c>
      <c r="J194" s="80">
        <v>825</v>
      </c>
    </row>
    <row r="195" spans="1:10" ht="14.25" x14ac:dyDescent="0.2">
      <c r="A195" s="80" t="s">
        <v>32</v>
      </c>
      <c r="B195" s="80" t="s">
        <v>52</v>
      </c>
      <c r="C195" s="80" t="s">
        <v>53</v>
      </c>
      <c r="D195" s="80" t="s">
        <v>64</v>
      </c>
      <c r="E195" s="80">
        <v>725</v>
      </c>
      <c r="F195" s="80">
        <v>850</v>
      </c>
      <c r="G195" s="80">
        <v>975</v>
      </c>
      <c r="H195" s="80">
        <v>1165</v>
      </c>
      <c r="I195" s="80">
        <v>1505</v>
      </c>
      <c r="J195" s="80">
        <v>1800</v>
      </c>
    </row>
    <row r="196" spans="1:10" ht="14.25" x14ac:dyDescent="0.2">
      <c r="A196" s="80" t="s">
        <v>34</v>
      </c>
      <c r="B196" s="80" t="s">
        <v>52</v>
      </c>
      <c r="C196" s="80" t="s">
        <v>53</v>
      </c>
      <c r="D196" s="80" t="s">
        <v>64</v>
      </c>
      <c r="E196" s="80">
        <v>550</v>
      </c>
      <c r="F196" s="80">
        <v>650</v>
      </c>
      <c r="G196" s="80">
        <v>825</v>
      </c>
      <c r="H196" s="80">
        <v>865</v>
      </c>
      <c r="I196" s="80">
        <v>1010</v>
      </c>
      <c r="J196" s="80">
        <v>1100</v>
      </c>
    </row>
    <row r="197" spans="1:10" ht="14.25" x14ac:dyDescent="0.2">
      <c r="A197" s="80" t="s">
        <v>19</v>
      </c>
      <c r="B197" s="80" t="s">
        <v>52</v>
      </c>
      <c r="C197" s="80" t="s">
        <v>53</v>
      </c>
      <c r="D197" s="80" t="s">
        <v>65</v>
      </c>
      <c r="E197" s="80">
        <v>1050</v>
      </c>
      <c r="F197" s="80">
        <v>1200</v>
      </c>
      <c r="G197" s="80">
        <v>1575</v>
      </c>
      <c r="H197" s="80">
        <v>1775</v>
      </c>
      <c r="I197" s="80">
        <v>1985</v>
      </c>
      <c r="J197" s="80">
        <v>2100</v>
      </c>
    </row>
    <row r="198" spans="1:10" ht="14.25" x14ac:dyDescent="0.2">
      <c r="A198" s="80" t="s">
        <v>20</v>
      </c>
      <c r="B198" s="80" t="s">
        <v>52</v>
      </c>
      <c r="C198" s="80" t="s">
        <v>53</v>
      </c>
      <c r="D198" s="80" t="s">
        <v>65</v>
      </c>
      <c r="E198" s="80">
        <v>590</v>
      </c>
      <c r="F198" s="80">
        <v>686</v>
      </c>
      <c r="G198" s="80">
        <v>775</v>
      </c>
      <c r="H198" s="80">
        <v>820</v>
      </c>
      <c r="I198" s="80">
        <v>940</v>
      </c>
      <c r="J198" s="80">
        <v>1000</v>
      </c>
    </row>
    <row r="199" spans="1:10" ht="14.25" x14ac:dyDescent="0.2">
      <c r="A199" s="80" t="s">
        <v>21</v>
      </c>
      <c r="B199" s="80" t="s">
        <v>52</v>
      </c>
      <c r="C199" s="80" t="s">
        <v>53</v>
      </c>
      <c r="D199" s="80" t="s">
        <v>65</v>
      </c>
      <c r="E199" s="80">
        <v>600</v>
      </c>
      <c r="F199" s="80">
        <v>680</v>
      </c>
      <c r="G199" s="80">
        <v>750</v>
      </c>
      <c r="H199" s="80">
        <v>830</v>
      </c>
      <c r="I199" s="80">
        <v>885</v>
      </c>
      <c r="J199" s="80">
        <v>900</v>
      </c>
    </row>
    <row r="200" spans="1:10" ht="14.25" x14ac:dyDescent="0.2">
      <c r="A200" s="80" t="s">
        <v>22</v>
      </c>
      <c r="B200" s="80" t="s">
        <v>52</v>
      </c>
      <c r="C200" s="80" t="s">
        <v>53</v>
      </c>
      <c r="D200" s="80" t="s">
        <v>65</v>
      </c>
      <c r="E200" s="80">
        <v>675</v>
      </c>
      <c r="F200" s="80">
        <v>740</v>
      </c>
      <c r="G200" s="80">
        <v>813</v>
      </c>
      <c r="H200" s="80">
        <v>943</v>
      </c>
      <c r="I200" s="80">
        <v>1085</v>
      </c>
      <c r="J200" s="80">
        <v>1150</v>
      </c>
    </row>
    <row r="201" spans="1:10" ht="14.25" x14ac:dyDescent="0.2">
      <c r="A201" s="80" t="s">
        <v>23</v>
      </c>
      <c r="B201" s="80" t="s">
        <v>52</v>
      </c>
      <c r="C201" s="80" t="s">
        <v>53</v>
      </c>
      <c r="D201" s="80" t="s">
        <v>65</v>
      </c>
      <c r="E201" s="80">
        <v>1150</v>
      </c>
      <c r="F201" s="80">
        <v>1455</v>
      </c>
      <c r="G201" s="80">
        <v>1725</v>
      </c>
      <c r="H201" s="80">
        <v>1955</v>
      </c>
      <c r="I201" s="80">
        <v>2215</v>
      </c>
      <c r="J201" s="80">
        <v>2300</v>
      </c>
    </row>
    <row r="202" spans="1:10" ht="14.25" x14ac:dyDescent="0.2">
      <c r="A202" s="80" t="s">
        <v>24</v>
      </c>
      <c r="B202" s="80" t="s">
        <v>52</v>
      </c>
      <c r="C202" s="80" t="s">
        <v>53</v>
      </c>
      <c r="D202" s="80" t="s">
        <v>65</v>
      </c>
      <c r="E202" s="80">
        <v>725</v>
      </c>
      <c r="F202" s="80">
        <v>745</v>
      </c>
      <c r="G202" s="80">
        <v>850</v>
      </c>
      <c r="H202" s="80">
        <v>960</v>
      </c>
      <c r="I202" s="80">
        <v>1100</v>
      </c>
      <c r="J202" s="80">
        <v>1250</v>
      </c>
    </row>
    <row r="203" spans="1:10" ht="14.25" x14ac:dyDescent="0.2">
      <c r="A203" s="80" t="s">
        <v>27</v>
      </c>
      <c r="B203" s="80" t="s">
        <v>52</v>
      </c>
      <c r="C203" s="80" t="s">
        <v>53</v>
      </c>
      <c r="D203" s="80" t="s">
        <v>65</v>
      </c>
      <c r="E203" s="80">
        <v>650</v>
      </c>
      <c r="F203" s="80">
        <v>877</v>
      </c>
      <c r="G203" s="80">
        <v>1000</v>
      </c>
      <c r="H203" s="80">
        <v>1110</v>
      </c>
      <c r="I203" s="80">
        <v>1310</v>
      </c>
      <c r="J203" s="80">
        <v>1450</v>
      </c>
    </row>
    <row r="204" spans="1:10" ht="14.25" x14ac:dyDescent="0.2">
      <c r="A204" s="80" t="s">
        <v>28</v>
      </c>
      <c r="B204" s="80" t="s">
        <v>52</v>
      </c>
      <c r="C204" s="80" t="s">
        <v>53</v>
      </c>
      <c r="D204" s="80" t="s">
        <v>65</v>
      </c>
      <c r="E204" s="80">
        <v>700</v>
      </c>
      <c r="F204" s="80">
        <v>875</v>
      </c>
      <c r="G204" s="80">
        <v>885</v>
      </c>
      <c r="H204" s="80">
        <v>1000</v>
      </c>
      <c r="I204" s="80">
        <v>1100</v>
      </c>
      <c r="J204" s="80">
        <v>1350</v>
      </c>
    </row>
    <row r="205" spans="1:10" ht="14.25" x14ac:dyDescent="0.2">
      <c r="A205" s="80" t="s">
        <v>29</v>
      </c>
      <c r="B205" s="80" t="s">
        <v>52</v>
      </c>
      <c r="C205" s="80" t="s">
        <v>53</v>
      </c>
      <c r="D205" s="80" t="s">
        <v>65</v>
      </c>
      <c r="E205" s="80">
        <v>1250</v>
      </c>
      <c r="F205" s="80">
        <v>2000</v>
      </c>
      <c r="G205" s="80">
        <v>3100</v>
      </c>
      <c r="H205" s="80">
        <v>3825</v>
      </c>
      <c r="I205" s="80">
        <v>4980</v>
      </c>
      <c r="J205" s="80">
        <v>6000</v>
      </c>
    </row>
    <row r="206" spans="1:10" ht="14.25" x14ac:dyDescent="0.2">
      <c r="A206" s="80" t="s">
        <v>30</v>
      </c>
      <c r="B206" s="80" t="s">
        <v>52</v>
      </c>
      <c r="C206" s="80" t="s">
        <v>53</v>
      </c>
      <c r="D206" s="80" t="s">
        <v>65</v>
      </c>
      <c r="E206" s="80">
        <v>975</v>
      </c>
      <c r="F206" s="80">
        <v>1035</v>
      </c>
      <c r="G206" s="80">
        <v>1125</v>
      </c>
      <c r="H206" s="80">
        <v>1450</v>
      </c>
      <c r="I206" s="80">
        <v>1635</v>
      </c>
      <c r="J206" s="80">
        <v>2350</v>
      </c>
    </row>
    <row r="207" spans="1:10" ht="14.25" x14ac:dyDescent="0.2">
      <c r="A207" s="80" t="s">
        <v>31</v>
      </c>
      <c r="B207" s="80" t="s">
        <v>52</v>
      </c>
      <c r="C207" s="80" t="s">
        <v>53</v>
      </c>
      <c r="D207" s="80" t="s">
        <v>65</v>
      </c>
      <c r="E207" s="80">
        <v>500</v>
      </c>
      <c r="F207" s="80">
        <v>556</v>
      </c>
      <c r="G207" s="80">
        <v>650</v>
      </c>
      <c r="H207" s="80">
        <v>695</v>
      </c>
      <c r="I207" s="80">
        <v>753.5</v>
      </c>
      <c r="J207" s="80">
        <v>810</v>
      </c>
    </row>
    <row r="208" spans="1:10" ht="14.25" x14ac:dyDescent="0.2">
      <c r="A208" s="80" t="s">
        <v>32</v>
      </c>
      <c r="B208" s="80" t="s">
        <v>52</v>
      </c>
      <c r="C208" s="80" t="s">
        <v>53</v>
      </c>
      <c r="D208" s="80" t="s">
        <v>65</v>
      </c>
      <c r="E208" s="80">
        <v>700</v>
      </c>
      <c r="F208" s="80">
        <v>850</v>
      </c>
      <c r="G208" s="80">
        <v>1000</v>
      </c>
      <c r="H208" s="80">
        <v>1145</v>
      </c>
      <c r="I208" s="80">
        <v>1400</v>
      </c>
      <c r="J208" s="80">
        <v>1500</v>
      </c>
    </row>
    <row r="209" spans="1:10" ht="14.25" x14ac:dyDescent="0.2">
      <c r="A209" s="80" t="s">
        <v>34</v>
      </c>
      <c r="B209" s="80" t="s">
        <v>52</v>
      </c>
      <c r="C209" s="80" t="s">
        <v>53</v>
      </c>
      <c r="D209" s="80" t="s">
        <v>65</v>
      </c>
      <c r="E209" s="80">
        <v>750</v>
      </c>
      <c r="F209" s="80">
        <v>750</v>
      </c>
      <c r="G209" s="80">
        <v>875</v>
      </c>
      <c r="H209" s="80">
        <v>900</v>
      </c>
      <c r="I209" s="80">
        <v>930</v>
      </c>
      <c r="J209" s="80">
        <v>950</v>
      </c>
    </row>
    <row r="210" spans="1:10" ht="14.25" x14ac:dyDescent="0.2">
      <c r="A210" s="80" t="s">
        <v>19</v>
      </c>
      <c r="B210" s="80" t="s">
        <v>52</v>
      </c>
      <c r="C210" s="80" t="s">
        <v>53</v>
      </c>
      <c r="D210" s="80" t="s">
        <v>66</v>
      </c>
      <c r="E210" s="80">
        <v>650</v>
      </c>
      <c r="F210" s="80">
        <v>730</v>
      </c>
      <c r="G210" s="80">
        <v>975</v>
      </c>
      <c r="H210" s="80">
        <v>1075</v>
      </c>
      <c r="I210" s="80">
        <v>1675</v>
      </c>
      <c r="J210" s="80">
        <v>1800</v>
      </c>
    </row>
    <row r="211" spans="1:10" ht="14.25" x14ac:dyDescent="0.2">
      <c r="A211" s="80" t="s">
        <v>20</v>
      </c>
      <c r="B211" s="80" t="s">
        <v>52</v>
      </c>
      <c r="C211" s="80" t="s">
        <v>53</v>
      </c>
      <c r="D211" s="80" t="s">
        <v>66</v>
      </c>
      <c r="E211" s="80">
        <v>720</v>
      </c>
      <c r="F211" s="80">
        <v>760</v>
      </c>
      <c r="G211" s="80">
        <v>820</v>
      </c>
      <c r="H211" s="80">
        <v>940</v>
      </c>
      <c r="I211" s="80">
        <v>1070</v>
      </c>
      <c r="J211" s="80">
        <v>1130</v>
      </c>
    </row>
    <row r="212" spans="1:10" ht="14.25" x14ac:dyDescent="0.2">
      <c r="A212" s="80" t="s">
        <v>21</v>
      </c>
      <c r="B212" s="80" t="s">
        <v>52</v>
      </c>
      <c r="C212" s="80" t="s">
        <v>53</v>
      </c>
      <c r="D212" s="80" t="s">
        <v>66</v>
      </c>
      <c r="E212" s="80">
        <v>350</v>
      </c>
      <c r="F212" s="80">
        <v>480</v>
      </c>
      <c r="G212" s="80">
        <v>675</v>
      </c>
      <c r="H212" s="80">
        <v>845</v>
      </c>
      <c r="I212" s="80">
        <v>1105</v>
      </c>
      <c r="J212" s="80">
        <v>1150</v>
      </c>
    </row>
    <row r="213" spans="1:10" ht="14.25" x14ac:dyDescent="0.2">
      <c r="A213" s="80" t="s">
        <v>22</v>
      </c>
      <c r="B213" s="80" t="s">
        <v>52</v>
      </c>
      <c r="C213" s="80" t="s">
        <v>53</v>
      </c>
      <c r="D213" s="80" t="s">
        <v>66</v>
      </c>
      <c r="E213" s="80">
        <v>650</v>
      </c>
      <c r="F213" s="80">
        <v>740</v>
      </c>
      <c r="G213" s="80">
        <v>850</v>
      </c>
      <c r="H213" s="80">
        <v>975</v>
      </c>
      <c r="I213" s="80">
        <v>1048</v>
      </c>
      <c r="J213" s="80">
        <v>1125</v>
      </c>
    </row>
    <row r="214" spans="1:10" ht="14.25" x14ac:dyDescent="0.2">
      <c r="A214" s="80" t="s">
        <v>23</v>
      </c>
      <c r="B214" s="80" t="s">
        <v>52</v>
      </c>
      <c r="C214" s="80" t="s">
        <v>53</v>
      </c>
      <c r="D214" s="80" t="s">
        <v>66</v>
      </c>
      <c r="E214" s="80">
        <v>700</v>
      </c>
      <c r="F214" s="80">
        <v>800</v>
      </c>
      <c r="G214" s="80">
        <v>1100</v>
      </c>
      <c r="H214" s="80">
        <v>1230</v>
      </c>
      <c r="I214" s="80">
        <v>1373</v>
      </c>
      <c r="J214" s="80">
        <v>1430</v>
      </c>
    </row>
    <row r="215" spans="1:10" ht="14.25" x14ac:dyDescent="0.2">
      <c r="A215" s="80" t="s">
        <v>24</v>
      </c>
      <c r="B215" s="80" t="s">
        <v>52</v>
      </c>
      <c r="C215" s="80" t="s">
        <v>53</v>
      </c>
      <c r="D215" s="80" t="s">
        <v>66</v>
      </c>
      <c r="E215" s="80">
        <v>750</v>
      </c>
      <c r="F215" s="80">
        <v>805</v>
      </c>
      <c r="G215" s="80">
        <v>1000</v>
      </c>
      <c r="H215" s="80">
        <v>1263</v>
      </c>
      <c r="I215" s="80">
        <v>1388</v>
      </c>
      <c r="J215" s="80">
        <v>1550</v>
      </c>
    </row>
    <row r="216" spans="1:10" ht="14.25" x14ac:dyDescent="0.2">
      <c r="A216" s="80" t="s">
        <v>27</v>
      </c>
      <c r="B216" s="80" t="s">
        <v>52</v>
      </c>
      <c r="C216" s="80" t="s">
        <v>53</v>
      </c>
      <c r="D216" s="80" t="s">
        <v>66</v>
      </c>
      <c r="E216" s="81">
        <v>700</v>
      </c>
      <c r="F216" s="81">
        <v>800</v>
      </c>
      <c r="G216" s="81">
        <v>1000</v>
      </c>
      <c r="H216" s="81">
        <v>1050</v>
      </c>
      <c r="I216" s="81">
        <v>1500</v>
      </c>
      <c r="J216" s="81">
        <v>1750</v>
      </c>
    </row>
    <row r="217" spans="1:10" ht="14.25" x14ac:dyDescent="0.2">
      <c r="A217" s="80" t="s">
        <v>28</v>
      </c>
      <c r="B217" s="80" t="s">
        <v>52</v>
      </c>
      <c r="C217" s="80" t="s">
        <v>53</v>
      </c>
      <c r="D217" s="80" t="s">
        <v>66</v>
      </c>
      <c r="E217" s="81">
        <v>675</v>
      </c>
      <c r="F217" s="81">
        <v>805</v>
      </c>
      <c r="G217" s="81">
        <v>950</v>
      </c>
      <c r="H217" s="81">
        <v>1005</v>
      </c>
      <c r="I217" s="81">
        <v>1110</v>
      </c>
      <c r="J217" s="81">
        <v>1350</v>
      </c>
    </row>
    <row r="218" spans="1:10" ht="14.25" x14ac:dyDescent="0.2">
      <c r="A218" s="80" t="s">
        <v>29</v>
      </c>
      <c r="B218" s="80" t="s">
        <v>52</v>
      </c>
      <c r="C218" s="80" t="s">
        <v>53</v>
      </c>
      <c r="D218" s="80" t="s">
        <v>66</v>
      </c>
      <c r="E218" s="81">
        <v>1750</v>
      </c>
      <c r="F218" s="81">
        <v>2000</v>
      </c>
      <c r="G218" s="81">
        <v>2400</v>
      </c>
      <c r="H218" s="81">
        <v>2940</v>
      </c>
      <c r="I218" s="81">
        <v>4070</v>
      </c>
      <c r="J218" s="81">
        <v>7700</v>
      </c>
    </row>
    <row r="219" spans="1:10" ht="14.25" x14ac:dyDescent="0.2">
      <c r="A219" s="80" t="s">
        <v>30</v>
      </c>
      <c r="B219" s="80" t="s">
        <v>52</v>
      </c>
      <c r="C219" s="80" t="s">
        <v>53</v>
      </c>
      <c r="D219" s="80" t="s">
        <v>66</v>
      </c>
      <c r="E219" s="81">
        <v>775</v>
      </c>
      <c r="F219" s="81">
        <v>1000</v>
      </c>
      <c r="G219" s="81">
        <v>1125</v>
      </c>
      <c r="H219" s="81">
        <v>1344.5</v>
      </c>
      <c r="I219" s="81">
        <v>1709.5</v>
      </c>
      <c r="J219" s="81">
        <v>2000</v>
      </c>
    </row>
    <row r="220" spans="1:10" ht="14.25" x14ac:dyDescent="0.2">
      <c r="A220" s="80" t="s">
        <v>31</v>
      </c>
      <c r="B220" s="80" t="s">
        <v>52</v>
      </c>
      <c r="C220" s="80" t="s">
        <v>53</v>
      </c>
      <c r="D220" s="80" t="s">
        <v>66</v>
      </c>
      <c r="E220" s="81">
        <v>500</v>
      </c>
      <c r="F220" s="81">
        <v>550</v>
      </c>
      <c r="G220" s="81">
        <v>637.5</v>
      </c>
      <c r="H220" s="81">
        <v>459</v>
      </c>
      <c r="I220" s="81">
        <v>730</v>
      </c>
      <c r="J220" s="81">
        <v>760</v>
      </c>
    </row>
    <row r="221" spans="1:10" ht="14.25" x14ac:dyDescent="0.2">
      <c r="A221" s="80" t="s">
        <v>32</v>
      </c>
      <c r="B221" s="80" t="s">
        <v>52</v>
      </c>
      <c r="C221" s="80" t="s">
        <v>53</v>
      </c>
      <c r="D221" s="80" t="s">
        <v>66</v>
      </c>
      <c r="E221" s="81">
        <v>650</v>
      </c>
      <c r="F221" s="81">
        <v>850</v>
      </c>
      <c r="G221" s="81">
        <v>1050</v>
      </c>
      <c r="H221" s="81">
        <v>1250</v>
      </c>
      <c r="I221" s="81">
        <v>1500</v>
      </c>
      <c r="J221" s="81">
        <v>1850</v>
      </c>
    </row>
    <row r="222" spans="1:10" ht="14.25" x14ac:dyDescent="0.2">
      <c r="A222" s="80" t="s">
        <v>34</v>
      </c>
      <c r="B222" s="80" t="s">
        <v>52</v>
      </c>
      <c r="C222" s="80" t="s">
        <v>53</v>
      </c>
      <c r="D222" s="80" t="s">
        <v>66</v>
      </c>
      <c r="E222" s="80">
        <v>525</v>
      </c>
      <c r="F222" s="80">
        <v>600</v>
      </c>
      <c r="G222" s="80">
        <v>858</v>
      </c>
      <c r="H222" s="80">
        <v>950</v>
      </c>
      <c r="I222" s="80">
        <v>1200</v>
      </c>
      <c r="J222" s="80">
        <v>1280</v>
      </c>
    </row>
    <row r="223" spans="1:10" ht="14.25" x14ac:dyDescent="0.2">
      <c r="A223" s="80" t="s">
        <v>19</v>
      </c>
      <c r="B223" s="80" t="s">
        <v>52</v>
      </c>
      <c r="C223" s="80" t="s">
        <v>53</v>
      </c>
      <c r="D223" s="80" t="s">
        <v>67</v>
      </c>
      <c r="E223" s="80">
        <v>550</v>
      </c>
      <c r="F223" s="80">
        <v>643</v>
      </c>
      <c r="G223" s="80">
        <v>950</v>
      </c>
      <c r="H223" s="80">
        <v>1170</v>
      </c>
      <c r="I223" s="80">
        <v>1505</v>
      </c>
      <c r="J223" s="80">
        <v>1550</v>
      </c>
    </row>
    <row r="224" spans="1:10" ht="14.25" x14ac:dyDescent="0.2">
      <c r="A224" s="80" t="s">
        <v>20</v>
      </c>
      <c r="B224" s="80" t="s">
        <v>52</v>
      </c>
      <c r="C224" s="80" t="s">
        <v>53</v>
      </c>
      <c r="D224" s="80" t="s">
        <v>67</v>
      </c>
      <c r="E224" s="80">
        <v>900</v>
      </c>
      <c r="F224" s="80">
        <v>920</v>
      </c>
      <c r="G224" s="80">
        <v>1000</v>
      </c>
      <c r="H224" s="80">
        <v>1040</v>
      </c>
      <c r="I224" s="80">
        <v>1080</v>
      </c>
      <c r="J224" s="80">
        <v>1100</v>
      </c>
    </row>
    <row r="225" spans="1:10" ht="14.25" x14ac:dyDescent="0.2">
      <c r="A225" s="80" t="s">
        <v>21</v>
      </c>
      <c r="B225" s="80" t="s">
        <v>52</v>
      </c>
      <c r="C225" s="80" t="s">
        <v>53</v>
      </c>
      <c r="D225" s="80" t="s">
        <v>67</v>
      </c>
      <c r="E225" s="80">
        <v>550</v>
      </c>
      <c r="F225" s="80">
        <v>600</v>
      </c>
      <c r="G225" s="80">
        <v>700</v>
      </c>
      <c r="H225" s="80">
        <v>788</v>
      </c>
      <c r="I225" s="80">
        <v>863</v>
      </c>
      <c r="J225" s="80">
        <v>900</v>
      </c>
    </row>
    <row r="226" spans="1:10" ht="14.25" x14ac:dyDescent="0.2">
      <c r="A226" s="80" t="s">
        <v>22</v>
      </c>
      <c r="B226" s="80" t="s">
        <v>52</v>
      </c>
      <c r="C226" s="80" t="s">
        <v>53</v>
      </c>
      <c r="D226" s="80" t="s">
        <v>67</v>
      </c>
      <c r="E226" s="80">
        <v>700</v>
      </c>
      <c r="F226" s="80">
        <v>750</v>
      </c>
      <c r="G226" s="80">
        <v>975</v>
      </c>
      <c r="H226" s="80">
        <v>1075</v>
      </c>
      <c r="I226" s="80">
        <v>1400</v>
      </c>
      <c r="J226" s="80">
        <v>1650</v>
      </c>
    </row>
    <row r="227" spans="1:10" ht="14.25" x14ac:dyDescent="0.2">
      <c r="A227" s="80" t="s">
        <v>23</v>
      </c>
      <c r="B227" s="80" t="s">
        <v>52</v>
      </c>
      <c r="C227" s="80" t="s">
        <v>53</v>
      </c>
      <c r="D227" s="80" t="s">
        <v>67</v>
      </c>
      <c r="E227" s="80">
        <v>1100</v>
      </c>
      <c r="F227" s="80">
        <v>1275</v>
      </c>
      <c r="G227" s="80">
        <v>1925</v>
      </c>
      <c r="H227" s="80">
        <v>2175</v>
      </c>
      <c r="I227" s="80">
        <v>2375</v>
      </c>
      <c r="J227" s="80">
        <v>2500</v>
      </c>
    </row>
    <row r="228" spans="1:10" ht="14.25" x14ac:dyDescent="0.2">
      <c r="A228" s="80" t="s">
        <v>24</v>
      </c>
      <c r="B228" s="80" t="s">
        <v>52</v>
      </c>
      <c r="C228" s="80" t="s">
        <v>53</v>
      </c>
      <c r="D228" s="80" t="s">
        <v>67</v>
      </c>
      <c r="E228" s="80">
        <v>500</v>
      </c>
      <c r="F228" s="80">
        <v>575</v>
      </c>
      <c r="G228" s="80">
        <v>900</v>
      </c>
      <c r="H228" s="80">
        <v>1000</v>
      </c>
      <c r="I228" s="80">
        <v>1225</v>
      </c>
      <c r="J228" s="80">
        <v>1500</v>
      </c>
    </row>
    <row r="229" spans="1:10" ht="14.25" x14ac:dyDescent="0.2">
      <c r="A229" s="80" t="s">
        <v>27</v>
      </c>
      <c r="B229" s="80" t="s">
        <v>52</v>
      </c>
      <c r="C229" s="80" t="s">
        <v>53</v>
      </c>
      <c r="D229" s="80" t="s">
        <v>67</v>
      </c>
      <c r="E229" s="81">
        <v>700</v>
      </c>
      <c r="F229" s="81">
        <v>870</v>
      </c>
      <c r="G229" s="81">
        <v>1018</v>
      </c>
      <c r="H229" s="81">
        <v>1000</v>
      </c>
      <c r="I229" s="81">
        <v>1330</v>
      </c>
      <c r="J229" s="81">
        <v>1525</v>
      </c>
    </row>
    <row r="230" spans="1:10" ht="14.25" x14ac:dyDescent="0.2">
      <c r="A230" s="80" t="s">
        <v>28</v>
      </c>
      <c r="B230" s="80" t="s">
        <v>52</v>
      </c>
      <c r="C230" s="80" t="s">
        <v>53</v>
      </c>
      <c r="D230" s="80" t="s">
        <v>67</v>
      </c>
      <c r="E230" s="81">
        <v>675</v>
      </c>
      <c r="F230" s="81">
        <v>785</v>
      </c>
      <c r="G230" s="81">
        <v>900</v>
      </c>
      <c r="H230" s="81">
        <v>970</v>
      </c>
      <c r="I230" s="81">
        <v>1040</v>
      </c>
      <c r="J230" s="81">
        <v>1125</v>
      </c>
    </row>
    <row r="231" spans="1:10" ht="14.25" x14ac:dyDescent="0.2">
      <c r="A231" s="80" t="s">
        <v>29</v>
      </c>
      <c r="B231" s="80" t="s">
        <v>52</v>
      </c>
      <c r="C231" s="80" t="s">
        <v>53</v>
      </c>
      <c r="D231" s="80" t="s">
        <v>67</v>
      </c>
      <c r="E231" s="81">
        <v>1900</v>
      </c>
      <c r="F231" s="81">
        <v>2080</v>
      </c>
      <c r="G231" s="81">
        <v>2825</v>
      </c>
      <c r="H231" s="81">
        <v>3500</v>
      </c>
      <c r="I231" s="81">
        <v>4050</v>
      </c>
      <c r="J231" s="81">
        <v>5000</v>
      </c>
    </row>
    <row r="232" spans="1:10" ht="14.25" x14ac:dyDescent="0.2">
      <c r="A232" s="80" t="s">
        <v>30</v>
      </c>
      <c r="B232" s="80" t="s">
        <v>52</v>
      </c>
      <c r="C232" s="80" t="s">
        <v>53</v>
      </c>
      <c r="D232" s="80" t="s">
        <v>67</v>
      </c>
      <c r="E232" s="81">
        <v>725</v>
      </c>
      <c r="F232" s="81">
        <v>1000</v>
      </c>
      <c r="G232" s="81">
        <v>1100</v>
      </c>
      <c r="H232" s="81">
        <v>1218</v>
      </c>
      <c r="I232" s="81">
        <v>1567.2</v>
      </c>
      <c r="J232" s="81">
        <v>1750</v>
      </c>
    </row>
    <row r="233" spans="1:10" ht="14.25" x14ac:dyDescent="0.2">
      <c r="A233" s="80" t="s">
        <v>31</v>
      </c>
      <c r="B233" s="80" t="s">
        <v>52</v>
      </c>
      <c r="C233" s="80" t="s">
        <v>53</v>
      </c>
      <c r="D233" s="80" t="s">
        <v>67</v>
      </c>
      <c r="E233" s="81">
        <v>500</v>
      </c>
      <c r="F233" s="81">
        <v>571</v>
      </c>
      <c r="G233" s="81">
        <v>625</v>
      </c>
      <c r="H233" s="81">
        <v>687</v>
      </c>
      <c r="I233" s="81">
        <v>735.5</v>
      </c>
      <c r="J233" s="81">
        <v>760</v>
      </c>
    </row>
    <row r="234" spans="1:10" ht="14.25" x14ac:dyDescent="0.2">
      <c r="A234" s="80" t="s">
        <v>32</v>
      </c>
      <c r="B234" s="80" t="s">
        <v>52</v>
      </c>
      <c r="C234" s="80" t="s">
        <v>53</v>
      </c>
      <c r="D234" s="80" t="s">
        <v>67</v>
      </c>
      <c r="E234" s="81">
        <v>700</v>
      </c>
      <c r="F234" s="81">
        <v>820</v>
      </c>
      <c r="G234" s="81">
        <v>1000</v>
      </c>
      <c r="H234" s="81">
        <v>1100</v>
      </c>
      <c r="I234" s="81">
        <v>1340</v>
      </c>
      <c r="J234" s="81">
        <v>1550</v>
      </c>
    </row>
    <row r="235" spans="1:10" ht="14.25" x14ac:dyDescent="0.2">
      <c r="A235" s="80" t="s">
        <v>34</v>
      </c>
      <c r="B235" s="80" t="s">
        <v>52</v>
      </c>
      <c r="C235" s="80" t="s">
        <v>53</v>
      </c>
      <c r="D235" s="80" t="s">
        <v>67</v>
      </c>
      <c r="E235" s="80">
        <v>550</v>
      </c>
      <c r="F235" s="80">
        <v>688</v>
      </c>
      <c r="G235" s="80">
        <v>900</v>
      </c>
      <c r="H235" s="80">
        <v>925</v>
      </c>
      <c r="I235" s="80">
        <v>1338</v>
      </c>
      <c r="J235" s="80">
        <v>1725</v>
      </c>
    </row>
    <row r="236" spans="1:10" ht="14.25" x14ac:dyDescent="0.2">
      <c r="A236" s="80" t="s">
        <v>19</v>
      </c>
      <c r="B236" s="80" t="s">
        <v>52</v>
      </c>
      <c r="C236" s="80" t="s">
        <v>53</v>
      </c>
      <c r="D236" s="80" t="s">
        <v>68</v>
      </c>
      <c r="E236" s="80">
        <v>700</v>
      </c>
      <c r="F236" s="80">
        <v>840</v>
      </c>
      <c r="G236" s="80">
        <v>1200</v>
      </c>
      <c r="H236" s="80">
        <v>1600</v>
      </c>
      <c r="I236" s="80">
        <v>2220</v>
      </c>
      <c r="J236" s="80">
        <v>2550</v>
      </c>
    </row>
    <row r="237" spans="1:10" ht="14.25" x14ac:dyDescent="0.2">
      <c r="A237" s="80" t="s">
        <v>20</v>
      </c>
      <c r="B237" s="80" t="s">
        <v>52</v>
      </c>
      <c r="C237" s="80" t="s">
        <v>53</v>
      </c>
      <c r="D237" s="80" t="s">
        <v>68</v>
      </c>
      <c r="E237" s="80">
        <v>750</v>
      </c>
      <c r="F237" s="80">
        <v>820</v>
      </c>
      <c r="G237" s="80">
        <v>1300</v>
      </c>
      <c r="H237" s="80">
        <v>1480</v>
      </c>
      <c r="I237" s="80">
        <v>1660</v>
      </c>
      <c r="J237" s="80">
        <v>1750</v>
      </c>
    </row>
    <row r="238" spans="1:10" ht="14.25" x14ac:dyDescent="0.2">
      <c r="A238" s="80" t="s">
        <v>21</v>
      </c>
      <c r="B238" s="80" t="s">
        <v>52</v>
      </c>
      <c r="C238" s="80" t="s">
        <v>53</v>
      </c>
      <c r="D238" s="80" t="s">
        <v>68</v>
      </c>
      <c r="E238" s="80">
        <v>625</v>
      </c>
      <c r="F238" s="80">
        <v>680</v>
      </c>
      <c r="G238" s="80">
        <v>825</v>
      </c>
      <c r="H238" s="80">
        <v>900</v>
      </c>
      <c r="I238" s="80">
        <v>1060</v>
      </c>
      <c r="J238" s="80">
        <v>1150</v>
      </c>
    </row>
    <row r="239" spans="1:10" ht="14.25" x14ac:dyDescent="0.2">
      <c r="A239" s="80" t="s">
        <v>22</v>
      </c>
      <c r="B239" s="80" t="s">
        <v>52</v>
      </c>
      <c r="C239" s="80" t="s">
        <v>53</v>
      </c>
      <c r="D239" s="80" t="s">
        <v>68</v>
      </c>
      <c r="E239" s="80">
        <v>675</v>
      </c>
      <c r="F239" s="80">
        <v>765</v>
      </c>
      <c r="G239" s="80">
        <v>950</v>
      </c>
      <c r="H239" s="80">
        <v>1000</v>
      </c>
      <c r="I239" s="80">
        <v>1200</v>
      </c>
      <c r="J239" s="80">
        <v>1500</v>
      </c>
    </row>
    <row r="240" spans="1:10" ht="14.25" x14ac:dyDescent="0.2">
      <c r="A240" s="80" t="s">
        <v>23</v>
      </c>
      <c r="B240" s="80" t="s">
        <v>52</v>
      </c>
      <c r="C240" s="80" t="s">
        <v>53</v>
      </c>
      <c r="D240" s="80" t="s">
        <v>68</v>
      </c>
      <c r="E240" s="80">
        <v>775</v>
      </c>
      <c r="F240" s="80">
        <v>850</v>
      </c>
      <c r="G240" s="80">
        <v>1150</v>
      </c>
      <c r="H240" s="80">
        <v>1680</v>
      </c>
      <c r="I240" s="80">
        <v>2160</v>
      </c>
      <c r="J240" s="80">
        <v>2400</v>
      </c>
    </row>
    <row r="241" spans="1:10" ht="14.25" x14ac:dyDescent="0.2">
      <c r="A241" s="80" t="s">
        <v>24</v>
      </c>
      <c r="B241" s="80" t="s">
        <v>52</v>
      </c>
      <c r="C241" s="80" t="s">
        <v>53</v>
      </c>
      <c r="D241" s="80" t="s">
        <v>68</v>
      </c>
      <c r="E241" s="80">
        <v>550</v>
      </c>
      <c r="F241" s="80">
        <v>620</v>
      </c>
      <c r="G241" s="80">
        <v>750</v>
      </c>
      <c r="H241" s="80">
        <v>1070</v>
      </c>
      <c r="I241" s="80">
        <v>1490</v>
      </c>
      <c r="J241" s="80">
        <v>2000</v>
      </c>
    </row>
    <row r="242" spans="1:10" ht="14.25" x14ac:dyDescent="0.2">
      <c r="A242" s="80" t="s">
        <v>27</v>
      </c>
      <c r="B242" s="80" t="s">
        <v>52</v>
      </c>
      <c r="C242" s="80" t="s">
        <v>53</v>
      </c>
      <c r="D242" s="80" t="s">
        <v>68</v>
      </c>
      <c r="E242" s="80">
        <v>650</v>
      </c>
      <c r="F242" s="80">
        <v>866</v>
      </c>
      <c r="G242" s="80">
        <v>1000</v>
      </c>
      <c r="H242" s="80">
        <v>1110</v>
      </c>
      <c r="I242" s="80">
        <v>1405</v>
      </c>
      <c r="J242" s="80">
        <v>1750</v>
      </c>
    </row>
    <row r="243" spans="1:10" ht="14.25" x14ac:dyDescent="0.2">
      <c r="A243" s="80" t="s">
        <v>28</v>
      </c>
      <c r="B243" s="80" t="s">
        <v>52</v>
      </c>
      <c r="C243" s="80" t="s">
        <v>53</v>
      </c>
      <c r="D243" s="80" t="s">
        <v>68</v>
      </c>
      <c r="E243" s="80">
        <v>700</v>
      </c>
      <c r="F243" s="80">
        <v>855</v>
      </c>
      <c r="G243" s="80">
        <v>962.5</v>
      </c>
      <c r="H243" s="80">
        <v>1025.5</v>
      </c>
      <c r="I243" s="80">
        <v>1140</v>
      </c>
      <c r="J243" s="80">
        <v>1350</v>
      </c>
    </row>
    <row r="244" spans="1:10" ht="14.25" x14ac:dyDescent="0.2">
      <c r="A244" s="80" t="s">
        <v>29</v>
      </c>
      <c r="B244" s="80" t="s">
        <v>52</v>
      </c>
      <c r="C244" s="80" t="s">
        <v>53</v>
      </c>
      <c r="D244" s="80" t="s">
        <v>68</v>
      </c>
      <c r="E244" s="80">
        <v>1550</v>
      </c>
      <c r="F244" s="80">
        <v>1980</v>
      </c>
      <c r="G244" s="80">
        <v>2750</v>
      </c>
      <c r="H244" s="80">
        <v>2900</v>
      </c>
      <c r="I244" s="80">
        <v>3784.5</v>
      </c>
      <c r="J244" s="80">
        <v>5150</v>
      </c>
    </row>
    <row r="245" spans="1:10" ht="14.25" x14ac:dyDescent="0.2">
      <c r="A245" s="80" t="s">
        <v>30</v>
      </c>
      <c r="B245" s="80" t="s">
        <v>52</v>
      </c>
      <c r="C245" s="80" t="s">
        <v>53</v>
      </c>
      <c r="D245" s="80" t="s">
        <v>68</v>
      </c>
      <c r="E245" s="80">
        <v>925</v>
      </c>
      <c r="F245" s="80">
        <v>1022</v>
      </c>
      <c r="G245" s="80">
        <v>1280</v>
      </c>
      <c r="H245" s="80">
        <v>1381</v>
      </c>
      <c r="I245" s="80">
        <v>1588</v>
      </c>
      <c r="J245" s="80">
        <v>1827.5</v>
      </c>
    </row>
    <row r="246" spans="1:10" ht="14.25" x14ac:dyDescent="0.2">
      <c r="A246" s="80" t="s">
        <v>31</v>
      </c>
      <c r="B246" s="80" t="s">
        <v>52</v>
      </c>
      <c r="C246" s="80" t="s">
        <v>53</v>
      </c>
      <c r="D246" s="80" t="s">
        <v>68</v>
      </c>
      <c r="E246" s="80">
        <v>450</v>
      </c>
      <c r="F246" s="80">
        <v>550</v>
      </c>
      <c r="G246" s="80">
        <v>625</v>
      </c>
      <c r="H246" s="80">
        <v>685</v>
      </c>
      <c r="I246" s="80">
        <v>770</v>
      </c>
      <c r="J246" s="80">
        <v>810</v>
      </c>
    </row>
    <row r="247" spans="1:10" ht="14.25" x14ac:dyDescent="0.2">
      <c r="A247" s="80" t="s">
        <v>32</v>
      </c>
      <c r="B247" s="80" t="s">
        <v>52</v>
      </c>
      <c r="C247" s="80" t="s">
        <v>53</v>
      </c>
      <c r="D247" s="80" t="s">
        <v>68</v>
      </c>
      <c r="E247" s="80">
        <v>650</v>
      </c>
      <c r="F247" s="80">
        <v>890</v>
      </c>
      <c r="G247" s="80">
        <v>1100</v>
      </c>
      <c r="H247" s="80">
        <v>1190</v>
      </c>
      <c r="I247" s="80">
        <v>1580</v>
      </c>
      <c r="J247" s="80">
        <v>2000</v>
      </c>
    </row>
    <row r="248" spans="1:10" ht="14.25" x14ac:dyDescent="0.2">
      <c r="A248" s="80" t="s">
        <v>34</v>
      </c>
      <c r="B248" s="80" t="s">
        <v>52</v>
      </c>
      <c r="C248" s="80" t="s">
        <v>53</v>
      </c>
      <c r="D248" s="80" t="s">
        <v>68</v>
      </c>
      <c r="E248" s="80">
        <v>600</v>
      </c>
      <c r="F248" s="80">
        <v>650</v>
      </c>
      <c r="G248" s="80">
        <v>793</v>
      </c>
      <c r="H248" s="80">
        <v>850</v>
      </c>
      <c r="I248" s="80">
        <v>950</v>
      </c>
      <c r="J248" s="80">
        <v>1000</v>
      </c>
    </row>
    <row r="249" spans="1:10" ht="14.25" x14ac:dyDescent="0.2">
      <c r="A249" s="80" t="s">
        <v>19</v>
      </c>
      <c r="B249" s="80" t="s">
        <v>52</v>
      </c>
      <c r="C249" s="80" t="s">
        <v>53</v>
      </c>
      <c r="D249" s="80" t="s">
        <v>69</v>
      </c>
      <c r="E249" s="80"/>
      <c r="F249" s="80"/>
      <c r="G249" s="80"/>
      <c r="H249" s="80"/>
      <c r="I249" s="80"/>
      <c r="J249" s="80"/>
    </row>
    <row r="250" spans="1:10" ht="14.25" x14ac:dyDescent="0.2">
      <c r="A250" s="80" t="s">
        <v>20</v>
      </c>
      <c r="B250" s="80" t="s">
        <v>52</v>
      </c>
      <c r="C250" s="80" t="s">
        <v>53</v>
      </c>
      <c r="D250" s="80" t="s">
        <v>69</v>
      </c>
      <c r="E250" s="80"/>
      <c r="F250" s="80"/>
      <c r="G250" s="80"/>
      <c r="H250" s="80"/>
      <c r="I250" s="80"/>
      <c r="J250" s="80"/>
    </row>
    <row r="251" spans="1:10" ht="14.25" x14ac:dyDescent="0.2">
      <c r="A251" s="80" t="s">
        <v>21</v>
      </c>
      <c r="B251" s="80" t="s">
        <v>52</v>
      </c>
      <c r="C251" s="80" t="s">
        <v>53</v>
      </c>
      <c r="D251" s="80" t="s">
        <v>69</v>
      </c>
      <c r="E251" s="80"/>
      <c r="F251" s="80"/>
      <c r="G251" s="80"/>
      <c r="H251" s="80"/>
      <c r="I251" s="80"/>
      <c r="J251" s="80"/>
    </row>
    <row r="252" spans="1:10" ht="14.25" x14ac:dyDescent="0.2">
      <c r="A252" s="80" t="s">
        <v>22</v>
      </c>
      <c r="B252" s="80" t="s">
        <v>52</v>
      </c>
      <c r="C252" s="80" t="s">
        <v>53</v>
      </c>
      <c r="D252" s="80" t="s">
        <v>69</v>
      </c>
      <c r="E252" s="80"/>
      <c r="F252" s="80"/>
      <c r="G252" s="80"/>
      <c r="H252" s="80"/>
      <c r="I252" s="80"/>
      <c r="J252" s="80"/>
    </row>
    <row r="253" spans="1:10" ht="14.25" x14ac:dyDescent="0.2">
      <c r="A253" s="80" t="s">
        <v>23</v>
      </c>
      <c r="B253" s="80" t="s">
        <v>52</v>
      </c>
      <c r="C253" s="80" t="s">
        <v>53</v>
      </c>
      <c r="D253" s="80" t="s">
        <v>69</v>
      </c>
      <c r="E253" s="80"/>
      <c r="F253" s="80"/>
      <c r="G253" s="80"/>
      <c r="H253" s="80"/>
      <c r="I253" s="80"/>
      <c r="J253" s="80"/>
    </row>
    <row r="254" spans="1:10" ht="14.25" x14ac:dyDescent="0.2">
      <c r="A254" s="80" t="s">
        <v>24</v>
      </c>
      <c r="B254" s="80" t="s">
        <v>52</v>
      </c>
      <c r="C254" s="80" t="s">
        <v>53</v>
      </c>
      <c r="D254" s="80" t="s">
        <v>69</v>
      </c>
      <c r="E254" s="80"/>
      <c r="F254" s="80"/>
      <c r="G254" s="80"/>
      <c r="H254" s="80"/>
      <c r="I254" s="80"/>
      <c r="J254" s="80"/>
    </row>
    <row r="255" spans="1:10" ht="14.25" x14ac:dyDescent="0.2">
      <c r="A255" s="80" t="s">
        <v>27</v>
      </c>
      <c r="B255" s="80" t="s">
        <v>52</v>
      </c>
      <c r="C255" s="80" t="s">
        <v>53</v>
      </c>
      <c r="D255" s="80" t="s">
        <v>69</v>
      </c>
      <c r="E255" s="80">
        <v>700</v>
      </c>
      <c r="F255" s="80">
        <v>990</v>
      </c>
      <c r="G255" s="80">
        <v>1100</v>
      </c>
      <c r="H255" s="80">
        <v>1335</v>
      </c>
      <c r="I255" s="80">
        <v>1460</v>
      </c>
      <c r="J255" s="80">
        <v>1700</v>
      </c>
    </row>
    <row r="256" spans="1:10" ht="14.25" x14ac:dyDescent="0.2">
      <c r="A256" s="80" t="s">
        <v>28</v>
      </c>
      <c r="B256" s="80" t="s">
        <v>52</v>
      </c>
      <c r="C256" s="80" t="s">
        <v>53</v>
      </c>
      <c r="D256" s="80" t="s">
        <v>69</v>
      </c>
      <c r="E256" s="80">
        <v>725</v>
      </c>
      <c r="F256" s="80">
        <v>795</v>
      </c>
      <c r="G256" s="80">
        <v>937.5</v>
      </c>
      <c r="H256" s="80">
        <v>1000</v>
      </c>
      <c r="I256" s="80">
        <v>1165</v>
      </c>
      <c r="J256" s="80">
        <v>1375</v>
      </c>
    </row>
    <row r="257" spans="1:10" ht="14.25" x14ac:dyDescent="0.2">
      <c r="A257" s="80" t="s">
        <v>29</v>
      </c>
      <c r="B257" s="80" t="s">
        <v>52</v>
      </c>
      <c r="C257" s="80" t="s">
        <v>53</v>
      </c>
      <c r="D257" s="80" t="s">
        <v>69</v>
      </c>
      <c r="E257" s="80">
        <v>1750</v>
      </c>
      <c r="F257" s="80">
        <v>2580</v>
      </c>
      <c r="G257" s="80">
        <v>3250</v>
      </c>
      <c r="H257" s="80">
        <v>3530</v>
      </c>
      <c r="I257" s="80">
        <v>4640</v>
      </c>
      <c r="J257" s="80">
        <v>6300</v>
      </c>
    </row>
    <row r="258" spans="1:10" ht="14.25" x14ac:dyDescent="0.2">
      <c r="A258" s="80" t="s">
        <v>30</v>
      </c>
      <c r="B258" s="80" t="s">
        <v>52</v>
      </c>
      <c r="C258" s="80" t="s">
        <v>53</v>
      </c>
      <c r="D258" s="80" t="s">
        <v>69</v>
      </c>
      <c r="E258" s="80">
        <v>875</v>
      </c>
      <c r="F258" s="80">
        <v>1070</v>
      </c>
      <c r="G258" s="80">
        <v>1290</v>
      </c>
      <c r="H258" s="80">
        <v>1482.5</v>
      </c>
      <c r="I258" s="80">
        <v>1580</v>
      </c>
      <c r="J258" s="80">
        <v>1750</v>
      </c>
    </row>
    <row r="259" spans="1:10" ht="14.25" x14ac:dyDescent="0.2">
      <c r="A259" s="80" t="s">
        <v>31</v>
      </c>
      <c r="B259" s="80" t="s">
        <v>52</v>
      </c>
      <c r="C259" s="80" t="s">
        <v>53</v>
      </c>
      <c r="D259" s="80" t="s">
        <v>69</v>
      </c>
      <c r="E259" s="80">
        <v>450</v>
      </c>
      <c r="F259" s="80">
        <v>550</v>
      </c>
      <c r="G259" s="80">
        <v>625</v>
      </c>
      <c r="H259" s="80">
        <v>675</v>
      </c>
      <c r="I259" s="80">
        <v>717.5</v>
      </c>
      <c r="J259" s="80">
        <v>900</v>
      </c>
    </row>
    <row r="260" spans="1:10" ht="14.25" x14ac:dyDescent="0.2">
      <c r="A260" s="80" t="s">
        <v>32</v>
      </c>
      <c r="B260" s="80" t="s">
        <v>52</v>
      </c>
      <c r="C260" s="80" t="s">
        <v>53</v>
      </c>
      <c r="D260" s="80" t="s">
        <v>69</v>
      </c>
      <c r="E260" s="80">
        <v>615</v>
      </c>
      <c r="F260" s="80">
        <v>820</v>
      </c>
      <c r="G260" s="80">
        <v>1000</v>
      </c>
      <c r="H260" s="80">
        <v>1135</v>
      </c>
      <c r="I260" s="80">
        <v>1465</v>
      </c>
      <c r="J260" s="80">
        <v>2000</v>
      </c>
    </row>
    <row r="261" spans="1:10" ht="14.25" x14ac:dyDescent="0.2">
      <c r="A261" s="80" t="s">
        <v>34</v>
      </c>
      <c r="B261" s="80" t="s">
        <v>52</v>
      </c>
      <c r="C261" s="80" t="s">
        <v>53</v>
      </c>
      <c r="D261" s="80" t="s">
        <v>69</v>
      </c>
      <c r="E261" s="80"/>
      <c r="F261" s="80"/>
      <c r="G261" s="80"/>
      <c r="H261" s="80"/>
      <c r="I261" s="80"/>
      <c r="J261" s="80"/>
    </row>
    <row r="262" spans="1:10" ht="14.25" x14ac:dyDescent="0.2">
      <c r="A262" s="80" t="s">
        <v>19</v>
      </c>
      <c r="B262" s="80" t="s">
        <v>52</v>
      </c>
      <c r="C262" s="80" t="s">
        <v>53</v>
      </c>
      <c r="D262" s="80" t="s">
        <v>70</v>
      </c>
      <c r="E262" s="80"/>
      <c r="F262" s="80"/>
      <c r="G262" s="80"/>
      <c r="H262" s="80"/>
      <c r="I262" s="80"/>
      <c r="J262" s="80"/>
    </row>
    <row r="263" spans="1:10" ht="14.25" x14ac:dyDescent="0.2">
      <c r="A263" s="80" t="s">
        <v>20</v>
      </c>
      <c r="B263" s="80" t="s">
        <v>52</v>
      </c>
      <c r="C263" s="80" t="s">
        <v>53</v>
      </c>
      <c r="D263" s="80" t="s">
        <v>70</v>
      </c>
      <c r="E263" s="80"/>
      <c r="F263" s="80"/>
      <c r="G263" s="80"/>
      <c r="H263" s="80"/>
      <c r="I263" s="80"/>
      <c r="J263" s="80"/>
    </row>
    <row r="264" spans="1:10" ht="14.25" x14ac:dyDescent="0.2">
      <c r="A264" s="80" t="s">
        <v>21</v>
      </c>
      <c r="B264" s="80" t="s">
        <v>52</v>
      </c>
      <c r="C264" s="80" t="s">
        <v>53</v>
      </c>
      <c r="D264" s="80" t="s">
        <v>70</v>
      </c>
      <c r="E264" s="80"/>
      <c r="F264" s="80"/>
      <c r="G264" s="80"/>
      <c r="H264" s="80"/>
      <c r="I264" s="80"/>
      <c r="J264" s="80"/>
    </row>
    <row r="265" spans="1:10" ht="14.25" x14ac:dyDescent="0.2">
      <c r="A265" s="80" t="s">
        <v>22</v>
      </c>
      <c r="B265" s="80" t="s">
        <v>52</v>
      </c>
      <c r="C265" s="80" t="s">
        <v>53</v>
      </c>
      <c r="D265" s="80" t="s">
        <v>70</v>
      </c>
      <c r="E265" s="80"/>
      <c r="F265" s="80"/>
      <c r="G265" s="80"/>
      <c r="H265" s="80"/>
      <c r="I265" s="80"/>
      <c r="J265" s="80"/>
    </row>
    <row r="266" spans="1:10" ht="14.25" x14ac:dyDescent="0.2">
      <c r="A266" s="80" t="s">
        <v>23</v>
      </c>
      <c r="B266" s="80" t="s">
        <v>52</v>
      </c>
      <c r="C266" s="80" t="s">
        <v>53</v>
      </c>
      <c r="D266" s="80" t="s">
        <v>70</v>
      </c>
      <c r="E266" s="80"/>
      <c r="F266" s="80"/>
      <c r="G266" s="80"/>
      <c r="H266" s="80"/>
      <c r="I266" s="80"/>
      <c r="J266" s="80"/>
    </row>
    <row r="267" spans="1:10" ht="14.25" x14ac:dyDescent="0.2">
      <c r="A267" s="80" t="s">
        <v>24</v>
      </c>
      <c r="B267" s="80" t="s">
        <v>52</v>
      </c>
      <c r="C267" s="80" t="s">
        <v>53</v>
      </c>
      <c r="D267" s="80" t="s">
        <v>70</v>
      </c>
      <c r="E267" s="80"/>
      <c r="F267" s="80"/>
      <c r="G267" s="80"/>
      <c r="H267" s="80"/>
      <c r="I267" s="80"/>
      <c r="J267" s="80"/>
    </row>
    <row r="268" spans="1:10" ht="14.25" x14ac:dyDescent="0.2">
      <c r="A268" s="80" t="s">
        <v>27</v>
      </c>
      <c r="B268" s="80" t="s">
        <v>52</v>
      </c>
      <c r="C268" s="80" t="s">
        <v>53</v>
      </c>
      <c r="D268" s="80" t="s">
        <v>70</v>
      </c>
      <c r="E268" s="80">
        <v>600</v>
      </c>
      <c r="F268" s="80">
        <v>811</v>
      </c>
      <c r="G268" s="80">
        <v>1000</v>
      </c>
      <c r="H268" s="80">
        <v>1100</v>
      </c>
      <c r="I268" s="80">
        <v>1430</v>
      </c>
      <c r="J268" s="80">
        <v>1800</v>
      </c>
    </row>
    <row r="269" spans="1:10" ht="14.25" x14ac:dyDescent="0.2">
      <c r="A269" s="80" t="s">
        <v>28</v>
      </c>
      <c r="B269" s="80" t="s">
        <v>52</v>
      </c>
      <c r="C269" s="80" t="s">
        <v>53</v>
      </c>
      <c r="D269" s="80" t="s">
        <v>70</v>
      </c>
      <c r="E269" s="80">
        <v>750</v>
      </c>
      <c r="F269" s="80">
        <v>800</v>
      </c>
      <c r="G269" s="80">
        <v>950</v>
      </c>
      <c r="H269" s="80">
        <v>990</v>
      </c>
      <c r="I269" s="80">
        <v>1085</v>
      </c>
      <c r="J269" s="80">
        <v>1150</v>
      </c>
    </row>
    <row r="270" spans="1:10" ht="14.25" x14ac:dyDescent="0.2">
      <c r="A270" s="80" t="s">
        <v>29</v>
      </c>
      <c r="B270" s="80" t="s">
        <v>52</v>
      </c>
      <c r="C270" s="80" t="s">
        <v>53</v>
      </c>
      <c r="D270" s="80" t="s">
        <v>70</v>
      </c>
      <c r="E270" s="80">
        <v>1400</v>
      </c>
      <c r="F270" s="80">
        <v>2062</v>
      </c>
      <c r="G270" s="80">
        <v>2750</v>
      </c>
      <c r="H270" s="80">
        <v>3800</v>
      </c>
      <c r="I270" s="80">
        <v>4950</v>
      </c>
      <c r="J270" s="80">
        <v>6450</v>
      </c>
    </row>
    <row r="271" spans="1:10" ht="14.25" x14ac:dyDescent="0.2">
      <c r="A271" s="80" t="s">
        <v>30</v>
      </c>
      <c r="B271" s="80" t="s">
        <v>52</v>
      </c>
      <c r="C271" s="80" t="s">
        <v>53</v>
      </c>
      <c r="D271" s="80" t="s">
        <v>70</v>
      </c>
      <c r="E271" s="80">
        <v>900</v>
      </c>
      <c r="F271" s="80">
        <v>1030</v>
      </c>
      <c r="G271" s="80">
        <v>1225</v>
      </c>
      <c r="H271" s="80">
        <v>1362.5</v>
      </c>
      <c r="I271" s="80">
        <v>1457.5</v>
      </c>
      <c r="J271" s="80">
        <v>1525</v>
      </c>
    </row>
    <row r="272" spans="1:10" ht="14.25" x14ac:dyDescent="0.2">
      <c r="A272" s="80" t="s">
        <v>31</v>
      </c>
      <c r="B272" s="80" t="s">
        <v>52</v>
      </c>
      <c r="C272" s="80" t="s">
        <v>53</v>
      </c>
      <c r="D272" s="80" t="s">
        <v>70</v>
      </c>
      <c r="E272" s="80">
        <v>450</v>
      </c>
      <c r="F272" s="80">
        <v>550</v>
      </c>
      <c r="G272" s="80">
        <v>600</v>
      </c>
      <c r="H272" s="80">
        <v>640</v>
      </c>
      <c r="I272" s="80">
        <v>700</v>
      </c>
      <c r="J272" s="80">
        <v>825</v>
      </c>
    </row>
    <row r="273" spans="1:10" ht="14.25" x14ac:dyDescent="0.2">
      <c r="A273" s="80" t="s">
        <v>32</v>
      </c>
      <c r="B273" s="80" t="s">
        <v>52</v>
      </c>
      <c r="C273" s="80" t="s">
        <v>53</v>
      </c>
      <c r="D273" s="80" t="s">
        <v>70</v>
      </c>
      <c r="E273" s="80">
        <v>600</v>
      </c>
      <c r="F273" s="80">
        <v>775</v>
      </c>
      <c r="G273" s="80">
        <v>1000</v>
      </c>
      <c r="H273" s="80">
        <v>1150</v>
      </c>
      <c r="I273" s="80">
        <v>1450</v>
      </c>
      <c r="J273" s="80">
        <v>1550</v>
      </c>
    </row>
    <row r="274" spans="1:10" ht="14.25" x14ac:dyDescent="0.2">
      <c r="A274" s="80" t="s">
        <v>34</v>
      </c>
      <c r="B274" s="80" t="s">
        <v>52</v>
      </c>
      <c r="C274" s="80" t="s">
        <v>53</v>
      </c>
      <c r="D274" s="80" t="s">
        <v>70</v>
      </c>
      <c r="E274" s="80"/>
      <c r="F274" s="80"/>
      <c r="G274" s="80"/>
      <c r="H274" s="80"/>
      <c r="I274" s="80"/>
      <c r="J274" s="80"/>
    </row>
    <row r="275" spans="1:10" ht="14.25" x14ac:dyDescent="0.2">
      <c r="A275" s="80" t="s">
        <v>19</v>
      </c>
      <c r="B275" s="80" t="s">
        <v>52</v>
      </c>
      <c r="C275" s="80" t="s">
        <v>53</v>
      </c>
      <c r="D275" s="80" t="s">
        <v>71</v>
      </c>
      <c r="E275" s="80"/>
      <c r="F275" s="80"/>
      <c r="G275" s="80"/>
      <c r="H275" s="80"/>
      <c r="I275" s="80"/>
      <c r="J275" s="80"/>
    </row>
    <row r="276" spans="1:10" ht="14.25" x14ac:dyDescent="0.2">
      <c r="A276" s="80" t="s">
        <v>20</v>
      </c>
      <c r="B276" s="80" t="s">
        <v>52</v>
      </c>
      <c r="C276" s="80" t="s">
        <v>53</v>
      </c>
      <c r="D276" s="80" t="s">
        <v>71</v>
      </c>
      <c r="E276" s="80"/>
      <c r="F276" s="80"/>
      <c r="G276" s="80"/>
      <c r="H276" s="80"/>
      <c r="I276" s="80"/>
      <c r="J276" s="80"/>
    </row>
    <row r="277" spans="1:10" ht="14.25" x14ac:dyDescent="0.2">
      <c r="A277" s="80" t="s">
        <v>21</v>
      </c>
      <c r="B277" s="80" t="s">
        <v>52</v>
      </c>
      <c r="C277" s="80" t="s">
        <v>53</v>
      </c>
      <c r="D277" s="80" t="s">
        <v>71</v>
      </c>
      <c r="E277" s="80"/>
      <c r="F277" s="80"/>
      <c r="G277" s="80"/>
      <c r="H277" s="80"/>
      <c r="I277" s="80"/>
      <c r="J277" s="80"/>
    </row>
    <row r="278" spans="1:10" ht="14.25" x14ac:dyDescent="0.2">
      <c r="A278" s="80" t="s">
        <v>22</v>
      </c>
      <c r="B278" s="80" t="s">
        <v>52</v>
      </c>
      <c r="C278" s="80" t="s">
        <v>53</v>
      </c>
      <c r="D278" s="80" t="s">
        <v>71</v>
      </c>
      <c r="E278" s="80"/>
      <c r="F278" s="80"/>
      <c r="G278" s="80"/>
      <c r="H278" s="80"/>
      <c r="I278" s="80"/>
      <c r="J278" s="80"/>
    </row>
    <row r="279" spans="1:10" ht="14.25" x14ac:dyDescent="0.2">
      <c r="A279" s="80" t="s">
        <v>23</v>
      </c>
      <c r="B279" s="80" t="s">
        <v>52</v>
      </c>
      <c r="C279" s="80" t="s">
        <v>53</v>
      </c>
      <c r="D279" s="80" t="s">
        <v>71</v>
      </c>
      <c r="E279" s="80"/>
      <c r="F279" s="80"/>
      <c r="G279" s="80"/>
      <c r="H279" s="80"/>
      <c r="I279" s="80"/>
      <c r="J279" s="80"/>
    </row>
    <row r="280" spans="1:10" ht="14.25" x14ac:dyDescent="0.2">
      <c r="A280" s="80" t="s">
        <v>24</v>
      </c>
      <c r="B280" s="80" t="s">
        <v>52</v>
      </c>
      <c r="C280" s="80" t="s">
        <v>53</v>
      </c>
      <c r="D280" s="80" t="s">
        <v>71</v>
      </c>
      <c r="E280" s="80"/>
      <c r="F280" s="80"/>
      <c r="G280" s="80"/>
      <c r="H280" s="80"/>
      <c r="I280" s="80"/>
      <c r="J280" s="80"/>
    </row>
    <row r="281" spans="1:10" ht="14.25" x14ac:dyDescent="0.2">
      <c r="A281" s="80" t="s">
        <v>27</v>
      </c>
      <c r="B281" s="80" t="s">
        <v>52</v>
      </c>
      <c r="C281" s="80" t="s">
        <v>53</v>
      </c>
      <c r="D281" s="80" t="s">
        <v>71</v>
      </c>
      <c r="E281" s="80">
        <v>650</v>
      </c>
      <c r="F281" s="80">
        <v>900</v>
      </c>
      <c r="G281" s="80">
        <v>1100</v>
      </c>
      <c r="H281" s="80">
        <v>1300</v>
      </c>
      <c r="I281" s="80">
        <v>1515</v>
      </c>
      <c r="J281" s="80">
        <v>1850</v>
      </c>
    </row>
    <row r="282" spans="1:10" ht="14.25" x14ac:dyDescent="0.2">
      <c r="A282" s="80" t="s">
        <v>28</v>
      </c>
      <c r="B282" s="80" t="s">
        <v>52</v>
      </c>
      <c r="C282" s="80" t="s">
        <v>53</v>
      </c>
      <c r="D282" s="80" t="s">
        <v>71</v>
      </c>
      <c r="E282" s="80">
        <v>725</v>
      </c>
      <c r="F282" s="80">
        <v>800</v>
      </c>
      <c r="G282" s="80">
        <v>950</v>
      </c>
      <c r="H282" s="80">
        <v>1000</v>
      </c>
      <c r="I282" s="80">
        <v>1205</v>
      </c>
      <c r="J282" s="80">
        <v>1500</v>
      </c>
    </row>
    <row r="283" spans="1:10" ht="14.25" x14ac:dyDescent="0.2">
      <c r="A283" s="80" t="s">
        <v>29</v>
      </c>
      <c r="B283" s="80" t="s">
        <v>52</v>
      </c>
      <c r="C283" s="80" t="s">
        <v>53</v>
      </c>
      <c r="D283" s="80" t="s">
        <v>71</v>
      </c>
      <c r="E283" s="82">
        <v>1500</v>
      </c>
      <c r="F283" s="83">
        <v>1940</v>
      </c>
      <c r="G283" s="83">
        <v>2685</v>
      </c>
      <c r="H283" s="83">
        <v>3225</v>
      </c>
      <c r="I283" s="83">
        <v>3850</v>
      </c>
      <c r="J283" s="84">
        <v>5200</v>
      </c>
    </row>
    <row r="284" spans="1:10" ht="14.25" x14ac:dyDescent="0.2">
      <c r="A284" s="80" t="s">
        <v>30</v>
      </c>
      <c r="B284" s="80" t="s">
        <v>52</v>
      </c>
      <c r="C284" s="80" t="s">
        <v>53</v>
      </c>
      <c r="D284" s="80" t="s">
        <v>71</v>
      </c>
      <c r="E284" s="80">
        <v>1000</v>
      </c>
      <c r="F284" s="80">
        <v>1220</v>
      </c>
      <c r="G284" s="80">
        <v>1375</v>
      </c>
      <c r="H284" s="80">
        <v>1420</v>
      </c>
      <c r="I284" s="80">
        <v>1442</v>
      </c>
      <c r="J284" s="80">
        <v>1600</v>
      </c>
    </row>
    <row r="285" spans="1:10" ht="14.25" x14ac:dyDescent="0.2">
      <c r="A285" s="80" t="s">
        <v>31</v>
      </c>
      <c r="B285" s="80" t="s">
        <v>52</v>
      </c>
      <c r="C285" s="80" t="s">
        <v>53</v>
      </c>
      <c r="D285" s="80" t="s">
        <v>71</v>
      </c>
      <c r="E285" s="80">
        <v>600</v>
      </c>
      <c r="F285" s="80">
        <v>625</v>
      </c>
      <c r="G285" s="80">
        <v>600</v>
      </c>
      <c r="H285" s="80">
        <v>645.5</v>
      </c>
      <c r="I285" s="80">
        <v>725.5</v>
      </c>
      <c r="J285" s="80">
        <v>830</v>
      </c>
    </row>
    <row r="286" spans="1:10" ht="14.25" x14ac:dyDescent="0.2">
      <c r="A286" s="80" t="s">
        <v>32</v>
      </c>
      <c r="B286" s="80" t="s">
        <v>52</v>
      </c>
      <c r="C286" s="80" t="s">
        <v>53</v>
      </c>
      <c r="D286" s="80" t="s">
        <v>71</v>
      </c>
      <c r="E286" s="80">
        <v>650</v>
      </c>
      <c r="F286" s="80">
        <v>945</v>
      </c>
      <c r="G286" s="80">
        <v>1100</v>
      </c>
      <c r="H286" s="80">
        <v>1265</v>
      </c>
      <c r="I286" s="80">
        <v>1500</v>
      </c>
      <c r="J286" s="80">
        <v>2000</v>
      </c>
    </row>
    <row r="287" spans="1:10" ht="14.25" x14ac:dyDescent="0.2">
      <c r="A287" s="80" t="s">
        <v>34</v>
      </c>
      <c r="B287" s="80" t="s">
        <v>52</v>
      </c>
      <c r="C287" s="80" t="s">
        <v>53</v>
      </c>
      <c r="D287" s="80" t="s">
        <v>71</v>
      </c>
      <c r="E287" s="80"/>
      <c r="F287" s="80"/>
      <c r="G287" s="80"/>
      <c r="H287" s="80"/>
      <c r="I287" s="80"/>
      <c r="J287" s="80"/>
    </row>
    <row r="288" spans="1:10" ht="14.25" x14ac:dyDescent="0.2">
      <c r="A288" s="80" t="s">
        <v>19</v>
      </c>
      <c r="B288" s="80" t="s">
        <v>52</v>
      </c>
      <c r="C288" s="80" t="s">
        <v>53</v>
      </c>
      <c r="D288" s="80" t="s">
        <v>72</v>
      </c>
      <c r="E288" s="80">
        <v>715</v>
      </c>
      <c r="F288" s="80">
        <v>720</v>
      </c>
      <c r="G288" s="80">
        <v>810</v>
      </c>
      <c r="H288" s="80">
        <v>940</v>
      </c>
      <c r="I288" s="80">
        <v>1040</v>
      </c>
      <c r="J288" s="80">
        <v>1130</v>
      </c>
    </row>
    <row r="289" spans="1:13" ht="14.25" x14ac:dyDescent="0.2">
      <c r="A289" s="80" t="s">
        <v>20</v>
      </c>
      <c r="B289" s="80" t="s">
        <v>52</v>
      </c>
      <c r="C289" s="80" t="s">
        <v>53</v>
      </c>
      <c r="D289" s="80" t="s">
        <v>72</v>
      </c>
      <c r="E289" s="80">
        <v>820</v>
      </c>
      <c r="F289" s="80">
        <v>845</v>
      </c>
      <c r="G289" s="80">
        <v>910</v>
      </c>
      <c r="H289" s="80">
        <v>978</v>
      </c>
      <c r="I289" s="80">
        <v>1112</v>
      </c>
      <c r="J289" s="80">
        <v>1210</v>
      </c>
    </row>
    <row r="290" spans="1:13" ht="14.25" x14ac:dyDescent="0.2">
      <c r="A290" s="80" t="s">
        <v>21</v>
      </c>
      <c r="B290" s="80" t="s">
        <v>52</v>
      </c>
      <c r="C290" s="80" t="s">
        <v>53</v>
      </c>
      <c r="D290" s="80" t="s">
        <v>72</v>
      </c>
      <c r="E290" s="80">
        <v>680</v>
      </c>
      <c r="F290" s="80">
        <v>702</v>
      </c>
      <c r="G290" s="80">
        <v>752</v>
      </c>
      <c r="H290" s="80">
        <v>768</v>
      </c>
      <c r="I290" s="80">
        <v>852</v>
      </c>
      <c r="J290" s="80">
        <v>902</v>
      </c>
    </row>
    <row r="291" spans="1:13" ht="14.25" x14ac:dyDescent="0.2">
      <c r="A291" s="80" t="s">
        <v>22</v>
      </c>
      <c r="B291" s="80" t="s">
        <v>52</v>
      </c>
      <c r="C291" s="80" t="s">
        <v>53</v>
      </c>
      <c r="D291" s="80" t="s">
        <v>72</v>
      </c>
      <c r="E291" s="80">
        <v>800</v>
      </c>
      <c r="F291" s="80">
        <v>815</v>
      </c>
      <c r="G291" s="80">
        <v>955</v>
      </c>
      <c r="H291" s="80">
        <v>1005</v>
      </c>
      <c r="I291" s="80">
        <v>1116</v>
      </c>
      <c r="J291" s="80">
        <v>1144</v>
      </c>
    </row>
    <row r="292" spans="1:13" ht="14.25" x14ac:dyDescent="0.2">
      <c r="A292" s="80" t="s">
        <v>23</v>
      </c>
      <c r="B292" s="80" t="s">
        <v>52</v>
      </c>
      <c r="C292" s="80" t="s">
        <v>53</v>
      </c>
      <c r="D292" s="80" t="s">
        <v>72</v>
      </c>
      <c r="E292" s="80">
        <v>780</v>
      </c>
      <c r="F292" s="80">
        <v>815</v>
      </c>
      <c r="G292" s="80">
        <v>925</v>
      </c>
      <c r="H292" s="80">
        <v>925</v>
      </c>
      <c r="I292" s="80">
        <v>1220</v>
      </c>
      <c r="J292" s="80">
        <v>1245</v>
      </c>
    </row>
    <row r="293" spans="1:13" ht="14.25" x14ac:dyDescent="0.2">
      <c r="A293" s="80" t="s">
        <v>24</v>
      </c>
      <c r="B293" s="80" t="s">
        <v>52</v>
      </c>
      <c r="C293" s="80" t="s">
        <v>53</v>
      </c>
      <c r="D293" s="80" t="s">
        <v>72</v>
      </c>
      <c r="E293" s="80">
        <v>825</v>
      </c>
      <c r="F293" s="80">
        <v>857.5</v>
      </c>
      <c r="G293" s="80">
        <v>875</v>
      </c>
      <c r="H293" s="80">
        <v>917.5</v>
      </c>
      <c r="I293" s="80">
        <v>1135</v>
      </c>
      <c r="J293" s="80">
        <v>1250</v>
      </c>
    </row>
    <row r="294" spans="1:13" ht="14.25" x14ac:dyDescent="0.2">
      <c r="A294" s="80" t="s">
        <v>27</v>
      </c>
      <c r="B294" s="80" t="s">
        <v>52</v>
      </c>
      <c r="C294" s="80" t="s">
        <v>53</v>
      </c>
      <c r="D294" s="80" t="s">
        <v>72</v>
      </c>
      <c r="E294" s="80">
        <v>815</v>
      </c>
      <c r="F294" s="80">
        <v>975</v>
      </c>
      <c r="G294" s="80">
        <v>1115</v>
      </c>
      <c r="H294" s="80">
        <v>1165</v>
      </c>
      <c r="I294" s="80">
        <v>1350</v>
      </c>
      <c r="J294" s="80">
        <v>1450</v>
      </c>
    </row>
    <row r="295" spans="1:13" ht="14.25" x14ac:dyDescent="0.2">
      <c r="A295" s="80" t="s">
        <v>28</v>
      </c>
      <c r="B295" s="80" t="s">
        <v>52</v>
      </c>
      <c r="C295" s="80" t="s">
        <v>53</v>
      </c>
      <c r="D295" s="80" t="s">
        <v>72</v>
      </c>
      <c r="E295" s="80">
        <v>670</v>
      </c>
      <c r="F295" s="80">
        <v>950</v>
      </c>
      <c r="G295" s="80">
        <v>1025</v>
      </c>
      <c r="H295" s="80">
        <v>1100</v>
      </c>
      <c r="I295" s="80">
        <v>1312.5</v>
      </c>
      <c r="J295" s="80">
        <v>1625</v>
      </c>
    </row>
    <row r="296" spans="1:13" ht="14.25" x14ac:dyDescent="0.2">
      <c r="A296" s="80" t="s">
        <v>29</v>
      </c>
      <c r="B296" s="80" t="s">
        <v>52</v>
      </c>
      <c r="C296" s="80" t="s">
        <v>53</v>
      </c>
      <c r="D296" s="80" t="s">
        <v>72</v>
      </c>
      <c r="E296" s="82">
        <v>1750</v>
      </c>
      <c r="F296" s="83">
        <v>2560</v>
      </c>
      <c r="G296" s="83">
        <v>3000</v>
      </c>
      <c r="H296" s="83">
        <v>3500</v>
      </c>
      <c r="I296" s="83">
        <v>4365</v>
      </c>
      <c r="J296" s="84">
        <v>5350</v>
      </c>
    </row>
    <row r="297" spans="1:13" ht="14.25" x14ac:dyDescent="0.2">
      <c r="A297" s="80" t="s">
        <v>30</v>
      </c>
      <c r="B297" s="80" t="s">
        <v>52</v>
      </c>
      <c r="C297" s="80" t="s">
        <v>53</v>
      </c>
      <c r="D297" s="80" t="s">
        <v>72</v>
      </c>
      <c r="E297" s="80">
        <v>1150</v>
      </c>
      <c r="F297" s="80">
        <v>1320</v>
      </c>
      <c r="G297" s="80">
        <v>1450</v>
      </c>
      <c r="H297" s="80">
        <v>2290</v>
      </c>
      <c r="I297" s="80">
        <v>1740</v>
      </c>
      <c r="J297" s="80">
        <v>2250</v>
      </c>
    </row>
    <row r="298" spans="1:13" ht="14.25" x14ac:dyDescent="0.2">
      <c r="A298" s="80" t="s">
        <v>31</v>
      </c>
      <c r="B298" s="80" t="s">
        <v>52</v>
      </c>
      <c r="C298" s="80" t="s">
        <v>53</v>
      </c>
      <c r="D298" s="80" t="s">
        <v>72</v>
      </c>
      <c r="E298" s="80">
        <v>500</v>
      </c>
      <c r="F298" s="80">
        <v>590</v>
      </c>
      <c r="G298" s="80">
        <v>685</v>
      </c>
      <c r="H298" s="80">
        <v>723.5</v>
      </c>
      <c r="I298" s="80">
        <v>750</v>
      </c>
      <c r="J298" s="80">
        <v>1130</v>
      </c>
    </row>
    <row r="299" spans="1:13" ht="14.25" x14ac:dyDescent="0.2">
      <c r="A299" s="80" t="s">
        <v>32</v>
      </c>
      <c r="B299" s="80" t="s">
        <v>52</v>
      </c>
      <c r="C299" s="80" t="s">
        <v>53</v>
      </c>
      <c r="D299" s="80" t="s">
        <v>72</v>
      </c>
      <c r="E299" s="80">
        <v>750</v>
      </c>
      <c r="F299" s="80">
        <v>940</v>
      </c>
      <c r="G299" s="80">
        <v>1100</v>
      </c>
      <c r="H299" s="80">
        <v>1300</v>
      </c>
      <c r="I299" s="80">
        <v>1380</v>
      </c>
      <c r="J299" s="80">
        <v>1600</v>
      </c>
    </row>
    <row r="300" spans="1:13" ht="14.25" x14ac:dyDescent="0.2">
      <c r="A300" s="80" t="s">
        <v>34</v>
      </c>
      <c r="B300" s="80" t="s">
        <v>52</v>
      </c>
      <c r="C300" s="80" t="s">
        <v>53</v>
      </c>
      <c r="D300" s="80" t="s">
        <v>72</v>
      </c>
      <c r="E300" s="80">
        <v>680</v>
      </c>
      <c r="F300" s="80">
        <v>700</v>
      </c>
      <c r="G300" s="80">
        <v>820</v>
      </c>
      <c r="H300" s="80">
        <v>921.5</v>
      </c>
      <c r="I300" s="80">
        <v>1385</v>
      </c>
      <c r="J300" s="80">
        <v>1945</v>
      </c>
    </row>
    <row r="301" spans="1:13" ht="14.25" x14ac:dyDescent="0.2">
      <c r="A301" s="80" t="s">
        <v>19</v>
      </c>
      <c r="B301" s="80" t="s">
        <v>52</v>
      </c>
      <c r="C301" s="80" t="s">
        <v>53</v>
      </c>
      <c r="D301" s="80" t="s">
        <v>73</v>
      </c>
      <c r="E301" s="80">
        <v>725</v>
      </c>
      <c r="F301" s="80">
        <v>739.5</v>
      </c>
      <c r="G301" s="80">
        <v>870</v>
      </c>
      <c r="H301" s="80">
        <v>965</v>
      </c>
      <c r="I301" s="80">
        <v>1140</v>
      </c>
      <c r="J301" s="80">
        <v>1250</v>
      </c>
    </row>
    <row r="302" spans="1:13" ht="14.25" x14ac:dyDescent="0.2">
      <c r="A302" s="80" t="s">
        <v>20</v>
      </c>
      <c r="B302" s="80" t="s">
        <v>52</v>
      </c>
      <c r="C302" s="80" t="s">
        <v>53</v>
      </c>
      <c r="D302" s="80" t="s">
        <v>73</v>
      </c>
      <c r="E302" s="80">
        <v>800</v>
      </c>
      <c r="F302" s="80">
        <v>815</v>
      </c>
      <c r="G302" s="80">
        <v>890</v>
      </c>
      <c r="H302" s="80">
        <v>958</v>
      </c>
      <c r="I302" s="80">
        <v>1065</v>
      </c>
      <c r="J302" s="80">
        <v>1125</v>
      </c>
    </row>
    <row r="303" spans="1:13" ht="14.25" x14ac:dyDescent="0.2">
      <c r="A303" s="80" t="s">
        <v>21</v>
      </c>
      <c r="B303" s="80" t="s">
        <v>52</v>
      </c>
      <c r="C303" s="80" t="s">
        <v>53</v>
      </c>
      <c r="D303" s="80" t="s">
        <v>73</v>
      </c>
      <c r="E303" s="80">
        <v>650</v>
      </c>
      <c r="F303" s="80">
        <v>677.5</v>
      </c>
      <c r="G303" s="80">
        <v>725</v>
      </c>
      <c r="H303" s="80">
        <v>750</v>
      </c>
      <c r="I303" s="80">
        <v>830</v>
      </c>
      <c r="J303" s="80">
        <v>875</v>
      </c>
    </row>
    <row r="304" spans="1:13" ht="14.25" x14ac:dyDescent="0.2">
      <c r="A304" s="80" t="s">
        <v>22</v>
      </c>
      <c r="B304" s="80" t="s">
        <v>52</v>
      </c>
      <c r="C304" s="80" t="s">
        <v>53</v>
      </c>
      <c r="D304" s="80" t="s">
        <v>73</v>
      </c>
      <c r="E304" s="80">
        <v>800</v>
      </c>
      <c r="F304" s="80">
        <v>840</v>
      </c>
      <c r="G304" s="80">
        <v>975</v>
      </c>
      <c r="H304" s="80">
        <v>1035</v>
      </c>
      <c r="I304" s="80">
        <v>1110</v>
      </c>
      <c r="J304" s="80">
        <v>1150</v>
      </c>
      <c r="M304" s="85"/>
    </row>
    <row r="305" spans="1:13" ht="14.25" x14ac:dyDescent="0.2">
      <c r="A305" s="80" t="s">
        <v>23</v>
      </c>
      <c r="B305" s="80" t="s">
        <v>52</v>
      </c>
      <c r="C305" s="80" t="s">
        <v>53</v>
      </c>
      <c r="D305" s="80" t="s">
        <v>73</v>
      </c>
      <c r="E305" s="80">
        <v>800</v>
      </c>
      <c r="F305" s="80">
        <v>800</v>
      </c>
      <c r="G305" s="80">
        <v>925</v>
      </c>
      <c r="H305" s="80">
        <v>925</v>
      </c>
      <c r="I305" s="80">
        <v>1225</v>
      </c>
      <c r="J305" s="80">
        <v>1425</v>
      </c>
      <c r="M305" s="85"/>
    </row>
    <row r="306" spans="1:13" ht="14.25" x14ac:dyDescent="0.2">
      <c r="A306" s="80" t="s">
        <v>24</v>
      </c>
      <c r="B306" s="80" t="s">
        <v>52</v>
      </c>
      <c r="C306" s="80" t="s">
        <v>53</v>
      </c>
      <c r="D306" s="80" t="s">
        <v>73</v>
      </c>
      <c r="E306" s="80">
        <v>825</v>
      </c>
      <c r="F306" s="80">
        <v>857.5</v>
      </c>
      <c r="G306" s="80">
        <v>875</v>
      </c>
      <c r="H306" s="80">
        <v>917.5</v>
      </c>
      <c r="I306" s="80">
        <v>1135</v>
      </c>
      <c r="J306" s="80">
        <v>1250</v>
      </c>
      <c r="M306" s="85"/>
    </row>
    <row r="307" spans="1:13" ht="14.25" x14ac:dyDescent="0.2">
      <c r="A307" s="80" t="s">
        <v>27</v>
      </c>
      <c r="B307" s="80" t="s">
        <v>52</v>
      </c>
      <c r="C307" s="80" t="s">
        <v>53</v>
      </c>
      <c r="D307" s="80" t="s">
        <v>73</v>
      </c>
      <c r="E307" s="80">
        <v>750</v>
      </c>
      <c r="F307" s="80">
        <v>1000</v>
      </c>
      <c r="G307" s="80">
        <v>1150</v>
      </c>
      <c r="H307" s="80">
        <v>1290</v>
      </c>
      <c r="I307" s="80">
        <v>1450</v>
      </c>
      <c r="J307" s="80">
        <v>1650</v>
      </c>
      <c r="M307" s="85"/>
    </row>
    <row r="308" spans="1:13" ht="14.25" x14ac:dyDescent="0.2">
      <c r="A308" s="80" t="s">
        <v>28</v>
      </c>
      <c r="B308" s="80" t="s">
        <v>52</v>
      </c>
      <c r="C308" s="80" t="s">
        <v>53</v>
      </c>
      <c r="D308" s="80" t="s">
        <v>73</v>
      </c>
      <c r="E308" s="80">
        <v>800</v>
      </c>
      <c r="F308" s="80">
        <v>875</v>
      </c>
      <c r="G308" s="80">
        <v>975</v>
      </c>
      <c r="H308" s="80">
        <v>1000</v>
      </c>
      <c r="I308" s="80">
        <v>1135</v>
      </c>
      <c r="J308" s="80">
        <v>1600</v>
      </c>
      <c r="M308" s="85"/>
    </row>
    <row r="309" spans="1:13" ht="14.25" x14ac:dyDescent="0.2">
      <c r="A309" s="80" t="s">
        <v>29</v>
      </c>
      <c r="B309" s="80" t="s">
        <v>52</v>
      </c>
      <c r="C309" s="80" t="s">
        <v>53</v>
      </c>
      <c r="D309" s="80" t="s">
        <v>73</v>
      </c>
      <c r="E309" s="80">
        <v>2000</v>
      </c>
      <c r="F309" s="80">
        <v>2200</v>
      </c>
      <c r="G309" s="80">
        <v>3000</v>
      </c>
      <c r="H309" s="80">
        <v>3650</v>
      </c>
      <c r="I309" s="80">
        <v>5165</v>
      </c>
      <c r="J309" s="80">
        <v>5900</v>
      </c>
      <c r="M309" s="85"/>
    </row>
    <row r="310" spans="1:13" ht="14.25" x14ac:dyDescent="0.2">
      <c r="A310" s="80" t="s">
        <v>30</v>
      </c>
      <c r="B310" s="80" t="s">
        <v>52</v>
      </c>
      <c r="C310" s="80" t="s">
        <v>53</v>
      </c>
      <c r="D310" s="80" t="s">
        <v>73</v>
      </c>
      <c r="E310" s="80">
        <v>1100</v>
      </c>
      <c r="F310" s="80">
        <v>1270</v>
      </c>
      <c r="G310" s="80">
        <v>1500</v>
      </c>
      <c r="H310" s="80">
        <v>1690</v>
      </c>
      <c r="I310" s="80">
        <v>1780</v>
      </c>
      <c r="J310" s="80">
        <v>1800</v>
      </c>
    </row>
    <row r="311" spans="1:13" ht="14.25" x14ac:dyDescent="0.2">
      <c r="A311" s="80" t="s">
        <v>31</v>
      </c>
      <c r="B311" s="80" t="s">
        <v>52</v>
      </c>
      <c r="C311" s="80" t="s">
        <v>53</v>
      </c>
      <c r="D311" s="80" t="s">
        <v>73</v>
      </c>
      <c r="E311" s="80">
        <v>475</v>
      </c>
      <c r="F311" s="80">
        <v>560</v>
      </c>
      <c r="G311" s="80">
        <v>650</v>
      </c>
      <c r="H311" s="80">
        <v>677</v>
      </c>
      <c r="I311" s="80">
        <v>750</v>
      </c>
      <c r="J311" s="80">
        <v>910</v>
      </c>
    </row>
    <row r="312" spans="1:13" ht="14.25" x14ac:dyDescent="0.2">
      <c r="A312" s="80" t="s">
        <v>32</v>
      </c>
      <c r="B312" s="80" t="s">
        <v>52</v>
      </c>
      <c r="C312" s="80" t="s">
        <v>53</v>
      </c>
      <c r="D312" s="80" t="s">
        <v>73</v>
      </c>
      <c r="E312" s="80">
        <v>700</v>
      </c>
      <c r="F312" s="80">
        <v>960</v>
      </c>
      <c r="G312" s="80">
        <v>1150</v>
      </c>
      <c r="H312" s="80">
        <v>1250</v>
      </c>
      <c r="I312" s="80">
        <v>1395</v>
      </c>
      <c r="J312" s="80">
        <v>1750</v>
      </c>
    </row>
    <row r="313" spans="1:13" ht="14.25" x14ac:dyDescent="0.2">
      <c r="A313" s="80" t="s">
        <v>34</v>
      </c>
      <c r="B313" s="80" t="s">
        <v>52</v>
      </c>
      <c r="C313" s="80" t="s">
        <v>53</v>
      </c>
      <c r="D313" s="80" t="s">
        <v>73</v>
      </c>
      <c r="E313" s="80">
        <v>700</v>
      </c>
      <c r="F313" s="80">
        <v>727.5</v>
      </c>
      <c r="G313" s="80">
        <v>837.5</v>
      </c>
      <c r="H313" s="80">
        <v>957.5</v>
      </c>
      <c r="I313" s="80">
        <v>1677.5</v>
      </c>
      <c r="J313" s="80">
        <v>2050</v>
      </c>
    </row>
    <row r="314" spans="1:13" ht="14.25" x14ac:dyDescent="0.2">
      <c r="A314" s="86" t="s">
        <v>26</v>
      </c>
      <c r="B314" s="86" t="s">
        <v>59</v>
      </c>
      <c r="C314" s="86" t="s">
        <v>45</v>
      </c>
      <c r="D314" s="86" t="s">
        <v>62</v>
      </c>
      <c r="E314" s="86">
        <v>525</v>
      </c>
      <c r="F314" s="86">
        <v>555</v>
      </c>
      <c r="G314" s="86">
        <v>675</v>
      </c>
      <c r="H314" s="86">
        <v>675</v>
      </c>
      <c r="I314" s="86">
        <v>695</v>
      </c>
      <c r="J314" s="86">
        <v>725</v>
      </c>
    </row>
    <row r="315" spans="1:13" ht="14.25" x14ac:dyDescent="0.2">
      <c r="A315" s="86" t="s">
        <v>26</v>
      </c>
      <c r="B315" s="86" t="s">
        <v>59</v>
      </c>
      <c r="C315" s="86" t="s">
        <v>53</v>
      </c>
      <c r="D315" s="86" t="s">
        <v>62</v>
      </c>
      <c r="E315" s="86">
        <v>570</v>
      </c>
      <c r="F315" s="86">
        <v>631</v>
      </c>
      <c r="G315" s="86">
        <v>838</v>
      </c>
      <c r="H315" s="86">
        <v>900</v>
      </c>
      <c r="I315" s="86">
        <v>905</v>
      </c>
      <c r="J315" s="86">
        <v>1115</v>
      </c>
    </row>
    <row r="316" spans="1:13" ht="14.25" x14ac:dyDescent="0.2">
      <c r="A316" s="86" t="s">
        <v>29</v>
      </c>
      <c r="B316" s="86" t="s">
        <v>59</v>
      </c>
      <c r="C316" s="86" t="s">
        <v>45</v>
      </c>
      <c r="D316" s="86" t="s">
        <v>62</v>
      </c>
      <c r="E316" s="86">
        <v>550</v>
      </c>
      <c r="F316" s="86">
        <v>630</v>
      </c>
      <c r="G316" s="86">
        <v>925</v>
      </c>
      <c r="H316" s="86">
        <v>950</v>
      </c>
      <c r="I316" s="86">
        <v>1010</v>
      </c>
      <c r="J316" s="86">
        <v>1100</v>
      </c>
    </row>
    <row r="317" spans="1:13" ht="14.25" x14ac:dyDescent="0.2">
      <c r="A317" s="86" t="s">
        <v>29</v>
      </c>
      <c r="B317" s="86" t="s">
        <v>59</v>
      </c>
      <c r="C317" s="86" t="s">
        <v>53</v>
      </c>
      <c r="D317" s="86" t="s">
        <v>62</v>
      </c>
      <c r="E317" s="86">
        <v>550</v>
      </c>
      <c r="F317" s="86">
        <v>782</v>
      </c>
      <c r="G317" s="86">
        <v>1075</v>
      </c>
      <c r="H317" s="86">
        <v>1420</v>
      </c>
      <c r="I317" s="86">
        <v>2028</v>
      </c>
      <c r="J317" s="86">
        <v>2850</v>
      </c>
    </row>
    <row r="318" spans="1:13" ht="14.25" x14ac:dyDescent="0.2">
      <c r="A318" s="86" t="s">
        <v>31</v>
      </c>
      <c r="B318" s="86" t="s">
        <v>59</v>
      </c>
      <c r="C318" s="86" t="s">
        <v>45</v>
      </c>
      <c r="D318" s="86" t="s">
        <v>62</v>
      </c>
      <c r="E318" s="86">
        <v>325</v>
      </c>
      <c r="F318" s="86">
        <v>325</v>
      </c>
      <c r="G318" s="86">
        <v>450</v>
      </c>
      <c r="H318" s="86">
        <v>463</v>
      </c>
      <c r="I318" s="86">
        <v>585</v>
      </c>
      <c r="J318" s="86">
        <v>650</v>
      </c>
    </row>
    <row r="319" spans="1:13" ht="14.25" x14ac:dyDescent="0.2">
      <c r="A319" s="86" t="s">
        <v>31</v>
      </c>
      <c r="B319" s="86" t="s">
        <v>59</v>
      </c>
      <c r="C319" s="86" t="s">
        <v>53</v>
      </c>
      <c r="D319" s="86" t="s">
        <v>62</v>
      </c>
      <c r="E319" s="86">
        <v>353</v>
      </c>
      <c r="F319" s="86">
        <v>460</v>
      </c>
      <c r="G319" s="86">
        <v>588</v>
      </c>
      <c r="H319" s="86">
        <v>635</v>
      </c>
      <c r="I319" s="86">
        <v>760</v>
      </c>
      <c r="J319" s="86">
        <v>1100</v>
      </c>
    </row>
    <row r="320" spans="1:13" ht="14.25" x14ac:dyDescent="0.2">
      <c r="A320" s="86" t="s">
        <v>33</v>
      </c>
      <c r="B320" s="86" t="s">
        <v>59</v>
      </c>
      <c r="C320" s="86" t="s">
        <v>45</v>
      </c>
      <c r="D320" s="86" t="s">
        <v>62</v>
      </c>
      <c r="E320" s="86">
        <v>350</v>
      </c>
      <c r="F320" s="86">
        <v>390</v>
      </c>
      <c r="G320" s="86">
        <v>500</v>
      </c>
      <c r="H320" s="86">
        <v>578</v>
      </c>
      <c r="I320" s="86">
        <v>636</v>
      </c>
      <c r="J320" s="86">
        <v>670</v>
      </c>
    </row>
    <row r="321" spans="1:10" ht="14.25" x14ac:dyDescent="0.2">
      <c r="A321" s="86" t="s">
        <v>33</v>
      </c>
      <c r="B321" s="86" t="s">
        <v>59</v>
      </c>
      <c r="C321" s="86" t="s">
        <v>53</v>
      </c>
      <c r="D321" s="86" t="s">
        <v>62</v>
      </c>
      <c r="E321" s="86">
        <v>475</v>
      </c>
      <c r="F321" s="86">
        <v>500</v>
      </c>
      <c r="G321" s="86">
        <v>674</v>
      </c>
      <c r="H321" s="86">
        <v>743</v>
      </c>
      <c r="I321" s="86">
        <v>810</v>
      </c>
      <c r="J321" s="86">
        <v>1100</v>
      </c>
    </row>
    <row r="322" spans="1:10" ht="14.25" x14ac:dyDescent="0.2">
      <c r="A322" s="86" t="s">
        <v>21</v>
      </c>
      <c r="B322" s="86" t="s">
        <v>59</v>
      </c>
      <c r="C322" s="86" t="s">
        <v>45</v>
      </c>
      <c r="D322" s="86" t="s">
        <v>63</v>
      </c>
      <c r="E322" s="86">
        <v>303</v>
      </c>
      <c r="F322" s="86">
        <v>382</v>
      </c>
      <c r="G322" s="86">
        <v>488</v>
      </c>
      <c r="H322" s="86">
        <v>575</v>
      </c>
      <c r="I322" s="86">
        <v>658</v>
      </c>
      <c r="J322" s="86">
        <v>1175</v>
      </c>
    </row>
    <row r="323" spans="1:10" ht="14.25" x14ac:dyDescent="0.2">
      <c r="A323" s="86" t="s">
        <v>22</v>
      </c>
      <c r="B323" s="86" t="s">
        <v>59</v>
      </c>
      <c r="C323" s="86" t="s">
        <v>45</v>
      </c>
      <c r="D323" s="86" t="s">
        <v>63</v>
      </c>
      <c r="E323" s="86">
        <v>625</v>
      </c>
      <c r="F323" s="86">
        <v>643</v>
      </c>
      <c r="G323" s="86">
        <v>675</v>
      </c>
      <c r="H323" s="86">
        <v>698</v>
      </c>
      <c r="I323" s="86">
        <v>765</v>
      </c>
      <c r="J323" s="86">
        <v>800</v>
      </c>
    </row>
    <row r="324" spans="1:10" ht="14.25" x14ac:dyDescent="0.2">
      <c r="A324" s="86" t="s">
        <v>23</v>
      </c>
      <c r="B324" s="86" t="s">
        <v>59</v>
      </c>
      <c r="C324" s="86" t="s">
        <v>45</v>
      </c>
      <c r="D324" s="86" t="s">
        <v>63</v>
      </c>
      <c r="E324" s="86">
        <v>924</v>
      </c>
      <c r="F324" s="86">
        <v>994</v>
      </c>
      <c r="G324" s="86">
        <v>1174</v>
      </c>
      <c r="H324" s="86">
        <v>1294</v>
      </c>
      <c r="I324" s="86">
        <v>1364</v>
      </c>
      <c r="J324" s="86">
        <v>1474</v>
      </c>
    </row>
    <row r="325" spans="1:10" ht="14.25" x14ac:dyDescent="0.2">
      <c r="A325" s="86" t="s">
        <v>25</v>
      </c>
      <c r="B325" s="86" t="s">
        <v>59</v>
      </c>
      <c r="C325" s="86" t="s">
        <v>45</v>
      </c>
      <c r="D325" s="86" t="s">
        <v>63</v>
      </c>
      <c r="E325" s="86">
        <v>450</v>
      </c>
      <c r="F325" s="86">
        <v>505</v>
      </c>
      <c r="G325" s="86">
        <v>713</v>
      </c>
      <c r="H325" s="86">
        <v>798</v>
      </c>
      <c r="I325" s="86">
        <v>915</v>
      </c>
      <c r="J325" s="86">
        <v>1080</v>
      </c>
    </row>
    <row r="326" spans="1:10" ht="14.25" x14ac:dyDescent="0.2">
      <c r="A326" s="86" t="s">
        <v>25</v>
      </c>
      <c r="B326" s="86" t="s">
        <v>59</v>
      </c>
      <c r="C326" s="86" t="s">
        <v>53</v>
      </c>
      <c r="D326" s="86" t="s">
        <v>63</v>
      </c>
      <c r="E326" s="86">
        <v>600</v>
      </c>
      <c r="F326" s="86">
        <v>669</v>
      </c>
      <c r="G326" s="86">
        <v>850</v>
      </c>
      <c r="H326" s="86">
        <v>1028</v>
      </c>
      <c r="I326" s="86">
        <v>1330</v>
      </c>
      <c r="J326" s="86">
        <v>2000</v>
      </c>
    </row>
    <row r="327" spans="1:10" ht="14.25" x14ac:dyDescent="0.2">
      <c r="A327" s="86" t="s">
        <v>26</v>
      </c>
      <c r="B327" s="86" t="s">
        <v>59</v>
      </c>
      <c r="C327" s="86" t="s">
        <v>45</v>
      </c>
      <c r="D327" s="86" t="s">
        <v>63</v>
      </c>
      <c r="E327" s="86">
        <v>625</v>
      </c>
      <c r="F327" s="86">
        <v>630</v>
      </c>
      <c r="G327" s="86">
        <v>688</v>
      </c>
      <c r="H327" s="86">
        <v>760</v>
      </c>
      <c r="I327" s="86">
        <v>798</v>
      </c>
      <c r="J327" s="86">
        <v>1025</v>
      </c>
    </row>
    <row r="328" spans="1:10" ht="14.25" x14ac:dyDescent="0.2">
      <c r="A328" s="86" t="s">
        <v>26</v>
      </c>
      <c r="B328" s="86" t="s">
        <v>59</v>
      </c>
      <c r="C328" s="86" t="s">
        <v>53</v>
      </c>
      <c r="D328" s="86" t="s">
        <v>63</v>
      </c>
      <c r="E328" s="86">
        <v>525</v>
      </c>
      <c r="F328" s="86">
        <v>648</v>
      </c>
      <c r="G328" s="86">
        <v>813</v>
      </c>
      <c r="H328" s="86">
        <v>953</v>
      </c>
      <c r="I328" s="86">
        <v>1203</v>
      </c>
      <c r="J328" s="86">
        <v>1500</v>
      </c>
    </row>
    <row r="329" spans="1:10" ht="14.25" x14ac:dyDescent="0.2">
      <c r="A329" s="86" t="s">
        <v>29</v>
      </c>
      <c r="B329" s="86" t="s">
        <v>59</v>
      </c>
      <c r="C329" s="86" t="s">
        <v>45</v>
      </c>
      <c r="D329" s="86" t="s">
        <v>63</v>
      </c>
      <c r="E329" s="86">
        <v>550</v>
      </c>
      <c r="F329" s="86">
        <v>580</v>
      </c>
      <c r="G329" s="86">
        <v>675</v>
      </c>
      <c r="H329" s="86">
        <v>935</v>
      </c>
      <c r="I329" s="86">
        <v>1090</v>
      </c>
      <c r="J329" s="86">
        <v>1150</v>
      </c>
    </row>
    <row r="330" spans="1:10" ht="14.25" x14ac:dyDescent="0.2">
      <c r="A330" s="86" t="s">
        <v>29</v>
      </c>
      <c r="B330" s="86" t="s">
        <v>59</v>
      </c>
      <c r="C330" s="86" t="s">
        <v>53</v>
      </c>
      <c r="D330" s="86" t="s">
        <v>63</v>
      </c>
      <c r="E330" s="86">
        <v>600</v>
      </c>
      <c r="F330" s="86">
        <v>772</v>
      </c>
      <c r="G330" s="86">
        <v>1050</v>
      </c>
      <c r="H330" s="86">
        <v>1410</v>
      </c>
      <c r="I330" s="86">
        <v>2118</v>
      </c>
      <c r="J330" s="86">
        <v>2775</v>
      </c>
    </row>
    <row r="331" spans="1:10" ht="14.25" x14ac:dyDescent="0.2">
      <c r="A331" s="86" t="s">
        <v>31</v>
      </c>
      <c r="B331" s="86" t="s">
        <v>59</v>
      </c>
      <c r="C331" s="86" t="s">
        <v>45</v>
      </c>
      <c r="D331" s="86" t="s">
        <v>63</v>
      </c>
      <c r="E331" s="86">
        <v>303</v>
      </c>
      <c r="F331" s="86">
        <v>349</v>
      </c>
      <c r="G331" s="86">
        <v>463</v>
      </c>
      <c r="H331" s="86">
        <v>484</v>
      </c>
      <c r="I331" s="86">
        <v>522</v>
      </c>
      <c r="J331" s="86">
        <v>650</v>
      </c>
    </row>
    <row r="332" spans="1:10" ht="14.25" x14ac:dyDescent="0.2">
      <c r="A332" s="86" t="s">
        <v>31</v>
      </c>
      <c r="B332" s="86" t="s">
        <v>59</v>
      </c>
      <c r="C332" s="86" t="s">
        <v>53</v>
      </c>
      <c r="D332" s="86" t="s">
        <v>63</v>
      </c>
      <c r="E332" s="86">
        <v>400</v>
      </c>
      <c r="F332" s="86">
        <v>453</v>
      </c>
      <c r="G332" s="86">
        <v>565</v>
      </c>
      <c r="H332" s="86">
        <v>633</v>
      </c>
      <c r="I332" s="86">
        <v>755</v>
      </c>
      <c r="J332" s="86">
        <v>950</v>
      </c>
    </row>
    <row r="333" spans="1:10" ht="14.25" x14ac:dyDescent="0.2">
      <c r="A333" s="86" t="s">
        <v>33</v>
      </c>
      <c r="B333" s="86" t="s">
        <v>59</v>
      </c>
      <c r="C333" s="86" t="s">
        <v>45</v>
      </c>
      <c r="D333" s="86" t="s">
        <v>63</v>
      </c>
      <c r="E333" s="86">
        <v>435</v>
      </c>
      <c r="F333" s="86">
        <v>457</v>
      </c>
      <c r="G333" s="86">
        <v>535</v>
      </c>
      <c r="H333" s="86">
        <v>599</v>
      </c>
      <c r="I333" s="86">
        <v>618</v>
      </c>
      <c r="J333" s="86">
        <v>695</v>
      </c>
    </row>
    <row r="334" spans="1:10" ht="14.25" x14ac:dyDescent="0.2">
      <c r="A334" s="86" t="s">
        <v>33</v>
      </c>
      <c r="B334" s="86" t="s">
        <v>59</v>
      </c>
      <c r="C334" s="86" t="s">
        <v>53</v>
      </c>
      <c r="D334" s="86" t="s">
        <v>63</v>
      </c>
      <c r="E334" s="86">
        <v>500</v>
      </c>
      <c r="F334" s="86">
        <v>505</v>
      </c>
      <c r="G334" s="86">
        <v>706</v>
      </c>
      <c r="H334" s="86">
        <v>755</v>
      </c>
      <c r="I334" s="86">
        <v>830</v>
      </c>
      <c r="J334" s="86">
        <v>1500</v>
      </c>
    </row>
    <row r="335" spans="1:10" ht="14.25" x14ac:dyDescent="0.2">
      <c r="A335" s="86" t="s">
        <v>21</v>
      </c>
      <c r="B335" s="86" t="s">
        <v>59</v>
      </c>
      <c r="C335" s="86" t="s">
        <v>45</v>
      </c>
      <c r="D335" s="86" t="s">
        <v>64</v>
      </c>
      <c r="E335" s="86">
        <v>303</v>
      </c>
      <c r="F335" s="86">
        <v>400</v>
      </c>
      <c r="G335" s="86">
        <v>513</v>
      </c>
      <c r="H335" s="86">
        <v>600</v>
      </c>
      <c r="I335" s="86">
        <v>665</v>
      </c>
      <c r="J335" s="86">
        <v>775</v>
      </c>
    </row>
    <row r="336" spans="1:10" ht="14.25" x14ac:dyDescent="0.2">
      <c r="A336" s="86" t="s">
        <v>22</v>
      </c>
      <c r="B336" s="86" t="s">
        <v>59</v>
      </c>
      <c r="C336" s="86" t="s">
        <v>45</v>
      </c>
      <c r="D336" s="86" t="s">
        <v>64</v>
      </c>
      <c r="E336" s="86">
        <v>650</v>
      </c>
      <c r="F336" s="86">
        <v>658</v>
      </c>
      <c r="G336" s="86">
        <v>713</v>
      </c>
      <c r="H336" s="86">
        <v>750</v>
      </c>
      <c r="I336" s="86">
        <v>750</v>
      </c>
      <c r="J336" s="86">
        <v>750</v>
      </c>
    </row>
    <row r="337" spans="1:10" ht="14.25" x14ac:dyDescent="0.2">
      <c r="A337" s="86" t="s">
        <v>23</v>
      </c>
      <c r="B337" s="86" t="s">
        <v>59</v>
      </c>
      <c r="C337" s="86" t="s">
        <v>45</v>
      </c>
      <c r="D337" s="86" t="s">
        <v>64</v>
      </c>
      <c r="E337" s="86">
        <v>974</v>
      </c>
      <c r="F337" s="86">
        <v>974</v>
      </c>
      <c r="G337" s="86">
        <v>1049</v>
      </c>
      <c r="H337" s="86">
        <v>1074</v>
      </c>
      <c r="I337" s="86">
        <v>1199</v>
      </c>
      <c r="J337" s="86">
        <v>1324</v>
      </c>
    </row>
    <row r="338" spans="1:10" ht="14.25" x14ac:dyDescent="0.2">
      <c r="A338" s="86" t="s">
        <v>25</v>
      </c>
      <c r="B338" s="86" t="s">
        <v>59</v>
      </c>
      <c r="C338" s="86" t="s">
        <v>45</v>
      </c>
      <c r="D338" s="86" t="s">
        <v>64</v>
      </c>
      <c r="E338" s="86">
        <v>500</v>
      </c>
      <c r="F338" s="86">
        <v>548</v>
      </c>
      <c r="G338" s="86">
        <v>613</v>
      </c>
      <c r="H338" s="86">
        <v>858</v>
      </c>
      <c r="I338" s="86">
        <v>1072</v>
      </c>
      <c r="J338" s="86">
        <v>1300</v>
      </c>
    </row>
    <row r="339" spans="1:10" ht="14.25" x14ac:dyDescent="0.2">
      <c r="A339" s="86" t="s">
        <v>25</v>
      </c>
      <c r="B339" s="86" t="s">
        <v>59</v>
      </c>
      <c r="C339" s="86" t="s">
        <v>53</v>
      </c>
      <c r="D339" s="86" t="s">
        <v>64</v>
      </c>
      <c r="E339" s="86">
        <v>650</v>
      </c>
      <c r="F339" s="86">
        <v>778</v>
      </c>
      <c r="G339" s="86">
        <v>938</v>
      </c>
      <c r="H339" s="86">
        <v>1120</v>
      </c>
      <c r="I339" s="86">
        <v>1460</v>
      </c>
      <c r="J339" s="86">
        <v>1500</v>
      </c>
    </row>
    <row r="340" spans="1:10" ht="14.25" x14ac:dyDescent="0.2">
      <c r="A340" s="86" t="s">
        <v>26</v>
      </c>
      <c r="B340" s="86" t="s">
        <v>59</v>
      </c>
      <c r="C340" s="86" t="s">
        <v>45</v>
      </c>
      <c r="D340" s="86" t="s">
        <v>64</v>
      </c>
      <c r="E340" s="86">
        <v>575</v>
      </c>
      <c r="F340" s="86">
        <v>590</v>
      </c>
      <c r="G340" s="86">
        <v>650</v>
      </c>
      <c r="H340" s="86">
        <v>710</v>
      </c>
      <c r="I340" s="86">
        <v>770</v>
      </c>
      <c r="J340" s="86">
        <v>800</v>
      </c>
    </row>
    <row r="341" spans="1:10" ht="14.25" x14ac:dyDescent="0.2">
      <c r="A341" s="86" t="s">
        <v>26</v>
      </c>
      <c r="B341" s="86" t="s">
        <v>59</v>
      </c>
      <c r="C341" s="86" t="s">
        <v>53</v>
      </c>
      <c r="D341" s="86" t="s">
        <v>64</v>
      </c>
      <c r="E341" s="86">
        <v>675</v>
      </c>
      <c r="F341" s="86">
        <v>710</v>
      </c>
      <c r="G341" s="86">
        <v>900</v>
      </c>
      <c r="H341" s="86">
        <v>900</v>
      </c>
      <c r="I341" s="86">
        <v>1020</v>
      </c>
      <c r="J341" s="86">
        <v>1050</v>
      </c>
    </row>
    <row r="342" spans="1:10" ht="14.25" x14ac:dyDescent="0.2">
      <c r="A342" s="86" t="s">
        <v>29</v>
      </c>
      <c r="B342" s="86" t="s">
        <v>59</v>
      </c>
      <c r="C342" s="86" t="s">
        <v>45</v>
      </c>
      <c r="D342" s="86" t="s">
        <v>64</v>
      </c>
      <c r="E342" s="86">
        <v>650</v>
      </c>
      <c r="F342" s="86">
        <v>685</v>
      </c>
      <c r="G342" s="86">
        <v>825</v>
      </c>
      <c r="H342" s="86">
        <v>935</v>
      </c>
      <c r="I342" s="86">
        <v>1045</v>
      </c>
      <c r="J342" s="86">
        <v>1100</v>
      </c>
    </row>
    <row r="343" spans="1:10" ht="14.25" x14ac:dyDescent="0.2">
      <c r="A343" s="86" t="s">
        <v>29</v>
      </c>
      <c r="B343" s="86" t="s">
        <v>59</v>
      </c>
      <c r="C343" s="86" t="s">
        <v>53</v>
      </c>
      <c r="D343" s="86" t="s">
        <v>64</v>
      </c>
      <c r="E343" s="86">
        <v>550</v>
      </c>
      <c r="F343" s="86">
        <v>667</v>
      </c>
      <c r="G343" s="86">
        <v>835</v>
      </c>
      <c r="H343" s="86">
        <v>969</v>
      </c>
      <c r="I343" s="86">
        <v>1403</v>
      </c>
      <c r="J343" s="86">
        <v>2170</v>
      </c>
    </row>
    <row r="344" spans="1:10" ht="14.25" x14ac:dyDescent="0.2">
      <c r="A344" s="86" t="s">
        <v>31</v>
      </c>
      <c r="B344" s="86" t="s">
        <v>59</v>
      </c>
      <c r="C344" s="86" t="s">
        <v>45</v>
      </c>
      <c r="D344" s="86" t="s">
        <v>64</v>
      </c>
      <c r="E344" s="86">
        <v>400</v>
      </c>
      <c r="F344" s="86">
        <v>425</v>
      </c>
      <c r="G344" s="86">
        <v>488</v>
      </c>
      <c r="H344" s="86">
        <v>548</v>
      </c>
      <c r="I344" s="86">
        <v>645</v>
      </c>
      <c r="J344" s="86">
        <v>700</v>
      </c>
    </row>
    <row r="345" spans="1:10" ht="14.25" x14ac:dyDescent="0.2">
      <c r="A345" s="86" t="s">
        <v>31</v>
      </c>
      <c r="B345" s="86" t="s">
        <v>59</v>
      </c>
      <c r="C345" s="86" t="s">
        <v>53</v>
      </c>
      <c r="D345" s="86" t="s">
        <v>64</v>
      </c>
      <c r="E345" s="86">
        <v>360</v>
      </c>
      <c r="F345" s="86">
        <v>466</v>
      </c>
      <c r="G345" s="86">
        <v>600</v>
      </c>
      <c r="H345" s="86">
        <v>658</v>
      </c>
      <c r="I345" s="86">
        <v>706</v>
      </c>
      <c r="J345" s="86">
        <v>795</v>
      </c>
    </row>
    <row r="346" spans="1:10" ht="14.25" x14ac:dyDescent="0.2">
      <c r="A346" s="86" t="s">
        <v>33</v>
      </c>
      <c r="B346" s="86" t="s">
        <v>59</v>
      </c>
      <c r="C346" s="86" t="s">
        <v>45</v>
      </c>
      <c r="D346" s="86" t="s">
        <v>64</v>
      </c>
      <c r="E346" s="86">
        <v>450</v>
      </c>
      <c r="F346" s="86">
        <v>450</v>
      </c>
      <c r="G346" s="86">
        <v>510</v>
      </c>
      <c r="H346" s="86">
        <v>573</v>
      </c>
      <c r="I346" s="86">
        <v>605</v>
      </c>
      <c r="J346" s="86">
        <v>620</v>
      </c>
    </row>
    <row r="347" spans="1:10" ht="14.25" x14ac:dyDescent="0.2">
      <c r="A347" s="86" t="s">
        <v>33</v>
      </c>
      <c r="B347" s="86" t="s">
        <v>59</v>
      </c>
      <c r="C347" s="86" t="s">
        <v>53</v>
      </c>
      <c r="D347" s="86" t="s">
        <v>64</v>
      </c>
      <c r="E347" s="86">
        <v>500</v>
      </c>
      <c r="F347" s="86">
        <v>520</v>
      </c>
      <c r="G347" s="86">
        <v>712</v>
      </c>
      <c r="H347" s="86">
        <v>815</v>
      </c>
      <c r="I347" s="86">
        <v>870</v>
      </c>
      <c r="J347" s="86">
        <v>1225</v>
      </c>
    </row>
    <row r="348" spans="1:10" ht="14.25" x14ac:dyDescent="0.2">
      <c r="A348" s="86" t="s">
        <v>21</v>
      </c>
      <c r="B348" s="86" t="s">
        <v>59</v>
      </c>
      <c r="C348" s="86" t="s">
        <v>45</v>
      </c>
      <c r="D348" s="86" t="s">
        <v>65</v>
      </c>
      <c r="E348" s="86">
        <v>350</v>
      </c>
      <c r="F348" s="86">
        <v>383</v>
      </c>
      <c r="G348" s="86">
        <v>550</v>
      </c>
      <c r="H348" s="86">
        <v>536</v>
      </c>
      <c r="I348" s="86">
        <v>645</v>
      </c>
      <c r="J348" s="86">
        <v>875</v>
      </c>
    </row>
    <row r="349" spans="1:10" ht="14.25" x14ac:dyDescent="0.2">
      <c r="A349" s="86" t="s">
        <v>22</v>
      </c>
      <c r="B349" s="86" t="s">
        <v>59</v>
      </c>
      <c r="C349" s="86" t="s">
        <v>45</v>
      </c>
      <c r="D349" s="86" t="s">
        <v>65</v>
      </c>
      <c r="E349" s="86">
        <v>500</v>
      </c>
      <c r="F349" s="86">
        <v>520</v>
      </c>
      <c r="G349" s="86">
        <v>600</v>
      </c>
      <c r="H349" s="86">
        <v>660</v>
      </c>
      <c r="I349" s="86">
        <v>720</v>
      </c>
      <c r="J349" s="86">
        <v>750</v>
      </c>
    </row>
    <row r="350" spans="1:10" ht="14.25" x14ac:dyDescent="0.2">
      <c r="A350" s="86" t="s">
        <v>23</v>
      </c>
      <c r="B350" s="86" t="s">
        <v>59</v>
      </c>
      <c r="C350" s="86" t="s">
        <v>45</v>
      </c>
      <c r="D350" s="86" t="s">
        <v>65</v>
      </c>
      <c r="E350" s="86">
        <v>475</v>
      </c>
      <c r="F350" s="86">
        <v>510</v>
      </c>
      <c r="G350" s="86">
        <v>650</v>
      </c>
      <c r="H350" s="86">
        <v>780</v>
      </c>
      <c r="I350" s="86">
        <v>910</v>
      </c>
      <c r="J350" s="86">
        <v>975</v>
      </c>
    </row>
    <row r="351" spans="1:10" ht="14.25" x14ac:dyDescent="0.2">
      <c r="A351" s="86" t="s">
        <v>25</v>
      </c>
      <c r="B351" s="86" t="s">
        <v>59</v>
      </c>
      <c r="C351" s="86" t="s">
        <v>45</v>
      </c>
      <c r="D351" s="86" t="s">
        <v>65</v>
      </c>
      <c r="E351" s="86">
        <v>500</v>
      </c>
      <c r="F351" s="86">
        <v>545</v>
      </c>
      <c r="G351" s="86">
        <v>638</v>
      </c>
      <c r="H351" s="86">
        <v>708</v>
      </c>
      <c r="I351" s="86">
        <v>952</v>
      </c>
      <c r="J351" s="86">
        <v>1052</v>
      </c>
    </row>
    <row r="352" spans="1:10" ht="14.25" x14ac:dyDescent="0.2">
      <c r="A352" s="86" t="s">
        <v>25</v>
      </c>
      <c r="B352" s="86" t="s">
        <v>59</v>
      </c>
      <c r="C352" s="86" t="s">
        <v>53</v>
      </c>
      <c r="D352" s="86" t="s">
        <v>65</v>
      </c>
      <c r="E352" s="86">
        <v>600</v>
      </c>
      <c r="F352" s="86">
        <v>673</v>
      </c>
      <c r="G352" s="86">
        <v>850</v>
      </c>
      <c r="H352" s="86">
        <v>1077</v>
      </c>
      <c r="I352" s="86">
        <v>1500</v>
      </c>
      <c r="J352" s="86">
        <v>1750</v>
      </c>
    </row>
    <row r="353" spans="1:10" ht="14.25" x14ac:dyDescent="0.2">
      <c r="A353" s="86" t="s">
        <v>26</v>
      </c>
      <c r="B353" s="86" t="s">
        <v>59</v>
      </c>
      <c r="C353" s="86" t="s">
        <v>45</v>
      </c>
      <c r="D353" s="86" t="s">
        <v>65</v>
      </c>
      <c r="E353" s="86">
        <v>625</v>
      </c>
      <c r="F353" s="86">
        <v>630</v>
      </c>
      <c r="G353" s="86">
        <v>650</v>
      </c>
      <c r="H353" s="86">
        <v>665</v>
      </c>
      <c r="I353" s="86">
        <v>705</v>
      </c>
      <c r="J353" s="86">
        <v>725</v>
      </c>
    </row>
    <row r="354" spans="1:10" ht="14.25" x14ac:dyDescent="0.2">
      <c r="A354" s="86" t="s">
        <v>26</v>
      </c>
      <c r="B354" s="86" t="s">
        <v>59</v>
      </c>
      <c r="C354" s="86" t="s">
        <v>53</v>
      </c>
      <c r="D354" s="86" t="s">
        <v>65</v>
      </c>
      <c r="E354" s="86">
        <v>650</v>
      </c>
      <c r="F354" s="86">
        <v>650</v>
      </c>
      <c r="G354" s="86">
        <v>850</v>
      </c>
      <c r="H354" s="86">
        <v>960</v>
      </c>
      <c r="I354" s="86">
        <v>1070</v>
      </c>
      <c r="J354" s="86">
        <v>1250</v>
      </c>
    </row>
    <row r="355" spans="1:10" ht="14.25" x14ac:dyDescent="0.2">
      <c r="A355" s="86" t="s">
        <v>29</v>
      </c>
      <c r="B355" s="86" t="s">
        <v>59</v>
      </c>
      <c r="C355" s="86" t="s">
        <v>45</v>
      </c>
      <c r="D355" s="86" t="s">
        <v>65</v>
      </c>
      <c r="E355" s="86">
        <v>850</v>
      </c>
      <c r="F355" s="86">
        <v>870</v>
      </c>
      <c r="G355" s="86">
        <v>950</v>
      </c>
      <c r="H355" s="86">
        <v>970</v>
      </c>
      <c r="I355" s="86">
        <v>990</v>
      </c>
      <c r="J355" s="86">
        <v>1000</v>
      </c>
    </row>
    <row r="356" spans="1:10" ht="14.25" x14ac:dyDescent="0.2">
      <c r="A356" s="86" t="s">
        <v>29</v>
      </c>
      <c r="B356" s="86" t="s">
        <v>59</v>
      </c>
      <c r="C356" s="86" t="s">
        <v>53</v>
      </c>
      <c r="D356" s="86" t="s">
        <v>65</v>
      </c>
      <c r="E356" s="86">
        <v>650</v>
      </c>
      <c r="F356" s="86">
        <v>790</v>
      </c>
      <c r="G356" s="86">
        <v>1275</v>
      </c>
      <c r="H356" s="86">
        <v>1625</v>
      </c>
      <c r="I356" s="86">
        <v>2085</v>
      </c>
      <c r="J356" s="86">
        <v>2650</v>
      </c>
    </row>
    <row r="357" spans="1:10" ht="14.25" x14ac:dyDescent="0.2">
      <c r="A357" s="86" t="s">
        <v>31</v>
      </c>
      <c r="B357" s="86" t="s">
        <v>59</v>
      </c>
      <c r="C357" s="86" t="s">
        <v>45</v>
      </c>
      <c r="D357" s="86" t="s">
        <v>65</v>
      </c>
      <c r="E357" s="86">
        <v>375</v>
      </c>
      <c r="F357" s="86">
        <v>420</v>
      </c>
      <c r="G357" s="86">
        <v>475</v>
      </c>
      <c r="H357" s="86">
        <v>507</v>
      </c>
      <c r="I357" s="86">
        <v>818</v>
      </c>
      <c r="J357" s="86">
        <v>890</v>
      </c>
    </row>
    <row r="358" spans="1:10" ht="14.25" x14ac:dyDescent="0.2">
      <c r="A358" s="86" t="s">
        <v>31</v>
      </c>
      <c r="B358" s="86" t="s">
        <v>59</v>
      </c>
      <c r="C358" s="86" t="s">
        <v>53</v>
      </c>
      <c r="D358" s="86" t="s">
        <v>65</v>
      </c>
      <c r="E358" s="86">
        <v>375</v>
      </c>
      <c r="F358" s="86">
        <v>475</v>
      </c>
      <c r="G358" s="86">
        <v>600</v>
      </c>
      <c r="H358" s="86">
        <v>650</v>
      </c>
      <c r="I358" s="86">
        <v>703</v>
      </c>
      <c r="J358" s="86">
        <v>825</v>
      </c>
    </row>
    <row r="359" spans="1:10" ht="14.25" x14ac:dyDescent="0.2">
      <c r="A359" s="86" t="s">
        <v>33</v>
      </c>
      <c r="B359" s="86" t="s">
        <v>59</v>
      </c>
      <c r="C359" s="86" t="s">
        <v>45</v>
      </c>
      <c r="D359" s="86" t="s">
        <v>65</v>
      </c>
      <c r="E359" s="86">
        <v>375</v>
      </c>
      <c r="F359" s="86">
        <v>388</v>
      </c>
      <c r="G359" s="86">
        <v>513</v>
      </c>
      <c r="H359" s="86">
        <v>560</v>
      </c>
      <c r="I359" s="86">
        <v>595</v>
      </c>
      <c r="J359" s="86">
        <v>620</v>
      </c>
    </row>
    <row r="360" spans="1:10" ht="14.25" x14ac:dyDescent="0.2">
      <c r="A360" s="86" t="s">
        <v>33</v>
      </c>
      <c r="B360" s="86" t="s">
        <v>59</v>
      </c>
      <c r="C360" s="86" t="s">
        <v>53</v>
      </c>
      <c r="D360" s="86" t="s">
        <v>65</v>
      </c>
      <c r="E360" s="86">
        <v>500</v>
      </c>
      <c r="F360" s="86">
        <v>550</v>
      </c>
      <c r="G360" s="86">
        <v>700</v>
      </c>
      <c r="H360" s="86">
        <v>769</v>
      </c>
      <c r="I360" s="86">
        <v>905</v>
      </c>
      <c r="J360" s="86">
        <v>1100</v>
      </c>
    </row>
    <row r="361" spans="1:10" ht="14.25" x14ac:dyDescent="0.2">
      <c r="A361" s="86" t="s">
        <v>21</v>
      </c>
      <c r="B361" s="86" t="s">
        <v>59</v>
      </c>
      <c r="C361" s="86" t="s">
        <v>45</v>
      </c>
      <c r="D361" s="86" t="s">
        <v>66</v>
      </c>
      <c r="E361" s="86">
        <v>375</v>
      </c>
      <c r="F361" s="86">
        <v>375</v>
      </c>
      <c r="G361" s="86">
        <v>475</v>
      </c>
      <c r="H361" s="86">
        <v>553</v>
      </c>
      <c r="I361" s="86">
        <v>650</v>
      </c>
      <c r="J361" s="86">
        <v>732</v>
      </c>
    </row>
    <row r="362" spans="1:10" ht="14.25" x14ac:dyDescent="0.2">
      <c r="A362" s="86" t="s">
        <v>22</v>
      </c>
      <c r="B362" s="86" t="s">
        <v>59</v>
      </c>
      <c r="C362" s="86" t="s">
        <v>45</v>
      </c>
      <c r="D362" s="86" t="s">
        <v>66</v>
      </c>
      <c r="E362" s="86">
        <v>425</v>
      </c>
      <c r="F362" s="86">
        <v>435</v>
      </c>
      <c r="G362" s="86">
        <v>488</v>
      </c>
      <c r="H362" s="86">
        <v>583</v>
      </c>
      <c r="I362" s="86">
        <v>648</v>
      </c>
      <c r="J362" s="86">
        <v>675</v>
      </c>
    </row>
    <row r="363" spans="1:10" ht="14.25" x14ac:dyDescent="0.2">
      <c r="A363" s="86" t="s">
        <v>23</v>
      </c>
      <c r="B363" s="86" t="s">
        <v>59</v>
      </c>
      <c r="C363" s="86" t="s">
        <v>45</v>
      </c>
      <c r="D363" s="86" t="s">
        <v>66</v>
      </c>
      <c r="E363" s="86">
        <v>600</v>
      </c>
      <c r="F363" s="86">
        <v>623</v>
      </c>
      <c r="G363" s="86">
        <v>763</v>
      </c>
      <c r="H363" s="86">
        <v>968</v>
      </c>
      <c r="I363" s="86">
        <v>1083</v>
      </c>
      <c r="J363" s="86">
        <v>1125</v>
      </c>
    </row>
    <row r="364" spans="1:10" ht="14.25" x14ac:dyDescent="0.2">
      <c r="A364" s="86" t="s">
        <v>25</v>
      </c>
      <c r="B364" s="86" t="s">
        <v>59</v>
      </c>
      <c r="C364" s="86" t="s">
        <v>45</v>
      </c>
      <c r="D364" s="86" t="s">
        <v>66</v>
      </c>
      <c r="E364" s="86">
        <v>500</v>
      </c>
      <c r="F364" s="86">
        <v>500</v>
      </c>
      <c r="G364" s="86">
        <v>675</v>
      </c>
      <c r="H364" s="86">
        <v>788</v>
      </c>
      <c r="I364" s="86">
        <v>1100</v>
      </c>
      <c r="J364" s="86">
        <v>1650</v>
      </c>
    </row>
    <row r="365" spans="1:10" ht="14.25" x14ac:dyDescent="0.2">
      <c r="A365" s="86" t="s">
        <v>25</v>
      </c>
      <c r="B365" s="86" t="s">
        <v>59</v>
      </c>
      <c r="C365" s="86" t="s">
        <v>53</v>
      </c>
      <c r="D365" s="86" t="s">
        <v>66</v>
      </c>
      <c r="E365" s="86">
        <v>600</v>
      </c>
      <c r="F365" s="86">
        <v>650</v>
      </c>
      <c r="G365" s="86">
        <v>900</v>
      </c>
      <c r="H365" s="86">
        <v>975</v>
      </c>
      <c r="I365" s="86">
        <v>1500</v>
      </c>
      <c r="J365" s="86">
        <v>1740</v>
      </c>
    </row>
    <row r="366" spans="1:10" ht="14.25" x14ac:dyDescent="0.2">
      <c r="A366" s="86" t="s">
        <v>26</v>
      </c>
      <c r="B366" s="86" t="s">
        <v>59</v>
      </c>
      <c r="C366" s="86" t="s">
        <v>45</v>
      </c>
      <c r="D366" s="86" t="s">
        <v>66</v>
      </c>
      <c r="E366" s="86">
        <v>650</v>
      </c>
      <c r="F366" s="86">
        <v>695</v>
      </c>
      <c r="G366" s="86">
        <v>750</v>
      </c>
      <c r="H366" s="86">
        <v>800</v>
      </c>
      <c r="I366" s="86">
        <v>800</v>
      </c>
      <c r="J366" s="86">
        <v>800</v>
      </c>
    </row>
    <row r="367" spans="1:10" ht="14.25" x14ac:dyDescent="0.2">
      <c r="A367" s="86" t="s">
        <v>26</v>
      </c>
      <c r="B367" s="86" t="s">
        <v>59</v>
      </c>
      <c r="C367" s="86" t="s">
        <v>53</v>
      </c>
      <c r="D367" s="86" t="s">
        <v>66</v>
      </c>
      <c r="E367" s="86">
        <v>650</v>
      </c>
      <c r="F367" s="86">
        <v>700</v>
      </c>
      <c r="G367" s="86">
        <v>875</v>
      </c>
      <c r="H367" s="86">
        <v>1100</v>
      </c>
      <c r="I367" s="86">
        <v>1311</v>
      </c>
      <c r="J367" s="86">
        <v>1490</v>
      </c>
    </row>
    <row r="368" spans="1:10" ht="14.25" x14ac:dyDescent="0.2">
      <c r="A368" s="86" t="s">
        <v>29</v>
      </c>
      <c r="B368" s="86" t="s">
        <v>59</v>
      </c>
      <c r="C368" s="86" t="s">
        <v>45</v>
      </c>
      <c r="D368" s="86" t="s">
        <v>66</v>
      </c>
      <c r="E368" s="86">
        <v>450</v>
      </c>
      <c r="F368" s="86">
        <v>485</v>
      </c>
      <c r="G368" s="86">
        <v>574</v>
      </c>
      <c r="H368" s="86">
        <v>683</v>
      </c>
      <c r="I368" s="86">
        <v>733</v>
      </c>
      <c r="J368" s="86">
        <v>798</v>
      </c>
    </row>
    <row r="369" spans="1:10" ht="14.25" x14ac:dyDescent="0.2">
      <c r="A369" s="86" t="s">
        <v>29</v>
      </c>
      <c r="B369" s="86" t="s">
        <v>59</v>
      </c>
      <c r="C369" s="86" t="s">
        <v>53</v>
      </c>
      <c r="D369" s="86" t="s">
        <v>66</v>
      </c>
      <c r="E369" s="86">
        <v>613</v>
      </c>
      <c r="F369" s="86">
        <v>785</v>
      </c>
      <c r="G369" s="86">
        <v>1350</v>
      </c>
      <c r="H369" s="86">
        <v>1610</v>
      </c>
      <c r="I369" s="86">
        <v>1850</v>
      </c>
      <c r="J369" s="86">
        <v>2200</v>
      </c>
    </row>
    <row r="370" spans="1:10" ht="14.25" x14ac:dyDescent="0.2">
      <c r="A370" s="86" t="s">
        <v>31</v>
      </c>
      <c r="B370" s="86" t="s">
        <v>59</v>
      </c>
      <c r="C370" s="86" t="s">
        <v>45</v>
      </c>
      <c r="D370" s="86" t="s">
        <v>66</v>
      </c>
      <c r="E370" s="86">
        <v>300</v>
      </c>
      <c r="F370" s="86">
        <v>350</v>
      </c>
      <c r="G370" s="86">
        <v>450</v>
      </c>
      <c r="H370" s="86">
        <v>500</v>
      </c>
      <c r="I370" s="86">
        <v>624</v>
      </c>
      <c r="J370" s="86">
        <v>940</v>
      </c>
    </row>
    <row r="371" spans="1:10" ht="14.25" x14ac:dyDescent="0.2">
      <c r="A371" s="86" t="s">
        <v>31</v>
      </c>
      <c r="B371" s="86" t="s">
        <v>59</v>
      </c>
      <c r="C371" s="86" t="s">
        <v>53</v>
      </c>
      <c r="D371" s="86" t="s">
        <v>66</v>
      </c>
      <c r="E371" s="86">
        <v>375</v>
      </c>
      <c r="F371" s="86">
        <v>438</v>
      </c>
      <c r="G371" s="86">
        <v>550</v>
      </c>
      <c r="H371" s="86">
        <v>625</v>
      </c>
      <c r="I371" s="86">
        <v>700</v>
      </c>
      <c r="J371" s="86">
        <v>850</v>
      </c>
    </row>
    <row r="372" spans="1:10" ht="14.25" x14ac:dyDescent="0.2">
      <c r="A372" s="86" t="s">
        <v>33</v>
      </c>
      <c r="B372" s="86" t="s">
        <v>59</v>
      </c>
      <c r="C372" s="86" t="s">
        <v>45</v>
      </c>
      <c r="D372" s="86" t="s">
        <v>66</v>
      </c>
      <c r="E372" s="86">
        <v>400</v>
      </c>
      <c r="F372" s="86">
        <v>440</v>
      </c>
      <c r="G372" s="86">
        <v>553</v>
      </c>
      <c r="H372" s="86">
        <v>587</v>
      </c>
      <c r="I372" s="86">
        <v>654</v>
      </c>
      <c r="J372" s="86">
        <v>700</v>
      </c>
    </row>
    <row r="373" spans="1:10" ht="14.25" x14ac:dyDescent="0.2">
      <c r="A373" s="86" t="s">
        <v>33</v>
      </c>
      <c r="B373" s="86" t="s">
        <v>59</v>
      </c>
      <c r="C373" s="86" t="s">
        <v>53</v>
      </c>
      <c r="D373" s="86" t="s">
        <v>66</v>
      </c>
      <c r="E373" s="86">
        <v>475</v>
      </c>
      <c r="F373" s="86">
        <v>550</v>
      </c>
      <c r="G373" s="86">
        <v>665</v>
      </c>
      <c r="H373" s="86">
        <v>711</v>
      </c>
      <c r="I373" s="86">
        <v>793</v>
      </c>
      <c r="J373" s="86">
        <v>875</v>
      </c>
    </row>
    <row r="374" spans="1:10" ht="14.25" x14ac:dyDescent="0.2">
      <c r="A374" s="86" t="s">
        <v>21</v>
      </c>
      <c r="B374" s="86" t="s">
        <v>59</v>
      </c>
      <c r="C374" s="86" t="s">
        <v>45</v>
      </c>
      <c r="D374" s="86" t="s">
        <v>67</v>
      </c>
      <c r="E374" s="86">
        <v>400</v>
      </c>
      <c r="F374" s="86">
        <v>403</v>
      </c>
      <c r="G374" s="86">
        <v>500</v>
      </c>
      <c r="H374" s="86">
        <v>575</v>
      </c>
      <c r="I374" s="86">
        <v>666</v>
      </c>
      <c r="J374" s="86">
        <v>750</v>
      </c>
    </row>
    <row r="375" spans="1:10" ht="14.25" x14ac:dyDescent="0.2">
      <c r="A375" s="86" t="s">
        <v>22</v>
      </c>
      <c r="B375" s="86" t="s">
        <v>59</v>
      </c>
      <c r="C375" s="86" t="s">
        <v>45</v>
      </c>
      <c r="D375" s="86" t="s">
        <v>67</v>
      </c>
      <c r="E375" s="86">
        <v>475</v>
      </c>
      <c r="F375" s="86">
        <v>490</v>
      </c>
      <c r="G375" s="86">
        <v>525</v>
      </c>
      <c r="H375" s="86">
        <v>595</v>
      </c>
      <c r="I375" s="86">
        <v>665</v>
      </c>
      <c r="J375" s="86">
        <v>700</v>
      </c>
    </row>
    <row r="376" spans="1:10" ht="14.25" x14ac:dyDescent="0.2">
      <c r="A376" s="86" t="s">
        <v>23</v>
      </c>
      <c r="B376" s="86" t="s">
        <v>59</v>
      </c>
      <c r="C376" s="86" t="s">
        <v>45</v>
      </c>
      <c r="D376" s="86" t="s">
        <v>67</v>
      </c>
      <c r="E376" s="86">
        <v>900</v>
      </c>
      <c r="F376" s="86">
        <v>900</v>
      </c>
      <c r="G376" s="86">
        <v>900</v>
      </c>
      <c r="H376" s="86">
        <v>1000</v>
      </c>
      <c r="I376" s="86">
        <v>1100</v>
      </c>
      <c r="J376" s="86">
        <v>1150</v>
      </c>
    </row>
    <row r="377" spans="1:10" ht="14.25" x14ac:dyDescent="0.2">
      <c r="A377" s="86" t="s">
        <v>25</v>
      </c>
      <c r="B377" s="86" t="s">
        <v>59</v>
      </c>
      <c r="C377" s="86" t="s">
        <v>45</v>
      </c>
      <c r="D377" s="86" t="s">
        <v>67</v>
      </c>
      <c r="E377" s="86">
        <v>500</v>
      </c>
      <c r="F377" s="86">
        <v>525</v>
      </c>
      <c r="G377" s="86">
        <v>740</v>
      </c>
      <c r="H377" s="86">
        <v>889</v>
      </c>
      <c r="I377" s="86">
        <v>1075</v>
      </c>
      <c r="J377" s="86">
        <v>1650</v>
      </c>
    </row>
    <row r="378" spans="1:10" ht="14.25" x14ac:dyDescent="0.2">
      <c r="A378" s="86" t="s">
        <v>25</v>
      </c>
      <c r="B378" s="86" t="s">
        <v>59</v>
      </c>
      <c r="C378" s="86" t="s">
        <v>53</v>
      </c>
      <c r="D378" s="86" t="s">
        <v>67</v>
      </c>
      <c r="E378" s="86">
        <v>605</v>
      </c>
      <c r="F378" s="86">
        <v>650</v>
      </c>
      <c r="G378" s="86">
        <v>895</v>
      </c>
      <c r="H378" s="86">
        <v>1010</v>
      </c>
      <c r="I378" s="86">
        <v>1488</v>
      </c>
      <c r="J378" s="86">
        <v>2215</v>
      </c>
    </row>
    <row r="379" spans="1:10" ht="14.25" x14ac:dyDescent="0.2">
      <c r="A379" s="86" t="s">
        <v>26</v>
      </c>
      <c r="B379" s="86" t="s">
        <v>59</v>
      </c>
      <c r="C379" s="86" t="s">
        <v>45</v>
      </c>
      <c r="D379" s="86" t="s">
        <v>67</v>
      </c>
      <c r="E379" s="86">
        <v>575</v>
      </c>
      <c r="F379" s="86">
        <v>583</v>
      </c>
      <c r="G379" s="86">
        <v>700</v>
      </c>
      <c r="H379" s="86">
        <v>728</v>
      </c>
      <c r="I379" s="86">
        <v>793</v>
      </c>
      <c r="J379" s="86">
        <v>850</v>
      </c>
    </row>
    <row r="380" spans="1:10" ht="14.25" x14ac:dyDescent="0.2">
      <c r="A380" s="86" t="s">
        <v>26</v>
      </c>
      <c r="B380" s="86" t="s">
        <v>59</v>
      </c>
      <c r="C380" s="86" t="s">
        <v>53</v>
      </c>
      <c r="D380" s="86" t="s">
        <v>67</v>
      </c>
      <c r="E380" s="86">
        <v>590</v>
      </c>
      <c r="F380" s="86">
        <v>671</v>
      </c>
      <c r="G380" s="86">
        <v>850</v>
      </c>
      <c r="H380" s="86">
        <v>1000</v>
      </c>
      <c r="I380" s="86">
        <v>1260</v>
      </c>
      <c r="J380" s="86">
        <v>1375</v>
      </c>
    </row>
    <row r="381" spans="1:10" ht="14.25" x14ac:dyDescent="0.2">
      <c r="A381" s="86" t="s">
        <v>33</v>
      </c>
      <c r="B381" s="86" t="s">
        <v>59</v>
      </c>
      <c r="C381" s="86" t="s">
        <v>45</v>
      </c>
      <c r="D381" s="86" t="s">
        <v>67</v>
      </c>
      <c r="E381" s="86">
        <v>395</v>
      </c>
      <c r="F381" s="86">
        <v>420</v>
      </c>
      <c r="G381" s="86">
        <v>553</v>
      </c>
      <c r="H381" s="86">
        <v>626</v>
      </c>
      <c r="I381" s="86">
        <v>661</v>
      </c>
      <c r="J381" s="86">
        <v>700</v>
      </c>
    </row>
    <row r="382" spans="1:10" ht="14.25" x14ac:dyDescent="0.2">
      <c r="A382" s="86" t="s">
        <v>33</v>
      </c>
      <c r="B382" s="86" t="s">
        <v>59</v>
      </c>
      <c r="C382" s="86" t="s">
        <v>53</v>
      </c>
      <c r="D382" s="86" t="s">
        <v>67</v>
      </c>
      <c r="E382" s="86">
        <v>475</v>
      </c>
      <c r="F382" s="86">
        <v>550</v>
      </c>
      <c r="G382" s="86">
        <v>700</v>
      </c>
      <c r="H382" s="86">
        <v>745</v>
      </c>
      <c r="I382" s="86">
        <v>854</v>
      </c>
      <c r="J382" s="86">
        <v>1085</v>
      </c>
    </row>
    <row r="383" spans="1:10" ht="14.25" x14ac:dyDescent="0.2">
      <c r="A383" s="86" t="s">
        <v>31</v>
      </c>
      <c r="B383" s="86" t="s">
        <v>59</v>
      </c>
      <c r="C383" s="86" t="s">
        <v>45</v>
      </c>
      <c r="D383" s="86" t="s">
        <v>67</v>
      </c>
      <c r="E383" s="86">
        <v>335</v>
      </c>
      <c r="F383" s="86">
        <v>378</v>
      </c>
      <c r="G383" s="86">
        <v>481</v>
      </c>
      <c r="H383" s="86">
        <v>525</v>
      </c>
      <c r="I383" s="86">
        <v>552</v>
      </c>
      <c r="J383" s="86">
        <v>605</v>
      </c>
    </row>
    <row r="384" spans="1:10" ht="14.25" x14ac:dyDescent="0.2">
      <c r="A384" s="86" t="s">
        <v>31</v>
      </c>
      <c r="B384" s="86" t="s">
        <v>59</v>
      </c>
      <c r="C384" s="86" t="s">
        <v>53</v>
      </c>
      <c r="D384" s="86" t="s">
        <v>67</v>
      </c>
      <c r="E384" s="86">
        <v>400</v>
      </c>
      <c r="F384" s="86">
        <v>482</v>
      </c>
      <c r="G384" s="86">
        <v>625</v>
      </c>
      <c r="H384" s="86">
        <v>650</v>
      </c>
      <c r="I384" s="86">
        <v>725</v>
      </c>
      <c r="J384" s="86">
        <v>825</v>
      </c>
    </row>
    <row r="385" spans="1:10" ht="14.25" x14ac:dyDescent="0.2">
      <c r="A385" s="86" t="s">
        <v>29</v>
      </c>
      <c r="B385" s="86" t="s">
        <v>59</v>
      </c>
      <c r="C385" s="86" t="s">
        <v>45</v>
      </c>
      <c r="D385" s="86" t="s">
        <v>67</v>
      </c>
      <c r="E385" s="86">
        <v>575</v>
      </c>
      <c r="F385" s="86">
        <v>589</v>
      </c>
      <c r="G385" s="86">
        <v>686</v>
      </c>
      <c r="H385" s="86">
        <v>775</v>
      </c>
      <c r="I385" s="86">
        <v>925</v>
      </c>
      <c r="J385" s="86">
        <v>1000</v>
      </c>
    </row>
    <row r="386" spans="1:10" ht="14.25" x14ac:dyDescent="0.2">
      <c r="A386" s="86" t="s">
        <v>29</v>
      </c>
      <c r="B386" s="86" t="s">
        <v>59</v>
      </c>
      <c r="C386" s="86" t="s">
        <v>53</v>
      </c>
      <c r="D386" s="86" t="s">
        <v>67</v>
      </c>
      <c r="E386" s="86">
        <v>800</v>
      </c>
      <c r="F386" s="86">
        <v>880</v>
      </c>
      <c r="G386" s="86">
        <v>1276</v>
      </c>
      <c r="H386" s="86">
        <v>1379</v>
      </c>
      <c r="I386" s="86">
        <v>1655</v>
      </c>
      <c r="J386" s="86">
        <v>2050</v>
      </c>
    </row>
    <row r="387" spans="1:10" ht="14.25" x14ac:dyDescent="0.2">
      <c r="A387" s="86" t="s">
        <v>21</v>
      </c>
      <c r="B387" s="86" t="s">
        <v>59</v>
      </c>
      <c r="C387" s="86" t="s">
        <v>45</v>
      </c>
      <c r="D387" s="86" t="s">
        <v>68</v>
      </c>
      <c r="E387" s="86">
        <v>375</v>
      </c>
      <c r="F387" s="86">
        <v>400</v>
      </c>
      <c r="G387" s="86">
        <v>496</v>
      </c>
      <c r="H387" s="86">
        <v>525</v>
      </c>
      <c r="I387" s="86">
        <v>600</v>
      </c>
      <c r="J387" s="86">
        <v>775</v>
      </c>
    </row>
    <row r="388" spans="1:10" ht="14.25" x14ac:dyDescent="0.2">
      <c r="A388" s="86" t="s">
        <v>22</v>
      </c>
      <c r="B388" s="86" t="s">
        <v>59</v>
      </c>
      <c r="C388" s="86" t="s">
        <v>45</v>
      </c>
      <c r="D388" s="86" t="s">
        <v>68</v>
      </c>
      <c r="E388" s="86">
        <v>550</v>
      </c>
      <c r="F388" s="86">
        <v>575</v>
      </c>
      <c r="G388" s="86">
        <v>725</v>
      </c>
      <c r="H388" s="86">
        <v>810</v>
      </c>
      <c r="I388" s="86">
        <v>820</v>
      </c>
      <c r="J388" s="86">
        <v>825</v>
      </c>
    </row>
    <row r="389" spans="1:10" ht="14.25" x14ac:dyDescent="0.2">
      <c r="A389" s="86" t="s">
        <v>23</v>
      </c>
      <c r="B389" s="86" t="s">
        <v>59</v>
      </c>
      <c r="C389" s="86" t="s">
        <v>45</v>
      </c>
      <c r="D389" s="86" t="s">
        <v>68</v>
      </c>
      <c r="E389" s="86">
        <v>875</v>
      </c>
      <c r="F389" s="86">
        <v>950</v>
      </c>
      <c r="G389" s="86">
        <v>1150</v>
      </c>
      <c r="H389" s="86">
        <v>1260</v>
      </c>
      <c r="I389" s="86">
        <v>1340</v>
      </c>
      <c r="J389" s="86">
        <v>1400</v>
      </c>
    </row>
    <row r="390" spans="1:10" ht="14.25" x14ac:dyDescent="0.2">
      <c r="A390" s="86" t="s">
        <v>25</v>
      </c>
      <c r="B390" s="86" t="s">
        <v>59</v>
      </c>
      <c r="C390" s="86" t="s">
        <v>45</v>
      </c>
      <c r="D390" s="86" t="s">
        <v>68</v>
      </c>
      <c r="E390" s="86">
        <v>525</v>
      </c>
      <c r="F390" s="86">
        <v>575</v>
      </c>
      <c r="G390" s="86">
        <v>800</v>
      </c>
      <c r="H390" s="86">
        <v>945</v>
      </c>
      <c r="I390" s="86">
        <v>1135</v>
      </c>
      <c r="J390" s="86">
        <v>1500</v>
      </c>
    </row>
    <row r="391" spans="1:10" ht="14.25" x14ac:dyDescent="0.2">
      <c r="A391" s="86" t="s">
        <v>25</v>
      </c>
      <c r="B391" s="86" t="s">
        <v>59</v>
      </c>
      <c r="C391" s="86" t="s">
        <v>53</v>
      </c>
      <c r="D391" s="86" t="s">
        <v>68</v>
      </c>
      <c r="E391" s="86">
        <v>650</v>
      </c>
      <c r="F391" s="86">
        <v>673</v>
      </c>
      <c r="G391" s="86">
        <v>925</v>
      </c>
      <c r="H391" s="86">
        <v>1230</v>
      </c>
      <c r="I391" s="86">
        <v>1550</v>
      </c>
      <c r="J391" s="86">
        <v>1815</v>
      </c>
    </row>
    <row r="392" spans="1:10" ht="14.25" x14ac:dyDescent="0.2">
      <c r="A392" s="86" t="s">
        <v>26</v>
      </c>
      <c r="B392" s="86" t="s">
        <v>59</v>
      </c>
      <c r="C392" s="86" t="s">
        <v>45</v>
      </c>
      <c r="D392" s="86" t="s">
        <v>68</v>
      </c>
      <c r="E392" s="86">
        <v>575</v>
      </c>
      <c r="F392" s="86">
        <v>625</v>
      </c>
      <c r="G392" s="86">
        <v>700</v>
      </c>
      <c r="H392" s="86">
        <v>725</v>
      </c>
      <c r="I392" s="86">
        <v>815</v>
      </c>
      <c r="J392" s="86">
        <v>900</v>
      </c>
    </row>
    <row r="393" spans="1:10" ht="14.25" x14ac:dyDescent="0.2">
      <c r="A393" s="86" t="s">
        <v>26</v>
      </c>
      <c r="B393" s="86" t="s">
        <v>59</v>
      </c>
      <c r="C393" s="86" t="s">
        <v>53</v>
      </c>
      <c r="D393" s="86" t="s">
        <v>68</v>
      </c>
      <c r="E393" s="86">
        <v>575</v>
      </c>
      <c r="F393" s="86">
        <v>630</v>
      </c>
      <c r="G393" s="86">
        <v>800</v>
      </c>
      <c r="H393" s="86">
        <v>914</v>
      </c>
      <c r="I393" s="86">
        <v>1087</v>
      </c>
      <c r="J393" s="86">
        <v>1365</v>
      </c>
    </row>
    <row r="394" spans="1:10" ht="14.25" x14ac:dyDescent="0.2">
      <c r="A394" s="86" t="s">
        <v>33</v>
      </c>
      <c r="B394" s="86" t="s">
        <v>59</v>
      </c>
      <c r="C394" s="86" t="s">
        <v>45</v>
      </c>
      <c r="D394" s="86" t="s">
        <v>68</v>
      </c>
      <c r="E394" s="86">
        <v>400</v>
      </c>
      <c r="F394" s="86">
        <v>423</v>
      </c>
      <c r="G394" s="86">
        <v>550</v>
      </c>
      <c r="H394" s="86">
        <v>567</v>
      </c>
      <c r="I394" s="86">
        <v>640</v>
      </c>
      <c r="J394" s="86">
        <v>675</v>
      </c>
    </row>
    <row r="395" spans="1:10" ht="14.25" x14ac:dyDescent="0.2">
      <c r="A395" s="86" t="s">
        <v>33</v>
      </c>
      <c r="B395" s="86" t="s">
        <v>59</v>
      </c>
      <c r="C395" s="86" t="s">
        <v>53</v>
      </c>
      <c r="D395" s="86" t="s">
        <v>68</v>
      </c>
      <c r="E395" s="86">
        <v>463</v>
      </c>
      <c r="F395" s="86">
        <v>555</v>
      </c>
      <c r="G395" s="86">
        <v>725</v>
      </c>
      <c r="H395" s="86">
        <v>808</v>
      </c>
      <c r="I395" s="86">
        <v>895</v>
      </c>
      <c r="J395" s="86">
        <v>1050</v>
      </c>
    </row>
    <row r="396" spans="1:10" ht="14.25" x14ac:dyDescent="0.2">
      <c r="A396" s="86" t="s">
        <v>31</v>
      </c>
      <c r="B396" s="86" t="s">
        <v>59</v>
      </c>
      <c r="C396" s="86" t="s">
        <v>45</v>
      </c>
      <c r="D396" s="86" t="s">
        <v>68</v>
      </c>
      <c r="E396" s="86">
        <v>350</v>
      </c>
      <c r="F396" s="86">
        <v>395</v>
      </c>
      <c r="G396" s="86">
        <v>475</v>
      </c>
      <c r="H396" s="86">
        <v>513</v>
      </c>
      <c r="I396" s="86">
        <v>575</v>
      </c>
      <c r="J396" s="86">
        <v>600</v>
      </c>
    </row>
    <row r="397" spans="1:10" ht="14.25" x14ac:dyDescent="0.2">
      <c r="A397" s="86" t="s">
        <v>31</v>
      </c>
      <c r="B397" s="86" t="s">
        <v>59</v>
      </c>
      <c r="C397" s="86" t="s">
        <v>53</v>
      </c>
      <c r="D397" s="86" t="s">
        <v>68</v>
      </c>
      <c r="E397" s="86">
        <v>448</v>
      </c>
      <c r="F397" s="86">
        <v>500</v>
      </c>
      <c r="G397" s="86">
        <v>621</v>
      </c>
      <c r="H397" s="86">
        <v>654</v>
      </c>
      <c r="I397" s="86">
        <v>755</v>
      </c>
      <c r="J397" s="86">
        <v>1000</v>
      </c>
    </row>
    <row r="398" spans="1:10" ht="14.25" x14ac:dyDescent="0.2">
      <c r="A398" s="86" t="s">
        <v>29</v>
      </c>
      <c r="B398" s="86" t="s">
        <v>59</v>
      </c>
      <c r="C398" s="86" t="s">
        <v>45</v>
      </c>
      <c r="D398" s="86" t="s">
        <v>68</v>
      </c>
      <c r="E398" s="86">
        <v>625</v>
      </c>
      <c r="F398" s="86">
        <v>645</v>
      </c>
      <c r="G398" s="86">
        <v>850</v>
      </c>
      <c r="H398" s="86">
        <v>910</v>
      </c>
      <c r="I398" s="86">
        <v>1030</v>
      </c>
      <c r="J398" s="86">
        <v>1100</v>
      </c>
    </row>
    <row r="399" spans="1:10" ht="14.25" x14ac:dyDescent="0.2">
      <c r="A399" s="86" t="s">
        <v>29</v>
      </c>
      <c r="B399" s="86" t="s">
        <v>59</v>
      </c>
      <c r="C399" s="86" t="s">
        <v>53</v>
      </c>
      <c r="D399" s="86" t="s">
        <v>68</v>
      </c>
      <c r="E399" s="86">
        <v>675</v>
      </c>
      <c r="F399" s="86">
        <v>910</v>
      </c>
      <c r="G399" s="86">
        <v>1500</v>
      </c>
      <c r="H399" s="86">
        <v>1615</v>
      </c>
      <c r="I399" s="86">
        <v>2000</v>
      </c>
      <c r="J399" s="86">
        <v>2200</v>
      </c>
    </row>
    <row r="400" spans="1:10" ht="14.25" x14ac:dyDescent="0.2">
      <c r="A400" s="86" t="s">
        <v>21</v>
      </c>
      <c r="B400" s="86" t="s">
        <v>59</v>
      </c>
      <c r="C400" s="86" t="s">
        <v>45</v>
      </c>
      <c r="D400" s="86" t="s">
        <v>69</v>
      </c>
      <c r="E400" s="86">
        <v>400</v>
      </c>
      <c r="F400" s="86">
        <v>401</v>
      </c>
      <c r="G400" s="86">
        <v>500</v>
      </c>
      <c r="H400" s="86">
        <v>598</v>
      </c>
      <c r="I400" s="86">
        <v>665</v>
      </c>
      <c r="J400" s="86">
        <v>850</v>
      </c>
    </row>
    <row r="401" spans="1:10" ht="14.25" x14ac:dyDescent="0.2">
      <c r="A401" s="86" t="s">
        <v>22</v>
      </c>
      <c r="B401" s="86" t="s">
        <v>59</v>
      </c>
      <c r="C401" s="86" t="s">
        <v>45</v>
      </c>
      <c r="D401" s="86" t="s">
        <v>69</v>
      </c>
      <c r="E401" s="86">
        <v>475</v>
      </c>
      <c r="F401" s="86">
        <v>493</v>
      </c>
      <c r="G401" s="86">
        <v>538</v>
      </c>
      <c r="H401" s="86">
        <v>573</v>
      </c>
      <c r="I401" s="86">
        <v>650</v>
      </c>
      <c r="J401" s="86">
        <v>650</v>
      </c>
    </row>
    <row r="402" spans="1:10" ht="14.25" x14ac:dyDescent="0.2">
      <c r="A402" s="86" t="s">
        <v>23</v>
      </c>
      <c r="B402" s="86" t="s">
        <v>59</v>
      </c>
      <c r="C402" s="86" t="s">
        <v>45</v>
      </c>
      <c r="D402" s="86" t="s">
        <v>69</v>
      </c>
      <c r="E402" s="86">
        <v>900</v>
      </c>
      <c r="F402" s="86">
        <v>900</v>
      </c>
      <c r="G402" s="86">
        <v>1075</v>
      </c>
      <c r="H402" s="86">
        <v>1200</v>
      </c>
      <c r="I402" s="86">
        <v>1375</v>
      </c>
      <c r="J402" s="86">
        <v>1500</v>
      </c>
    </row>
    <row r="403" spans="1:10" ht="14.25" x14ac:dyDescent="0.2">
      <c r="A403" s="86" t="s">
        <v>25</v>
      </c>
      <c r="B403" s="86" t="s">
        <v>59</v>
      </c>
      <c r="C403" s="86" t="s">
        <v>45</v>
      </c>
      <c r="D403" s="86" t="s">
        <v>69</v>
      </c>
      <c r="E403" s="86">
        <v>550</v>
      </c>
      <c r="F403" s="86">
        <v>600</v>
      </c>
      <c r="G403" s="86">
        <v>750</v>
      </c>
      <c r="H403" s="86">
        <v>913</v>
      </c>
      <c r="I403" s="86">
        <v>1050</v>
      </c>
      <c r="J403" s="86">
        <v>1600</v>
      </c>
    </row>
    <row r="404" spans="1:10" ht="14.25" x14ac:dyDescent="0.2">
      <c r="A404" s="86" t="s">
        <v>25</v>
      </c>
      <c r="B404" s="86" t="s">
        <v>59</v>
      </c>
      <c r="C404" s="86" t="s">
        <v>53</v>
      </c>
      <c r="D404" s="86" t="s">
        <v>69</v>
      </c>
      <c r="E404" s="86">
        <v>650</v>
      </c>
      <c r="F404" s="86">
        <v>713</v>
      </c>
      <c r="G404" s="86">
        <v>913</v>
      </c>
      <c r="H404" s="86">
        <v>1015</v>
      </c>
      <c r="I404" s="86">
        <v>1420</v>
      </c>
      <c r="J404" s="86">
        <v>1775</v>
      </c>
    </row>
    <row r="405" spans="1:10" ht="14.25" x14ac:dyDescent="0.2">
      <c r="A405" s="86" t="s">
        <v>26</v>
      </c>
      <c r="B405" s="86" t="s">
        <v>59</v>
      </c>
      <c r="C405" s="86" t="s">
        <v>45</v>
      </c>
      <c r="D405" s="86" t="s">
        <v>69</v>
      </c>
      <c r="E405" s="86">
        <v>563</v>
      </c>
      <c r="F405" s="86">
        <v>624</v>
      </c>
      <c r="G405" s="86">
        <v>706</v>
      </c>
      <c r="H405" s="86">
        <v>746</v>
      </c>
      <c r="I405" s="86">
        <v>821</v>
      </c>
      <c r="J405" s="86">
        <v>900</v>
      </c>
    </row>
    <row r="406" spans="1:10" ht="14.25" x14ac:dyDescent="0.2">
      <c r="A406" s="86" t="s">
        <v>26</v>
      </c>
      <c r="B406" s="86" t="s">
        <v>59</v>
      </c>
      <c r="C406" s="86" t="s">
        <v>53</v>
      </c>
      <c r="D406" s="86" t="s">
        <v>69</v>
      </c>
      <c r="E406" s="86">
        <v>550</v>
      </c>
      <c r="F406" s="86">
        <v>670</v>
      </c>
      <c r="G406" s="86">
        <v>850</v>
      </c>
      <c r="H406" s="86">
        <v>980</v>
      </c>
      <c r="I406" s="86">
        <v>1225</v>
      </c>
      <c r="J406" s="86">
        <v>1425</v>
      </c>
    </row>
    <row r="407" spans="1:10" ht="14.25" x14ac:dyDescent="0.2">
      <c r="A407" s="86" t="s">
        <v>33</v>
      </c>
      <c r="B407" s="86" t="s">
        <v>59</v>
      </c>
      <c r="C407" s="86" t="s">
        <v>45</v>
      </c>
      <c r="D407" s="86" t="s">
        <v>69</v>
      </c>
      <c r="E407" s="86">
        <v>425</v>
      </c>
      <c r="F407" s="86">
        <v>448</v>
      </c>
      <c r="G407" s="86">
        <v>563</v>
      </c>
      <c r="H407" s="86">
        <v>628</v>
      </c>
      <c r="I407" s="86">
        <v>668</v>
      </c>
      <c r="J407" s="86">
        <v>675</v>
      </c>
    </row>
    <row r="408" spans="1:10" ht="14.25" x14ac:dyDescent="0.2">
      <c r="A408" s="86" t="s">
        <v>33</v>
      </c>
      <c r="B408" s="86" t="s">
        <v>59</v>
      </c>
      <c r="C408" s="86" t="s">
        <v>53</v>
      </c>
      <c r="D408" s="86" t="s">
        <v>69</v>
      </c>
      <c r="E408" s="86">
        <v>475</v>
      </c>
      <c r="F408" s="86">
        <v>550</v>
      </c>
      <c r="G408" s="86">
        <v>728</v>
      </c>
      <c r="H408" s="86">
        <v>805</v>
      </c>
      <c r="I408" s="86">
        <v>940</v>
      </c>
      <c r="J408" s="86">
        <v>1210</v>
      </c>
    </row>
    <row r="409" spans="1:10" ht="14.25" x14ac:dyDescent="0.2">
      <c r="A409" s="86" t="s">
        <v>31</v>
      </c>
      <c r="B409" s="86" t="s">
        <v>59</v>
      </c>
      <c r="C409" s="86" t="s">
        <v>45</v>
      </c>
      <c r="D409" s="86" t="s">
        <v>69</v>
      </c>
      <c r="E409" s="86">
        <v>350</v>
      </c>
      <c r="F409" s="86">
        <v>400</v>
      </c>
      <c r="G409" s="86">
        <v>464</v>
      </c>
      <c r="H409" s="86">
        <v>538</v>
      </c>
      <c r="I409" s="86">
        <v>603</v>
      </c>
      <c r="J409" s="86">
        <v>800</v>
      </c>
    </row>
    <row r="410" spans="1:10" ht="14.25" x14ac:dyDescent="0.2">
      <c r="A410" s="86" t="s">
        <v>31</v>
      </c>
      <c r="B410" s="86" t="s">
        <v>59</v>
      </c>
      <c r="C410" s="86" t="s">
        <v>53</v>
      </c>
      <c r="D410" s="86" t="s">
        <v>69</v>
      </c>
      <c r="E410" s="86">
        <v>425</v>
      </c>
      <c r="F410" s="86">
        <v>523</v>
      </c>
      <c r="G410" s="86">
        <v>650</v>
      </c>
      <c r="H410" s="86">
        <v>706</v>
      </c>
      <c r="I410" s="86">
        <v>755</v>
      </c>
      <c r="J410" s="86">
        <v>900</v>
      </c>
    </row>
    <row r="411" spans="1:10" ht="14.25" x14ac:dyDescent="0.2">
      <c r="A411" s="86" t="s">
        <v>29</v>
      </c>
      <c r="B411" s="86" t="s">
        <v>59</v>
      </c>
      <c r="C411" s="86" t="s">
        <v>45</v>
      </c>
      <c r="D411" s="86" t="s">
        <v>69</v>
      </c>
      <c r="E411" s="86">
        <v>475</v>
      </c>
      <c r="F411" s="86">
        <v>525</v>
      </c>
      <c r="G411" s="86">
        <v>750</v>
      </c>
      <c r="H411" s="86">
        <v>1120</v>
      </c>
      <c r="I411" s="86">
        <v>1410</v>
      </c>
      <c r="J411" s="86">
        <v>1500</v>
      </c>
    </row>
    <row r="412" spans="1:10" ht="14.25" x14ac:dyDescent="0.2">
      <c r="A412" s="86" t="s">
        <v>29</v>
      </c>
      <c r="B412" s="86" t="s">
        <v>59</v>
      </c>
      <c r="C412" s="86" t="s">
        <v>53</v>
      </c>
      <c r="D412" s="86" t="s">
        <v>69</v>
      </c>
      <c r="E412" s="86">
        <v>700</v>
      </c>
      <c r="F412" s="86">
        <v>853</v>
      </c>
      <c r="G412" s="86">
        <v>1200</v>
      </c>
      <c r="H412" s="86">
        <v>1400</v>
      </c>
      <c r="I412" s="86">
        <v>1950</v>
      </c>
      <c r="J412" s="86">
        <v>2750</v>
      </c>
    </row>
    <row r="413" spans="1:10" ht="14.25" x14ac:dyDescent="0.2">
      <c r="A413" s="86" t="s">
        <v>21</v>
      </c>
      <c r="B413" s="86" t="s">
        <v>59</v>
      </c>
      <c r="C413" s="86" t="s">
        <v>45</v>
      </c>
      <c r="D413" s="86" t="s">
        <v>70</v>
      </c>
      <c r="E413" s="86">
        <v>400</v>
      </c>
      <c r="F413" s="86">
        <v>430</v>
      </c>
      <c r="G413" s="86">
        <v>513</v>
      </c>
      <c r="H413" s="86">
        <v>580</v>
      </c>
      <c r="I413" s="86">
        <v>730</v>
      </c>
      <c r="J413" s="86">
        <v>1150</v>
      </c>
    </row>
    <row r="414" spans="1:10" ht="14.25" x14ac:dyDescent="0.2">
      <c r="A414" s="86" t="s">
        <v>22</v>
      </c>
      <c r="B414" s="86" t="s">
        <v>59</v>
      </c>
      <c r="C414" s="86" t="s">
        <v>45</v>
      </c>
      <c r="D414" s="86" t="s">
        <v>70</v>
      </c>
      <c r="E414" s="86">
        <v>500</v>
      </c>
      <c r="F414" s="86">
        <v>540</v>
      </c>
      <c r="G414" s="86">
        <v>600</v>
      </c>
      <c r="H414" s="86">
        <v>650</v>
      </c>
      <c r="I414" s="86">
        <v>670</v>
      </c>
      <c r="J414" s="86">
        <v>750</v>
      </c>
    </row>
    <row r="415" spans="1:10" ht="14.25" x14ac:dyDescent="0.2">
      <c r="A415" s="86" t="s">
        <v>23</v>
      </c>
      <c r="B415" s="86" t="s">
        <v>59</v>
      </c>
      <c r="C415" s="86" t="s">
        <v>45</v>
      </c>
      <c r="D415" s="86" t="s">
        <v>70</v>
      </c>
      <c r="E415" s="86">
        <v>750</v>
      </c>
      <c r="F415" s="86">
        <v>815</v>
      </c>
      <c r="G415" s="86">
        <v>973</v>
      </c>
      <c r="H415" s="86">
        <v>1222</v>
      </c>
      <c r="I415" s="86">
        <v>1441</v>
      </c>
      <c r="J415" s="86">
        <v>1545</v>
      </c>
    </row>
    <row r="416" spans="1:10" ht="14.25" x14ac:dyDescent="0.2">
      <c r="A416" s="86" t="s">
        <v>25</v>
      </c>
      <c r="B416" s="86" t="s">
        <v>59</v>
      </c>
      <c r="C416" s="86" t="s">
        <v>45</v>
      </c>
      <c r="D416" s="86" t="s">
        <v>70</v>
      </c>
      <c r="E416" s="86">
        <v>600</v>
      </c>
      <c r="F416" s="86">
        <v>600</v>
      </c>
      <c r="G416" s="86">
        <v>713</v>
      </c>
      <c r="H416" s="86">
        <v>880</v>
      </c>
      <c r="I416" s="86">
        <v>1025</v>
      </c>
      <c r="J416" s="86">
        <v>1350</v>
      </c>
    </row>
    <row r="417" spans="1:10" ht="14.25" x14ac:dyDescent="0.2">
      <c r="A417" s="86" t="s">
        <v>25</v>
      </c>
      <c r="B417" s="86" t="s">
        <v>59</v>
      </c>
      <c r="C417" s="86" t="s">
        <v>53</v>
      </c>
      <c r="D417" s="86" t="s">
        <v>70</v>
      </c>
      <c r="E417" s="86">
        <v>625</v>
      </c>
      <c r="F417" s="86">
        <v>650</v>
      </c>
      <c r="G417" s="86">
        <v>925</v>
      </c>
      <c r="H417" s="86">
        <v>1400</v>
      </c>
      <c r="I417" s="86">
        <v>1730</v>
      </c>
      <c r="J417" s="86">
        <v>1850</v>
      </c>
    </row>
    <row r="418" spans="1:10" ht="14.25" x14ac:dyDescent="0.2">
      <c r="A418" s="86" t="s">
        <v>26</v>
      </c>
      <c r="B418" s="86" t="s">
        <v>59</v>
      </c>
      <c r="C418" s="86" t="s">
        <v>45</v>
      </c>
      <c r="D418" s="86" t="s">
        <v>70</v>
      </c>
      <c r="E418" s="86">
        <v>638</v>
      </c>
      <c r="F418" s="86">
        <v>669</v>
      </c>
      <c r="G418" s="86">
        <v>756</v>
      </c>
      <c r="H418" s="86">
        <v>784</v>
      </c>
      <c r="I418" s="86">
        <v>861</v>
      </c>
      <c r="J418" s="86">
        <v>900</v>
      </c>
    </row>
    <row r="419" spans="1:10" ht="14.25" x14ac:dyDescent="0.2">
      <c r="A419" s="86" t="s">
        <v>26</v>
      </c>
      <c r="B419" s="86" t="s">
        <v>59</v>
      </c>
      <c r="C419" s="86" t="s">
        <v>53</v>
      </c>
      <c r="D419" s="86" t="s">
        <v>70</v>
      </c>
      <c r="E419" s="86">
        <v>665</v>
      </c>
      <c r="F419" s="86">
        <v>740</v>
      </c>
      <c r="G419" s="86">
        <v>898</v>
      </c>
      <c r="H419" s="86">
        <v>980</v>
      </c>
      <c r="I419" s="86">
        <v>1330</v>
      </c>
      <c r="J419" s="86">
        <v>1500</v>
      </c>
    </row>
    <row r="420" spans="1:10" ht="14.25" x14ac:dyDescent="0.2">
      <c r="A420" s="86" t="s">
        <v>33</v>
      </c>
      <c r="B420" s="86" t="s">
        <v>59</v>
      </c>
      <c r="C420" s="86" t="s">
        <v>45</v>
      </c>
      <c r="D420" s="86" t="s">
        <v>70</v>
      </c>
      <c r="E420" s="86">
        <v>425</v>
      </c>
      <c r="F420" s="86">
        <v>441</v>
      </c>
      <c r="G420" s="86">
        <v>563</v>
      </c>
      <c r="H420" s="86">
        <v>595</v>
      </c>
      <c r="I420" s="86">
        <v>665</v>
      </c>
      <c r="J420" s="86">
        <v>675</v>
      </c>
    </row>
    <row r="421" spans="1:10" ht="14.25" x14ac:dyDescent="0.2">
      <c r="A421" s="86" t="s">
        <v>33</v>
      </c>
      <c r="B421" s="86" t="s">
        <v>59</v>
      </c>
      <c r="C421" s="86" t="s">
        <v>53</v>
      </c>
      <c r="D421" s="86" t="s">
        <v>70</v>
      </c>
      <c r="E421" s="86">
        <v>500</v>
      </c>
      <c r="F421" s="86">
        <v>587</v>
      </c>
      <c r="G421" s="86">
        <v>700</v>
      </c>
      <c r="H421" s="86">
        <v>771</v>
      </c>
      <c r="I421" s="86">
        <v>969</v>
      </c>
      <c r="J421" s="86">
        <v>1100</v>
      </c>
    </row>
    <row r="422" spans="1:10" ht="14.25" x14ac:dyDescent="0.2">
      <c r="A422" s="86" t="s">
        <v>31</v>
      </c>
      <c r="B422" s="86" t="s">
        <v>59</v>
      </c>
      <c r="C422" s="86" t="s">
        <v>45</v>
      </c>
      <c r="D422" s="86" t="s">
        <v>70</v>
      </c>
      <c r="E422" s="86">
        <v>350</v>
      </c>
      <c r="F422" s="86">
        <v>450</v>
      </c>
      <c r="G422" s="86">
        <v>475</v>
      </c>
      <c r="H422" s="86">
        <v>600</v>
      </c>
      <c r="I422" s="86">
        <v>650</v>
      </c>
      <c r="J422" s="86">
        <v>700</v>
      </c>
    </row>
    <row r="423" spans="1:10" ht="14.25" x14ac:dyDescent="0.2">
      <c r="A423" s="86" t="s">
        <v>31</v>
      </c>
      <c r="B423" s="86" t="s">
        <v>59</v>
      </c>
      <c r="C423" s="86" t="s">
        <v>53</v>
      </c>
      <c r="D423" s="86" t="s">
        <v>70</v>
      </c>
      <c r="E423" s="86">
        <v>400</v>
      </c>
      <c r="F423" s="86">
        <v>495</v>
      </c>
      <c r="G423" s="86">
        <v>600</v>
      </c>
      <c r="H423" s="86">
        <v>704</v>
      </c>
      <c r="I423" s="86">
        <v>811</v>
      </c>
      <c r="J423" s="86">
        <v>925</v>
      </c>
    </row>
    <row r="424" spans="1:10" ht="14.25" x14ac:dyDescent="0.2">
      <c r="A424" s="86" t="s">
        <v>29</v>
      </c>
      <c r="B424" s="86" t="s">
        <v>59</v>
      </c>
      <c r="C424" s="86" t="s">
        <v>45</v>
      </c>
      <c r="D424" s="86" t="s">
        <v>70</v>
      </c>
      <c r="E424" s="86">
        <v>600</v>
      </c>
      <c r="F424" s="86">
        <v>650</v>
      </c>
      <c r="G424" s="86">
        <v>850</v>
      </c>
      <c r="H424" s="86">
        <v>950</v>
      </c>
      <c r="I424" s="86">
        <v>1050</v>
      </c>
      <c r="J424" s="86">
        <v>1100</v>
      </c>
    </row>
    <row r="425" spans="1:10" ht="14.25" x14ac:dyDescent="0.2">
      <c r="A425" s="86" t="s">
        <v>29</v>
      </c>
      <c r="B425" s="86" t="s">
        <v>59</v>
      </c>
      <c r="C425" s="86" t="s">
        <v>53</v>
      </c>
      <c r="D425" s="86" t="s">
        <v>70</v>
      </c>
      <c r="E425" s="86">
        <v>716</v>
      </c>
      <c r="F425" s="86">
        <v>900</v>
      </c>
      <c r="G425" s="86">
        <v>1250</v>
      </c>
      <c r="H425" s="86">
        <v>1480</v>
      </c>
      <c r="I425" s="86">
        <v>2135</v>
      </c>
      <c r="J425" s="86">
        <v>2750</v>
      </c>
    </row>
    <row r="426" spans="1:10" ht="14.25" x14ac:dyDescent="0.2">
      <c r="A426" s="86" t="s">
        <v>21</v>
      </c>
      <c r="B426" s="86" t="s">
        <v>59</v>
      </c>
      <c r="C426" s="86" t="s">
        <v>45</v>
      </c>
      <c r="D426" s="86" t="s">
        <v>71</v>
      </c>
      <c r="E426" s="86">
        <v>370</v>
      </c>
      <c r="F426" s="86">
        <v>438</v>
      </c>
      <c r="G426" s="86">
        <v>575</v>
      </c>
      <c r="H426" s="86">
        <v>600</v>
      </c>
      <c r="I426" s="86">
        <v>723</v>
      </c>
      <c r="J426" s="86">
        <v>790</v>
      </c>
    </row>
    <row r="427" spans="1:10" ht="14.25" x14ac:dyDescent="0.2">
      <c r="A427" s="86" t="s">
        <v>22</v>
      </c>
      <c r="B427" s="86" t="s">
        <v>59</v>
      </c>
      <c r="C427" s="86" t="s">
        <v>45</v>
      </c>
      <c r="D427" s="86" t="s">
        <v>71</v>
      </c>
      <c r="E427" s="86">
        <v>525</v>
      </c>
      <c r="F427" s="86">
        <v>543</v>
      </c>
      <c r="G427" s="86">
        <v>675</v>
      </c>
      <c r="H427" s="86">
        <v>745</v>
      </c>
      <c r="I427" s="86">
        <v>750</v>
      </c>
      <c r="J427" s="86">
        <v>750</v>
      </c>
    </row>
    <row r="428" spans="1:10" ht="14.25" x14ac:dyDescent="0.2">
      <c r="A428" s="86" t="s">
        <v>23</v>
      </c>
      <c r="B428" s="86" t="s">
        <v>59</v>
      </c>
      <c r="C428" s="86" t="s">
        <v>45</v>
      </c>
      <c r="D428" s="86" t="s">
        <v>71</v>
      </c>
      <c r="E428" s="86">
        <v>1100</v>
      </c>
      <c r="F428" s="86">
        <v>1165</v>
      </c>
      <c r="G428" s="86">
        <v>1425</v>
      </c>
      <c r="H428" s="86">
        <v>1555</v>
      </c>
      <c r="I428" s="86">
        <v>1685</v>
      </c>
      <c r="J428" s="86">
        <v>1750</v>
      </c>
    </row>
    <row r="429" spans="1:10" ht="14.25" x14ac:dyDescent="0.2">
      <c r="A429" s="86" t="s">
        <v>25</v>
      </c>
      <c r="B429" s="86" t="s">
        <v>59</v>
      </c>
      <c r="C429" s="86" t="s">
        <v>45</v>
      </c>
      <c r="D429" s="86" t="s">
        <v>71</v>
      </c>
      <c r="E429" s="86">
        <v>500</v>
      </c>
      <c r="F429" s="86">
        <v>590</v>
      </c>
      <c r="G429" s="86">
        <v>713</v>
      </c>
      <c r="H429" s="86">
        <v>850</v>
      </c>
      <c r="I429" s="86">
        <v>1050</v>
      </c>
      <c r="J429" s="86">
        <v>1600</v>
      </c>
    </row>
    <row r="430" spans="1:10" ht="14.25" x14ac:dyDescent="0.2">
      <c r="A430" s="86" t="s">
        <v>25</v>
      </c>
      <c r="B430" s="86" t="s">
        <v>59</v>
      </c>
      <c r="C430" s="86" t="s">
        <v>53</v>
      </c>
      <c r="D430" s="86" t="s">
        <v>71</v>
      </c>
      <c r="E430" s="86">
        <v>600</v>
      </c>
      <c r="F430" s="86">
        <v>695</v>
      </c>
      <c r="G430" s="86">
        <v>975</v>
      </c>
      <c r="H430" s="86">
        <v>1155</v>
      </c>
      <c r="I430" s="86">
        <v>1410</v>
      </c>
      <c r="J430" s="86">
        <v>1650</v>
      </c>
    </row>
    <row r="431" spans="1:10" ht="14.25" x14ac:dyDescent="0.2">
      <c r="A431" s="86" t="s">
        <v>26</v>
      </c>
      <c r="B431" s="86" t="s">
        <v>59</v>
      </c>
      <c r="C431" s="86" t="s">
        <v>45</v>
      </c>
      <c r="D431" s="86" t="s">
        <v>71</v>
      </c>
      <c r="E431" s="86">
        <v>525</v>
      </c>
      <c r="F431" s="86">
        <v>538</v>
      </c>
      <c r="G431" s="86">
        <v>650</v>
      </c>
      <c r="H431" s="86">
        <v>688</v>
      </c>
      <c r="I431" s="86">
        <v>745</v>
      </c>
      <c r="J431" s="86">
        <v>775</v>
      </c>
    </row>
    <row r="432" spans="1:10" ht="14.25" x14ac:dyDescent="0.2">
      <c r="A432" s="86" t="s">
        <v>26</v>
      </c>
      <c r="B432" s="86" t="s">
        <v>59</v>
      </c>
      <c r="C432" s="86" t="s">
        <v>53</v>
      </c>
      <c r="D432" s="86" t="s">
        <v>71</v>
      </c>
      <c r="E432" s="86">
        <v>750</v>
      </c>
      <c r="F432" s="86">
        <v>800</v>
      </c>
      <c r="G432" s="86">
        <v>918</v>
      </c>
      <c r="H432" s="86">
        <v>1002</v>
      </c>
      <c r="I432" s="86">
        <v>1147</v>
      </c>
      <c r="J432" s="86">
        <v>1350</v>
      </c>
    </row>
    <row r="433" spans="1:10" ht="14.25" x14ac:dyDescent="0.2">
      <c r="A433" s="86" t="s">
        <v>33</v>
      </c>
      <c r="B433" s="86" t="s">
        <v>59</v>
      </c>
      <c r="C433" s="86" t="s">
        <v>45</v>
      </c>
      <c r="D433" s="86" t="s">
        <v>71</v>
      </c>
      <c r="E433" s="86">
        <v>400</v>
      </c>
      <c r="F433" s="86">
        <v>463</v>
      </c>
      <c r="G433" s="86">
        <v>550</v>
      </c>
      <c r="H433" s="86">
        <v>564</v>
      </c>
      <c r="I433" s="86">
        <v>658</v>
      </c>
      <c r="J433" s="86">
        <v>725</v>
      </c>
    </row>
    <row r="434" spans="1:10" ht="14.25" x14ac:dyDescent="0.2">
      <c r="A434" s="86" t="s">
        <v>33</v>
      </c>
      <c r="B434" s="86" t="s">
        <v>59</v>
      </c>
      <c r="C434" s="86" t="s">
        <v>53</v>
      </c>
      <c r="D434" s="86" t="s">
        <v>71</v>
      </c>
      <c r="E434" s="86">
        <v>475</v>
      </c>
      <c r="F434" s="86">
        <v>532</v>
      </c>
      <c r="G434" s="86">
        <v>675</v>
      </c>
      <c r="H434" s="86">
        <v>797</v>
      </c>
      <c r="I434" s="86">
        <v>998</v>
      </c>
      <c r="J434" s="86">
        <v>1050</v>
      </c>
    </row>
    <row r="435" spans="1:10" ht="14.25" x14ac:dyDescent="0.2">
      <c r="A435" s="86" t="s">
        <v>31</v>
      </c>
      <c r="B435" s="86" t="s">
        <v>59</v>
      </c>
      <c r="C435" s="86" t="s">
        <v>45</v>
      </c>
      <c r="D435" s="86" t="s">
        <v>71</v>
      </c>
      <c r="E435" s="86">
        <v>425</v>
      </c>
      <c r="F435" s="86">
        <v>451</v>
      </c>
      <c r="G435" s="86">
        <v>476</v>
      </c>
      <c r="H435" s="86">
        <v>550</v>
      </c>
      <c r="I435" s="86">
        <v>650</v>
      </c>
      <c r="J435" s="86">
        <v>800</v>
      </c>
    </row>
    <row r="436" spans="1:10" ht="14.25" x14ac:dyDescent="0.2">
      <c r="A436" s="86" t="s">
        <v>31</v>
      </c>
      <c r="B436" s="86" t="s">
        <v>59</v>
      </c>
      <c r="C436" s="86" t="s">
        <v>53</v>
      </c>
      <c r="D436" s="86" t="s">
        <v>71</v>
      </c>
      <c r="E436" s="86">
        <v>450</v>
      </c>
      <c r="F436" s="86">
        <v>534</v>
      </c>
      <c r="G436" s="86">
        <v>650</v>
      </c>
      <c r="H436" s="86">
        <v>683</v>
      </c>
      <c r="I436" s="86">
        <v>753</v>
      </c>
      <c r="J436" s="86">
        <v>1000</v>
      </c>
    </row>
    <row r="437" spans="1:10" ht="14.25" x14ac:dyDescent="0.2">
      <c r="A437" s="86" t="s">
        <v>29</v>
      </c>
      <c r="B437" s="86" t="s">
        <v>59</v>
      </c>
      <c r="C437" s="86" t="s">
        <v>45</v>
      </c>
      <c r="D437" s="86" t="s">
        <v>71</v>
      </c>
      <c r="E437" s="86">
        <v>750</v>
      </c>
      <c r="F437" s="86">
        <v>805</v>
      </c>
      <c r="G437" s="86">
        <v>1025</v>
      </c>
      <c r="H437" s="86">
        <v>1055</v>
      </c>
      <c r="I437" s="86">
        <v>1085</v>
      </c>
      <c r="J437" s="86">
        <v>1100</v>
      </c>
    </row>
    <row r="438" spans="1:10" ht="14.25" x14ac:dyDescent="0.2">
      <c r="A438" s="86" t="s">
        <v>29</v>
      </c>
      <c r="B438" s="86" t="s">
        <v>59</v>
      </c>
      <c r="C438" s="86" t="s">
        <v>53</v>
      </c>
      <c r="D438" s="86" t="s">
        <v>71</v>
      </c>
      <c r="E438" s="86">
        <v>550</v>
      </c>
      <c r="F438" s="86">
        <v>650</v>
      </c>
      <c r="G438" s="86">
        <v>925</v>
      </c>
      <c r="H438" s="86">
        <v>1265</v>
      </c>
      <c r="I438" s="86">
        <v>1500</v>
      </c>
      <c r="J438" s="86">
        <v>1750</v>
      </c>
    </row>
    <row r="439" spans="1:10" ht="14.25" x14ac:dyDescent="0.2">
      <c r="A439" s="86" t="s">
        <v>21</v>
      </c>
      <c r="B439" s="86" t="s">
        <v>59</v>
      </c>
      <c r="C439" s="86" t="s">
        <v>45</v>
      </c>
      <c r="D439" s="86" t="s">
        <v>72</v>
      </c>
      <c r="E439" s="86">
        <v>385</v>
      </c>
      <c r="F439" s="86">
        <v>421</v>
      </c>
      <c r="G439" s="86">
        <v>600</v>
      </c>
      <c r="H439" s="86">
        <v>736</v>
      </c>
      <c r="I439" s="86">
        <v>928</v>
      </c>
      <c r="J439" s="86">
        <v>1100</v>
      </c>
    </row>
    <row r="440" spans="1:10" ht="14.25" x14ac:dyDescent="0.2">
      <c r="A440" s="86" t="s">
        <v>22</v>
      </c>
      <c r="B440" s="86" t="s">
        <v>59</v>
      </c>
      <c r="C440" s="86" t="s">
        <v>45</v>
      </c>
      <c r="D440" s="86" t="s">
        <v>72</v>
      </c>
      <c r="E440" s="86">
        <v>575</v>
      </c>
      <c r="F440" s="86">
        <v>617</v>
      </c>
      <c r="G440" s="86">
        <v>710</v>
      </c>
      <c r="H440" s="86">
        <v>854</v>
      </c>
      <c r="I440" s="86">
        <v>908</v>
      </c>
      <c r="J440" s="86">
        <v>920</v>
      </c>
    </row>
    <row r="441" spans="1:10" ht="14.25" x14ac:dyDescent="0.2">
      <c r="A441" s="86" t="s">
        <v>23</v>
      </c>
      <c r="B441" s="86" t="s">
        <v>59</v>
      </c>
      <c r="C441" s="86" t="s">
        <v>45</v>
      </c>
      <c r="D441" s="86" t="s">
        <v>72</v>
      </c>
      <c r="E441" s="86">
        <v>950</v>
      </c>
      <c r="F441" s="86">
        <v>995</v>
      </c>
      <c r="G441" s="86">
        <v>1175</v>
      </c>
      <c r="H441" s="86">
        <v>1245</v>
      </c>
      <c r="I441" s="86">
        <v>1315</v>
      </c>
      <c r="J441" s="86">
        <v>1350</v>
      </c>
    </row>
    <row r="442" spans="1:10" ht="14.25" x14ac:dyDescent="0.2">
      <c r="A442" s="86" t="s">
        <v>25</v>
      </c>
      <c r="B442" s="86" t="s">
        <v>59</v>
      </c>
      <c r="C442" s="86" t="s">
        <v>45</v>
      </c>
      <c r="D442" s="86" t="s">
        <v>72</v>
      </c>
      <c r="E442" s="86">
        <v>500</v>
      </c>
      <c r="F442" s="86">
        <v>630</v>
      </c>
      <c r="G442" s="86">
        <v>750</v>
      </c>
      <c r="H442" s="86">
        <v>962</v>
      </c>
      <c r="I442" s="86">
        <v>1090</v>
      </c>
      <c r="J442" s="86">
        <v>1700</v>
      </c>
    </row>
    <row r="443" spans="1:10" ht="14.25" x14ac:dyDescent="0.2">
      <c r="A443" s="86" t="s">
        <v>25</v>
      </c>
      <c r="B443" s="86" t="s">
        <v>59</v>
      </c>
      <c r="C443" s="86" t="s">
        <v>53</v>
      </c>
      <c r="D443" s="86" t="s">
        <v>72</v>
      </c>
      <c r="E443" s="86">
        <v>650</v>
      </c>
      <c r="F443" s="86">
        <v>765</v>
      </c>
      <c r="G443" s="86">
        <v>1050</v>
      </c>
      <c r="H443" s="86">
        <v>1315</v>
      </c>
      <c r="I443" s="86">
        <v>1455</v>
      </c>
      <c r="J443" s="86">
        <v>1850</v>
      </c>
    </row>
    <row r="444" spans="1:10" ht="14.25" x14ac:dyDescent="0.2">
      <c r="A444" s="86" t="s">
        <v>26</v>
      </c>
      <c r="B444" s="86" t="s">
        <v>59</v>
      </c>
      <c r="C444" s="86" t="s">
        <v>45</v>
      </c>
      <c r="D444" s="86" t="s">
        <v>72</v>
      </c>
      <c r="E444" s="86">
        <v>575</v>
      </c>
      <c r="F444" s="86">
        <v>600</v>
      </c>
      <c r="G444" s="86">
        <v>688</v>
      </c>
      <c r="H444" s="86">
        <v>725</v>
      </c>
      <c r="I444" s="86">
        <v>775</v>
      </c>
      <c r="J444" s="86">
        <v>800</v>
      </c>
    </row>
    <row r="445" spans="1:10" ht="14.25" x14ac:dyDescent="0.2">
      <c r="A445" s="86" t="s">
        <v>26</v>
      </c>
      <c r="B445" s="86" t="s">
        <v>59</v>
      </c>
      <c r="C445" s="86" t="s">
        <v>53</v>
      </c>
      <c r="D445" s="86" t="s">
        <v>72</v>
      </c>
      <c r="E445" s="86">
        <v>715</v>
      </c>
      <c r="F445" s="86">
        <v>813</v>
      </c>
      <c r="G445" s="86">
        <v>934</v>
      </c>
      <c r="H445" s="86">
        <v>1003</v>
      </c>
      <c r="I445" s="86">
        <v>1234</v>
      </c>
      <c r="J445" s="86">
        <v>1262</v>
      </c>
    </row>
    <row r="446" spans="1:10" ht="14.25" x14ac:dyDescent="0.2">
      <c r="A446" s="86" t="s">
        <v>33</v>
      </c>
      <c r="B446" s="86" t="s">
        <v>59</v>
      </c>
      <c r="C446" s="86" t="s">
        <v>45</v>
      </c>
      <c r="D446" s="86" t="s">
        <v>72</v>
      </c>
      <c r="E446" s="86">
        <v>400</v>
      </c>
      <c r="F446" s="86">
        <v>463</v>
      </c>
      <c r="G446" s="86">
        <v>573</v>
      </c>
      <c r="H446" s="86">
        <v>625</v>
      </c>
      <c r="I446" s="86">
        <v>668</v>
      </c>
      <c r="J446" s="86">
        <v>825</v>
      </c>
    </row>
    <row r="447" spans="1:10" ht="14.25" x14ac:dyDescent="0.2">
      <c r="A447" s="86" t="s">
        <v>33</v>
      </c>
      <c r="B447" s="86" t="s">
        <v>59</v>
      </c>
      <c r="C447" s="86" t="s">
        <v>53</v>
      </c>
      <c r="D447" s="86" t="s">
        <v>72</v>
      </c>
      <c r="E447" s="86">
        <v>450</v>
      </c>
      <c r="F447" s="86">
        <v>566</v>
      </c>
      <c r="G447" s="86">
        <v>750</v>
      </c>
      <c r="H447" s="86">
        <v>843</v>
      </c>
      <c r="I447" s="86">
        <v>945</v>
      </c>
      <c r="J447" s="86">
        <v>1100</v>
      </c>
    </row>
    <row r="448" spans="1:10" ht="14.25" x14ac:dyDescent="0.2">
      <c r="A448" s="86" t="s">
        <v>31</v>
      </c>
      <c r="B448" s="86" t="s">
        <v>59</v>
      </c>
      <c r="C448" s="86" t="s">
        <v>45</v>
      </c>
      <c r="D448" s="86" t="s">
        <v>72</v>
      </c>
      <c r="E448" s="86">
        <v>400</v>
      </c>
      <c r="F448" s="86">
        <v>410</v>
      </c>
      <c r="G448" s="86">
        <v>500</v>
      </c>
      <c r="H448" s="86">
        <v>555</v>
      </c>
      <c r="I448" s="86">
        <v>790</v>
      </c>
      <c r="J448" s="86">
        <v>900</v>
      </c>
    </row>
    <row r="449" spans="1:10" ht="14.25" x14ac:dyDescent="0.2">
      <c r="A449" s="86" t="s">
        <v>31</v>
      </c>
      <c r="B449" s="86" t="s">
        <v>59</v>
      </c>
      <c r="C449" s="86" t="s">
        <v>53</v>
      </c>
      <c r="D449" s="86" t="s">
        <v>72</v>
      </c>
      <c r="E449" s="86">
        <v>400</v>
      </c>
      <c r="F449" s="86">
        <v>460</v>
      </c>
      <c r="G449" s="86">
        <v>625</v>
      </c>
      <c r="H449" s="86">
        <v>694</v>
      </c>
      <c r="I449" s="86">
        <v>784</v>
      </c>
      <c r="J449" s="86">
        <v>878</v>
      </c>
    </row>
    <row r="450" spans="1:10" ht="14.25" x14ac:dyDescent="0.2">
      <c r="A450" s="86" t="s">
        <v>29</v>
      </c>
      <c r="B450" s="86" t="s">
        <v>59</v>
      </c>
      <c r="C450" s="86" t="s">
        <v>45</v>
      </c>
      <c r="D450" s="86" t="s">
        <v>72</v>
      </c>
      <c r="E450" s="86">
        <v>750</v>
      </c>
      <c r="F450" s="86">
        <v>800</v>
      </c>
      <c r="G450" s="86">
        <v>925</v>
      </c>
      <c r="H450" s="86">
        <v>990</v>
      </c>
      <c r="I450" s="86">
        <v>1090</v>
      </c>
      <c r="J450" s="86">
        <v>1100</v>
      </c>
    </row>
    <row r="451" spans="1:10" ht="14.25" x14ac:dyDescent="0.2">
      <c r="A451" s="86" t="s">
        <v>29</v>
      </c>
      <c r="B451" s="86" t="s">
        <v>59</v>
      </c>
      <c r="C451" s="86" t="s">
        <v>53</v>
      </c>
      <c r="D451" s="86" t="s">
        <v>72</v>
      </c>
      <c r="E451" s="86">
        <v>825</v>
      </c>
      <c r="F451" s="86">
        <v>932</v>
      </c>
      <c r="G451" s="86">
        <v>1400</v>
      </c>
      <c r="H451" s="86">
        <v>1500</v>
      </c>
      <c r="I451" s="86">
        <v>1680</v>
      </c>
      <c r="J451" s="86">
        <v>2000</v>
      </c>
    </row>
    <row r="452" spans="1:10" ht="14.25" x14ac:dyDescent="0.2">
      <c r="A452" s="86" t="s">
        <v>21</v>
      </c>
      <c r="B452" s="86" t="s">
        <v>59</v>
      </c>
      <c r="C452" s="86" t="s">
        <v>45</v>
      </c>
      <c r="D452" s="86" t="s">
        <v>73</v>
      </c>
      <c r="E452" s="86">
        <v>425</v>
      </c>
      <c r="F452" s="86">
        <v>450</v>
      </c>
      <c r="G452" s="86">
        <v>550</v>
      </c>
      <c r="H452" s="86">
        <v>600</v>
      </c>
      <c r="I452" s="86">
        <v>711</v>
      </c>
      <c r="J452" s="86">
        <v>850</v>
      </c>
    </row>
    <row r="453" spans="1:10" ht="14.25" x14ac:dyDescent="0.2">
      <c r="A453" s="86" t="s">
        <v>22</v>
      </c>
      <c r="B453" s="86" t="s">
        <v>59</v>
      </c>
      <c r="C453" s="86" t="s">
        <v>45</v>
      </c>
      <c r="D453" s="86" t="s">
        <v>73</v>
      </c>
      <c r="E453" s="86">
        <v>670</v>
      </c>
      <c r="F453" s="86">
        <v>730</v>
      </c>
      <c r="G453" s="86">
        <v>820</v>
      </c>
      <c r="H453" s="86">
        <v>860</v>
      </c>
      <c r="I453" s="86">
        <v>900</v>
      </c>
      <c r="J453" s="86">
        <v>920</v>
      </c>
    </row>
    <row r="454" spans="1:10" ht="14.25" x14ac:dyDescent="0.2">
      <c r="A454" s="86" t="s">
        <v>23</v>
      </c>
      <c r="B454" s="86" t="s">
        <v>59</v>
      </c>
      <c r="C454" s="86" t="s">
        <v>45</v>
      </c>
      <c r="D454" s="86" t="s">
        <v>73</v>
      </c>
      <c r="E454" s="86">
        <v>900</v>
      </c>
      <c r="F454" s="86">
        <v>915</v>
      </c>
      <c r="G454" s="86">
        <v>975</v>
      </c>
      <c r="H454" s="86">
        <v>1005</v>
      </c>
      <c r="I454" s="86">
        <v>1035</v>
      </c>
      <c r="J454" s="86">
        <v>1050</v>
      </c>
    </row>
    <row r="455" spans="1:10" ht="14.25" x14ac:dyDescent="0.2">
      <c r="A455" s="86" t="s">
        <v>25</v>
      </c>
      <c r="B455" s="86" t="s">
        <v>59</v>
      </c>
      <c r="C455" s="86" t="s">
        <v>45</v>
      </c>
      <c r="D455" s="86" t="s">
        <v>73</v>
      </c>
      <c r="E455" s="86">
        <v>550</v>
      </c>
      <c r="F455" s="86">
        <v>575</v>
      </c>
      <c r="G455" s="86">
        <v>870</v>
      </c>
      <c r="H455" s="86">
        <v>1000</v>
      </c>
      <c r="I455" s="86">
        <v>1350</v>
      </c>
      <c r="J455" s="86">
        <v>1650</v>
      </c>
    </row>
    <row r="456" spans="1:10" ht="14.25" x14ac:dyDescent="0.2">
      <c r="A456" s="86" t="s">
        <v>25</v>
      </c>
      <c r="B456" s="86" t="s">
        <v>59</v>
      </c>
      <c r="C456" s="86" t="s">
        <v>53</v>
      </c>
      <c r="D456" s="86" t="s">
        <v>73</v>
      </c>
      <c r="E456" s="86">
        <v>725</v>
      </c>
      <c r="F456" s="86">
        <v>773</v>
      </c>
      <c r="G456" s="86">
        <v>1050</v>
      </c>
      <c r="H456" s="86">
        <v>1200</v>
      </c>
      <c r="I456" s="86">
        <v>1650</v>
      </c>
      <c r="J456" s="86">
        <v>2200</v>
      </c>
    </row>
    <row r="457" spans="1:10" ht="14.25" x14ac:dyDescent="0.2">
      <c r="A457" s="86" t="s">
        <v>26</v>
      </c>
      <c r="B457" s="86" t="s">
        <v>59</v>
      </c>
      <c r="C457" s="86" t="s">
        <v>45</v>
      </c>
      <c r="D457" s="86" t="s">
        <v>73</v>
      </c>
      <c r="E457" s="86">
        <v>600</v>
      </c>
      <c r="F457" s="86">
        <v>620</v>
      </c>
      <c r="G457" s="86">
        <v>713</v>
      </c>
      <c r="H457" s="86">
        <v>773</v>
      </c>
      <c r="I457" s="86">
        <v>858</v>
      </c>
      <c r="J457" s="86">
        <v>900</v>
      </c>
    </row>
    <row r="458" spans="1:10" ht="14.25" x14ac:dyDescent="0.2">
      <c r="A458" s="86" t="s">
        <v>26</v>
      </c>
      <c r="B458" s="86" t="s">
        <v>59</v>
      </c>
      <c r="C458" s="86" t="s">
        <v>53</v>
      </c>
      <c r="D458" s="86" t="s">
        <v>73</v>
      </c>
      <c r="E458" s="86">
        <v>750</v>
      </c>
      <c r="F458" s="86">
        <v>815</v>
      </c>
      <c r="G458" s="86">
        <v>975</v>
      </c>
      <c r="H458" s="86">
        <v>1055</v>
      </c>
      <c r="I458" s="86">
        <v>1085</v>
      </c>
      <c r="J458" s="86">
        <v>1350</v>
      </c>
    </row>
    <row r="459" spans="1:10" ht="14.25" x14ac:dyDescent="0.2">
      <c r="A459" s="86" t="s">
        <v>33</v>
      </c>
      <c r="B459" s="86" t="s">
        <v>59</v>
      </c>
      <c r="C459" s="86" t="s">
        <v>45</v>
      </c>
      <c r="D459" s="86" t="s">
        <v>73</v>
      </c>
      <c r="E459" s="86">
        <v>450</v>
      </c>
      <c r="F459" s="86">
        <v>500</v>
      </c>
      <c r="G459" s="86">
        <v>550</v>
      </c>
      <c r="H459" s="86">
        <v>600</v>
      </c>
      <c r="I459" s="86">
        <v>630</v>
      </c>
      <c r="J459" s="86">
        <v>675</v>
      </c>
    </row>
    <row r="460" spans="1:10" ht="14.25" x14ac:dyDescent="0.2">
      <c r="A460" s="86" t="s">
        <v>33</v>
      </c>
      <c r="B460" s="86" t="s">
        <v>59</v>
      </c>
      <c r="C460" s="86" t="s">
        <v>53</v>
      </c>
      <c r="D460" s="86" t="s">
        <v>73</v>
      </c>
      <c r="E460" s="86">
        <v>510</v>
      </c>
      <c r="F460" s="86">
        <v>591</v>
      </c>
      <c r="G460" s="86">
        <v>675</v>
      </c>
      <c r="H460" s="86">
        <v>745</v>
      </c>
      <c r="I460" s="86">
        <v>793</v>
      </c>
      <c r="J460" s="86">
        <v>850</v>
      </c>
    </row>
    <row r="461" spans="1:10" ht="14.25" x14ac:dyDescent="0.2">
      <c r="A461" s="86" t="s">
        <v>31</v>
      </c>
      <c r="B461" s="86" t="s">
        <v>59</v>
      </c>
      <c r="C461" s="86" t="s">
        <v>45</v>
      </c>
      <c r="D461" s="86" t="s">
        <v>73</v>
      </c>
      <c r="E461" s="86">
        <v>350</v>
      </c>
      <c r="F461" s="86">
        <v>407</v>
      </c>
      <c r="G461" s="86">
        <v>461</v>
      </c>
      <c r="H461" s="86">
        <v>495</v>
      </c>
      <c r="I461" s="86">
        <v>580</v>
      </c>
      <c r="J461" s="86">
        <v>747</v>
      </c>
    </row>
    <row r="462" spans="1:10" ht="14.25" x14ac:dyDescent="0.2">
      <c r="A462" s="86" t="s">
        <v>31</v>
      </c>
      <c r="B462" s="86" t="s">
        <v>59</v>
      </c>
      <c r="C462" s="86" t="s">
        <v>53</v>
      </c>
      <c r="D462" s="86" t="s">
        <v>73</v>
      </c>
      <c r="E462" s="86">
        <v>395</v>
      </c>
      <c r="F462" s="86">
        <v>513</v>
      </c>
      <c r="G462" s="86">
        <v>675</v>
      </c>
      <c r="H462" s="86">
        <v>750</v>
      </c>
      <c r="I462" s="86">
        <v>795</v>
      </c>
      <c r="J462" s="86">
        <v>878</v>
      </c>
    </row>
    <row r="463" spans="1:10" ht="14.25" x14ac:dyDescent="0.2">
      <c r="A463" s="86" t="s">
        <v>29</v>
      </c>
      <c r="B463" s="86" t="s">
        <v>59</v>
      </c>
      <c r="C463" s="86" t="s">
        <v>45</v>
      </c>
      <c r="D463" s="86" t="s">
        <v>73</v>
      </c>
      <c r="E463" s="86">
        <v>550</v>
      </c>
      <c r="F463" s="86">
        <v>670</v>
      </c>
      <c r="G463" s="86">
        <v>900</v>
      </c>
      <c r="H463" s="86">
        <v>955</v>
      </c>
      <c r="I463" s="86">
        <v>1015</v>
      </c>
      <c r="J463" s="86">
        <v>1100</v>
      </c>
    </row>
    <row r="464" spans="1:10" ht="14.25" x14ac:dyDescent="0.2">
      <c r="A464" s="86" t="s">
        <v>29</v>
      </c>
      <c r="B464" s="86" t="s">
        <v>59</v>
      </c>
      <c r="C464" s="86" t="s">
        <v>53</v>
      </c>
      <c r="D464" s="86" t="s">
        <v>73</v>
      </c>
      <c r="E464" s="86">
        <v>700</v>
      </c>
      <c r="F464" s="86">
        <v>875</v>
      </c>
      <c r="G464" s="86">
        <v>1150</v>
      </c>
      <c r="H464" s="86">
        <v>1490</v>
      </c>
      <c r="I464" s="86">
        <v>2105</v>
      </c>
      <c r="J464" s="86">
        <v>2450</v>
      </c>
    </row>
    <row r="465" spans="1:10" ht="14.25" x14ac:dyDescent="0.2">
      <c r="A465" s="87"/>
      <c r="B465" s="87"/>
      <c r="C465" s="87"/>
      <c r="D465" s="87"/>
      <c r="E465" s="87"/>
      <c r="F465" s="87"/>
      <c r="G465" s="87"/>
      <c r="H465" s="87"/>
      <c r="I465" s="87"/>
      <c r="J465" s="87"/>
    </row>
    <row r="466" spans="1:10" ht="14.25" x14ac:dyDescent="0.2">
      <c r="A466" s="87"/>
      <c r="B466" s="87"/>
      <c r="C466" s="87"/>
      <c r="D466" s="87"/>
      <c r="E466" s="87"/>
      <c r="F466" s="87"/>
      <c r="G466" s="87"/>
      <c r="H466" s="87"/>
      <c r="I466" s="87"/>
      <c r="J466" s="87"/>
    </row>
    <row r="467" spans="1:10" ht="14.25" x14ac:dyDescent="0.2">
      <c r="A467" s="87"/>
      <c r="B467" s="87"/>
      <c r="C467" s="87"/>
      <c r="D467" s="87"/>
      <c r="E467" s="87"/>
      <c r="F467" s="87"/>
      <c r="G467" s="87"/>
      <c r="H467" s="87"/>
      <c r="I467" s="87"/>
      <c r="J467" s="87"/>
    </row>
    <row r="468" spans="1:10" ht="14.25" x14ac:dyDescent="0.2">
      <c r="A468" s="87"/>
      <c r="B468" s="87"/>
      <c r="C468" s="87"/>
      <c r="D468" s="87"/>
      <c r="E468" s="87"/>
      <c r="F468" s="87"/>
      <c r="G468" s="87"/>
      <c r="H468" s="87"/>
      <c r="I468" s="87"/>
      <c r="J468" s="87"/>
    </row>
    <row r="469" spans="1:10" ht="14.25" x14ac:dyDescent="0.2">
      <c r="A469" s="87"/>
      <c r="B469" s="87"/>
      <c r="C469" s="87"/>
      <c r="D469" s="87"/>
      <c r="E469" s="87"/>
      <c r="F469" s="87"/>
      <c r="G469" s="87"/>
      <c r="H469" s="87"/>
      <c r="I469" s="87"/>
      <c r="J469" s="87"/>
    </row>
    <row r="470" spans="1:10" ht="14.25" x14ac:dyDescent="0.2">
      <c r="A470" s="87"/>
      <c r="B470" s="87"/>
      <c r="C470" s="87"/>
      <c r="D470" s="87"/>
      <c r="E470" s="87"/>
      <c r="F470" s="87"/>
      <c r="G470" s="87"/>
      <c r="H470" s="87"/>
      <c r="I470" s="87"/>
      <c r="J470" s="87"/>
    </row>
    <row r="471" spans="1:10" ht="14.25" x14ac:dyDescent="0.2">
      <c r="A471" s="87"/>
      <c r="B471" s="87"/>
      <c r="C471" s="87"/>
      <c r="D471" s="87"/>
      <c r="E471" s="87"/>
      <c r="F471" s="87"/>
      <c r="G471" s="87"/>
      <c r="H471" s="87"/>
      <c r="I471" s="87"/>
      <c r="J471" s="87"/>
    </row>
    <row r="472" spans="1:10" ht="14.25" x14ac:dyDescent="0.2">
      <c r="A472" s="87"/>
      <c r="B472" s="87"/>
      <c r="C472" s="87"/>
      <c r="D472" s="87"/>
      <c r="E472" s="87"/>
      <c r="F472" s="87"/>
      <c r="G472" s="87"/>
      <c r="H472" s="87"/>
      <c r="I472" s="87"/>
      <c r="J472" s="87"/>
    </row>
    <row r="473" spans="1:10" ht="14.25" x14ac:dyDescent="0.2">
      <c r="A473" s="87"/>
      <c r="B473" s="87"/>
      <c r="C473" s="87"/>
      <c r="D473" s="87"/>
      <c r="E473" s="87"/>
      <c r="F473" s="87"/>
      <c r="G473" s="87"/>
      <c r="H473" s="87"/>
      <c r="I473" s="87"/>
      <c r="J473" s="87"/>
    </row>
    <row r="474" spans="1:10" ht="14.25" x14ac:dyDescent="0.2">
      <c r="A474" s="87"/>
      <c r="B474" s="87"/>
      <c r="C474" s="87"/>
      <c r="D474" s="87"/>
      <c r="E474" s="87"/>
      <c r="F474" s="87"/>
      <c r="G474" s="87"/>
      <c r="H474" s="87"/>
      <c r="I474" s="87"/>
      <c r="J474" s="87"/>
    </row>
    <row r="475" spans="1:10" ht="14.25" x14ac:dyDescent="0.2">
      <c r="A475" s="87"/>
      <c r="B475" s="87"/>
      <c r="C475" s="87"/>
      <c r="D475" s="87"/>
      <c r="E475" s="87"/>
      <c r="F475" s="87"/>
      <c r="G475" s="87"/>
      <c r="H475" s="87"/>
      <c r="I475" s="87"/>
      <c r="J475" s="87"/>
    </row>
    <row r="476" spans="1:10" ht="14.25" x14ac:dyDescent="0.2">
      <c r="A476" s="87"/>
      <c r="B476" s="87"/>
      <c r="C476" s="87"/>
      <c r="D476" s="87"/>
      <c r="E476" s="87"/>
      <c r="F476" s="87"/>
      <c r="G476" s="87"/>
      <c r="H476" s="87"/>
      <c r="I476" s="87"/>
      <c r="J476" s="87"/>
    </row>
    <row r="477" spans="1:10" ht="14.25" x14ac:dyDescent="0.2">
      <c r="A477" s="87"/>
      <c r="B477" s="87"/>
      <c r="C477" s="87"/>
      <c r="D477" s="87"/>
      <c r="E477" s="87"/>
      <c r="F477" s="87"/>
      <c r="G477" s="87"/>
      <c r="H477" s="87"/>
      <c r="I477" s="87"/>
      <c r="J477" s="87"/>
    </row>
    <row r="478" spans="1:10" ht="14.25" x14ac:dyDescent="0.2">
      <c r="A478" s="87"/>
      <c r="B478" s="87"/>
      <c r="C478" s="87"/>
      <c r="D478" s="87"/>
      <c r="E478" s="87"/>
      <c r="F478" s="87"/>
      <c r="G478" s="87"/>
      <c r="H478" s="87"/>
      <c r="I478" s="87"/>
      <c r="J478" s="87"/>
    </row>
    <row r="479" spans="1:10" ht="14.25" x14ac:dyDescent="0.2">
      <c r="A479" s="87"/>
      <c r="B479" s="87"/>
      <c r="C479" s="87"/>
      <c r="D479" s="87"/>
      <c r="E479" s="87"/>
      <c r="F479" s="87"/>
      <c r="G479" s="87"/>
      <c r="H479" s="87"/>
      <c r="I479" s="87"/>
      <c r="J479" s="87"/>
    </row>
    <row r="480" spans="1:10" ht="14.25" x14ac:dyDescent="0.2">
      <c r="A480" s="87"/>
      <c r="B480" s="87"/>
      <c r="C480" s="87"/>
      <c r="D480" s="87"/>
      <c r="E480" s="87"/>
      <c r="F480" s="87"/>
      <c r="G480" s="87"/>
      <c r="H480" s="87"/>
      <c r="I480" s="87"/>
      <c r="J480" s="87"/>
    </row>
    <row r="481" spans="1:10" ht="14.25" x14ac:dyDescent="0.2">
      <c r="A481" s="87"/>
      <c r="B481" s="87"/>
      <c r="C481" s="87"/>
      <c r="D481" s="87"/>
      <c r="E481" s="87"/>
      <c r="F481" s="87"/>
      <c r="G481" s="87"/>
      <c r="H481" s="87"/>
      <c r="I481" s="87"/>
      <c r="J481" s="87"/>
    </row>
    <row r="482" spans="1:10" ht="14.25" x14ac:dyDescent="0.2">
      <c r="A482" s="87"/>
      <c r="B482" s="87"/>
      <c r="C482" s="87"/>
      <c r="D482" s="87"/>
      <c r="E482" s="87"/>
      <c r="F482" s="87"/>
      <c r="G482" s="87"/>
      <c r="H482" s="87"/>
      <c r="I482" s="87"/>
      <c r="J482" s="87"/>
    </row>
    <row r="483" spans="1:10" ht="14.25" x14ac:dyDescent="0.2">
      <c r="A483" s="87"/>
      <c r="B483" s="87"/>
      <c r="C483" s="87"/>
      <c r="D483" s="87"/>
      <c r="E483" s="87"/>
      <c r="F483" s="87"/>
      <c r="G483" s="87"/>
      <c r="H483" s="87"/>
      <c r="I483" s="87"/>
      <c r="J483" s="87"/>
    </row>
    <row r="484" spans="1:10" ht="14.25" x14ac:dyDescent="0.2">
      <c r="A484" s="87"/>
      <c r="B484" s="87"/>
      <c r="C484" s="87"/>
      <c r="D484" s="87"/>
      <c r="E484" s="87"/>
      <c r="F484" s="87"/>
      <c r="G484" s="87"/>
      <c r="H484" s="87"/>
      <c r="I484" s="87"/>
      <c r="J484" s="87"/>
    </row>
    <row r="485" spans="1:10" ht="14.25" x14ac:dyDescent="0.2">
      <c r="A485" s="87"/>
      <c r="B485" s="87"/>
      <c r="C485" s="87"/>
      <c r="D485" s="87"/>
      <c r="E485" s="87"/>
      <c r="F485" s="87"/>
      <c r="G485" s="87"/>
      <c r="H485" s="87"/>
      <c r="I485" s="87"/>
      <c r="J485" s="87"/>
    </row>
    <row r="486" spans="1:10" ht="14.25" x14ac:dyDescent="0.2">
      <c r="A486" s="87"/>
      <c r="B486" s="87"/>
      <c r="C486" s="87"/>
      <c r="D486" s="87"/>
      <c r="E486" s="87"/>
      <c r="F486" s="87"/>
      <c r="G486" s="87"/>
      <c r="H486" s="87"/>
      <c r="I486" s="87"/>
      <c r="J486" s="87"/>
    </row>
    <row r="487" spans="1:10" ht="14.25" x14ac:dyDescent="0.2">
      <c r="A487" s="87"/>
      <c r="B487" s="87"/>
      <c r="C487" s="87"/>
      <c r="D487" s="87"/>
      <c r="E487" s="87"/>
      <c r="F487" s="87"/>
      <c r="G487" s="87"/>
      <c r="H487" s="87"/>
      <c r="I487" s="87"/>
      <c r="J487" s="87"/>
    </row>
    <row r="488" spans="1:10" ht="14.25" x14ac:dyDescent="0.2">
      <c r="A488" s="87"/>
      <c r="B488" s="87"/>
      <c r="C488" s="87"/>
      <c r="D488" s="87"/>
      <c r="E488" s="87"/>
      <c r="F488" s="87"/>
      <c r="G488" s="87"/>
      <c r="H488" s="87"/>
      <c r="I488" s="87"/>
      <c r="J488" s="87"/>
    </row>
    <row r="489" spans="1:10" ht="14.25" x14ac:dyDescent="0.2">
      <c r="A489" s="87"/>
      <c r="B489" s="87"/>
      <c r="C489" s="87"/>
      <c r="D489" s="87"/>
      <c r="E489" s="87"/>
      <c r="F489" s="87"/>
      <c r="G489" s="87"/>
      <c r="H489" s="87"/>
      <c r="I489" s="87"/>
      <c r="J489" s="87"/>
    </row>
    <row r="490" spans="1:10" ht="14.25" x14ac:dyDescent="0.2">
      <c r="A490" s="87"/>
      <c r="B490" s="87"/>
      <c r="C490" s="87"/>
      <c r="D490" s="87"/>
      <c r="E490" s="87"/>
      <c r="F490" s="87"/>
      <c r="G490" s="87"/>
      <c r="H490" s="87"/>
      <c r="I490" s="87"/>
      <c r="J490" s="87"/>
    </row>
    <row r="491" spans="1:10" ht="14.25" x14ac:dyDescent="0.2">
      <c r="A491" s="87"/>
      <c r="B491" s="87"/>
      <c r="C491" s="87"/>
      <c r="D491" s="87"/>
      <c r="E491" s="87"/>
      <c r="F491" s="87"/>
      <c r="G491" s="87"/>
      <c r="H491" s="87"/>
      <c r="I491" s="87"/>
      <c r="J491" s="87"/>
    </row>
    <row r="492" spans="1:10" ht="14.25" x14ac:dyDescent="0.2">
      <c r="A492" s="87"/>
      <c r="B492" s="87"/>
      <c r="C492" s="87"/>
      <c r="D492" s="87"/>
      <c r="E492" s="87"/>
      <c r="F492" s="87"/>
      <c r="G492" s="87"/>
      <c r="H492" s="87"/>
      <c r="I492" s="87"/>
      <c r="J492" s="87"/>
    </row>
    <row r="493" spans="1:10" ht="14.25" x14ac:dyDescent="0.2">
      <c r="A493" s="87"/>
      <c r="B493" s="87"/>
      <c r="C493" s="87"/>
      <c r="D493" s="87"/>
      <c r="E493" s="87"/>
      <c r="F493" s="87"/>
      <c r="G493" s="87"/>
      <c r="H493" s="87"/>
      <c r="I493" s="87"/>
      <c r="J493" s="87"/>
    </row>
    <row r="494" spans="1:10" ht="14.25" x14ac:dyDescent="0.2">
      <c r="A494" s="87"/>
      <c r="B494" s="87"/>
      <c r="C494" s="87"/>
      <c r="D494" s="87"/>
      <c r="E494" s="87"/>
      <c r="F494" s="87"/>
      <c r="G494" s="87"/>
      <c r="H494" s="87"/>
      <c r="I494" s="87"/>
      <c r="J494" s="87"/>
    </row>
    <row r="495" spans="1:10" ht="14.25" x14ac:dyDescent="0.2">
      <c r="A495" s="87"/>
      <c r="B495" s="87"/>
      <c r="C495" s="87"/>
      <c r="D495" s="87"/>
      <c r="E495" s="87"/>
      <c r="F495" s="87"/>
      <c r="G495" s="87"/>
      <c r="H495" s="87"/>
      <c r="I495" s="87"/>
      <c r="J495" s="87"/>
    </row>
    <row r="496" spans="1:10" ht="14.25" x14ac:dyDescent="0.2">
      <c r="A496" s="87"/>
      <c r="B496" s="87"/>
      <c r="C496" s="87"/>
      <c r="D496" s="87"/>
      <c r="E496" s="87"/>
      <c r="F496" s="87"/>
      <c r="G496" s="87"/>
      <c r="H496" s="87"/>
      <c r="I496" s="87"/>
      <c r="J496" s="87"/>
    </row>
    <row r="497" spans="1:10" ht="14.25" x14ac:dyDescent="0.2">
      <c r="A497" s="87"/>
      <c r="B497" s="87"/>
      <c r="C497" s="87"/>
      <c r="D497" s="87"/>
      <c r="E497" s="87"/>
      <c r="F497" s="87"/>
      <c r="G497" s="87"/>
      <c r="H497" s="87"/>
      <c r="I497" s="87"/>
      <c r="J497" s="87"/>
    </row>
    <row r="498" spans="1:10" ht="14.25" x14ac:dyDescent="0.2">
      <c r="A498" s="87"/>
      <c r="B498" s="87"/>
      <c r="C498" s="87"/>
      <c r="D498" s="87"/>
      <c r="E498" s="87"/>
      <c r="F498" s="87"/>
      <c r="G498" s="87"/>
      <c r="H498" s="87"/>
      <c r="I498" s="87"/>
      <c r="J498" s="87"/>
    </row>
    <row r="499" spans="1:10" ht="14.25" x14ac:dyDescent="0.2">
      <c r="A499" s="87"/>
      <c r="B499" s="87"/>
      <c r="C499" s="87"/>
      <c r="D499" s="87"/>
      <c r="E499" s="87"/>
      <c r="F499" s="87"/>
      <c r="G499" s="87"/>
      <c r="H499" s="87"/>
      <c r="I499" s="87"/>
      <c r="J499" s="87"/>
    </row>
    <row r="500" spans="1:10" ht="14.25" x14ac:dyDescent="0.2">
      <c r="A500" s="87"/>
      <c r="B500" s="87"/>
      <c r="C500" s="87"/>
      <c r="D500" s="87"/>
      <c r="E500" s="87"/>
      <c r="F500" s="87"/>
      <c r="G500" s="87"/>
      <c r="H500" s="87"/>
      <c r="I500" s="87"/>
      <c r="J500" s="87"/>
    </row>
    <row r="501" spans="1:10" ht="14.25" x14ac:dyDescent="0.2">
      <c r="A501" s="87"/>
      <c r="B501" s="87"/>
      <c r="C501" s="87"/>
      <c r="D501" s="87"/>
      <c r="E501" s="87"/>
      <c r="F501" s="87"/>
      <c r="G501" s="87"/>
      <c r="H501" s="87"/>
      <c r="I501" s="87"/>
      <c r="J501" s="87"/>
    </row>
    <row r="502" spans="1:10" ht="14.25" x14ac:dyDescent="0.2">
      <c r="A502" s="87"/>
      <c r="B502" s="87"/>
      <c r="C502" s="87"/>
      <c r="D502" s="87"/>
      <c r="E502" s="87"/>
      <c r="F502" s="87"/>
      <c r="G502" s="87"/>
      <c r="H502" s="87"/>
      <c r="I502" s="87"/>
      <c r="J502" s="87"/>
    </row>
    <row r="503" spans="1:10" ht="14.25" x14ac:dyDescent="0.2">
      <c r="A503" s="87"/>
      <c r="B503" s="87"/>
      <c r="C503" s="87"/>
      <c r="D503" s="87"/>
      <c r="E503" s="87"/>
      <c r="F503" s="87"/>
      <c r="G503" s="87"/>
      <c r="H503" s="87"/>
      <c r="I503" s="87"/>
      <c r="J503" s="87"/>
    </row>
    <row r="504" spans="1:10" ht="14.25" x14ac:dyDescent="0.2">
      <c r="A504" s="87"/>
      <c r="B504" s="87"/>
      <c r="C504" s="87"/>
      <c r="D504" s="87"/>
      <c r="E504" s="87"/>
      <c r="F504" s="87"/>
      <c r="G504" s="87"/>
      <c r="H504" s="87"/>
      <c r="I504" s="87"/>
      <c r="J504" s="87"/>
    </row>
    <row r="505" spans="1:10" ht="14.25" x14ac:dyDescent="0.2">
      <c r="A505" s="87"/>
      <c r="B505" s="87"/>
      <c r="C505" s="87"/>
      <c r="D505" s="87"/>
      <c r="E505" s="87"/>
      <c r="F505" s="87"/>
      <c r="G505" s="87"/>
      <c r="H505" s="87"/>
      <c r="I505" s="87"/>
      <c r="J505" s="87"/>
    </row>
    <row r="506" spans="1:10" ht="14.25" x14ac:dyDescent="0.2">
      <c r="A506" s="87"/>
      <c r="B506" s="87"/>
      <c r="C506" s="87"/>
      <c r="D506" s="87"/>
      <c r="E506" s="87"/>
      <c r="F506" s="87"/>
      <c r="G506" s="87"/>
      <c r="H506" s="87"/>
      <c r="I506" s="87"/>
      <c r="J506" s="87"/>
    </row>
    <row r="507" spans="1:10" ht="14.25" x14ac:dyDescent="0.2">
      <c r="A507" s="87"/>
      <c r="B507" s="87"/>
      <c r="C507" s="87"/>
      <c r="D507" s="87"/>
      <c r="E507" s="87"/>
      <c r="F507" s="87"/>
      <c r="G507" s="87"/>
      <c r="H507" s="87"/>
      <c r="I507" s="87"/>
      <c r="J507" s="87"/>
    </row>
    <row r="508" spans="1:10" ht="14.25" x14ac:dyDescent="0.2">
      <c r="A508" s="87"/>
      <c r="B508" s="87"/>
      <c r="C508" s="87"/>
      <c r="D508" s="87"/>
      <c r="E508" s="87"/>
      <c r="F508" s="87"/>
      <c r="G508" s="87"/>
      <c r="H508" s="87"/>
      <c r="I508" s="87"/>
      <c r="J508" s="87"/>
    </row>
    <row r="509" spans="1:10" ht="14.25" x14ac:dyDescent="0.2">
      <c r="A509" s="87"/>
      <c r="B509" s="87"/>
      <c r="C509" s="87"/>
      <c r="D509" s="87"/>
      <c r="E509" s="87"/>
      <c r="F509" s="87"/>
      <c r="G509" s="87"/>
      <c r="H509" s="87"/>
      <c r="I509" s="87"/>
      <c r="J509" s="87"/>
    </row>
    <row r="510" spans="1:10" ht="14.25" x14ac:dyDescent="0.2">
      <c r="A510" s="87"/>
      <c r="B510" s="87"/>
      <c r="C510" s="87"/>
      <c r="D510" s="87"/>
      <c r="E510" s="87"/>
      <c r="F510" s="87"/>
      <c r="G510" s="87"/>
      <c r="H510" s="87"/>
      <c r="I510" s="87"/>
      <c r="J510" s="87"/>
    </row>
    <row r="511" spans="1:10" ht="14.25" x14ac:dyDescent="0.2">
      <c r="A511" s="87"/>
      <c r="B511" s="87"/>
      <c r="C511" s="87"/>
      <c r="D511" s="87"/>
      <c r="E511" s="87"/>
      <c r="F511" s="87"/>
      <c r="G511" s="87"/>
      <c r="H511" s="87"/>
      <c r="I511" s="87"/>
      <c r="J511" s="87"/>
    </row>
    <row r="512" spans="1:10" ht="14.25" x14ac:dyDescent="0.2">
      <c r="A512" s="87"/>
      <c r="B512" s="87"/>
      <c r="C512" s="87"/>
      <c r="D512" s="87"/>
      <c r="E512" s="87"/>
      <c r="F512" s="87"/>
      <c r="G512" s="87"/>
      <c r="H512" s="87"/>
      <c r="I512" s="87"/>
      <c r="J512" s="87"/>
    </row>
    <row r="513" spans="1:10" ht="14.25" x14ac:dyDescent="0.2">
      <c r="A513" s="87"/>
      <c r="B513" s="87"/>
      <c r="C513" s="87"/>
      <c r="D513" s="87"/>
      <c r="E513" s="87"/>
      <c r="F513" s="87"/>
      <c r="G513" s="87"/>
      <c r="H513" s="87"/>
      <c r="I513" s="87"/>
      <c r="J513" s="87"/>
    </row>
    <row r="514" spans="1:10" ht="14.25" x14ac:dyDescent="0.2">
      <c r="A514" s="87"/>
      <c r="B514" s="87"/>
      <c r="C514" s="87"/>
      <c r="D514" s="87"/>
      <c r="E514" s="87"/>
      <c r="F514" s="87"/>
      <c r="G514" s="87"/>
      <c r="H514" s="87"/>
      <c r="I514" s="87"/>
      <c r="J514" s="87"/>
    </row>
    <row r="515" spans="1:10" ht="14.25" x14ac:dyDescent="0.2">
      <c r="A515" s="87"/>
      <c r="B515" s="87"/>
      <c r="C515" s="87"/>
      <c r="D515" s="87"/>
      <c r="E515" s="87"/>
      <c r="F515" s="87"/>
      <c r="G515" s="87"/>
      <c r="H515" s="87"/>
      <c r="I515" s="87"/>
      <c r="J515" s="87"/>
    </row>
    <row r="516" spans="1:10" ht="14.25" x14ac:dyDescent="0.2">
      <c r="A516" s="87"/>
      <c r="B516" s="87"/>
      <c r="C516" s="87"/>
      <c r="D516" s="87"/>
      <c r="E516" s="87"/>
      <c r="F516" s="87"/>
      <c r="G516" s="87"/>
      <c r="H516" s="87"/>
      <c r="I516" s="87"/>
      <c r="J516" s="87"/>
    </row>
    <row r="517" spans="1:10" ht="14.25" x14ac:dyDescent="0.2">
      <c r="A517" s="87"/>
      <c r="B517" s="87"/>
      <c r="C517" s="87"/>
      <c r="D517" s="87"/>
      <c r="E517" s="87"/>
      <c r="F517" s="87"/>
      <c r="G517" s="87"/>
      <c r="H517" s="87"/>
      <c r="I517" s="87"/>
      <c r="J517" s="87"/>
    </row>
    <row r="518" spans="1:10" ht="14.25" x14ac:dyDescent="0.2">
      <c r="A518" s="87"/>
      <c r="B518" s="87"/>
      <c r="C518" s="87"/>
      <c r="D518" s="87"/>
      <c r="E518" s="87"/>
      <c r="F518" s="87"/>
      <c r="G518" s="87"/>
      <c r="H518" s="87"/>
      <c r="I518" s="87"/>
      <c r="J518" s="87"/>
    </row>
    <row r="519" spans="1:10" ht="14.25" x14ac:dyDescent="0.2">
      <c r="A519" s="87"/>
      <c r="B519" s="87"/>
      <c r="C519" s="87"/>
      <c r="D519" s="87"/>
      <c r="E519" s="87"/>
      <c r="F519" s="87"/>
      <c r="G519" s="87"/>
      <c r="H519" s="87"/>
      <c r="I519" s="87"/>
      <c r="J519" s="87"/>
    </row>
    <row r="520" spans="1:10" ht="14.25" x14ac:dyDescent="0.2">
      <c r="A520" s="87"/>
      <c r="B520" s="87"/>
      <c r="C520" s="87"/>
      <c r="D520" s="87"/>
      <c r="E520" s="87"/>
      <c r="F520" s="87"/>
      <c r="G520" s="87"/>
      <c r="H520" s="87"/>
      <c r="I520" s="87"/>
      <c r="J520" s="87"/>
    </row>
    <row r="521" spans="1:10" ht="14.25" x14ac:dyDescent="0.2">
      <c r="A521" s="87"/>
      <c r="B521" s="87"/>
      <c r="C521" s="87"/>
      <c r="D521" s="87"/>
      <c r="E521" s="87"/>
      <c r="F521" s="87"/>
      <c r="G521" s="87"/>
      <c r="H521" s="87"/>
      <c r="I521" s="87"/>
      <c r="J521" s="87"/>
    </row>
    <row r="522" spans="1:10" ht="14.25" x14ac:dyDescent="0.2">
      <c r="A522" s="87"/>
      <c r="B522" s="87"/>
      <c r="C522" s="87"/>
      <c r="D522" s="87"/>
      <c r="E522" s="87"/>
      <c r="F522" s="87"/>
      <c r="G522" s="87"/>
      <c r="H522" s="87"/>
      <c r="I522" s="87"/>
      <c r="J522" s="87"/>
    </row>
    <row r="523" spans="1:10" ht="14.25" x14ac:dyDescent="0.2">
      <c r="A523" s="87"/>
      <c r="B523" s="87"/>
      <c r="C523" s="87"/>
      <c r="D523" s="87"/>
      <c r="E523" s="87"/>
      <c r="F523" s="87"/>
      <c r="G523" s="87"/>
      <c r="H523" s="87"/>
      <c r="I523" s="87"/>
      <c r="J523" s="87"/>
    </row>
    <row r="524" spans="1:10" ht="14.25" x14ac:dyDescent="0.2">
      <c r="A524" s="87"/>
      <c r="B524" s="87"/>
      <c r="C524" s="87"/>
      <c r="D524" s="87"/>
      <c r="E524" s="87"/>
      <c r="F524" s="87"/>
      <c r="G524" s="87"/>
      <c r="H524" s="87"/>
      <c r="I524" s="87"/>
      <c r="J524" s="87"/>
    </row>
    <row r="525" spans="1:10" ht="14.25" x14ac:dyDescent="0.2">
      <c r="A525" s="87"/>
      <c r="B525" s="87"/>
      <c r="C525" s="87"/>
      <c r="D525" s="87"/>
      <c r="E525" s="87"/>
      <c r="F525" s="87"/>
      <c r="G525" s="87"/>
      <c r="H525" s="87"/>
      <c r="I525" s="87"/>
      <c r="J525" s="87"/>
    </row>
    <row r="526" spans="1:10" ht="14.25" x14ac:dyDescent="0.2">
      <c r="A526" s="87"/>
      <c r="B526" s="87"/>
      <c r="C526" s="87"/>
      <c r="D526" s="87"/>
      <c r="E526" s="87"/>
      <c r="F526" s="87"/>
      <c r="G526" s="87"/>
      <c r="H526" s="87"/>
      <c r="I526" s="87"/>
      <c r="J526" s="87"/>
    </row>
    <row r="527" spans="1:10" ht="14.25" x14ac:dyDescent="0.2">
      <c r="A527" s="87"/>
      <c r="B527" s="87"/>
      <c r="C527" s="87"/>
      <c r="D527" s="87"/>
      <c r="E527" s="87"/>
      <c r="F527" s="87"/>
      <c r="G527" s="87"/>
      <c r="H527" s="87"/>
      <c r="I527" s="87"/>
      <c r="J527" s="87"/>
    </row>
    <row r="528" spans="1:10" ht="14.25" x14ac:dyDescent="0.2">
      <c r="A528" s="87"/>
      <c r="B528" s="87"/>
      <c r="C528" s="87"/>
      <c r="D528" s="87"/>
      <c r="E528" s="87"/>
      <c r="F528" s="87"/>
      <c r="G528" s="87"/>
      <c r="H528" s="87"/>
      <c r="I528" s="87"/>
      <c r="J528" s="87"/>
    </row>
    <row r="529" spans="1:10" ht="14.25" x14ac:dyDescent="0.2">
      <c r="A529" s="87"/>
      <c r="B529" s="87"/>
      <c r="C529" s="87"/>
      <c r="D529" s="87"/>
      <c r="E529" s="87"/>
      <c r="F529" s="87"/>
      <c r="G529" s="87"/>
      <c r="H529" s="87"/>
      <c r="I529" s="87"/>
      <c r="J529" s="87"/>
    </row>
    <row r="530" spans="1:10" ht="14.25" x14ac:dyDescent="0.2">
      <c r="A530" s="87"/>
      <c r="B530" s="87"/>
      <c r="C530" s="87"/>
      <c r="D530" s="87"/>
      <c r="E530" s="87"/>
      <c r="F530" s="87"/>
      <c r="G530" s="87"/>
      <c r="H530" s="87"/>
      <c r="I530" s="87"/>
      <c r="J530" s="87"/>
    </row>
    <row r="531" spans="1:10" ht="14.25" x14ac:dyDescent="0.2">
      <c r="A531" s="87"/>
      <c r="B531" s="87"/>
      <c r="C531" s="87"/>
      <c r="D531" s="87"/>
      <c r="E531" s="87"/>
      <c r="F531" s="87"/>
      <c r="G531" s="87"/>
      <c r="H531" s="87"/>
      <c r="I531" s="87"/>
      <c r="J531" s="87"/>
    </row>
    <row r="532" spans="1:10" ht="14.25" x14ac:dyDescent="0.2">
      <c r="A532" s="87"/>
      <c r="B532" s="87"/>
      <c r="C532" s="87"/>
      <c r="D532" s="87"/>
      <c r="E532" s="87"/>
      <c r="F532" s="87"/>
      <c r="G532" s="87"/>
      <c r="H532" s="87"/>
      <c r="I532" s="87"/>
      <c r="J532" s="87"/>
    </row>
    <row r="533" spans="1:10" ht="14.25" x14ac:dyDescent="0.2">
      <c r="A533" s="87"/>
      <c r="B533" s="87"/>
      <c r="C533" s="87"/>
      <c r="D533" s="87"/>
      <c r="E533" s="87"/>
      <c r="F533" s="87"/>
      <c r="G533" s="87"/>
      <c r="H533" s="87"/>
      <c r="I533" s="87"/>
      <c r="J533" s="87"/>
    </row>
    <row r="534" spans="1:10" ht="14.25" x14ac:dyDescent="0.2">
      <c r="A534" s="87"/>
      <c r="B534" s="87"/>
      <c r="C534" s="87"/>
      <c r="D534" s="87"/>
      <c r="E534" s="87"/>
      <c r="F534" s="87"/>
      <c r="G534" s="87"/>
      <c r="H534" s="87"/>
      <c r="I534" s="87"/>
      <c r="J534" s="87"/>
    </row>
    <row r="535" spans="1:10" ht="14.25" x14ac:dyDescent="0.2">
      <c r="A535" s="87"/>
      <c r="B535" s="87"/>
      <c r="C535" s="87"/>
      <c r="D535" s="87"/>
      <c r="E535" s="87"/>
      <c r="F535" s="87"/>
      <c r="G535" s="87"/>
      <c r="H535" s="87"/>
      <c r="I535" s="87"/>
      <c r="J535" s="87"/>
    </row>
    <row r="536" spans="1:10" ht="14.25" x14ac:dyDescent="0.2">
      <c r="A536" s="87"/>
      <c r="B536" s="87"/>
      <c r="C536" s="87"/>
      <c r="D536" s="87"/>
      <c r="E536" s="87"/>
      <c r="F536" s="87"/>
      <c r="G536" s="87"/>
      <c r="H536" s="87"/>
      <c r="I536" s="87"/>
      <c r="J536" s="87"/>
    </row>
    <row r="537" spans="1:10" ht="14.25" x14ac:dyDescent="0.2">
      <c r="A537" s="87"/>
      <c r="B537" s="87"/>
      <c r="C537" s="87"/>
      <c r="D537" s="87"/>
      <c r="E537" s="87"/>
      <c r="F537" s="87"/>
      <c r="G537" s="87"/>
      <c r="H537" s="87"/>
      <c r="I537" s="87"/>
      <c r="J537" s="87"/>
    </row>
    <row r="538" spans="1:10" ht="14.25" x14ac:dyDescent="0.2">
      <c r="A538" s="87"/>
      <c r="B538" s="87"/>
      <c r="C538" s="87"/>
      <c r="D538" s="87"/>
      <c r="E538" s="87"/>
      <c r="F538" s="87"/>
      <c r="G538" s="87"/>
      <c r="H538" s="87"/>
      <c r="I538" s="87"/>
      <c r="J538" s="87"/>
    </row>
    <row r="539" spans="1:10" ht="14.25" x14ac:dyDescent="0.2">
      <c r="A539" s="87"/>
      <c r="B539" s="87"/>
      <c r="C539" s="87"/>
      <c r="D539" s="87"/>
      <c r="E539" s="87"/>
      <c r="F539" s="87"/>
      <c r="G539" s="87"/>
      <c r="H539" s="87"/>
      <c r="I539" s="87"/>
      <c r="J539" s="87"/>
    </row>
    <row r="540" spans="1:10" ht="14.25" x14ac:dyDescent="0.2">
      <c r="A540" s="87"/>
      <c r="B540" s="87"/>
      <c r="C540" s="87"/>
      <c r="D540" s="87"/>
      <c r="E540" s="87"/>
      <c r="F540" s="87"/>
      <c r="G540" s="87"/>
      <c r="H540" s="87"/>
      <c r="I540" s="87"/>
      <c r="J540" s="87"/>
    </row>
    <row r="541" spans="1:10" ht="14.25" x14ac:dyDescent="0.2">
      <c r="A541" s="87"/>
      <c r="B541" s="87"/>
      <c r="C541" s="87"/>
      <c r="D541" s="87"/>
      <c r="E541" s="87"/>
      <c r="F541" s="87"/>
      <c r="G541" s="87"/>
      <c r="H541" s="87"/>
      <c r="I541" s="87"/>
      <c r="J541" s="87"/>
    </row>
    <row r="542" spans="1:10" ht="14.25" x14ac:dyDescent="0.2">
      <c r="A542" s="87"/>
      <c r="B542" s="87"/>
      <c r="C542" s="87"/>
      <c r="D542" s="87"/>
      <c r="E542" s="87"/>
      <c r="F542" s="87"/>
      <c r="G542" s="87"/>
      <c r="H542" s="87"/>
      <c r="I542" s="87"/>
      <c r="J542" s="87"/>
    </row>
    <row r="543" spans="1:10" ht="14.25" x14ac:dyDescent="0.2">
      <c r="A543" s="87"/>
      <c r="B543" s="87"/>
      <c r="C543" s="87"/>
      <c r="D543" s="87"/>
      <c r="E543" s="87"/>
      <c r="F543" s="87"/>
      <c r="G543" s="87"/>
      <c r="H543" s="87"/>
      <c r="I543" s="87"/>
      <c r="J543" s="87"/>
    </row>
    <row r="544" spans="1:10" ht="14.25" x14ac:dyDescent="0.2">
      <c r="A544" s="87"/>
      <c r="B544" s="87"/>
      <c r="C544" s="87"/>
      <c r="D544" s="87"/>
      <c r="E544" s="87"/>
      <c r="F544" s="87"/>
      <c r="G544" s="87"/>
      <c r="H544" s="87"/>
      <c r="I544" s="87"/>
      <c r="J544" s="87"/>
    </row>
    <row r="545" spans="1:10" ht="14.25" x14ac:dyDescent="0.2">
      <c r="A545" s="87"/>
      <c r="B545" s="87"/>
      <c r="C545" s="87"/>
      <c r="D545" s="87"/>
      <c r="E545" s="87"/>
      <c r="F545" s="87"/>
      <c r="G545" s="87"/>
      <c r="H545" s="87"/>
      <c r="I545" s="87"/>
      <c r="J545" s="87"/>
    </row>
    <row r="546" spans="1:10" ht="14.25" x14ac:dyDescent="0.2">
      <c r="A546" s="87"/>
      <c r="B546" s="87"/>
      <c r="C546" s="87"/>
      <c r="D546" s="87"/>
      <c r="E546" s="87"/>
      <c r="F546" s="87"/>
      <c r="G546" s="87"/>
      <c r="H546" s="87"/>
      <c r="I546" s="87"/>
      <c r="J546" s="87"/>
    </row>
    <row r="547" spans="1:10" ht="14.25" x14ac:dyDescent="0.2">
      <c r="A547" s="87"/>
      <c r="B547" s="87"/>
      <c r="C547" s="87"/>
      <c r="D547" s="87"/>
      <c r="E547" s="87"/>
      <c r="F547" s="87"/>
      <c r="G547" s="87"/>
      <c r="H547" s="87"/>
      <c r="I547" s="87"/>
      <c r="J547" s="87"/>
    </row>
    <row r="548" spans="1:10" ht="14.25" x14ac:dyDescent="0.2">
      <c r="A548" s="87"/>
      <c r="B548" s="87"/>
      <c r="C548" s="87"/>
      <c r="D548" s="87"/>
      <c r="E548" s="87"/>
      <c r="F548" s="87"/>
      <c r="G548" s="87"/>
      <c r="H548" s="87"/>
      <c r="I548" s="87"/>
      <c r="J548" s="87"/>
    </row>
    <row r="549" spans="1:10" ht="14.25" x14ac:dyDescent="0.2">
      <c r="A549" s="87"/>
      <c r="B549" s="87"/>
      <c r="C549" s="87"/>
      <c r="D549" s="87"/>
      <c r="E549" s="87"/>
      <c r="F549" s="87"/>
      <c r="G549" s="87"/>
      <c r="H549" s="87"/>
      <c r="I549" s="87"/>
      <c r="J549" s="87"/>
    </row>
    <row r="550" spans="1:10" ht="14.25" x14ac:dyDescent="0.2">
      <c r="A550" s="87"/>
      <c r="B550" s="87"/>
      <c r="C550" s="87"/>
      <c r="D550" s="87"/>
      <c r="E550" s="87"/>
      <c r="F550" s="87"/>
      <c r="G550" s="87"/>
      <c r="H550" s="87"/>
      <c r="I550" s="87"/>
      <c r="J550" s="87"/>
    </row>
    <row r="551" spans="1:10" ht="14.25" x14ac:dyDescent="0.2">
      <c r="A551" s="87"/>
      <c r="B551" s="87"/>
      <c r="C551" s="87"/>
      <c r="D551" s="87"/>
      <c r="E551" s="87"/>
      <c r="F551" s="87"/>
      <c r="G551" s="87"/>
      <c r="H551" s="87"/>
      <c r="I551" s="87"/>
      <c r="J551" s="87"/>
    </row>
    <row r="552" spans="1:10" ht="14.25" x14ac:dyDescent="0.2">
      <c r="A552" s="87"/>
      <c r="B552" s="87"/>
      <c r="C552" s="87"/>
      <c r="D552" s="87"/>
      <c r="E552" s="87"/>
      <c r="F552" s="87"/>
      <c r="G552" s="87"/>
      <c r="H552" s="87"/>
      <c r="I552" s="87"/>
      <c r="J552" s="87"/>
    </row>
    <row r="553" spans="1:10" ht="14.25" x14ac:dyDescent="0.2">
      <c r="A553" s="87"/>
      <c r="B553" s="87"/>
      <c r="C553" s="87"/>
      <c r="D553" s="87"/>
      <c r="E553" s="87"/>
      <c r="F553" s="87"/>
      <c r="G553" s="87"/>
      <c r="H553" s="87"/>
      <c r="I553" s="87"/>
      <c r="J553" s="87"/>
    </row>
    <row r="554" spans="1:10" ht="14.25" x14ac:dyDescent="0.2">
      <c r="A554" s="87"/>
      <c r="B554" s="87"/>
      <c r="C554" s="87"/>
      <c r="D554" s="87"/>
      <c r="E554" s="87"/>
      <c r="F554" s="87"/>
      <c r="G554" s="87"/>
      <c r="H554" s="87"/>
      <c r="I554" s="87"/>
      <c r="J554" s="87"/>
    </row>
    <row r="555" spans="1:10" ht="14.25" x14ac:dyDescent="0.2">
      <c r="A555" s="87"/>
      <c r="B555" s="87"/>
      <c r="C555" s="87"/>
      <c r="D555" s="87"/>
      <c r="E555" s="87"/>
      <c r="F555" s="87"/>
      <c r="G555" s="87"/>
      <c r="H555" s="87"/>
      <c r="I555" s="87"/>
      <c r="J555" s="87"/>
    </row>
    <row r="556" spans="1:10" ht="14.25" x14ac:dyDescent="0.2">
      <c r="A556" s="87"/>
      <c r="B556" s="87"/>
      <c r="C556" s="87"/>
      <c r="D556" s="87"/>
      <c r="E556" s="87"/>
      <c r="F556" s="87"/>
      <c r="G556" s="87"/>
      <c r="H556" s="87"/>
      <c r="I556" s="87"/>
      <c r="J556" s="87"/>
    </row>
    <row r="557" spans="1:10" ht="14.25" x14ac:dyDescent="0.2">
      <c r="A557" s="87"/>
      <c r="B557" s="87"/>
      <c r="C557" s="87"/>
      <c r="D557" s="87"/>
      <c r="E557" s="87"/>
      <c r="F557" s="87"/>
      <c r="G557" s="87"/>
      <c r="H557" s="87"/>
      <c r="I557" s="87"/>
      <c r="J557" s="87"/>
    </row>
    <row r="558" spans="1:10" ht="14.25" x14ac:dyDescent="0.2">
      <c r="A558" s="87"/>
      <c r="B558" s="87"/>
      <c r="C558" s="87"/>
      <c r="D558" s="87"/>
      <c r="E558" s="87"/>
      <c r="F558" s="87"/>
      <c r="G558" s="87"/>
      <c r="H558" s="87"/>
      <c r="I558" s="87"/>
      <c r="J558" s="87"/>
    </row>
    <row r="559" spans="1:10" ht="14.25" x14ac:dyDescent="0.2">
      <c r="A559" s="87"/>
      <c r="B559" s="87"/>
      <c r="C559" s="87"/>
      <c r="D559" s="87"/>
      <c r="E559" s="87"/>
      <c r="F559" s="87"/>
      <c r="G559" s="87"/>
      <c r="H559" s="87"/>
      <c r="I559" s="87"/>
      <c r="J559" s="87"/>
    </row>
    <row r="560" spans="1:10" ht="14.25" x14ac:dyDescent="0.2">
      <c r="A560" s="87"/>
      <c r="B560" s="87"/>
      <c r="C560" s="87"/>
      <c r="D560" s="87"/>
      <c r="E560" s="87"/>
      <c r="F560" s="87"/>
      <c r="G560" s="87"/>
      <c r="H560" s="87"/>
      <c r="I560" s="87"/>
      <c r="J560" s="87"/>
    </row>
    <row r="561" spans="1:10" ht="14.25" x14ac:dyDescent="0.2">
      <c r="A561" s="87"/>
      <c r="B561" s="87"/>
      <c r="C561" s="87"/>
      <c r="D561" s="87"/>
      <c r="E561" s="87"/>
      <c r="F561" s="87"/>
      <c r="G561" s="87"/>
      <c r="H561" s="87"/>
      <c r="I561" s="87"/>
      <c r="J561" s="87"/>
    </row>
    <row r="562" spans="1:10" ht="14.25" x14ac:dyDescent="0.2">
      <c r="A562" s="87"/>
      <c r="B562" s="87"/>
      <c r="C562" s="87"/>
      <c r="D562" s="87"/>
      <c r="E562" s="87"/>
      <c r="F562" s="87"/>
      <c r="G562" s="87"/>
      <c r="H562" s="87"/>
      <c r="I562" s="87"/>
      <c r="J562" s="87"/>
    </row>
    <row r="563" spans="1:10" ht="14.25" x14ac:dyDescent="0.2">
      <c r="A563" s="87"/>
      <c r="B563" s="87"/>
      <c r="C563" s="87"/>
      <c r="D563" s="87"/>
      <c r="E563" s="87"/>
      <c r="F563" s="87"/>
      <c r="G563" s="87"/>
      <c r="H563" s="87"/>
      <c r="I563" s="87"/>
      <c r="J563" s="87"/>
    </row>
    <row r="564" spans="1:10" ht="14.25" x14ac:dyDescent="0.2">
      <c r="A564" s="87"/>
      <c r="B564" s="87"/>
      <c r="C564" s="87"/>
      <c r="D564" s="87"/>
      <c r="E564" s="87"/>
      <c r="F564" s="87"/>
      <c r="G564" s="87"/>
      <c r="H564" s="87"/>
      <c r="I564" s="87"/>
      <c r="J564" s="87"/>
    </row>
    <row r="565" spans="1:10" ht="14.25" x14ac:dyDescent="0.2">
      <c r="A565" s="87"/>
      <c r="B565" s="87"/>
      <c r="C565" s="87"/>
      <c r="D565" s="87"/>
      <c r="E565" s="87"/>
      <c r="F565" s="87"/>
      <c r="G565" s="87"/>
      <c r="H565" s="87"/>
      <c r="I565" s="87"/>
      <c r="J565" s="87"/>
    </row>
    <row r="566" spans="1:10" ht="14.25" x14ac:dyDescent="0.2">
      <c r="A566" s="87"/>
      <c r="B566" s="87"/>
      <c r="C566" s="87"/>
      <c r="D566" s="87"/>
      <c r="E566" s="87"/>
      <c r="F566" s="87"/>
      <c r="G566" s="87"/>
      <c r="H566" s="87"/>
      <c r="I566" s="87"/>
      <c r="J566" s="87"/>
    </row>
    <row r="567" spans="1:10" ht="14.25" x14ac:dyDescent="0.2">
      <c r="A567" s="87"/>
      <c r="B567" s="87"/>
      <c r="C567" s="87"/>
      <c r="D567" s="87"/>
      <c r="E567" s="87"/>
      <c r="F567" s="87"/>
      <c r="G567" s="87"/>
      <c r="H567" s="87"/>
      <c r="I567" s="87"/>
      <c r="J567" s="87"/>
    </row>
    <row r="568" spans="1:10" ht="14.25" x14ac:dyDescent="0.2">
      <c r="A568" s="87"/>
      <c r="B568" s="87"/>
      <c r="C568" s="87"/>
      <c r="D568" s="87"/>
      <c r="E568" s="87"/>
      <c r="F568" s="87"/>
      <c r="G568" s="87"/>
      <c r="H568" s="87"/>
      <c r="I568" s="87"/>
      <c r="J568" s="87"/>
    </row>
    <row r="569" spans="1:10" ht="14.25" x14ac:dyDescent="0.2">
      <c r="A569" s="87"/>
      <c r="B569" s="87"/>
      <c r="C569" s="87"/>
      <c r="D569" s="87"/>
      <c r="E569" s="87"/>
      <c r="F569" s="87"/>
      <c r="G569" s="87"/>
      <c r="H569" s="87"/>
      <c r="I569" s="87"/>
      <c r="J569" s="87"/>
    </row>
    <row r="570" spans="1:10" ht="14.25" x14ac:dyDescent="0.2">
      <c r="A570" s="87"/>
      <c r="B570" s="87"/>
      <c r="C570" s="87"/>
      <c r="D570" s="87"/>
      <c r="E570" s="87"/>
      <c r="F570" s="87"/>
      <c r="G570" s="87"/>
      <c r="H570" s="87"/>
      <c r="I570" s="87"/>
      <c r="J570" s="87"/>
    </row>
    <row r="571" spans="1:10" ht="14.25" x14ac:dyDescent="0.2">
      <c r="A571" s="87"/>
      <c r="B571" s="87"/>
      <c r="C571" s="87"/>
      <c r="D571" s="87"/>
      <c r="E571" s="87"/>
      <c r="F571" s="87"/>
      <c r="G571" s="87"/>
      <c r="H571" s="87"/>
      <c r="I571" s="87"/>
      <c r="J571" s="87"/>
    </row>
    <row r="572" spans="1:10" ht="14.25" x14ac:dyDescent="0.2">
      <c r="A572" s="87"/>
      <c r="B572" s="87"/>
      <c r="C572" s="87"/>
      <c r="D572" s="87"/>
      <c r="E572" s="87"/>
      <c r="F572" s="87"/>
      <c r="G572" s="87"/>
      <c r="H572" s="87"/>
      <c r="I572" s="87"/>
      <c r="J572" s="87"/>
    </row>
    <row r="573" spans="1:10" ht="14.25" x14ac:dyDescent="0.2">
      <c r="A573" s="87"/>
      <c r="B573" s="87"/>
      <c r="C573" s="87"/>
      <c r="D573" s="87"/>
      <c r="E573" s="87"/>
      <c r="F573" s="87"/>
      <c r="G573" s="87"/>
      <c r="H573" s="87"/>
      <c r="I573" s="87"/>
      <c r="J573" s="87"/>
    </row>
    <row r="574" spans="1:10" ht="14.25" x14ac:dyDescent="0.2">
      <c r="A574" s="87"/>
      <c r="B574" s="87"/>
      <c r="C574" s="87"/>
      <c r="D574" s="87"/>
      <c r="E574" s="87"/>
      <c r="F574" s="87"/>
      <c r="G574" s="87"/>
      <c r="H574" s="87"/>
      <c r="I574" s="87"/>
      <c r="J574" s="87"/>
    </row>
    <row r="575" spans="1:10" ht="14.25" x14ac:dyDescent="0.2">
      <c r="A575" s="87"/>
      <c r="B575" s="87"/>
      <c r="C575" s="87"/>
      <c r="D575" s="87"/>
      <c r="E575" s="87"/>
      <c r="F575" s="87"/>
      <c r="G575" s="87"/>
      <c r="H575" s="87"/>
      <c r="I575" s="87"/>
      <c r="J575" s="87"/>
    </row>
    <row r="576" spans="1:10" ht="14.25" x14ac:dyDescent="0.2">
      <c r="A576" s="87"/>
      <c r="B576" s="87"/>
      <c r="C576" s="87"/>
      <c r="D576" s="87"/>
      <c r="E576" s="87"/>
      <c r="F576" s="87"/>
      <c r="G576" s="87"/>
      <c r="H576" s="87"/>
      <c r="I576" s="87"/>
      <c r="J576" s="87"/>
    </row>
    <row r="577" spans="1:10" ht="14.25" x14ac:dyDescent="0.2">
      <c r="A577" s="87"/>
      <c r="B577" s="87"/>
      <c r="C577" s="87"/>
      <c r="D577" s="87"/>
      <c r="E577" s="87"/>
      <c r="F577" s="87"/>
      <c r="G577" s="87"/>
      <c r="H577" s="87"/>
      <c r="I577" s="87"/>
      <c r="J577" s="87"/>
    </row>
    <row r="578" spans="1:10" ht="14.25" x14ac:dyDescent="0.2">
      <c r="A578" s="87"/>
      <c r="B578" s="87"/>
      <c r="C578" s="87"/>
      <c r="D578" s="87"/>
      <c r="E578" s="87"/>
      <c r="F578" s="87"/>
      <c r="G578" s="87"/>
      <c r="H578" s="87"/>
      <c r="I578" s="87"/>
      <c r="J578" s="87"/>
    </row>
    <row r="579" spans="1:10" ht="14.25" x14ac:dyDescent="0.2">
      <c r="A579" s="87"/>
      <c r="B579" s="87"/>
      <c r="C579" s="87"/>
      <c r="D579" s="87"/>
      <c r="E579" s="87"/>
      <c r="F579" s="87"/>
      <c r="G579" s="87"/>
      <c r="H579" s="87"/>
      <c r="I579" s="87"/>
      <c r="J579" s="87"/>
    </row>
    <row r="580" spans="1:10" ht="14.25" x14ac:dyDescent="0.2">
      <c r="A580" s="87"/>
      <c r="B580" s="87"/>
      <c r="C580" s="87"/>
      <c r="D580" s="87"/>
      <c r="E580" s="87"/>
      <c r="F580" s="87"/>
      <c r="G580" s="87"/>
      <c r="H580" s="87"/>
      <c r="I580" s="87"/>
      <c r="J580" s="87"/>
    </row>
    <row r="581" spans="1:10" ht="14.25" x14ac:dyDescent="0.2">
      <c r="A581" s="87"/>
      <c r="B581" s="87"/>
      <c r="C581" s="87"/>
      <c r="D581" s="87"/>
      <c r="E581" s="87"/>
      <c r="F581" s="87"/>
      <c r="G581" s="87"/>
      <c r="H581" s="87"/>
      <c r="I581" s="87"/>
      <c r="J581" s="87"/>
    </row>
    <row r="582" spans="1:10" ht="14.25" x14ac:dyDescent="0.2">
      <c r="A582" s="87"/>
      <c r="B582" s="87"/>
      <c r="C582" s="87"/>
      <c r="D582" s="87"/>
      <c r="E582" s="87"/>
      <c r="F582" s="87"/>
      <c r="G582" s="87"/>
      <c r="H582" s="87"/>
      <c r="I582" s="87"/>
      <c r="J582" s="87"/>
    </row>
    <row r="583" spans="1:10" ht="14.25" x14ac:dyDescent="0.2">
      <c r="A583" s="87"/>
      <c r="B583" s="87"/>
      <c r="C583" s="87"/>
      <c r="D583" s="87"/>
      <c r="E583" s="87"/>
      <c r="F583" s="87"/>
      <c r="G583" s="87"/>
      <c r="H583" s="87"/>
      <c r="I583" s="87"/>
      <c r="J583" s="87"/>
    </row>
    <row r="584" spans="1:10" ht="14.25" x14ac:dyDescent="0.2">
      <c r="A584" s="87"/>
      <c r="B584" s="87"/>
      <c r="C584" s="87"/>
      <c r="D584" s="87"/>
      <c r="E584" s="87"/>
      <c r="F584" s="87"/>
      <c r="G584" s="87"/>
      <c r="H584" s="87"/>
      <c r="I584" s="87"/>
      <c r="J584" s="87"/>
    </row>
    <row r="585" spans="1:10" ht="14.25" x14ac:dyDescent="0.2">
      <c r="A585" s="87"/>
      <c r="B585" s="87"/>
      <c r="C585" s="87"/>
      <c r="D585" s="87"/>
      <c r="E585" s="87"/>
      <c r="F585" s="87"/>
      <c r="G585" s="87"/>
      <c r="H585" s="87"/>
      <c r="I585" s="87"/>
      <c r="J585" s="87"/>
    </row>
    <row r="586" spans="1:10" ht="14.25" x14ac:dyDescent="0.2">
      <c r="A586" s="87"/>
      <c r="B586" s="87"/>
      <c r="C586" s="87"/>
      <c r="D586" s="87"/>
      <c r="E586" s="87"/>
      <c r="F586" s="87"/>
      <c r="G586" s="87"/>
      <c r="H586" s="87"/>
      <c r="I586" s="87"/>
      <c r="J586" s="87"/>
    </row>
    <row r="587" spans="1:10" ht="14.25" x14ac:dyDescent="0.2">
      <c r="A587" s="87"/>
      <c r="B587" s="87"/>
      <c r="C587" s="87"/>
      <c r="D587" s="87"/>
      <c r="E587" s="87"/>
      <c r="F587" s="87"/>
      <c r="G587" s="87"/>
      <c r="H587" s="87"/>
      <c r="I587" s="87"/>
      <c r="J587" s="87"/>
    </row>
    <row r="588" spans="1:10" ht="14.25" x14ac:dyDescent="0.2">
      <c r="A588" s="87"/>
      <c r="B588" s="87"/>
      <c r="C588" s="87"/>
      <c r="D588" s="87"/>
      <c r="E588" s="87"/>
      <c r="F588" s="87"/>
      <c r="G588" s="87"/>
      <c r="H588" s="87"/>
      <c r="I588" s="87"/>
      <c r="J588" s="87"/>
    </row>
    <row r="589" spans="1:10" ht="14.25" x14ac:dyDescent="0.2">
      <c r="A589" s="87"/>
      <c r="B589" s="87"/>
      <c r="C589" s="87"/>
      <c r="D589" s="87"/>
      <c r="E589" s="87"/>
      <c r="F589" s="87"/>
      <c r="G589" s="87"/>
      <c r="H589" s="87"/>
      <c r="I589" s="87"/>
      <c r="J589" s="87"/>
    </row>
    <row r="590" spans="1:10" ht="14.25" x14ac:dyDescent="0.2">
      <c r="A590" s="87"/>
      <c r="B590" s="87"/>
      <c r="C590" s="87"/>
      <c r="D590" s="87"/>
      <c r="E590" s="87"/>
      <c r="F590" s="87"/>
      <c r="G590" s="87"/>
      <c r="H590" s="87"/>
      <c r="I590" s="87"/>
      <c r="J590" s="87"/>
    </row>
    <row r="591" spans="1:10" ht="14.25" x14ac:dyDescent="0.2">
      <c r="A591" s="87"/>
      <c r="B591" s="87"/>
      <c r="C591" s="87"/>
      <c r="D591" s="87"/>
      <c r="E591" s="87"/>
      <c r="F591" s="87"/>
      <c r="G591" s="87"/>
      <c r="H591" s="87"/>
      <c r="I591" s="87"/>
      <c r="J591" s="87"/>
    </row>
    <row r="592" spans="1:10" ht="14.25" x14ac:dyDescent="0.2">
      <c r="A592" s="87"/>
      <c r="B592" s="87"/>
      <c r="C592" s="87"/>
      <c r="D592" s="87"/>
      <c r="E592" s="87"/>
      <c r="F592" s="87"/>
      <c r="G592" s="87"/>
      <c r="H592" s="87"/>
      <c r="I592" s="87"/>
      <c r="J592" s="87"/>
    </row>
    <row r="593" spans="1:10" ht="14.25" x14ac:dyDescent="0.2">
      <c r="A593" s="87"/>
      <c r="B593" s="87"/>
      <c r="C593" s="87"/>
      <c r="D593" s="87"/>
      <c r="E593" s="87"/>
      <c r="F593" s="87"/>
      <c r="G593" s="87"/>
      <c r="H593" s="87"/>
      <c r="I593" s="87"/>
      <c r="J593" s="87"/>
    </row>
    <row r="594" spans="1:10" ht="14.25" x14ac:dyDescent="0.2">
      <c r="A594" s="87"/>
      <c r="B594" s="87"/>
      <c r="C594" s="87"/>
      <c r="D594" s="87"/>
      <c r="E594" s="87"/>
      <c r="F594" s="87"/>
      <c r="G594" s="87"/>
      <c r="H594" s="87"/>
      <c r="I594" s="87"/>
      <c r="J594" s="87"/>
    </row>
    <row r="595" spans="1:10" ht="14.25" x14ac:dyDescent="0.2">
      <c r="A595" s="87"/>
      <c r="B595" s="87"/>
      <c r="C595" s="87"/>
      <c r="D595" s="87"/>
      <c r="E595" s="87"/>
      <c r="F595" s="87"/>
      <c r="G595" s="87"/>
      <c r="H595" s="87"/>
      <c r="I595" s="87"/>
      <c r="J595" s="87"/>
    </row>
    <row r="596" spans="1:10" ht="14.25" x14ac:dyDescent="0.2">
      <c r="A596" s="87"/>
      <c r="B596" s="87"/>
      <c r="C596" s="87"/>
      <c r="D596" s="87"/>
      <c r="E596" s="87"/>
      <c r="F596" s="87"/>
      <c r="G596" s="87"/>
      <c r="H596" s="87"/>
      <c r="I596" s="87"/>
      <c r="J596" s="87"/>
    </row>
    <row r="597" spans="1:10" ht="14.25" x14ac:dyDescent="0.2">
      <c r="A597" s="87"/>
      <c r="B597" s="87"/>
      <c r="C597" s="87"/>
      <c r="D597" s="87"/>
      <c r="E597" s="87"/>
      <c r="F597" s="87"/>
      <c r="G597" s="87"/>
      <c r="H597" s="87"/>
      <c r="I597" s="87"/>
      <c r="J597" s="87"/>
    </row>
    <row r="598" spans="1:10" ht="14.25" x14ac:dyDescent="0.2">
      <c r="A598" s="87"/>
      <c r="B598" s="87"/>
      <c r="C598" s="87"/>
      <c r="D598" s="87"/>
      <c r="E598" s="87"/>
      <c r="F598" s="87"/>
      <c r="G598" s="87"/>
      <c r="H598" s="87"/>
      <c r="I598" s="87"/>
      <c r="J598" s="87"/>
    </row>
    <row r="599" spans="1:10" ht="14.25" x14ac:dyDescent="0.2">
      <c r="A599" s="87"/>
      <c r="B599" s="87"/>
      <c r="C599" s="87"/>
      <c r="D599" s="87"/>
      <c r="E599" s="87"/>
      <c r="F599" s="87"/>
      <c r="G599" s="87"/>
      <c r="H599" s="87"/>
      <c r="I599" s="87"/>
      <c r="J599" s="87"/>
    </row>
    <row r="600" spans="1:10" ht="14.25" x14ac:dyDescent="0.2">
      <c r="A600" s="87"/>
      <c r="B600" s="87"/>
      <c r="C600" s="87"/>
      <c r="D600" s="87"/>
      <c r="E600" s="87"/>
      <c r="F600" s="87"/>
      <c r="G600" s="87"/>
      <c r="H600" s="87"/>
      <c r="I600" s="87"/>
      <c r="J600" s="87"/>
    </row>
    <row r="601" spans="1:10" ht="14.25" x14ac:dyDescent="0.2">
      <c r="A601" s="87"/>
      <c r="B601" s="87"/>
      <c r="C601" s="87"/>
      <c r="D601" s="87"/>
      <c r="E601" s="87"/>
      <c r="F601" s="87"/>
      <c r="G601" s="87"/>
      <c r="H601" s="87"/>
      <c r="I601" s="87"/>
      <c r="J601" s="87"/>
    </row>
    <row r="602" spans="1:10" ht="14.25" x14ac:dyDescent="0.2">
      <c r="A602" s="87"/>
      <c r="B602" s="87"/>
      <c r="C602" s="87"/>
      <c r="D602" s="87"/>
      <c r="E602" s="87"/>
      <c r="F602" s="87"/>
      <c r="G602" s="87"/>
      <c r="H602" s="87"/>
      <c r="I602" s="87"/>
      <c r="J602" s="87"/>
    </row>
    <row r="603" spans="1:10" ht="14.25" x14ac:dyDescent="0.2">
      <c r="A603" s="87"/>
      <c r="B603" s="87"/>
      <c r="C603" s="87"/>
      <c r="D603" s="87"/>
      <c r="E603" s="87"/>
      <c r="F603" s="87"/>
      <c r="G603" s="87"/>
      <c r="H603" s="87"/>
      <c r="I603" s="87"/>
      <c r="J603" s="87"/>
    </row>
    <row r="604" spans="1:10" ht="14.25" x14ac:dyDescent="0.2">
      <c r="A604" s="87"/>
      <c r="B604" s="87"/>
      <c r="C604" s="87"/>
      <c r="D604" s="87"/>
      <c r="E604" s="87"/>
      <c r="F604" s="87"/>
      <c r="G604" s="87"/>
      <c r="H604" s="87"/>
      <c r="I604" s="87"/>
      <c r="J604" s="87"/>
    </row>
    <row r="605" spans="1:10" ht="14.25" x14ac:dyDescent="0.2">
      <c r="A605" s="87"/>
      <c r="B605" s="87"/>
      <c r="C605" s="87"/>
      <c r="D605" s="87"/>
      <c r="E605" s="87"/>
      <c r="F605" s="87"/>
      <c r="G605" s="87"/>
      <c r="H605" s="87"/>
      <c r="I605" s="87"/>
      <c r="J605" s="87"/>
    </row>
    <row r="606" spans="1:10" ht="14.25" x14ac:dyDescent="0.2">
      <c r="A606" s="87"/>
      <c r="B606" s="87"/>
      <c r="C606" s="87"/>
      <c r="D606" s="87"/>
      <c r="E606" s="87"/>
      <c r="F606" s="87"/>
      <c r="G606" s="87"/>
      <c r="H606" s="87"/>
      <c r="I606" s="87"/>
      <c r="J606" s="87"/>
    </row>
    <row r="607" spans="1:10" ht="14.25" x14ac:dyDescent="0.2">
      <c r="A607" s="87"/>
      <c r="B607" s="87"/>
      <c r="C607" s="87"/>
      <c r="D607" s="87"/>
      <c r="E607" s="87"/>
      <c r="F607" s="87"/>
      <c r="G607" s="87"/>
      <c r="H607" s="87"/>
      <c r="I607" s="87"/>
      <c r="J607" s="87"/>
    </row>
    <row r="608" spans="1:10" ht="14.25" x14ac:dyDescent="0.2">
      <c r="A608" s="87"/>
      <c r="B608" s="87"/>
      <c r="C608" s="87"/>
      <c r="D608" s="87"/>
      <c r="E608" s="87"/>
      <c r="F608" s="87"/>
      <c r="G608" s="87"/>
      <c r="H608" s="87"/>
      <c r="I608" s="87"/>
      <c r="J608" s="87"/>
    </row>
    <row r="609" spans="1:10" ht="14.25" x14ac:dyDescent="0.2">
      <c r="A609" s="87"/>
      <c r="B609" s="87"/>
      <c r="C609" s="87"/>
      <c r="D609" s="87"/>
      <c r="E609" s="87"/>
      <c r="F609" s="87"/>
      <c r="G609" s="87"/>
      <c r="H609" s="87"/>
      <c r="I609" s="87"/>
      <c r="J609" s="87"/>
    </row>
    <row r="610" spans="1:10" ht="14.25" x14ac:dyDescent="0.2">
      <c r="A610" s="87"/>
      <c r="B610" s="87"/>
      <c r="C610" s="87"/>
      <c r="D610" s="87"/>
      <c r="E610" s="87"/>
      <c r="F610" s="87"/>
      <c r="G610" s="87"/>
      <c r="H610" s="87"/>
      <c r="I610" s="87"/>
      <c r="J610" s="87"/>
    </row>
    <row r="611" spans="1:10" ht="14.25" x14ac:dyDescent="0.2">
      <c r="A611" s="87"/>
      <c r="B611" s="87"/>
      <c r="C611" s="87"/>
      <c r="D611" s="87"/>
      <c r="E611" s="87"/>
      <c r="F611" s="87"/>
      <c r="G611" s="87"/>
      <c r="H611" s="87"/>
      <c r="I611" s="87"/>
      <c r="J611" s="87"/>
    </row>
    <row r="612" spans="1:10" ht="14.25" x14ac:dyDescent="0.2">
      <c r="A612" s="87"/>
      <c r="B612" s="87"/>
      <c r="C612" s="87"/>
      <c r="D612" s="87"/>
      <c r="E612" s="87"/>
      <c r="F612" s="87"/>
      <c r="G612" s="87"/>
      <c r="H612" s="87"/>
      <c r="I612" s="87"/>
      <c r="J612" s="87"/>
    </row>
    <row r="613" spans="1:10" ht="14.25" x14ac:dyDescent="0.2">
      <c r="A613" s="87"/>
      <c r="B613" s="87"/>
      <c r="C613" s="87"/>
      <c r="D613" s="87"/>
      <c r="E613" s="87"/>
      <c r="F613" s="87"/>
      <c r="G613" s="87"/>
      <c r="H613" s="87"/>
      <c r="I613" s="87"/>
      <c r="J613" s="87"/>
    </row>
    <row r="614" spans="1:10" ht="14.25" x14ac:dyDescent="0.2">
      <c r="A614" s="87"/>
      <c r="B614" s="87"/>
      <c r="C614" s="87"/>
      <c r="D614" s="87"/>
      <c r="E614" s="87"/>
      <c r="F614" s="87"/>
      <c r="G614" s="87"/>
      <c r="H614" s="87"/>
      <c r="I614" s="87"/>
      <c r="J614" s="87"/>
    </row>
    <row r="615" spans="1:10" ht="14.25" x14ac:dyDescent="0.2">
      <c r="A615" s="87"/>
      <c r="B615" s="87"/>
      <c r="C615" s="87"/>
      <c r="D615" s="87"/>
      <c r="E615" s="87"/>
      <c r="F615" s="87"/>
      <c r="G615" s="87"/>
      <c r="H615" s="87"/>
      <c r="I615" s="87"/>
      <c r="J615" s="87"/>
    </row>
    <row r="616" spans="1:10" ht="14.25" x14ac:dyDescent="0.2">
      <c r="A616" s="87"/>
      <c r="B616" s="87"/>
      <c r="C616" s="87"/>
      <c r="D616" s="87"/>
      <c r="E616" s="87"/>
      <c r="F616" s="87"/>
      <c r="G616" s="87"/>
      <c r="H616" s="87"/>
      <c r="I616" s="87"/>
      <c r="J616" s="87"/>
    </row>
    <row r="617" spans="1:10" ht="14.25" x14ac:dyDescent="0.2">
      <c r="A617" s="87"/>
      <c r="B617" s="87"/>
      <c r="C617" s="87"/>
      <c r="D617" s="87"/>
      <c r="E617" s="87"/>
      <c r="F617" s="87"/>
      <c r="G617" s="87"/>
      <c r="H617" s="87"/>
      <c r="I617" s="87"/>
      <c r="J617" s="87"/>
    </row>
    <row r="618" spans="1:10" ht="14.25" x14ac:dyDescent="0.2">
      <c r="A618" s="87"/>
      <c r="B618" s="87"/>
      <c r="C618" s="87"/>
      <c r="D618" s="87"/>
      <c r="E618" s="87"/>
      <c r="F618" s="87"/>
      <c r="G618" s="87"/>
      <c r="H618" s="87"/>
      <c r="I618" s="87"/>
      <c r="J618" s="87"/>
    </row>
    <row r="619" spans="1:10" ht="14.25" x14ac:dyDescent="0.2">
      <c r="A619" s="87"/>
      <c r="B619" s="87"/>
      <c r="C619" s="87"/>
      <c r="D619" s="87"/>
      <c r="E619" s="87"/>
      <c r="F619" s="87"/>
      <c r="G619" s="87"/>
      <c r="H619" s="87"/>
      <c r="I619" s="87"/>
      <c r="J619" s="87"/>
    </row>
    <row r="620" spans="1:10" ht="14.25" x14ac:dyDescent="0.2">
      <c r="A620" s="87"/>
      <c r="B620" s="87"/>
      <c r="C620" s="87"/>
      <c r="D620" s="87"/>
      <c r="E620" s="87"/>
      <c r="F620" s="87"/>
      <c r="G620" s="87"/>
      <c r="H620" s="87"/>
      <c r="I620" s="87"/>
      <c r="J620" s="87"/>
    </row>
    <row r="621" spans="1:10" ht="14.25" x14ac:dyDescent="0.2">
      <c r="A621" s="87"/>
      <c r="B621" s="87"/>
      <c r="C621" s="87"/>
      <c r="D621" s="87"/>
      <c r="E621" s="87"/>
      <c r="F621" s="87"/>
      <c r="G621" s="87"/>
      <c r="H621" s="87"/>
      <c r="I621" s="87"/>
      <c r="J621" s="87"/>
    </row>
    <row r="622" spans="1:10" ht="14.25" x14ac:dyDescent="0.2">
      <c r="A622" s="87"/>
      <c r="B622" s="87"/>
      <c r="C622" s="87"/>
      <c r="D622" s="87"/>
      <c r="E622" s="87"/>
      <c r="F622" s="87"/>
      <c r="G622" s="87"/>
      <c r="H622" s="87"/>
      <c r="I622" s="87"/>
      <c r="J622" s="87"/>
    </row>
    <row r="623" spans="1:10" ht="14.25" x14ac:dyDescent="0.2">
      <c r="A623" s="87"/>
      <c r="B623" s="87"/>
      <c r="C623" s="87"/>
      <c r="D623" s="87"/>
      <c r="E623" s="87"/>
      <c r="F623" s="87"/>
      <c r="G623" s="87"/>
      <c r="H623" s="87"/>
      <c r="I623" s="87"/>
      <c r="J623" s="87"/>
    </row>
    <row r="624" spans="1:10" ht="14.25" x14ac:dyDescent="0.2">
      <c r="A624" s="87"/>
      <c r="B624" s="87"/>
      <c r="C624" s="87"/>
      <c r="D624" s="87"/>
      <c r="E624" s="87"/>
      <c r="F624" s="87"/>
      <c r="G624" s="87"/>
      <c r="H624" s="87"/>
      <c r="I624" s="87"/>
      <c r="J624" s="87"/>
    </row>
    <row r="625" spans="1:10" ht="14.25" x14ac:dyDescent="0.2">
      <c r="A625" s="87"/>
      <c r="B625" s="87"/>
      <c r="C625" s="87"/>
      <c r="D625" s="87"/>
      <c r="E625" s="87"/>
      <c r="F625" s="87"/>
      <c r="G625" s="87"/>
      <c r="H625" s="87"/>
      <c r="I625" s="87"/>
      <c r="J625" s="87"/>
    </row>
    <row r="626" spans="1:10" ht="14.25" x14ac:dyDescent="0.2">
      <c r="A626" s="87"/>
      <c r="B626" s="87"/>
      <c r="C626" s="87"/>
      <c r="D626" s="87"/>
      <c r="E626" s="87"/>
      <c r="F626" s="87"/>
      <c r="G626" s="87"/>
      <c r="H626" s="87"/>
      <c r="I626" s="87"/>
      <c r="J626" s="87"/>
    </row>
    <row r="627" spans="1:10" ht="14.25" x14ac:dyDescent="0.2">
      <c r="A627" s="87"/>
      <c r="B627" s="87"/>
      <c r="C627" s="87"/>
      <c r="D627" s="87"/>
      <c r="E627" s="87"/>
      <c r="F627" s="87"/>
      <c r="G627" s="87"/>
      <c r="H627" s="87"/>
      <c r="I627" s="87"/>
      <c r="J627" s="87"/>
    </row>
    <row r="628" spans="1:10" ht="14.25" x14ac:dyDescent="0.2">
      <c r="A628" s="87"/>
      <c r="B628" s="87"/>
      <c r="C628" s="87"/>
      <c r="D628" s="87"/>
      <c r="E628" s="87"/>
      <c r="F628" s="87"/>
      <c r="G628" s="87"/>
      <c r="H628" s="87"/>
      <c r="I628" s="87"/>
      <c r="J628" s="87"/>
    </row>
    <row r="629" spans="1:10" ht="14.25" x14ac:dyDescent="0.2">
      <c r="A629" s="87"/>
      <c r="B629" s="87"/>
      <c r="C629" s="87"/>
      <c r="D629" s="87"/>
      <c r="E629" s="87"/>
      <c r="F629" s="87"/>
      <c r="G629" s="87"/>
      <c r="H629" s="87"/>
      <c r="I629" s="87"/>
      <c r="J629" s="87"/>
    </row>
    <row r="630" spans="1:10" ht="14.25" x14ac:dyDescent="0.2">
      <c r="A630" s="87"/>
      <c r="B630" s="87"/>
      <c r="C630" s="87"/>
      <c r="D630" s="87"/>
      <c r="E630" s="87"/>
      <c r="F630" s="87"/>
      <c r="G630" s="87"/>
      <c r="H630" s="87"/>
      <c r="I630" s="87"/>
      <c r="J630" s="87"/>
    </row>
    <row r="631" spans="1:10" ht="14.25" x14ac:dyDescent="0.2">
      <c r="A631" s="87"/>
      <c r="B631" s="87"/>
      <c r="C631" s="87"/>
      <c r="D631" s="87"/>
      <c r="E631" s="87"/>
      <c r="F631" s="87"/>
      <c r="G631" s="87"/>
      <c r="H631" s="87"/>
      <c r="I631" s="87"/>
      <c r="J631" s="87"/>
    </row>
    <row r="632" spans="1:10" ht="14.25" x14ac:dyDescent="0.2">
      <c r="A632" s="87"/>
      <c r="B632" s="87"/>
      <c r="C632" s="87"/>
      <c r="D632" s="87"/>
      <c r="E632" s="87"/>
      <c r="F632" s="87"/>
      <c r="G632" s="87"/>
      <c r="H632" s="87"/>
      <c r="I632" s="87"/>
      <c r="J632" s="87"/>
    </row>
    <row r="633" spans="1:10" ht="14.25" x14ac:dyDescent="0.2">
      <c r="A633" s="87"/>
      <c r="B633" s="87"/>
      <c r="C633" s="87"/>
      <c r="D633" s="87"/>
      <c r="E633" s="87"/>
      <c r="F633" s="87"/>
      <c r="G633" s="87"/>
      <c r="H633" s="87"/>
      <c r="I633" s="87"/>
      <c r="J633" s="87"/>
    </row>
    <row r="634" spans="1:10" ht="14.25" x14ac:dyDescent="0.2">
      <c r="A634" s="87"/>
      <c r="B634" s="87"/>
      <c r="C634" s="87"/>
      <c r="D634" s="87"/>
      <c r="E634" s="87"/>
      <c r="F634" s="87"/>
      <c r="G634" s="87"/>
      <c r="H634" s="87"/>
      <c r="I634" s="87"/>
      <c r="J634" s="87"/>
    </row>
    <row r="635" spans="1:10" ht="14.25" x14ac:dyDescent="0.2">
      <c r="A635" s="87"/>
      <c r="B635" s="87"/>
      <c r="C635" s="87"/>
      <c r="D635" s="87"/>
      <c r="E635" s="87"/>
      <c r="F635" s="87"/>
      <c r="G635" s="87"/>
      <c r="H635" s="87"/>
      <c r="I635" s="87"/>
      <c r="J635" s="87"/>
    </row>
    <row r="636" spans="1:10" ht="14.25" x14ac:dyDescent="0.2">
      <c r="A636" s="87"/>
      <c r="B636" s="87"/>
      <c r="C636" s="87"/>
      <c r="D636" s="87"/>
      <c r="E636" s="87"/>
      <c r="F636" s="87"/>
      <c r="G636" s="87"/>
      <c r="H636" s="87"/>
      <c r="I636" s="87"/>
      <c r="J636" s="87"/>
    </row>
    <row r="637" spans="1:10" ht="14.25" x14ac:dyDescent="0.2">
      <c r="A637" s="87"/>
      <c r="B637" s="87"/>
      <c r="C637" s="87"/>
      <c r="D637" s="87"/>
      <c r="E637" s="87"/>
      <c r="F637" s="87"/>
      <c r="G637" s="87"/>
      <c r="H637" s="87"/>
      <c r="I637" s="87"/>
      <c r="J637" s="87"/>
    </row>
    <row r="638" spans="1:10" ht="14.25" x14ac:dyDescent="0.2">
      <c r="A638" s="87"/>
      <c r="B638" s="87"/>
      <c r="C638" s="87"/>
      <c r="D638" s="87"/>
      <c r="E638" s="87"/>
      <c r="F638" s="87"/>
      <c r="G638" s="87"/>
      <c r="H638" s="87"/>
      <c r="I638" s="87"/>
      <c r="J638" s="87"/>
    </row>
    <row r="639" spans="1:10" ht="14.25" x14ac:dyDescent="0.2">
      <c r="A639" s="87"/>
      <c r="B639" s="87"/>
      <c r="C639" s="87"/>
      <c r="D639" s="87"/>
      <c r="E639" s="87"/>
      <c r="F639" s="87"/>
      <c r="G639" s="87"/>
      <c r="H639" s="87"/>
      <c r="I639" s="87"/>
      <c r="J639" s="87"/>
    </row>
    <row r="640" spans="1:10" ht="14.25" x14ac:dyDescent="0.2">
      <c r="A640" s="87"/>
      <c r="B640" s="87"/>
      <c r="C640" s="87"/>
      <c r="D640" s="87"/>
      <c r="E640" s="87"/>
      <c r="F640" s="87"/>
      <c r="G640" s="87"/>
      <c r="H640" s="87"/>
      <c r="I640" s="87"/>
      <c r="J640" s="87"/>
    </row>
    <row r="641" spans="1:10" ht="14.25" x14ac:dyDescent="0.2">
      <c r="A641" s="87"/>
      <c r="B641" s="87"/>
      <c r="C641" s="87"/>
      <c r="D641" s="87"/>
      <c r="E641" s="87"/>
      <c r="F641" s="87"/>
      <c r="G641" s="87"/>
      <c r="H641" s="87"/>
      <c r="I641" s="87"/>
      <c r="J641" s="87"/>
    </row>
    <row r="642" spans="1:10" ht="14.25" x14ac:dyDescent="0.2">
      <c r="A642" s="87"/>
      <c r="B642" s="87"/>
      <c r="C642" s="87"/>
      <c r="D642" s="87"/>
      <c r="E642" s="87"/>
      <c r="F642" s="87"/>
      <c r="G642" s="87"/>
      <c r="H642" s="87"/>
      <c r="I642" s="87"/>
      <c r="J642" s="87"/>
    </row>
    <row r="643" spans="1:10" ht="14.25" x14ac:dyDescent="0.2">
      <c r="A643" s="87"/>
      <c r="B643" s="87"/>
      <c r="C643" s="87"/>
      <c r="D643" s="87"/>
      <c r="E643" s="87"/>
      <c r="F643" s="87"/>
      <c r="G643" s="87"/>
      <c r="H643" s="87"/>
      <c r="I643" s="87"/>
      <c r="J643" s="87"/>
    </row>
    <row r="644" spans="1:10" ht="14.25" x14ac:dyDescent="0.2">
      <c r="A644" s="87"/>
      <c r="B644" s="87"/>
      <c r="C644" s="87"/>
      <c r="D644" s="87"/>
      <c r="E644" s="87"/>
      <c r="F644" s="87"/>
      <c r="G644" s="87"/>
      <c r="H644" s="87"/>
      <c r="I644" s="87"/>
      <c r="J644" s="87"/>
    </row>
    <row r="645" spans="1:10" ht="14.25" x14ac:dyDescent="0.2">
      <c r="A645" s="87"/>
      <c r="B645" s="87"/>
      <c r="C645" s="87"/>
      <c r="D645" s="87"/>
      <c r="E645" s="87"/>
      <c r="F645" s="87"/>
      <c r="G645" s="87"/>
      <c r="H645" s="87"/>
      <c r="I645" s="87"/>
      <c r="J645" s="87"/>
    </row>
    <row r="646" spans="1:10" ht="14.25" x14ac:dyDescent="0.2">
      <c r="A646" s="87"/>
      <c r="B646" s="87"/>
      <c r="C646" s="87"/>
      <c r="D646" s="87"/>
      <c r="E646" s="87"/>
      <c r="F646" s="87"/>
      <c r="G646" s="87"/>
      <c r="H646" s="87"/>
      <c r="I646" s="87"/>
      <c r="J646" s="87"/>
    </row>
    <row r="647" spans="1:10" ht="14.25" x14ac:dyDescent="0.2">
      <c r="A647" s="87"/>
      <c r="B647" s="87"/>
      <c r="C647" s="87"/>
      <c r="D647" s="87"/>
      <c r="E647" s="87"/>
      <c r="F647" s="87"/>
      <c r="G647" s="87"/>
      <c r="H647" s="87"/>
      <c r="I647" s="87"/>
      <c r="J647" s="87"/>
    </row>
    <row r="648" spans="1:10" ht="14.25" x14ac:dyDescent="0.2">
      <c r="A648" s="87"/>
      <c r="B648" s="87"/>
      <c r="C648" s="87"/>
      <c r="D648" s="87"/>
      <c r="E648" s="87"/>
      <c r="F648" s="87"/>
      <c r="G648" s="87"/>
      <c r="H648" s="87"/>
      <c r="I648" s="87"/>
      <c r="J648" s="87"/>
    </row>
    <row r="649" spans="1:10" ht="14.25" x14ac:dyDescent="0.2">
      <c r="A649" s="87"/>
      <c r="B649" s="87"/>
      <c r="C649" s="87"/>
      <c r="D649" s="87"/>
      <c r="E649" s="87"/>
      <c r="F649" s="87"/>
      <c r="G649" s="87"/>
      <c r="H649" s="87"/>
      <c r="I649" s="87"/>
      <c r="J649" s="87"/>
    </row>
    <row r="650" spans="1:10" ht="14.25" x14ac:dyDescent="0.2">
      <c r="A650" s="87"/>
      <c r="B650" s="87"/>
      <c r="C650" s="87"/>
      <c r="D650" s="87"/>
      <c r="E650" s="87"/>
      <c r="F650" s="87"/>
      <c r="G650" s="87"/>
      <c r="H650" s="87"/>
      <c r="I650" s="87"/>
      <c r="J650" s="87"/>
    </row>
    <row r="651" spans="1:10" ht="14.25" x14ac:dyDescent="0.2">
      <c r="A651" s="87"/>
      <c r="B651" s="87"/>
      <c r="C651" s="87"/>
      <c r="D651" s="87"/>
      <c r="E651" s="87"/>
      <c r="F651" s="87"/>
      <c r="G651" s="87"/>
      <c r="H651" s="87"/>
      <c r="I651" s="87"/>
      <c r="J651" s="87"/>
    </row>
    <row r="652" spans="1:10" ht="14.25" x14ac:dyDescent="0.2">
      <c r="A652" s="87"/>
      <c r="B652" s="87"/>
      <c r="C652" s="87"/>
      <c r="D652" s="87"/>
      <c r="E652" s="87"/>
      <c r="F652" s="87"/>
      <c r="G652" s="87"/>
      <c r="H652" s="87"/>
      <c r="I652" s="87"/>
      <c r="J652" s="87"/>
    </row>
    <row r="653" spans="1:10" ht="14.25" x14ac:dyDescent="0.2">
      <c r="A653" s="87"/>
      <c r="B653" s="87"/>
      <c r="C653" s="87"/>
      <c r="D653" s="87"/>
      <c r="E653" s="87"/>
      <c r="F653" s="87"/>
      <c r="G653" s="87"/>
      <c r="H653" s="87"/>
      <c r="I653" s="87"/>
      <c r="J653" s="87"/>
    </row>
    <row r="654" spans="1:10" ht="14.25" x14ac:dyDescent="0.2">
      <c r="A654" s="87"/>
      <c r="B654" s="87"/>
      <c r="C654" s="87"/>
      <c r="D654" s="87"/>
      <c r="E654" s="87"/>
      <c r="F654" s="87"/>
      <c r="G654" s="87"/>
      <c r="H654" s="87"/>
      <c r="I654" s="87"/>
      <c r="J654" s="87"/>
    </row>
    <row r="655" spans="1:10" ht="14.25" x14ac:dyDescent="0.2">
      <c r="A655" s="87"/>
      <c r="B655" s="87"/>
      <c r="C655" s="87"/>
      <c r="D655" s="87"/>
      <c r="E655" s="87"/>
      <c r="F655" s="87"/>
      <c r="G655" s="87"/>
      <c r="H655" s="87"/>
      <c r="I655" s="87"/>
      <c r="J655" s="87"/>
    </row>
    <row r="656" spans="1:10" ht="14.25" x14ac:dyDescent="0.2">
      <c r="A656" s="87"/>
      <c r="B656" s="87"/>
      <c r="C656" s="87"/>
      <c r="D656" s="87"/>
      <c r="E656" s="87"/>
      <c r="F656" s="87"/>
      <c r="G656" s="87"/>
      <c r="H656" s="87"/>
      <c r="I656" s="87"/>
      <c r="J656" s="87"/>
    </row>
    <row r="657" spans="1:10" ht="14.25" x14ac:dyDescent="0.2">
      <c r="A657" s="87"/>
      <c r="B657" s="87"/>
      <c r="C657" s="87"/>
      <c r="D657" s="87"/>
      <c r="E657" s="87"/>
      <c r="F657" s="87"/>
      <c r="G657" s="87"/>
      <c r="H657" s="87"/>
      <c r="I657" s="87"/>
      <c r="J657" s="87"/>
    </row>
    <row r="658" spans="1:10" ht="14.25" x14ac:dyDescent="0.2">
      <c r="A658" s="87"/>
      <c r="B658" s="87"/>
      <c r="C658" s="87"/>
      <c r="D658" s="87"/>
      <c r="E658" s="87"/>
      <c r="F658" s="87"/>
      <c r="G658" s="87"/>
      <c r="H658" s="87"/>
      <c r="I658" s="87"/>
      <c r="J658" s="87"/>
    </row>
    <row r="659" spans="1:10" ht="14.25" x14ac:dyDescent="0.2">
      <c r="A659" s="87"/>
      <c r="B659" s="87"/>
      <c r="C659" s="87"/>
      <c r="D659" s="87"/>
      <c r="E659" s="87"/>
      <c r="F659" s="87"/>
      <c r="G659" s="87"/>
      <c r="H659" s="87"/>
      <c r="I659" s="87"/>
      <c r="J659" s="87"/>
    </row>
    <row r="660" spans="1:10" ht="14.25" x14ac:dyDescent="0.2">
      <c r="A660" s="87"/>
      <c r="B660" s="87"/>
      <c r="C660" s="87"/>
      <c r="D660" s="87"/>
      <c r="E660" s="87"/>
      <c r="F660" s="87"/>
      <c r="G660" s="87"/>
      <c r="H660" s="87"/>
      <c r="I660" s="87"/>
      <c r="J660" s="87"/>
    </row>
    <row r="661" spans="1:10" ht="14.25" x14ac:dyDescent="0.2">
      <c r="A661" s="87"/>
      <c r="B661" s="87"/>
      <c r="C661" s="87"/>
      <c r="D661" s="87"/>
      <c r="E661" s="87"/>
      <c r="F661" s="87"/>
      <c r="G661" s="87"/>
      <c r="H661" s="87"/>
      <c r="I661" s="87"/>
      <c r="J661" s="87"/>
    </row>
    <row r="662" spans="1:10" ht="14.25" x14ac:dyDescent="0.2">
      <c r="A662" s="87"/>
      <c r="B662" s="87"/>
      <c r="C662" s="87"/>
      <c r="D662" s="87"/>
      <c r="E662" s="87"/>
      <c r="F662" s="87"/>
      <c r="G662" s="87"/>
      <c r="H662" s="87"/>
      <c r="I662" s="87"/>
      <c r="J662" s="87"/>
    </row>
    <row r="663" spans="1:10" ht="14.25" x14ac:dyDescent="0.2">
      <c r="A663" s="87"/>
      <c r="B663" s="87"/>
      <c r="C663" s="87"/>
      <c r="D663" s="87"/>
      <c r="E663" s="87"/>
      <c r="F663" s="87"/>
      <c r="G663" s="87"/>
      <c r="H663" s="87"/>
      <c r="I663" s="87"/>
      <c r="J663" s="87"/>
    </row>
    <row r="664" spans="1:10" ht="14.25" x14ac:dyDescent="0.2">
      <c r="A664" s="87"/>
      <c r="B664" s="87"/>
      <c r="C664" s="87"/>
      <c r="D664" s="87"/>
      <c r="E664" s="87"/>
      <c r="F664" s="87"/>
      <c r="G664" s="87"/>
      <c r="H664" s="87"/>
      <c r="I664" s="87"/>
      <c r="J664" s="87"/>
    </row>
    <row r="665" spans="1:10" ht="14.25" x14ac:dyDescent="0.2">
      <c r="A665" s="87"/>
      <c r="B665" s="87"/>
      <c r="C665" s="87"/>
      <c r="D665" s="87"/>
      <c r="E665" s="87"/>
      <c r="F665" s="87"/>
      <c r="G665" s="87"/>
      <c r="H665" s="87"/>
      <c r="I665" s="87"/>
      <c r="J665" s="87"/>
    </row>
    <row r="666" spans="1:10" ht="14.25" x14ac:dyDescent="0.2">
      <c r="A666" s="87"/>
      <c r="B666" s="87"/>
      <c r="C666" s="87"/>
      <c r="D666" s="87"/>
      <c r="E666" s="87"/>
      <c r="F666" s="87"/>
      <c r="G666" s="87"/>
      <c r="H666" s="87"/>
      <c r="I666" s="87"/>
      <c r="J666" s="87"/>
    </row>
    <row r="667" spans="1:10" ht="14.25" x14ac:dyDescent="0.2">
      <c r="A667" s="87"/>
      <c r="B667" s="87"/>
      <c r="C667" s="87"/>
      <c r="D667" s="87"/>
      <c r="E667" s="87"/>
      <c r="F667" s="87"/>
      <c r="G667" s="87"/>
      <c r="H667" s="87"/>
      <c r="I667" s="87"/>
      <c r="J667" s="87"/>
    </row>
    <row r="668" spans="1:10" ht="14.25" x14ac:dyDescent="0.2">
      <c r="A668" s="87"/>
      <c r="B668" s="87"/>
      <c r="C668" s="87"/>
      <c r="D668" s="87"/>
      <c r="E668" s="87"/>
      <c r="F668" s="87"/>
      <c r="G668" s="87"/>
      <c r="H668" s="87"/>
      <c r="I668" s="87"/>
      <c r="J668" s="87"/>
    </row>
    <row r="669" spans="1:10" ht="14.25" x14ac:dyDescent="0.2">
      <c r="A669" s="87"/>
      <c r="B669" s="87"/>
      <c r="C669" s="87"/>
      <c r="D669" s="87"/>
      <c r="E669" s="87"/>
      <c r="F669" s="87"/>
      <c r="G669" s="87"/>
      <c r="H669" s="87"/>
      <c r="I669" s="87"/>
      <c r="J669" s="87"/>
    </row>
    <row r="670" spans="1:10" ht="14.25" x14ac:dyDescent="0.2">
      <c r="A670" s="87"/>
      <c r="B670" s="87"/>
      <c r="C670" s="87"/>
      <c r="D670" s="87"/>
      <c r="E670" s="87"/>
      <c r="F670" s="87"/>
      <c r="G670" s="87"/>
      <c r="H670" s="87"/>
      <c r="I670" s="87"/>
      <c r="J670" s="87"/>
    </row>
    <row r="671" spans="1:10" ht="14.25" x14ac:dyDescent="0.2">
      <c r="A671" s="87"/>
      <c r="B671" s="87"/>
      <c r="C671" s="87"/>
      <c r="D671" s="87"/>
      <c r="E671" s="87"/>
      <c r="F671" s="87"/>
      <c r="G671" s="87"/>
      <c r="H671" s="87"/>
      <c r="I671" s="87"/>
      <c r="J671" s="87"/>
    </row>
    <row r="672" spans="1:10" ht="14.25" x14ac:dyDescent="0.2">
      <c r="A672" s="87"/>
      <c r="B672" s="87"/>
      <c r="C672" s="87"/>
      <c r="D672" s="87"/>
      <c r="E672" s="87"/>
      <c r="F672" s="87"/>
      <c r="G672" s="87"/>
      <c r="H672" s="87"/>
      <c r="I672" s="87"/>
      <c r="J672" s="87"/>
    </row>
    <row r="673" spans="1:10" ht="14.25" x14ac:dyDescent="0.2">
      <c r="A673" s="87"/>
      <c r="B673" s="87"/>
      <c r="C673" s="87"/>
      <c r="D673" s="87"/>
      <c r="E673" s="87"/>
      <c r="F673" s="87"/>
      <c r="G673" s="87"/>
      <c r="H673" s="87"/>
      <c r="I673" s="87"/>
      <c r="J673" s="87"/>
    </row>
    <row r="674" spans="1:10" ht="14.25" x14ac:dyDescent="0.2">
      <c r="A674" s="87"/>
      <c r="B674" s="87"/>
      <c r="C674" s="87"/>
      <c r="D674" s="87"/>
      <c r="E674" s="87"/>
      <c r="F674" s="87"/>
      <c r="G674" s="87"/>
      <c r="H674" s="87"/>
      <c r="I674" s="87"/>
      <c r="J674" s="87"/>
    </row>
    <row r="675" spans="1:10" ht="14.25" x14ac:dyDescent="0.2">
      <c r="A675" s="87"/>
      <c r="B675" s="87"/>
      <c r="C675" s="87"/>
      <c r="D675" s="87"/>
      <c r="E675" s="87"/>
      <c r="F675" s="87"/>
      <c r="G675" s="87"/>
      <c r="H675" s="87"/>
      <c r="I675" s="87"/>
      <c r="J675" s="87"/>
    </row>
    <row r="676" spans="1:10" ht="14.25" x14ac:dyDescent="0.2">
      <c r="A676" s="87"/>
      <c r="B676" s="87"/>
      <c r="C676" s="87"/>
      <c r="D676" s="87"/>
      <c r="E676" s="87"/>
      <c r="F676" s="87"/>
      <c r="G676" s="87"/>
      <c r="H676" s="87"/>
      <c r="I676" s="87"/>
      <c r="J676" s="87"/>
    </row>
    <row r="677" spans="1:10" ht="14.25" x14ac:dyDescent="0.2">
      <c r="A677" s="87"/>
      <c r="B677" s="87"/>
      <c r="C677" s="87"/>
      <c r="D677" s="87"/>
      <c r="E677" s="87"/>
      <c r="F677" s="87"/>
      <c r="G677" s="87"/>
      <c r="H677" s="87"/>
      <c r="I677" s="87"/>
      <c r="J677" s="87"/>
    </row>
    <row r="678" spans="1:10" ht="14.25" x14ac:dyDescent="0.2">
      <c r="A678" s="87"/>
      <c r="B678" s="87"/>
      <c r="C678" s="87"/>
      <c r="D678" s="87"/>
      <c r="E678" s="87"/>
      <c r="F678" s="87"/>
      <c r="G678" s="87"/>
      <c r="H678" s="87"/>
      <c r="I678" s="87"/>
      <c r="J678" s="87"/>
    </row>
    <row r="679" spans="1:10" ht="14.25" x14ac:dyDescent="0.2">
      <c r="A679" s="87"/>
      <c r="B679" s="87"/>
      <c r="C679" s="87"/>
      <c r="D679" s="87"/>
      <c r="E679" s="87"/>
      <c r="F679" s="87"/>
      <c r="G679" s="87"/>
      <c r="H679" s="87"/>
      <c r="I679" s="87"/>
      <c r="J679" s="87"/>
    </row>
    <row r="680" spans="1:10" ht="14.25" x14ac:dyDescent="0.2">
      <c r="A680" s="87"/>
      <c r="B680" s="87"/>
      <c r="C680" s="87"/>
      <c r="D680" s="87"/>
      <c r="E680" s="87"/>
      <c r="F680" s="87"/>
      <c r="G680" s="87"/>
      <c r="H680" s="87"/>
      <c r="I680" s="87"/>
      <c r="J680" s="87"/>
    </row>
    <row r="681" spans="1:10" ht="14.25" x14ac:dyDescent="0.2">
      <c r="A681" s="87"/>
      <c r="B681" s="87"/>
      <c r="C681" s="87"/>
      <c r="D681" s="87"/>
      <c r="E681" s="87"/>
      <c r="F681" s="87"/>
      <c r="G681" s="87"/>
      <c r="H681" s="87"/>
      <c r="I681" s="87"/>
      <c r="J681" s="87"/>
    </row>
    <row r="682" spans="1:10" ht="14.25" x14ac:dyDescent="0.2">
      <c r="A682" s="87"/>
      <c r="B682" s="87"/>
      <c r="C682" s="87"/>
      <c r="D682" s="87"/>
      <c r="E682" s="87"/>
      <c r="F682" s="87"/>
      <c r="G682" s="87"/>
      <c r="H682" s="87"/>
      <c r="I682" s="87"/>
      <c r="J682" s="87"/>
    </row>
    <row r="683" spans="1:10" ht="14.25" x14ac:dyDescent="0.2">
      <c r="A683" s="87"/>
      <c r="B683" s="87"/>
      <c r="C683" s="87"/>
      <c r="D683" s="87"/>
      <c r="E683" s="87"/>
      <c r="F683" s="87"/>
      <c r="G683" s="87"/>
      <c r="H683" s="87"/>
      <c r="I683" s="87"/>
      <c r="J683" s="87"/>
    </row>
    <row r="684" spans="1:10" ht="14.25" x14ac:dyDescent="0.2">
      <c r="A684" s="87"/>
      <c r="B684" s="87"/>
      <c r="C684" s="87"/>
      <c r="D684" s="87"/>
      <c r="E684" s="87"/>
      <c r="F684" s="87"/>
      <c r="G684" s="87"/>
      <c r="H684" s="87"/>
      <c r="I684" s="87"/>
      <c r="J684" s="87"/>
    </row>
    <row r="685" spans="1:10" ht="14.25" x14ac:dyDescent="0.2">
      <c r="A685" s="87"/>
      <c r="B685" s="87"/>
      <c r="C685" s="87"/>
      <c r="D685" s="87"/>
      <c r="E685" s="87"/>
      <c r="F685" s="87"/>
      <c r="G685" s="87"/>
      <c r="H685" s="87"/>
      <c r="I685" s="87"/>
      <c r="J685" s="87"/>
    </row>
    <row r="686" spans="1:10" ht="14.25" x14ac:dyDescent="0.2">
      <c r="A686" s="87"/>
      <c r="B686" s="87"/>
      <c r="C686" s="87"/>
      <c r="D686" s="87"/>
      <c r="E686" s="87"/>
      <c r="F686" s="87"/>
      <c r="G686" s="87"/>
      <c r="H686" s="87"/>
      <c r="I686" s="87"/>
      <c r="J686" s="87"/>
    </row>
    <row r="687" spans="1:10" ht="14.25" x14ac:dyDescent="0.2">
      <c r="A687" s="87"/>
      <c r="B687" s="87"/>
      <c r="C687" s="87"/>
      <c r="D687" s="87"/>
      <c r="E687" s="87"/>
      <c r="F687" s="87"/>
      <c r="G687" s="87"/>
      <c r="H687" s="87"/>
      <c r="I687" s="87"/>
      <c r="J687" s="87"/>
    </row>
    <row r="688" spans="1:10" ht="14.25" x14ac:dyDescent="0.2">
      <c r="A688" s="87"/>
      <c r="B688" s="87"/>
      <c r="C688" s="87"/>
      <c r="D688" s="87"/>
      <c r="E688" s="87"/>
      <c r="F688" s="87"/>
      <c r="G688" s="87"/>
      <c r="H688" s="87"/>
      <c r="I688" s="87"/>
      <c r="J688" s="87"/>
    </row>
    <row r="689" spans="1:10" ht="14.25" x14ac:dyDescent="0.2">
      <c r="A689" s="87"/>
      <c r="B689" s="87"/>
      <c r="C689" s="87"/>
      <c r="D689" s="87"/>
      <c r="E689" s="87"/>
      <c r="F689" s="87"/>
      <c r="G689" s="87"/>
      <c r="H689" s="87"/>
      <c r="I689" s="87"/>
      <c r="J689" s="87"/>
    </row>
    <row r="690" spans="1:10" ht="14.25" x14ac:dyDescent="0.2">
      <c r="A690" s="87"/>
      <c r="B690" s="87"/>
      <c r="C690" s="87"/>
      <c r="D690" s="87"/>
      <c r="E690" s="87"/>
      <c r="F690" s="87"/>
      <c r="G690" s="87"/>
      <c r="H690" s="87"/>
      <c r="I690" s="87"/>
      <c r="J690" s="87"/>
    </row>
    <row r="691" spans="1:10" ht="14.25" x14ac:dyDescent="0.2">
      <c r="A691" s="87"/>
      <c r="B691" s="87"/>
      <c r="C691" s="87"/>
      <c r="D691" s="87"/>
      <c r="E691" s="87"/>
      <c r="F691" s="87"/>
      <c r="G691" s="87"/>
      <c r="H691" s="87"/>
      <c r="I691" s="87"/>
      <c r="J691" s="87"/>
    </row>
    <row r="692" spans="1:10" ht="14.25" x14ac:dyDescent="0.2">
      <c r="A692" s="87"/>
      <c r="B692" s="87"/>
      <c r="C692" s="87"/>
      <c r="D692" s="87"/>
      <c r="E692" s="87"/>
      <c r="F692" s="87"/>
      <c r="G692" s="87"/>
      <c r="H692" s="87"/>
      <c r="I692" s="87"/>
      <c r="J692" s="87"/>
    </row>
    <row r="693" spans="1:10" ht="14.25" x14ac:dyDescent="0.2">
      <c r="A693" s="87"/>
      <c r="B693" s="87"/>
      <c r="C693" s="87"/>
      <c r="D693" s="87"/>
      <c r="E693" s="87"/>
      <c r="F693" s="87"/>
      <c r="G693" s="87"/>
      <c r="H693" s="87"/>
      <c r="I693" s="87"/>
      <c r="J693" s="87"/>
    </row>
    <row r="694" spans="1:10" ht="14.25" x14ac:dyDescent="0.2">
      <c r="A694" s="87"/>
      <c r="B694" s="87"/>
      <c r="C694" s="87"/>
      <c r="D694" s="87"/>
      <c r="E694" s="87"/>
      <c r="F694" s="87"/>
      <c r="G694" s="87"/>
      <c r="H694" s="87"/>
      <c r="I694" s="87"/>
      <c r="J694" s="87"/>
    </row>
    <row r="695" spans="1:10" ht="14.25" x14ac:dyDescent="0.2">
      <c r="A695" s="87"/>
      <c r="B695" s="87"/>
      <c r="C695" s="87"/>
      <c r="D695" s="87"/>
      <c r="E695" s="87"/>
      <c r="F695" s="87"/>
      <c r="G695" s="87"/>
      <c r="H695" s="87"/>
      <c r="I695" s="87"/>
      <c r="J695" s="87"/>
    </row>
    <row r="696" spans="1:10" ht="14.25" x14ac:dyDescent="0.2">
      <c r="A696" s="87"/>
      <c r="B696" s="87"/>
      <c r="C696" s="87"/>
      <c r="D696" s="87"/>
      <c r="E696" s="87"/>
      <c r="F696" s="87"/>
      <c r="G696" s="87"/>
      <c r="H696" s="87"/>
      <c r="I696" s="87"/>
      <c r="J696" s="87"/>
    </row>
    <row r="697" spans="1:10" ht="14.25" x14ac:dyDescent="0.2">
      <c r="A697" s="87"/>
      <c r="B697" s="87"/>
      <c r="C697" s="87"/>
      <c r="D697" s="87"/>
      <c r="E697" s="87"/>
      <c r="F697" s="87"/>
      <c r="G697" s="87"/>
      <c r="H697" s="87"/>
      <c r="I697" s="87"/>
      <c r="J697" s="87"/>
    </row>
    <row r="698" spans="1:10" ht="14.25" x14ac:dyDescent="0.2">
      <c r="A698" s="87"/>
      <c r="B698" s="87"/>
      <c r="C698" s="87"/>
      <c r="D698" s="87"/>
      <c r="E698" s="87"/>
      <c r="F698" s="87"/>
      <c r="G698" s="87"/>
      <c r="H698" s="87"/>
      <c r="I698" s="87"/>
      <c r="J698" s="87"/>
    </row>
    <row r="699" spans="1:10" ht="14.25" x14ac:dyDescent="0.2">
      <c r="A699" s="87"/>
      <c r="B699" s="87"/>
      <c r="C699" s="87"/>
      <c r="D699" s="87"/>
      <c r="E699" s="87"/>
      <c r="F699" s="87"/>
      <c r="G699" s="87"/>
      <c r="H699" s="87"/>
      <c r="I699" s="87"/>
      <c r="J699" s="87"/>
    </row>
    <row r="700" spans="1:10" ht="14.25" x14ac:dyDescent="0.2">
      <c r="A700" s="87"/>
      <c r="B700" s="87"/>
      <c r="C700" s="87"/>
      <c r="D700" s="87"/>
      <c r="E700" s="87"/>
      <c r="F700" s="87"/>
      <c r="G700" s="87"/>
      <c r="H700" s="87"/>
      <c r="I700" s="87"/>
      <c r="J700" s="87"/>
    </row>
    <row r="701" spans="1:10" ht="14.25" x14ac:dyDescent="0.2">
      <c r="A701" s="87"/>
      <c r="B701" s="87"/>
      <c r="C701" s="87"/>
      <c r="D701" s="87"/>
      <c r="E701" s="87"/>
      <c r="F701" s="87"/>
      <c r="G701" s="87"/>
      <c r="H701" s="87"/>
      <c r="I701" s="87"/>
      <c r="J701" s="87"/>
    </row>
    <row r="702" spans="1:10" ht="14.25" x14ac:dyDescent="0.2">
      <c r="A702" s="87"/>
      <c r="B702" s="87"/>
      <c r="C702" s="87"/>
      <c r="D702" s="87"/>
      <c r="E702" s="87"/>
      <c r="F702" s="87"/>
      <c r="G702" s="87"/>
      <c r="H702" s="87"/>
      <c r="I702" s="87"/>
      <c r="J702" s="87"/>
    </row>
    <row r="703" spans="1:10" ht="14.25" x14ac:dyDescent="0.2">
      <c r="A703" s="87"/>
      <c r="B703" s="87"/>
      <c r="C703" s="87"/>
      <c r="D703" s="87"/>
      <c r="E703" s="87"/>
      <c r="F703" s="87"/>
      <c r="G703" s="87"/>
      <c r="H703" s="87"/>
      <c r="I703" s="87"/>
      <c r="J703" s="87"/>
    </row>
    <row r="704" spans="1:10" ht="14.25" x14ac:dyDescent="0.2">
      <c r="A704" s="87"/>
      <c r="B704" s="87"/>
      <c r="C704" s="87"/>
      <c r="D704" s="87"/>
      <c r="E704" s="87"/>
      <c r="F704" s="87"/>
      <c r="G704" s="87"/>
      <c r="H704" s="87"/>
      <c r="I704" s="87"/>
      <c r="J704" s="87"/>
    </row>
    <row r="705" spans="1:10" ht="14.25" x14ac:dyDescent="0.2">
      <c r="A705" s="87"/>
      <c r="B705" s="87"/>
      <c r="C705" s="87"/>
      <c r="D705" s="87"/>
      <c r="E705" s="87"/>
      <c r="F705" s="87"/>
      <c r="G705" s="87"/>
      <c r="H705" s="87"/>
      <c r="I705" s="87"/>
      <c r="J705" s="87"/>
    </row>
    <row r="706" spans="1:10" ht="14.25" x14ac:dyDescent="0.2">
      <c r="A706" s="87"/>
      <c r="B706" s="87"/>
      <c r="C706" s="87"/>
      <c r="D706" s="87"/>
      <c r="E706" s="87"/>
      <c r="F706" s="87"/>
      <c r="G706" s="87"/>
      <c r="H706" s="87"/>
      <c r="I706" s="87"/>
      <c r="J706" s="87"/>
    </row>
    <row r="707" spans="1:10" ht="14.25" x14ac:dyDescent="0.2">
      <c r="A707" s="87"/>
      <c r="B707" s="87"/>
      <c r="C707" s="87"/>
      <c r="D707" s="87"/>
      <c r="E707" s="87"/>
      <c r="F707" s="87"/>
      <c r="G707" s="87"/>
      <c r="H707" s="87"/>
      <c r="I707" s="87"/>
      <c r="J707" s="87"/>
    </row>
    <row r="708" spans="1:10" ht="14.25" x14ac:dyDescent="0.2">
      <c r="A708" s="87"/>
      <c r="B708" s="87"/>
      <c r="C708" s="87"/>
      <c r="D708" s="87"/>
      <c r="E708" s="87"/>
      <c r="F708" s="87"/>
      <c r="G708" s="87"/>
      <c r="H708" s="87"/>
      <c r="I708" s="87"/>
      <c r="J708" s="87"/>
    </row>
    <row r="709" spans="1:10" ht="14.25" x14ac:dyDescent="0.2">
      <c r="A709" s="87"/>
      <c r="B709" s="87"/>
      <c r="C709" s="87"/>
      <c r="D709" s="87"/>
      <c r="E709" s="87"/>
      <c r="F709" s="87"/>
      <c r="G709" s="87"/>
      <c r="H709" s="87"/>
      <c r="I709" s="87"/>
      <c r="J709" s="87"/>
    </row>
    <row r="710" spans="1:10" ht="14.25" x14ac:dyDescent="0.2">
      <c r="A710" s="87"/>
      <c r="B710" s="87"/>
      <c r="C710" s="87"/>
      <c r="D710" s="87"/>
      <c r="E710" s="87"/>
      <c r="F710" s="87"/>
      <c r="G710" s="87"/>
      <c r="H710" s="87"/>
      <c r="I710" s="87"/>
      <c r="J710" s="87"/>
    </row>
    <row r="711" spans="1:10" ht="14.25" x14ac:dyDescent="0.2">
      <c r="A711" s="87"/>
      <c r="B711" s="87"/>
      <c r="C711" s="87"/>
      <c r="D711" s="87"/>
      <c r="E711" s="87"/>
      <c r="F711" s="87"/>
      <c r="G711" s="87"/>
      <c r="H711" s="87"/>
      <c r="I711" s="87"/>
      <c r="J711" s="87"/>
    </row>
    <row r="712" spans="1:10" ht="14.25" x14ac:dyDescent="0.2">
      <c r="A712" s="87"/>
      <c r="B712" s="87"/>
      <c r="C712" s="87"/>
      <c r="D712" s="87"/>
      <c r="E712" s="87"/>
      <c r="F712" s="87"/>
      <c r="G712" s="87"/>
      <c r="H712" s="87"/>
      <c r="I712" s="87"/>
      <c r="J712" s="87"/>
    </row>
    <row r="713" spans="1:10" ht="14.25" x14ac:dyDescent="0.2">
      <c r="A713" s="87"/>
      <c r="B713" s="87"/>
      <c r="C713" s="87"/>
      <c r="D713" s="87"/>
      <c r="E713" s="87"/>
      <c r="F713" s="87"/>
      <c r="G713" s="87"/>
      <c r="H713" s="87"/>
      <c r="I713" s="87"/>
      <c r="J713" s="87"/>
    </row>
    <row r="714" spans="1:10" ht="14.25" x14ac:dyDescent="0.2">
      <c r="A714" s="87"/>
      <c r="B714" s="87"/>
      <c r="C714" s="87"/>
      <c r="D714" s="87"/>
      <c r="E714" s="87"/>
      <c r="F714" s="87"/>
      <c r="G714" s="87"/>
      <c r="H714" s="87"/>
      <c r="I714" s="87"/>
      <c r="J714" s="87"/>
    </row>
    <row r="715" spans="1:10" ht="14.25" x14ac:dyDescent="0.2">
      <c r="A715" s="87"/>
      <c r="B715" s="87"/>
      <c r="C715" s="87"/>
      <c r="D715" s="87"/>
      <c r="E715" s="87"/>
      <c r="F715" s="87"/>
      <c r="G715" s="87"/>
      <c r="H715" s="87"/>
      <c r="I715" s="87"/>
      <c r="J715" s="87"/>
    </row>
    <row r="716" spans="1:10" ht="14.25" x14ac:dyDescent="0.2">
      <c r="A716" s="87"/>
      <c r="B716" s="87"/>
      <c r="C716" s="87"/>
      <c r="D716" s="87"/>
      <c r="E716" s="87"/>
      <c r="F716" s="87"/>
      <c r="G716" s="87"/>
      <c r="H716" s="87"/>
      <c r="I716" s="87"/>
      <c r="J716" s="87"/>
    </row>
    <row r="717" spans="1:10" ht="14.25" x14ac:dyDescent="0.2">
      <c r="A717" s="87"/>
      <c r="B717" s="87"/>
      <c r="C717" s="87"/>
      <c r="D717" s="87"/>
      <c r="E717" s="87"/>
      <c r="F717" s="87"/>
      <c r="G717" s="87"/>
      <c r="H717" s="87"/>
      <c r="I717" s="87"/>
      <c r="J717" s="87"/>
    </row>
    <row r="718" spans="1:10" ht="14.25" x14ac:dyDescent="0.2">
      <c r="A718" s="87"/>
      <c r="B718" s="87"/>
      <c r="C718" s="87"/>
      <c r="D718" s="87"/>
      <c r="E718" s="87"/>
      <c r="F718" s="87"/>
      <c r="G718" s="87"/>
      <c r="H718" s="87"/>
      <c r="I718" s="87"/>
      <c r="J718" s="87"/>
    </row>
    <row r="719" spans="1:10" ht="14.25" x14ac:dyDescent="0.2">
      <c r="A719" s="87"/>
      <c r="B719" s="87"/>
      <c r="C719" s="87"/>
      <c r="D719" s="87"/>
      <c r="E719" s="87"/>
      <c r="F719" s="87"/>
      <c r="G719" s="87"/>
      <c r="H719" s="87"/>
      <c r="I719" s="87"/>
      <c r="J719" s="87"/>
    </row>
    <row r="720" spans="1:10" ht="14.25" x14ac:dyDescent="0.2">
      <c r="A720" s="87"/>
      <c r="B720" s="87"/>
      <c r="C720" s="87"/>
      <c r="D720" s="87"/>
      <c r="E720" s="87"/>
      <c r="F720" s="87"/>
      <c r="G720" s="87"/>
      <c r="H720" s="87"/>
      <c r="I720" s="87"/>
      <c r="J720" s="87"/>
    </row>
    <row r="721" spans="1:10" ht="14.25" x14ac:dyDescent="0.2">
      <c r="A721" s="87"/>
      <c r="B721" s="87"/>
      <c r="C721" s="87"/>
      <c r="D721" s="87"/>
      <c r="E721" s="87"/>
      <c r="F721" s="87"/>
      <c r="G721" s="87"/>
      <c r="H721" s="87"/>
      <c r="I721" s="87"/>
      <c r="J721" s="87"/>
    </row>
    <row r="722" spans="1:10" ht="14.25" x14ac:dyDescent="0.2">
      <c r="A722" s="87"/>
      <c r="B722" s="87"/>
      <c r="C722" s="87"/>
      <c r="D722" s="87"/>
      <c r="E722" s="87"/>
      <c r="F722" s="87"/>
      <c r="G722" s="87"/>
      <c r="H722" s="87"/>
      <c r="I722" s="87"/>
      <c r="J722" s="87"/>
    </row>
    <row r="723" spans="1:10" ht="14.25" x14ac:dyDescent="0.2">
      <c r="A723" s="87"/>
      <c r="B723" s="87"/>
      <c r="C723" s="87"/>
      <c r="D723" s="87"/>
      <c r="E723" s="87"/>
      <c r="F723" s="87"/>
      <c r="G723" s="87"/>
      <c r="H723" s="87"/>
      <c r="I723" s="87"/>
      <c r="J723" s="87"/>
    </row>
    <row r="724" spans="1:10" ht="14.25" x14ac:dyDescent="0.2">
      <c r="A724" s="87"/>
      <c r="B724" s="87"/>
      <c r="C724" s="87"/>
      <c r="D724" s="87"/>
      <c r="E724" s="87"/>
      <c r="F724" s="87"/>
      <c r="G724" s="87"/>
      <c r="H724" s="87"/>
      <c r="I724" s="87"/>
      <c r="J724" s="87"/>
    </row>
    <row r="725" spans="1:10" ht="14.25" x14ac:dyDescent="0.2">
      <c r="A725" s="87"/>
      <c r="B725" s="87"/>
      <c r="C725" s="87"/>
      <c r="D725" s="87"/>
      <c r="E725" s="87"/>
      <c r="F725" s="87"/>
      <c r="G725" s="87"/>
      <c r="H725" s="87"/>
      <c r="I725" s="87"/>
      <c r="J725" s="87"/>
    </row>
    <row r="726" spans="1:10" ht="14.25" x14ac:dyDescent="0.2">
      <c r="A726" s="87"/>
      <c r="B726" s="87"/>
      <c r="C726" s="87"/>
      <c r="D726" s="87"/>
      <c r="E726" s="87"/>
      <c r="F726" s="87"/>
      <c r="G726" s="87"/>
      <c r="H726" s="87"/>
      <c r="I726" s="87"/>
      <c r="J726" s="87"/>
    </row>
    <row r="727" spans="1:10" ht="14.25" x14ac:dyDescent="0.2">
      <c r="A727" s="87"/>
      <c r="B727" s="87"/>
      <c r="C727" s="87"/>
      <c r="D727" s="87"/>
      <c r="E727" s="87"/>
      <c r="F727" s="87"/>
      <c r="G727" s="87"/>
      <c r="H727" s="87"/>
      <c r="I727" s="87"/>
      <c r="J727" s="87"/>
    </row>
    <row r="728" spans="1:10" ht="14.25" x14ac:dyDescent="0.2">
      <c r="A728" s="87"/>
      <c r="B728" s="87"/>
      <c r="C728" s="87"/>
      <c r="D728" s="87"/>
      <c r="E728" s="87"/>
      <c r="F728" s="87"/>
      <c r="G728" s="87"/>
      <c r="H728" s="87"/>
      <c r="I728" s="87"/>
      <c r="J728" s="87"/>
    </row>
    <row r="729" spans="1:10" ht="14.25" x14ac:dyDescent="0.2">
      <c r="A729" s="87"/>
      <c r="B729" s="87"/>
      <c r="C729" s="87"/>
      <c r="D729" s="87"/>
      <c r="E729" s="87"/>
      <c r="F729" s="87"/>
      <c r="G729" s="87"/>
      <c r="H729" s="87"/>
      <c r="I729" s="87"/>
      <c r="J729" s="87"/>
    </row>
    <row r="730" spans="1:10" ht="14.25" x14ac:dyDescent="0.2">
      <c r="A730" s="87"/>
      <c r="B730" s="87"/>
      <c r="C730" s="87"/>
      <c r="D730" s="87"/>
      <c r="E730" s="87"/>
      <c r="F730" s="87"/>
      <c r="G730" s="87"/>
      <c r="H730" s="87"/>
      <c r="I730" s="87"/>
      <c r="J730" s="87"/>
    </row>
    <row r="731" spans="1:10" ht="14.25" x14ac:dyDescent="0.2">
      <c r="A731" s="87"/>
      <c r="B731" s="87"/>
      <c r="C731" s="87"/>
      <c r="D731" s="87"/>
      <c r="E731" s="87"/>
      <c r="F731" s="87"/>
      <c r="G731" s="87"/>
      <c r="H731" s="87"/>
      <c r="I731" s="87"/>
      <c r="J731" s="87"/>
    </row>
    <row r="732" spans="1:10" ht="14.25" x14ac:dyDescent="0.2">
      <c r="A732" s="87"/>
      <c r="B732" s="87"/>
      <c r="C732" s="87"/>
      <c r="D732" s="87"/>
      <c r="E732" s="87"/>
      <c r="F732" s="87"/>
      <c r="G732" s="87"/>
      <c r="H732" s="87"/>
      <c r="I732" s="87"/>
      <c r="J732" s="87"/>
    </row>
    <row r="733" spans="1:10" ht="14.25" x14ac:dyDescent="0.2">
      <c r="A733" s="87"/>
      <c r="B733" s="87"/>
      <c r="C733" s="87"/>
      <c r="D733" s="87"/>
      <c r="E733" s="87"/>
      <c r="F733" s="87"/>
      <c r="G733" s="87"/>
      <c r="H733" s="87"/>
      <c r="I733" s="87"/>
      <c r="J733" s="87"/>
    </row>
    <row r="734" spans="1:10" ht="14.25" x14ac:dyDescent="0.2">
      <c r="A734" s="87"/>
      <c r="B734" s="87"/>
      <c r="C734" s="87"/>
      <c r="D734" s="87"/>
      <c r="E734" s="87"/>
      <c r="F734" s="87"/>
      <c r="G734" s="87"/>
      <c r="H734" s="87"/>
      <c r="I734" s="87"/>
      <c r="J734" s="87"/>
    </row>
    <row r="735" spans="1:10" ht="14.25" x14ac:dyDescent="0.2">
      <c r="A735" s="87"/>
      <c r="B735" s="87"/>
      <c r="C735" s="87"/>
      <c r="D735" s="87"/>
      <c r="E735" s="87"/>
      <c r="F735" s="87"/>
      <c r="G735" s="87"/>
      <c r="H735" s="87"/>
      <c r="I735" s="87"/>
      <c r="J735" s="87"/>
    </row>
    <row r="736" spans="1:10" ht="14.25" x14ac:dyDescent="0.2">
      <c r="A736" s="87"/>
      <c r="B736" s="87"/>
      <c r="C736" s="87"/>
      <c r="D736" s="87"/>
      <c r="E736" s="87"/>
      <c r="F736" s="87"/>
      <c r="G736" s="87"/>
      <c r="H736" s="87"/>
      <c r="I736" s="87"/>
      <c r="J736" s="87"/>
    </row>
    <row r="737" spans="1:10" ht="14.25" x14ac:dyDescent="0.2">
      <c r="A737" s="87"/>
      <c r="B737" s="87"/>
      <c r="C737" s="87"/>
      <c r="D737" s="87"/>
      <c r="E737" s="87"/>
      <c r="F737" s="87"/>
      <c r="G737" s="87"/>
      <c r="H737" s="87"/>
      <c r="I737" s="87"/>
      <c r="J737" s="87"/>
    </row>
    <row r="738" spans="1:10" ht="14.25" x14ac:dyDescent="0.2">
      <c r="A738" s="87"/>
      <c r="B738" s="87"/>
      <c r="C738" s="87"/>
      <c r="D738" s="87"/>
      <c r="E738" s="87"/>
      <c r="F738" s="87"/>
      <c r="G738" s="87"/>
      <c r="H738" s="87"/>
      <c r="I738" s="87"/>
      <c r="J738" s="87"/>
    </row>
    <row r="739" spans="1:10" ht="14.25" x14ac:dyDescent="0.2">
      <c r="A739" s="87"/>
      <c r="B739" s="87"/>
      <c r="C739" s="87"/>
      <c r="D739" s="87"/>
      <c r="E739" s="87"/>
      <c r="F739" s="87"/>
      <c r="G739" s="87"/>
      <c r="H739" s="87"/>
      <c r="I739" s="87"/>
      <c r="J739" s="87"/>
    </row>
    <row r="740" spans="1:10" ht="14.25" x14ac:dyDescent="0.2">
      <c r="A740" s="87"/>
      <c r="B740" s="87"/>
      <c r="C740" s="87"/>
      <c r="D740" s="87"/>
      <c r="E740" s="87"/>
      <c r="F740" s="87"/>
      <c r="G740" s="87"/>
      <c r="H740" s="87"/>
      <c r="I740" s="87"/>
      <c r="J740" s="87"/>
    </row>
    <row r="741" spans="1:10" ht="14.25" x14ac:dyDescent="0.2">
      <c r="A741" s="87"/>
      <c r="B741" s="87"/>
      <c r="C741" s="87"/>
      <c r="D741" s="87"/>
      <c r="E741" s="87"/>
      <c r="F741" s="87"/>
      <c r="G741" s="87"/>
      <c r="H741" s="87"/>
      <c r="I741" s="87"/>
      <c r="J741" s="87"/>
    </row>
    <row r="742" spans="1:10" ht="14.25" x14ac:dyDescent="0.2">
      <c r="A742" s="87"/>
      <c r="B742" s="87"/>
      <c r="C742" s="87"/>
      <c r="D742" s="87"/>
      <c r="E742" s="87"/>
      <c r="F742" s="87"/>
      <c r="G742" s="87"/>
      <c r="H742" s="87"/>
      <c r="I742" s="87"/>
      <c r="J742" s="87"/>
    </row>
    <row r="743" spans="1:10" ht="14.25" x14ac:dyDescent="0.2">
      <c r="A743" s="87"/>
      <c r="B743" s="87"/>
      <c r="C743" s="87"/>
      <c r="D743" s="87"/>
      <c r="E743" s="87"/>
      <c r="F743" s="87"/>
      <c r="G743" s="87"/>
      <c r="H743" s="87"/>
      <c r="I743" s="87"/>
      <c r="J743" s="87"/>
    </row>
    <row r="744" spans="1:10" ht="14.25" x14ac:dyDescent="0.2">
      <c r="A744" s="87"/>
      <c r="B744" s="87"/>
      <c r="C744" s="87"/>
      <c r="D744" s="87"/>
      <c r="E744" s="87"/>
      <c r="F744" s="87"/>
      <c r="G744" s="87"/>
      <c r="H744" s="87"/>
      <c r="I744" s="87"/>
      <c r="J744" s="87"/>
    </row>
    <row r="745" spans="1:10" ht="14.25" x14ac:dyDescent="0.2">
      <c r="A745" s="87"/>
      <c r="B745" s="87"/>
      <c r="C745" s="87"/>
      <c r="D745" s="87"/>
      <c r="E745" s="87"/>
      <c r="F745" s="87"/>
      <c r="G745" s="87"/>
      <c r="H745" s="87"/>
      <c r="I745" s="87"/>
      <c r="J745" s="87"/>
    </row>
    <row r="746" spans="1:10" ht="14.25" x14ac:dyDescent="0.2">
      <c r="A746" s="87"/>
      <c r="B746" s="87"/>
      <c r="C746" s="87"/>
      <c r="D746" s="87"/>
      <c r="E746" s="87"/>
      <c r="F746" s="87"/>
      <c r="G746" s="87"/>
      <c r="H746" s="87"/>
      <c r="I746" s="87"/>
      <c r="J746" s="87"/>
    </row>
    <row r="747" spans="1:10" ht="14.25" x14ac:dyDescent="0.2">
      <c r="A747" s="87"/>
      <c r="B747" s="87"/>
      <c r="C747" s="87"/>
      <c r="D747" s="87"/>
      <c r="E747" s="87"/>
      <c r="F747" s="87"/>
      <c r="G747" s="87"/>
      <c r="H747" s="87"/>
      <c r="I747" s="87"/>
      <c r="J747" s="87"/>
    </row>
    <row r="748" spans="1:10" ht="14.25" x14ac:dyDescent="0.2">
      <c r="A748" s="87"/>
      <c r="B748" s="87"/>
      <c r="C748" s="87"/>
      <c r="D748" s="87"/>
      <c r="E748" s="87"/>
      <c r="F748" s="87"/>
      <c r="G748" s="87"/>
      <c r="H748" s="87"/>
      <c r="I748" s="87"/>
      <c r="J748" s="87"/>
    </row>
    <row r="749" spans="1:10" ht="14.25" x14ac:dyDescent="0.2">
      <c r="A749" s="87"/>
      <c r="B749" s="87"/>
      <c r="C749" s="87"/>
      <c r="D749" s="87"/>
      <c r="E749" s="87"/>
      <c r="F749" s="87"/>
      <c r="G749" s="87"/>
      <c r="H749" s="87"/>
      <c r="I749" s="87"/>
      <c r="J749" s="87"/>
    </row>
    <row r="750" spans="1:10" ht="14.25" x14ac:dyDescent="0.2">
      <c r="A750" s="87"/>
      <c r="B750" s="87"/>
      <c r="C750" s="87"/>
      <c r="D750" s="87"/>
      <c r="E750" s="87"/>
      <c r="F750" s="87"/>
      <c r="G750" s="87"/>
      <c r="H750" s="87"/>
      <c r="I750" s="87"/>
      <c r="J750" s="87"/>
    </row>
    <row r="751" spans="1:10" ht="14.25" x14ac:dyDescent="0.2">
      <c r="A751" s="87"/>
      <c r="B751" s="87"/>
      <c r="C751" s="87"/>
      <c r="D751" s="87"/>
      <c r="E751" s="87"/>
      <c r="F751" s="87"/>
      <c r="G751" s="87"/>
      <c r="H751" s="87"/>
      <c r="I751" s="87"/>
      <c r="J751" s="87"/>
    </row>
    <row r="752" spans="1:10" ht="14.25" x14ac:dyDescent="0.2">
      <c r="A752" s="87"/>
      <c r="B752" s="87"/>
      <c r="C752" s="87"/>
      <c r="D752" s="87"/>
      <c r="E752" s="87"/>
      <c r="F752" s="87"/>
      <c r="G752" s="87"/>
      <c r="H752" s="87"/>
      <c r="I752" s="87"/>
      <c r="J752" s="87"/>
    </row>
    <row r="753" spans="1:10" ht="14.25" x14ac:dyDescent="0.2">
      <c r="A753" s="87"/>
      <c r="B753" s="87"/>
      <c r="C753" s="87"/>
      <c r="D753" s="87"/>
      <c r="E753" s="87"/>
      <c r="F753" s="87"/>
      <c r="G753" s="87"/>
      <c r="H753" s="87"/>
      <c r="I753" s="87"/>
      <c r="J753" s="87"/>
    </row>
    <row r="754" spans="1:10" ht="14.25" x14ac:dyDescent="0.2">
      <c r="A754" s="87"/>
      <c r="B754" s="87"/>
      <c r="C754" s="87"/>
      <c r="D754" s="87"/>
      <c r="E754" s="87"/>
      <c r="F754" s="87"/>
      <c r="G754" s="87"/>
      <c r="H754" s="87"/>
      <c r="I754" s="87"/>
      <c r="J754" s="87"/>
    </row>
    <row r="755" spans="1:10" ht="14.25" x14ac:dyDescent="0.2">
      <c r="A755" s="87"/>
      <c r="B755" s="87"/>
      <c r="C755" s="87"/>
      <c r="D755" s="87"/>
      <c r="E755" s="87"/>
      <c r="F755" s="87"/>
      <c r="G755" s="87"/>
      <c r="H755" s="87"/>
      <c r="I755" s="87"/>
      <c r="J755" s="87"/>
    </row>
    <row r="756" spans="1:10" ht="14.25" x14ac:dyDescent="0.2">
      <c r="A756" s="87"/>
      <c r="B756" s="87"/>
      <c r="C756" s="87"/>
      <c r="D756" s="87"/>
      <c r="E756" s="87"/>
      <c r="F756" s="87"/>
      <c r="G756" s="87"/>
      <c r="H756" s="87"/>
      <c r="I756" s="87"/>
      <c r="J756" s="87"/>
    </row>
    <row r="757" spans="1:10" ht="14.25" x14ac:dyDescent="0.2">
      <c r="A757" s="87"/>
      <c r="B757" s="87"/>
      <c r="C757" s="87"/>
      <c r="D757" s="87"/>
      <c r="E757" s="87"/>
      <c r="F757" s="87"/>
      <c r="G757" s="87"/>
      <c r="H757" s="87"/>
      <c r="I757" s="87"/>
      <c r="J757" s="87"/>
    </row>
    <row r="758" spans="1:10" ht="14.25" x14ac:dyDescent="0.2">
      <c r="A758" s="87"/>
      <c r="B758" s="87"/>
      <c r="C758" s="87"/>
      <c r="D758" s="87"/>
      <c r="E758" s="87"/>
      <c r="F758" s="87"/>
      <c r="G758" s="87"/>
      <c r="H758" s="87"/>
      <c r="I758" s="87"/>
      <c r="J758" s="87"/>
    </row>
    <row r="759" spans="1:10" ht="14.25" x14ac:dyDescent="0.2">
      <c r="A759" s="87"/>
      <c r="B759" s="87"/>
      <c r="C759" s="87"/>
      <c r="D759" s="87"/>
      <c r="E759" s="87"/>
      <c r="F759" s="87"/>
      <c r="G759" s="87"/>
      <c r="H759" s="87"/>
      <c r="I759" s="87"/>
      <c r="J759" s="87"/>
    </row>
    <row r="760" spans="1:10" ht="14.25" x14ac:dyDescent="0.2">
      <c r="A760" s="87"/>
      <c r="B760" s="87"/>
      <c r="C760" s="87"/>
      <c r="D760" s="87"/>
      <c r="E760" s="87"/>
      <c r="F760" s="87"/>
      <c r="G760" s="87"/>
      <c r="H760" s="87"/>
      <c r="I760" s="87"/>
      <c r="J760" s="87"/>
    </row>
    <row r="761" spans="1:10" ht="14.25" x14ac:dyDescent="0.2">
      <c r="A761" s="87"/>
      <c r="B761" s="87"/>
      <c r="C761" s="87"/>
      <c r="D761" s="87"/>
      <c r="E761" s="87"/>
      <c r="F761" s="87"/>
      <c r="G761" s="87"/>
      <c r="H761" s="87"/>
      <c r="I761" s="87"/>
      <c r="J761" s="87"/>
    </row>
    <row r="762" spans="1:10" ht="14.25" x14ac:dyDescent="0.2">
      <c r="A762" s="87"/>
      <c r="B762" s="87"/>
      <c r="C762" s="87"/>
      <c r="D762" s="87"/>
      <c r="E762" s="87"/>
      <c r="F762" s="87"/>
      <c r="G762" s="87"/>
      <c r="H762" s="87"/>
      <c r="I762" s="87"/>
      <c r="J762" s="87"/>
    </row>
    <row r="763" spans="1:10" ht="14.25" x14ac:dyDescent="0.2">
      <c r="A763" s="87"/>
      <c r="B763" s="87"/>
      <c r="C763" s="87"/>
      <c r="D763" s="87"/>
      <c r="E763" s="87"/>
      <c r="F763" s="87"/>
      <c r="G763" s="87"/>
      <c r="H763" s="87"/>
      <c r="I763" s="87"/>
      <c r="J763" s="87"/>
    </row>
    <row r="764" spans="1:10" ht="14.25" x14ac:dyDescent="0.2">
      <c r="A764" s="87"/>
      <c r="B764" s="87"/>
      <c r="C764" s="87"/>
      <c r="D764" s="87"/>
      <c r="E764" s="87"/>
      <c r="F764" s="87"/>
      <c r="G764" s="87"/>
      <c r="H764" s="87"/>
      <c r="I764" s="87"/>
      <c r="J764" s="87"/>
    </row>
    <row r="765" spans="1:10" ht="14.25" x14ac:dyDescent="0.2">
      <c r="A765" s="87"/>
      <c r="B765" s="87"/>
      <c r="C765" s="87"/>
      <c r="D765" s="87"/>
      <c r="E765" s="87"/>
      <c r="F765" s="87"/>
      <c r="G765" s="87"/>
      <c r="H765" s="87"/>
      <c r="I765" s="87"/>
      <c r="J765" s="87"/>
    </row>
    <row r="766" spans="1:10" ht="14.25" x14ac:dyDescent="0.2">
      <c r="A766" s="87"/>
      <c r="B766" s="87"/>
      <c r="C766" s="87"/>
      <c r="D766" s="87"/>
      <c r="E766" s="87"/>
      <c r="F766" s="87"/>
      <c r="G766" s="87"/>
      <c r="H766" s="87"/>
      <c r="I766" s="87"/>
      <c r="J766" s="87"/>
    </row>
    <row r="767" spans="1:10" ht="14.25" x14ac:dyDescent="0.2">
      <c r="A767" s="87"/>
      <c r="B767" s="87"/>
      <c r="C767" s="87"/>
      <c r="D767" s="87"/>
      <c r="E767" s="87"/>
      <c r="F767" s="87"/>
      <c r="G767" s="87"/>
      <c r="H767" s="87"/>
      <c r="I767" s="87"/>
      <c r="J767" s="87"/>
    </row>
    <row r="768" spans="1:10" ht="14.25" x14ac:dyDescent="0.2">
      <c r="A768" s="87"/>
      <c r="B768" s="87"/>
      <c r="C768" s="87"/>
      <c r="D768" s="87"/>
      <c r="E768" s="87"/>
      <c r="F768" s="87"/>
      <c r="G768" s="87"/>
      <c r="H768" s="87"/>
      <c r="I768" s="87"/>
      <c r="J768" s="87"/>
    </row>
    <row r="769" spans="1:10" ht="14.25" x14ac:dyDescent="0.2">
      <c r="A769" s="87"/>
      <c r="B769" s="87"/>
      <c r="C769" s="87"/>
      <c r="D769" s="87"/>
      <c r="E769" s="87"/>
      <c r="F769" s="87"/>
      <c r="G769" s="87"/>
      <c r="H769" s="87"/>
      <c r="I769" s="87"/>
      <c r="J769" s="87"/>
    </row>
    <row r="770" spans="1:10" ht="14.25" x14ac:dyDescent="0.2">
      <c r="A770" s="87"/>
      <c r="B770" s="87"/>
      <c r="C770" s="87"/>
      <c r="D770" s="87"/>
      <c r="E770" s="87"/>
      <c r="F770" s="87"/>
      <c r="G770" s="87"/>
      <c r="H770" s="87"/>
      <c r="I770" s="87"/>
      <c r="J770" s="87"/>
    </row>
    <row r="771" spans="1:10" ht="14.25" x14ac:dyDescent="0.2">
      <c r="A771" s="87"/>
      <c r="B771" s="87"/>
      <c r="C771" s="87"/>
      <c r="D771" s="87"/>
      <c r="E771" s="87"/>
      <c r="F771" s="87"/>
      <c r="G771" s="87"/>
      <c r="H771" s="87"/>
      <c r="I771" s="87"/>
      <c r="J771" s="87"/>
    </row>
    <row r="772" spans="1:10" ht="14.25" x14ac:dyDescent="0.2">
      <c r="A772" s="87"/>
      <c r="B772" s="87"/>
      <c r="C772" s="87"/>
      <c r="D772" s="87"/>
      <c r="E772" s="87"/>
      <c r="F772" s="87"/>
      <c r="G772" s="87"/>
      <c r="H772" s="87"/>
      <c r="I772" s="87"/>
      <c r="J772" s="87"/>
    </row>
    <row r="773" spans="1:10" ht="14.25" x14ac:dyDescent="0.2">
      <c r="A773" s="87"/>
      <c r="B773" s="87"/>
      <c r="C773" s="87"/>
      <c r="D773" s="87"/>
      <c r="E773" s="87"/>
      <c r="F773" s="87"/>
      <c r="G773" s="87"/>
      <c r="H773" s="87"/>
      <c r="I773" s="87"/>
      <c r="J773" s="87"/>
    </row>
    <row r="774" spans="1:10" ht="14.25" x14ac:dyDescent="0.2">
      <c r="A774" s="87"/>
      <c r="B774" s="87"/>
      <c r="C774" s="87"/>
      <c r="D774" s="87"/>
      <c r="E774" s="87"/>
      <c r="F774" s="87"/>
      <c r="G774" s="87"/>
      <c r="H774" s="87"/>
      <c r="I774" s="87"/>
      <c r="J774" s="87"/>
    </row>
    <row r="775" spans="1:10" ht="14.25" x14ac:dyDescent="0.2">
      <c r="A775" s="87"/>
      <c r="B775" s="87"/>
      <c r="C775" s="87"/>
      <c r="D775" s="87"/>
      <c r="E775" s="87"/>
      <c r="F775" s="87"/>
      <c r="G775" s="87"/>
      <c r="H775" s="87"/>
      <c r="I775" s="87"/>
      <c r="J775" s="87"/>
    </row>
    <row r="776" spans="1:10" ht="14.25" x14ac:dyDescent="0.2">
      <c r="A776" s="87"/>
      <c r="B776" s="87"/>
      <c r="C776" s="87"/>
      <c r="D776" s="87"/>
      <c r="E776" s="87"/>
      <c r="F776" s="87"/>
      <c r="G776" s="87"/>
      <c r="H776" s="87"/>
      <c r="I776" s="87"/>
      <c r="J776" s="87"/>
    </row>
    <row r="777" spans="1:10" ht="14.25" x14ac:dyDescent="0.2">
      <c r="A777" s="87"/>
      <c r="B777" s="87"/>
      <c r="C777" s="87"/>
      <c r="D777" s="87"/>
      <c r="E777" s="87"/>
      <c r="F777" s="87"/>
      <c r="G777" s="87"/>
      <c r="H777" s="87"/>
      <c r="I777" s="87"/>
      <c r="J777" s="87"/>
    </row>
    <row r="778" spans="1:10" ht="14.25" x14ac:dyDescent="0.2">
      <c r="A778" s="87"/>
      <c r="B778" s="87"/>
      <c r="C778" s="87"/>
      <c r="D778" s="87"/>
      <c r="E778" s="87"/>
      <c r="F778" s="87"/>
      <c r="G778" s="87"/>
      <c r="H778" s="87"/>
      <c r="I778" s="87"/>
      <c r="J778" s="87"/>
    </row>
    <row r="779" spans="1:10" ht="14.25" x14ac:dyDescent="0.2">
      <c r="A779" s="87"/>
      <c r="B779" s="87"/>
      <c r="C779" s="87"/>
      <c r="D779" s="87"/>
      <c r="E779" s="87"/>
      <c r="F779" s="87"/>
      <c r="G779" s="87"/>
      <c r="H779" s="87"/>
      <c r="I779" s="87"/>
      <c r="J779" s="87"/>
    </row>
    <row r="780" spans="1:10" ht="14.25" x14ac:dyDescent="0.2">
      <c r="A780" s="87"/>
      <c r="B780" s="87"/>
      <c r="C780" s="87"/>
      <c r="D780" s="87"/>
      <c r="E780" s="87"/>
      <c r="F780" s="87"/>
      <c r="G780" s="87"/>
      <c r="H780" s="87"/>
      <c r="I780" s="87"/>
      <c r="J780" s="87"/>
    </row>
    <row r="781" spans="1:10" ht="14.25" x14ac:dyDescent="0.2">
      <c r="A781" s="87"/>
      <c r="B781" s="87"/>
      <c r="C781" s="87"/>
      <c r="D781" s="87"/>
      <c r="E781" s="87"/>
      <c r="F781" s="87"/>
      <c r="G781" s="87"/>
      <c r="H781" s="87"/>
      <c r="I781" s="87"/>
      <c r="J781" s="87"/>
    </row>
    <row r="782" spans="1:10" ht="14.25" x14ac:dyDescent="0.2">
      <c r="A782" s="87"/>
      <c r="B782" s="87"/>
      <c r="C782" s="87"/>
      <c r="D782" s="87"/>
      <c r="E782" s="87"/>
      <c r="F782" s="87"/>
      <c r="G782" s="87"/>
      <c r="H782" s="87"/>
      <c r="I782" s="87"/>
      <c r="J782" s="87"/>
    </row>
    <row r="783" spans="1:10" ht="14.25" x14ac:dyDescent="0.2">
      <c r="A783" s="87"/>
      <c r="B783" s="87"/>
      <c r="C783" s="87"/>
      <c r="D783" s="87"/>
      <c r="E783" s="87"/>
      <c r="F783" s="87"/>
      <c r="G783" s="87"/>
      <c r="H783" s="87"/>
      <c r="I783" s="87"/>
      <c r="J783" s="87"/>
    </row>
    <row r="784" spans="1:10" ht="14.25" x14ac:dyDescent="0.2">
      <c r="A784" s="87"/>
      <c r="B784" s="87"/>
      <c r="C784" s="87"/>
      <c r="D784" s="87"/>
      <c r="E784" s="87"/>
      <c r="F784" s="87"/>
      <c r="G784" s="87"/>
      <c r="H784" s="87"/>
      <c r="I784" s="87"/>
      <c r="J784" s="87"/>
    </row>
    <row r="785" spans="1:10" ht="14.25" x14ac:dyDescent="0.2">
      <c r="A785" s="87"/>
      <c r="B785" s="87"/>
      <c r="C785" s="87"/>
      <c r="D785" s="87"/>
      <c r="E785" s="87"/>
      <c r="F785" s="87"/>
      <c r="G785" s="87"/>
      <c r="H785" s="87"/>
      <c r="I785" s="87"/>
      <c r="J785" s="87"/>
    </row>
    <row r="786" spans="1:10" ht="14.25" x14ac:dyDescent="0.2">
      <c r="A786" s="87"/>
      <c r="B786" s="87"/>
      <c r="C786" s="87"/>
      <c r="D786" s="87"/>
      <c r="E786" s="87"/>
      <c r="F786" s="87"/>
      <c r="G786" s="87"/>
      <c r="H786" s="87"/>
      <c r="I786" s="87"/>
      <c r="J786" s="87"/>
    </row>
    <row r="787" spans="1:10" ht="14.25" x14ac:dyDescent="0.2">
      <c r="A787" s="87"/>
      <c r="B787" s="87"/>
      <c r="C787" s="87"/>
      <c r="D787" s="87"/>
      <c r="E787" s="87"/>
      <c r="F787" s="87"/>
      <c r="G787" s="87"/>
      <c r="H787" s="87"/>
      <c r="I787" s="87"/>
      <c r="J787" s="87"/>
    </row>
    <row r="788" spans="1:10" ht="14.25" x14ac:dyDescent="0.2">
      <c r="A788" s="87"/>
      <c r="B788" s="87"/>
      <c r="C788" s="87"/>
      <c r="D788" s="87"/>
      <c r="E788" s="87"/>
      <c r="F788" s="87"/>
      <c r="G788" s="87"/>
      <c r="H788" s="87"/>
      <c r="I788" s="87"/>
      <c r="J788" s="87"/>
    </row>
    <row r="789" spans="1:10" ht="14.25" x14ac:dyDescent="0.2">
      <c r="A789" s="87"/>
      <c r="B789" s="87"/>
      <c r="C789" s="87"/>
      <c r="D789" s="87"/>
      <c r="E789" s="87"/>
      <c r="F789" s="87"/>
      <c r="G789" s="87"/>
      <c r="H789" s="87"/>
      <c r="I789" s="87"/>
      <c r="J789" s="87"/>
    </row>
    <row r="790" spans="1:10" ht="14.25" x14ac:dyDescent="0.2">
      <c r="A790" s="87"/>
      <c r="B790" s="87"/>
      <c r="C790" s="87"/>
      <c r="D790" s="87"/>
      <c r="E790" s="87"/>
      <c r="F790" s="87"/>
      <c r="G790" s="87"/>
      <c r="H790" s="87"/>
      <c r="I790" s="87"/>
      <c r="J790" s="87"/>
    </row>
    <row r="791" spans="1:10" ht="14.25" x14ac:dyDescent="0.2">
      <c r="A791" s="87"/>
      <c r="B791" s="87"/>
      <c r="C791" s="87"/>
      <c r="D791" s="87"/>
      <c r="E791" s="87"/>
      <c r="F791" s="87"/>
      <c r="G791" s="87"/>
      <c r="H791" s="87"/>
      <c r="I791" s="87"/>
      <c r="J791" s="87"/>
    </row>
    <row r="792" spans="1:10" ht="14.25" x14ac:dyDescent="0.2">
      <c r="A792" s="87"/>
      <c r="B792" s="87"/>
      <c r="C792" s="87"/>
      <c r="D792" s="87"/>
      <c r="E792" s="87"/>
      <c r="F792" s="87"/>
      <c r="G792" s="87"/>
      <c r="H792" s="87"/>
      <c r="I792" s="87"/>
      <c r="J792" s="87"/>
    </row>
    <row r="793" spans="1:10" ht="14.25" x14ac:dyDescent="0.2">
      <c r="A793" s="87"/>
      <c r="B793" s="87"/>
      <c r="C793" s="87"/>
      <c r="D793" s="87"/>
      <c r="E793" s="87"/>
      <c r="F793" s="87"/>
      <c r="G793" s="87"/>
      <c r="H793" s="87"/>
      <c r="I793" s="87"/>
      <c r="J793" s="87"/>
    </row>
    <row r="794" spans="1:10" ht="14.25" x14ac:dyDescent="0.2">
      <c r="A794" s="87"/>
      <c r="B794" s="87"/>
      <c r="C794" s="87"/>
      <c r="D794" s="87"/>
      <c r="E794" s="87"/>
      <c r="F794" s="87"/>
      <c r="G794" s="87"/>
      <c r="H794" s="87"/>
      <c r="I794" s="87"/>
      <c r="J794" s="87"/>
    </row>
    <row r="795" spans="1:10" ht="14.25" x14ac:dyDescent="0.2">
      <c r="A795" s="87"/>
      <c r="B795" s="87"/>
      <c r="C795" s="87"/>
      <c r="D795" s="87"/>
      <c r="E795" s="87"/>
      <c r="F795" s="87"/>
      <c r="G795" s="87"/>
      <c r="H795" s="87"/>
      <c r="I795" s="87"/>
      <c r="J795" s="87"/>
    </row>
    <row r="796" spans="1:10" ht="14.25" x14ac:dyDescent="0.2">
      <c r="A796" s="87"/>
      <c r="B796" s="87"/>
      <c r="C796" s="87"/>
      <c r="D796" s="87"/>
      <c r="E796" s="87"/>
      <c r="F796" s="87"/>
      <c r="G796" s="87"/>
      <c r="H796" s="87"/>
      <c r="I796" s="87"/>
      <c r="J796" s="87"/>
    </row>
    <row r="797" spans="1:10" ht="14.25" x14ac:dyDescent="0.2">
      <c r="A797" s="87"/>
      <c r="B797" s="87"/>
      <c r="C797" s="87"/>
      <c r="D797" s="87"/>
      <c r="E797" s="87"/>
      <c r="F797" s="87"/>
      <c r="G797" s="87"/>
      <c r="H797" s="87"/>
      <c r="I797" s="87"/>
      <c r="J797" s="87"/>
    </row>
    <row r="798" spans="1:10" ht="14.25" x14ac:dyDescent="0.2">
      <c r="A798" s="87"/>
      <c r="B798" s="87"/>
      <c r="C798" s="87"/>
      <c r="D798" s="87"/>
      <c r="E798" s="87"/>
      <c r="F798" s="87"/>
      <c r="G798" s="87"/>
      <c r="H798" s="87"/>
      <c r="I798" s="87"/>
      <c r="J798" s="87"/>
    </row>
    <row r="799" spans="1:10" ht="14.25" x14ac:dyDescent="0.2">
      <c r="A799" s="87"/>
      <c r="B799" s="87"/>
      <c r="C799" s="87"/>
      <c r="D799" s="87"/>
      <c r="E799" s="87"/>
      <c r="F799" s="87"/>
      <c r="G799" s="87"/>
      <c r="H799" s="87"/>
      <c r="I799" s="87"/>
      <c r="J799" s="87"/>
    </row>
    <row r="800" spans="1:10" ht="14.25" x14ac:dyDescent="0.2">
      <c r="A800" s="87"/>
      <c r="B800" s="87"/>
      <c r="C800" s="87"/>
      <c r="D800" s="87"/>
      <c r="E800" s="87"/>
      <c r="F800" s="87"/>
      <c r="G800" s="87"/>
      <c r="H800" s="87"/>
      <c r="I800" s="87"/>
      <c r="J800" s="87"/>
    </row>
    <row r="801" spans="1:10" ht="14.25" x14ac:dyDescent="0.2">
      <c r="A801" s="87"/>
      <c r="B801" s="87"/>
      <c r="C801" s="87"/>
      <c r="D801" s="87"/>
      <c r="E801" s="87"/>
      <c r="F801" s="87"/>
      <c r="G801" s="87"/>
      <c r="H801" s="87"/>
      <c r="I801" s="87"/>
      <c r="J801" s="87"/>
    </row>
    <row r="802" spans="1:10" ht="14.25" x14ac:dyDescent="0.2">
      <c r="A802" s="87"/>
      <c r="B802" s="87"/>
      <c r="C802" s="87"/>
      <c r="D802" s="87"/>
      <c r="E802" s="87"/>
      <c r="F802" s="87"/>
      <c r="G802" s="87"/>
      <c r="H802" s="87"/>
      <c r="I802" s="87"/>
      <c r="J802" s="87"/>
    </row>
    <row r="803" spans="1:10" ht="14.25" x14ac:dyDescent="0.2">
      <c r="A803" s="87"/>
      <c r="B803" s="87"/>
      <c r="C803" s="87"/>
      <c r="D803" s="87"/>
      <c r="E803" s="87"/>
      <c r="F803" s="87"/>
      <c r="G803" s="87"/>
      <c r="H803" s="87"/>
      <c r="I803" s="87"/>
      <c r="J803" s="87"/>
    </row>
    <row r="804" spans="1:10" ht="14.25" x14ac:dyDescent="0.2">
      <c r="A804" s="87"/>
      <c r="B804" s="87"/>
      <c r="C804" s="87"/>
      <c r="D804" s="87"/>
      <c r="E804" s="87"/>
      <c r="F804" s="87"/>
      <c r="G804" s="87"/>
      <c r="H804" s="87"/>
      <c r="I804" s="87"/>
      <c r="J804" s="87"/>
    </row>
    <row r="805" spans="1:10" ht="14.25" x14ac:dyDescent="0.2">
      <c r="A805" s="87"/>
      <c r="B805" s="87"/>
      <c r="C805" s="87"/>
      <c r="D805" s="87"/>
      <c r="E805" s="87"/>
      <c r="F805" s="87"/>
      <c r="G805" s="87"/>
      <c r="H805" s="87"/>
      <c r="I805" s="87"/>
      <c r="J805" s="87"/>
    </row>
    <row r="806" spans="1:10" ht="14.25" x14ac:dyDescent="0.2">
      <c r="A806" s="87"/>
      <c r="B806" s="87"/>
      <c r="C806" s="87"/>
      <c r="D806" s="87"/>
      <c r="E806" s="87"/>
      <c r="F806" s="87"/>
      <c r="G806" s="87"/>
      <c r="H806" s="87"/>
      <c r="I806" s="87"/>
      <c r="J806" s="87"/>
    </row>
    <row r="807" spans="1:10" ht="14.25" x14ac:dyDescent="0.2">
      <c r="A807" s="87"/>
      <c r="B807" s="87"/>
      <c r="C807" s="87"/>
      <c r="D807" s="87"/>
      <c r="E807" s="87"/>
      <c r="F807" s="87"/>
      <c r="G807" s="87"/>
      <c r="H807" s="87"/>
      <c r="I807" s="87"/>
      <c r="J807" s="87"/>
    </row>
    <row r="808" spans="1:10" ht="14.25" x14ac:dyDescent="0.2">
      <c r="A808" s="87"/>
      <c r="B808" s="87"/>
      <c r="C808" s="87"/>
      <c r="D808" s="87"/>
      <c r="E808" s="87"/>
      <c r="F808" s="87"/>
      <c r="G808" s="87"/>
      <c r="H808" s="87"/>
      <c r="I808" s="87"/>
      <c r="J808" s="87"/>
    </row>
    <row r="809" spans="1:10" ht="14.25" x14ac:dyDescent="0.2">
      <c r="A809" s="87"/>
      <c r="B809" s="87"/>
      <c r="C809" s="87"/>
      <c r="D809" s="87"/>
      <c r="E809" s="87"/>
      <c r="F809" s="87"/>
      <c r="G809" s="87"/>
      <c r="H809" s="87"/>
      <c r="I809" s="87"/>
      <c r="J809" s="87"/>
    </row>
    <row r="810" spans="1:10" ht="14.25" x14ac:dyDescent="0.2">
      <c r="A810" s="87"/>
      <c r="B810" s="87"/>
      <c r="C810" s="87"/>
      <c r="D810" s="87"/>
      <c r="E810" s="87"/>
      <c r="F810" s="87"/>
      <c r="G810" s="87"/>
      <c r="H810" s="87"/>
      <c r="I810" s="87"/>
      <c r="J810" s="87"/>
    </row>
    <row r="811" spans="1:10" ht="14.25" x14ac:dyDescent="0.2">
      <c r="A811" s="87"/>
      <c r="B811" s="87"/>
      <c r="C811" s="87"/>
      <c r="D811" s="87"/>
      <c r="E811" s="87"/>
      <c r="F811" s="87"/>
      <c r="G811" s="87"/>
      <c r="H811" s="87"/>
      <c r="I811" s="87"/>
      <c r="J811" s="87"/>
    </row>
    <row r="812" spans="1:10" ht="14.25" x14ac:dyDescent="0.2">
      <c r="A812" s="87"/>
      <c r="B812" s="87"/>
      <c r="C812" s="87"/>
      <c r="D812" s="87"/>
      <c r="E812" s="87"/>
      <c r="F812" s="87"/>
      <c r="G812" s="87"/>
      <c r="H812" s="87"/>
      <c r="I812" s="87"/>
      <c r="J812" s="87"/>
    </row>
    <row r="813" spans="1:10" ht="14.25" x14ac:dyDescent="0.2">
      <c r="A813" s="87"/>
      <c r="B813" s="87"/>
      <c r="C813" s="87"/>
      <c r="D813" s="87"/>
      <c r="E813" s="87"/>
      <c r="F813" s="87"/>
      <c r="G813" s="87"/>
      <c r="H813" s="87"/>
      <c r="I813" s="87"/>
      <c r="J813" s="87"/>
    </row>
    <row r="814" spans="1:10" ht="14.25" x14ac:dyDescent="0.2">
      <c r="A814" s="87"/>
      <c r="B814" s="87"/>
      <c r="C814" s="87"/>
      <c r="D814" s="87"/>
      <c r="E814" s="87"/>
      <c r="F814" s="87"/>
      <c r="G814" s="87"/>
      <c r="H814" s="87"/>
      <c r="I814" s="87"/>
      <c r="J814" s="87"/>
    </row>
    <row r="815" spans="1:10" ht="14.25" x14ac:dyDescent="0.2">
      <c r="A815" s="87"/>
      <c r="B815" s="87"/>
      <c r="C815" s="87"/>
      <c r="D815" s="87"/>
      <c r="E815" s="87"/>
      <c r="F815" s="87"/>
      <c r="G815" s="87"/>
      <c r="H815" s="87"/>
      <c r="I815" s="87"/>
      <c r="J815" s="87"/>
    </row>
    <row r="816" spans="1:10" ht="14.25" x14ac:dyDescent="0.2">
      <c r="A816" s="87"/>
      <c r="B816" s="87"/>
      <c r="C816" s="87"/>
      <c r="D816" s="87"/>
      <c r="E816" s="87"/>
      <c r="F816" s="87"/>
      <c r="G816" s="87"/>
      <c r="H816" s="87"/>
      <c r="I816" s="87"/>
      <c r="J816" s="87"/>
    </row>
    <row r="817" spans="1:10" ht="14.25" x14ac:dyDescent="0.2">
      <c r="A817" s="87"/>
      <c r="B817" s="87"/>
      <c r="C817" s="87"/>
      <c r="D817" s="87"/>
      <c r="E817" s="87"/>
      <c r="F817" s="87"/>
      <c r="G817" s="87"/>
      <c r="H817" s="87"/>
      <c r="I817" s="87"/>
      <c r="J817" s="87"/>
    </row>
    <row r="818" spans="1:10" ht="14.25" x14ac:dyDescent="0.2">
      <c r="A818" s="87"/>
      <c r="B818" s="87"/>
      <c r="C818" s="87"/>
      <c r="D818" s="87"/>
      <c r="E818" s="87"/>
      <c r="F818" s="87"/>
      <c r="G818" s="87"/>
      <c r="H818" s="87"/>
      <c r="I818" s="87"/>
      <c r="J818" s="87"/>
    </row>
    <row r="819" spans="1:10" ht="14.25" x14ac:dyDescent="0.2">
      <c r="A819" s="87"/>
      <c r="B819" s="87"/>
      <c r="C819" s="87"/>
      <c r="D819" s="87"/>
      <c r="E819" s="87"/>
      <c r="F819" s="87"/>
      <c r="G819" s="87"/>
      <c r="H819" s="87"/>
      <c r="I819" s="87"/>
      <c r="J819" s="87"/>
    </row>
    <row r="820" spans="1:10" ht="14.25" x14ac:dyDescent="0.2">
      <c r="A820" s="87"/>
      <c r="B820" s="87"/>
      <c r="C820" s="87"/>
      <c r="D820" s="87"/>
      <c r="E820" s="87"/>
      <c r="F820" s="87"/>
      <c r="G820" s="87"/>
      <c r="H820" s="87"/>
      <c r="I820" s="87"/>
      <c r="J820" s="87"/>
    </row>
    <row r="821" spans="1:10" ht="14.25" x14ac:dyDescent="0.2">
      <c r="A821" s="87"/>
      <c r="B821" s="87"/>
      <c r="C821" s="87"/>
      <c r="D821" s="87"/>
      <c r="E821" s="87"/>
      <c r="F821" s="87"/>
      <c r="G821" s="87"/>
      <c r="H821" s="87"/>
      <c r="I821" s="87"/>
      <c r="J821" s="87"/>
    </row>
    <row r="822" spans="1:10" ht="14.25" x14ac:dyDescent="0.2">
      <c r="A822" s="87"/>
      <c r="B822" s="87"/>
      <c r="C822" s="87"/>
      <c r="D822" s="87"/>
      <c r="E822" s="87"/>
      <c r="F822" s="87"/>
      <c r="G822" s="87"/>
      <c r="H822" s="87"/>
      <c r="I822" s="87"/>
      <c r="J822" s="87"/>
    </row>
    <row r="823" spans="1:10" ht="14.25" x14ac:dyDescent="0.2">
      <c r="A823" s="87"/>
      <c r="B823" s="87"/>
      <c r="C823" s="87"/>
      <c r="D823" s="87"/>
      <c r="E823" s="87"/>
      <c r="F823" s="87"/>
      <c r="G823" s="87"/>
      <c r="H823" s="87"/>
      <c r="I823" s="87"/>
      <c r="J823" s="87"/>
    </row>
    <row r="824" spans="1:10" ht="14.25" x14ac:dyDescent="0.2">
      <c r="A824" s="87"/>
      <c r="B824" s="87"/>
      <c r="C824" s="87"/>
      <c r="D824" s="87"/>
      <c r="E824" s="87"/>
      <c r="F824" s="87"/>
      <c r="G824" s="87"/>
      <c r="H824" s="87"/>
      <c r="I824" s="87"/>
      <c r="J824" s="87"/>
    </row>
    <row r="825" spans="1:10" ht="14.25" x14ac:dyDescent="0.2">
      <c r="A825" s="87"/>
      <c r="B825" s="87"/>
      <c r="C825" s="87"/>
      <c r="D825" s="87"/>
      <c r="E825" s="87"/>
      <c r="F825" s="87"/>
      <c r="G825" s="87"/>
      <c r="H825" s="87"/>
      <c r="I825" s="87"/>
      <c r="J825" s="87"/>
    </row>
    <row r="826" spans="1:10" ht="14.25" x14ac:dyDescent="0.2">
      <c r="A826" s="87"/>
      <c r="B826" s="87"/>
      <c r="C826" s="87"/>
      <c r="D826" s="87"/>
      <c r="E826" s="87"/>
      <c r="F826" s="87"/>
      <c r="G826" s="87"/>
      <c r="H826" s="87"/>
      <c r="I826" s="87"/>
      <c r="J826" s="87"/>
    </row>
    <row r="827" spans="1:10" ht="14.25" x14ac:dyDescent="0.2">
      <c r="A827" s="87"/>
      <c r="B827" s="87"/>
      <c r="C827" s="87"/>
      <c r="D827" s="87"/>
      <c r="E827" s="87"/>
      <c r="F827" s="87"/>
      <c r="G827" s="87"/>
      <c r="H827" s="87"/>
      <c r="I827" s="87"/>
      <c r="J827" s="87"/>
    </row>
    <row r="828" spans="1:10" ht="14.25" x14ac:dyDescent="0.2">
      <c r="A828" s="87"/>
      <c r="B828" s="87"/>
      <c r="C828" s="87"/>
      <c r="D828" s="87"/>
      <c r="E828" s="87"/>
      <c r="F828" s="87"/>
      <c r="G828" s="87"/>
      <c r="H828" s="87"/>
      <c r="I828" s="87"/>
      <c r="J828" s="87"/>
    </row>
    <row r="829" spans="1:10" ht="14.25" x14ac:dyDescent="0.2">
      <c r="A829" s="87"/>
      <c r="B829" s="87"/>
      <c r="C829" s="87"/>
      <c r="D829" s="87"/>
      <c r="E829" s="87"/>
      <c r="F829" s="87"/>
      <c r="G829" s="87"/>
      <c r="H829" s="87"/>
      <c r="I829" s="87"/>
      <c r="J829" s="87"/>
    </row>
    <row r="830" spans="1:10" ht="14.25" x14ac:dyDescent="0.2">
      <c r="A830" s="87"/>
      <c r="B830" s="87"/>
      <c r="C830" s="87"/>
      <c r="D830" s="87"/>
      <c r="E830" s="87"/>
      <c r="F830" s="87"/>
      <c r="G830" s="87"/>
      <c r="H830" s="87"/>
      <c r="I830" s="87"/>
      <c r="J830" s="87"/>
    </row>
    <row r="831" spans="1:10" ht="14.25" x14ac:dyDescent="0.2">
      <c r="A831" s="87"/>
      <c r="B831" s="87"/>
      <c r="C831" s="87"/>
      <c r="D831" s="87"/>
      <c r="E831" s="87"/>
      <c r="F831" s="87"/>
      <c r="G831" s="87"/>
      <c r="H831" s="87"/>
      <c r="I831" s="87"/>
      <c r="J831" s="87"/>
    </row>
    <row r="832" spans="1:10" ht="14.25" x14ac:dyDescent="0.2">
      <c r="A832" s="87"/>
      <c r="B832" s="87"/>
      <c r="C832" s="87"/>
      <c r="D832" s="87"/>
      <c r="E832" s="87"/>
      <c r="F832" s="87"/>
      <c r="G832" s="87"/>
      <c r="H832" s="87"/>
      <c r="I832" s="87"/>
      <c r="J832" s="87"/>
    </row>
    <row r="833" spans="1:10" ht="14.25" x14ac:dyDescent="0.2">
      <c r="A833" s="87"/>
      <c r="B833" s="87"/>
      <c r="C833" s="87"/>
      <c r="D833" s="87"/>
      <c r="E833" s="87"/>
      <c r="F833" s="87"/>
      <c r="G833" s="87"/>
      <c r="H833" s="87"/>
      <c r="I833" s="87"/>
      <c r="J833" s="87"/>
    </row>
    <row r="834" spans="1:10" ht="14.25" x14ac:dyDescent="0.2">
      <c r="A834" s="87"/>
      <c r="B834" s="87"/>
      <c r="C834" s="87"/>
      <c r="D834" s="87"/>
      <c r="E834" s="87"/>
      <c r="F834" s="87"/>
      <c r="G834" s="87"/>
      <c r="H834" s="87"/>
      <c r="I834" s="87"/>
      <c r="J834" s="87"/>
    </row>
    <row r="835" spans="1:10" ht="14.25" x14ac:dyDescent="0.2">
      <c r="A835" s="87"/>
      <c r="B835" s="87"/>
      <c r="C835" s="87"/>
      <c r="D835" s="87"/>
      <c r="E835" s="87"/>
      <c r="F835" s="87"/>
      <c r="G835" s="87"/>
      <c r="H835" s="87"/>
      <c r="I835" s="87"/>
      <c r="J835" s="87"/>
    </row>
    <row r="836" spans="1:10" ht="14.25" x14ac:dyDescent="0.2">
      <c r="A836" s="87"/>
      <c r="B836" s="87"/>
      <c r="C836" s="87"/>
      <c r="D836" s="87"/>
      <c r="E836" s="87"/>
      <c r="F836" s="87"/>
      <c r="G836" s="87"/>
      <c r="H836" s="87"/>
      <c r="I836" s="87"/>
      <c r="J836" s="87"/>
    </row>
    <row r="837" spans="1:10" ht="14.25" x14ac:dyDescent="0.2">
      <c r="A837" s="87"/>
      <c r="B837" s="87"/>
      <c r="C837" s="87"/>
      <c r="D837" s="87"/>
      <c r="E837" s="87"/>
      <c r="F837" s="87"/>
      <c r="G837" s="87"/>
      <c r="H837" s="87"/>
      <c r="I837" s="87"/>
      <c r="J837" s="87"/>
    </row>
    <row r="838" spans="1:10" ht="14.25" x14ac:dyDescent="0.2">
      <c r="A838" s="87"/>
      <c r="B838" s="87"/>
      <c r="C838" s="87"/>
      <c r="D838" s="87"/>
      <c r="E838" s="87"/>
      <c r="F838" s="87"/>
      <c r="G838" s="87"/>
      <c r="H838" s="87"/>
      <c r="I838" s="87"/>
      <c r="J838" s="87"/>
    </row>
    <row r="839" spans="1:10" ht="14.25" x14ac:dyDescent="0.2">
      <c r="A839" s="87"/>
      <c r="B839" s="87"/>
      <c r="C839" s="87"/>
      <c r="D839" s="87"/>
      <c r="E839" s="87"/>
      <c r="F839" s="87"/>
      <c r="G839" s="87"/>
      <c r="H839" s="87"/>
      <c r="I839" s="87"/>
      <c r="J839" s="87"/>
    </row>
    <row r="840" spans="1:10" ht="14.25" x14ac:dyDescent="0.2">
      <c r="A840" s="87"/>
      <c r="B840" s="87"/>
      <c r="C840" s="87"/>
      <c r="D840" s="87"/>
      <c r="E840" s="87"/>
      <c r="F840" s="87"/>
      <c r="G840" s="87"/>
      <c r="H840" s="87"/>
      <c r="I840" s="87"/>
      <c r="J840" s="87"/>
    </row>
    <row r="841" spans="1:10" ht="14.25" x14ac:dyDescent="0.2">
      <c r="A841" s="87"/>
      <c r="B841" s="87"/>
      <c r="C841" s="87"/>
      <c r="D841" s="87"/>
      <c r="E841" s="87"/>
      <c r="F841" s="87"/>
      <c r="G841" s="87"/>
      <c r="H841" s="87"/>
      <c r="I841" s="87"/>
      <c r="J841" s="87"/>
    </row>
    <row r="842" spans="1:10" ht="14.25" x14ac:dyDescent="0.2">
      <c r="A842" s="87"/>
      <c r="B842" s="87"/>
      <c r="C842" s="87"/>
      <c r="D842" s="87"/>
      <c r="E842" s="87"/>
      <c r="F842" s="87"/>
      <c r="G842" s="87"/>
      <c r="H842" s="87"/>
      <c r="I842" s="87"/>
      <c r="J842" s="87"/>
    </row>
    <row r="843" spans="1:10" ht="14.25" x14ac:dyDescent="0.2">
      <c r="A843" s="87"/>
      <c r="B843" s="87"/>
      <c r="C843" s="87"/>
      <c r="D843" s="87"/>
      <c r="E843" s="87"/>
      <c r="F843" s="87"/>
      <c r="G843" s="87"/>
      <c r="H843" s="87"/>
      <c r="I843" s="87"/>
      <c r="J843" s="87"/>
    </row>
    <row r="844" spans="1:10" ht="14.25" x14ac:dyDescent="0.2">
      <c r="A844" s="87"/>
      <c r="B844" s="87"/>
      <c r="C844" s="87"/>
      <c r="D844" s="87"/>
      <c r="E844" s="87"/>
      <c r="F844" s="87"/>
      <c r="G844" s="87"/>
      <c r="H844" s="87"/>
      <c r="I844" s="87"/>
      <c r="J844" s="87"/>
    </row>
    <row r="845" spans="1:10" ht="14.25" x14ac:dyDescent="0.2">
      <c r="A845" s="87"/>
      <c r="B845" s="87"/>
      <c r="C845" s="87"/>
      <c r="D845" s="87"/>
      <c r="E845" s="87"/>
      <c r="F845" s="87"/>
      <c r="G845" s="87"/>
      <c r="H845" s="87"/>
      <c r="I845" s="87"/>
      <c r="J845" s="87"/>
    </row>
    <row r="846" spans="1:10" ht="14.25" x14ac:dyDescent="0.2">
      <c r="A846" s="87"/>
      <c r="B846" s="87"/>
      <c r="C846" s="87"/>
      <c r="D846" s="87"/>
      <c r="E846" s="87"/>
      <c r="F846" s="87"/>
      <c r="G846" s="87"/>
      <c r="H846" s="87"/>
      <c r="I846" s="87"/>
      <c r="J846" s="87"/>
    </row>
    <row r="847" spans="1:10" ht="14.25" x14ac:dyDescent="0.2">
      <c r="A847" s="87"/>
      <c r="B847" s="87"/>
      <c r="C847" s="87"/>
      <c r="D847" s="87"/>
      <c r="E847" s="87"/>
      <c r="F847" s="87"/>
      <c r="G847" s="87"/>
      <c r="H847" s="87"/>
      <c r="I847" s="87"/>
      <c r="J847" s="87"/>
    </row>
    <row r="848" spans="1:10" ht="14.25" x14ac:dyDescent="0.2">
      <c r="A848" s="87"/>
      <c r="B848" s="87"/>
      <c r="C848" s="87"/>
      <c r="D848" s="87"/>
      <c r="E848" s="87"/>
      <c r="F848" s="87"/>
      <c r="G848" s="87"/>
      <c r="H848" s="87"/>
      <c r="I848" s="87"/>
      <c r="J848" s="87"/>
    </row>
    <row r="849" spans="1:10" ht="14.25" x14ac:dyDescent="0.2">
      <c r="A849" s="87"/>
      <c r="B849" s="87"/>
      <c r="C849" s="87"/>
      <c r="D849" s="87"/>
      <c r="E849" s="87"/>
      <c r="F849" s="87"/>
      <c r="G849" s="87"/>
      <c r="H849" s="87"/>
      <c r="I849" s="87"/>
      <c r="J849" s="87"/>
    </row>
    <row r="850" spans="1:10" ht="14.25" x14ac:dyDescent="0.2">
      <c r="A850" s="87"/>
      <c r="B850" s="87"/>
      <c r="C850" s="87"/>
      <c r="D850" s="87"/>
      <c r="E850" s="87"/>
      <c r="F850" s="87"/>
      <c r="G850" s="87"/>
      <c r="H850" s="87"/>
      <c r="I850" s="87"/>
      <c r="J850" s="87"/>
    </row>
    <row r="851" spans="1:10" ht="14.25" x14ac:dyDescent="0.2">
      <c r="A851" s="87"/>
      <c r="B851" s="87"/>
      <c r="C851" s="87"/>
      <c r="D851" s="87"/>
      <c r="E851" s="87"/>
      <c r="F851" s="87"/>
      <c r="G851" s="87"/>
      <c r="H851" s="87"/>
      <c r="I851" s="87"/>
      <c r="J851" s="87"/>
    </row>
    <row r="852" spans="1:10" ht="14.25" x14ac:dyDescent="0.2">
      <c r="A852" s="87"/>
      <c r="B852" s="87"/>
      <c r="C852" s="87"/>
      <c r="D852" s="87"/>
      <c r="E852" s="87"/>
      <c r="F852" s="87"/>
      <c r="G852" s="87"/>
      <c r="H852" s="87"/>
      <c r="I852" s="87"/>
      <c r="J852" s="87"/>
    </row>
    <row r="853" spans="1:10" ht="14.25" x14ac:dyDescent="0.2">
      <c r="A853" s="87"/>
      <c r="B853" s="87"/>
      <c r="C853" s="87"/>
      <c r="D853" s="87"/>
      <c r="E853" s="87"/>
      <c r="F853" s="87"/>
      <c r="G853" s="87"/>
      <c r="H853" s="87"/>
      <c r="I853" s="87"/>
      <c r="J853" s="87"/>
    </row>
    <row r="854" spans="1:10" ht="14.25" x14ac:dyDescent="0.2">
      <c r="A854" s="87"/>
      <c r="B854" s="87"/>
      <c r="C854" s="87"/>
      <c r="D854" s="87"/>
      <c r="E854" s="87"/>
      <c r="F854" s="87"/>
      <c r="G854" s="87"/>
      <c r="H854" s="87"/>
      <c r="I854" s="87"/>
      <c r="J854" s="87"/>
    </row>
    <row r="855" spans="1:10" ht="14.25" x14ac:dyDescent="0.2">
      <c r="A855" s="87"/>
      <c r="B855" s="87"/>
      <c r="C855" s="87"/>
      <c r="D855" s="87"/>
      <c r="E855" s="87"/>
      <c r="F855" s="87"/>
      <c r="G855" s="87"/>
      <c r="H855" s="87"/>
      <c r="I855" s="87"/>
      <c r="J855" s="87"/>
    </row>
    <row r="856" spans="1:10" ht="14.25" x14ac:dyDescent="0.2">
      <c r="A856" s="87"/>
      <c r="B856" s="87"/>
      <c r="C856" s="87"/>
      <c r="D856" s="87"/>
      <c r="E856" s="87"/>
      <c r="F856" s="87"/>
      <c r="G856" s="87"/>
      <c r="H856" s="87"/>
      <c r="I856" s="87"/>
      <c r="J856" s="87"/>
    </row>
    <row r="857" spans="1:10" ht="14.25" x14ac:dyDescent="0.2">
      <c r="A857" s="87"/>
      <c r="B857" s="87"/>
      <c r="C857" s="87"/>
      <c r="D857" s="87"/>
      <c r="E857" s="87"/>
      <c r="F857" s="87"/>
      <c r="G857" s="87"/>
      <c r="H857" s="87"/>
      <c r="I857" s="87"/>
      <c r="J857" s="87"/>
    </row>
    <row r="858" spans="1:10" ht="14.25" x14ac:dyDescent="0.2">
      <c r="A858" s="87"/>
      <c r="B858" s="87"/>
      <c r="C858" s="87"/>
      <c r="D858" s="87"/>
      <c r="E858" s="87"/>
      <c r="F858" s="87"/>
      <c r="G858" s="87"/>
      <c r="H858" s="87"/>
      <c r="I858" s="87"/>
      <c r="J858" s="87"/>
    </row>
    <row r="859" spans="1:10" ht="14.25" x14ac:dyDescent="0.2">
      <c r="A859" s="87"/>
      <c r="B859" s="87"/>
      <c r="C859" s="87"/>
      <c r="D859" s="87"/>
      <c r="E859" s="87"/>
      <c r="F859" s="87"/>
      <c r="G859" s="87"/>
      <c r="H859" s="87"/>
      <c r="I859" s="87"/>
      <c r="J859" s="87"/>
    </row>
    <row r="860" spans="1:10" ht="14.25" x14ac:dyDescent="0.2">
      <c r="A860" s="87"/>
      <c r="B860" s="87"/>
      <c r="C860" s="87"/>
      <c r="D860" s="87"/>
      <c r="E860" s="87"/>
      <c r="F860" s="87"/>
      <c r="G860" s="87"/>
      <c r="H860" s="87"/>
      <c r="I860" s="87"/>
      <c r="J860" s="87"/>
    </row>
    <row r="861" spans="1:10" ht="14.25" x14ac:dyDescent="0.2">
      <c r="A861" s="87"/>
      <c r="B861" s="87"/>
      <c r="C861" s="87"/>
      <c r="D861" s="87"/>
      <c r="E861" s="87"/>
      <c r="F861" s="87"/>
      <c r="G861" s="87"/>
      <c r="H861" s="87"/>
      <c r="I861" s="87"/>
      <c r="J861" s="87"/>
    </row>
    <row r="862" spans="1:10" ht="14.25" x14ac:dyDescent="0.2">
      <c r="A862" s="87"/>
      <c r="B862" s="87"/>
      <c r="C862" s="87"/>
      <c r="D862" s="87"/>
      <c r="E862" s="87"/>
      <c r="F862" s="87"/>
      <c r="G862" s="87"/>
      <c r="H862" s="87"/>
      <c r="I862" s="87"/>
      <c r="J862" s="87"/>
    </row>
    <row r="863" spans="1:10" ht="14.25" x14ac:dyDescent="0.2">
      <c r="A863" s="87"/>
      <c r="B863" s="87"/>
      <c r="C863" s="87"/>
      <c r="D863" s="87"/>
      <c r="E863" s="87"/>
      <c r="F863" s="87"/>
      <c r="G863" s="87"/>
      <c r="H863" s="87"/>
      <c r="I863" s="87"/>
      <c r="J863" s="87"/>
    </row>
    <row r="864" spans="1:10" ht="14.25" x14ac:dyDescent="0.2">
      <c r="A864" s="87"/>
      <c r="B864" s="87"/>
      <c r="C864" s="87"/>
      <c r="D864" s="87"/>
      <c r="E864" s="87"/>
      <c r="F864" s="87"/>
      <c r="G864" s="87"/>
      <c r="H864" s="87"/>
      <c r="I864" s="87"/>
      <c r="J864" s="87"/>
    </row>
    <row r="865" spans="1:10" ht="14.25" x14ac:dyDescent="0.2">
      <c r="A865" s="87"/>
      <c r="B865" s="87"/>
      <c r="C865" s="87"/>
      <c r="D865" s="87"/>
      <c r="E865" s="87"/>
      <c r="F865" s="87"/>
      <c r="G865" s="87"/>
      <c r="H865" s="87"/>
      <c r="I865" s="87"/>
      <c r="J865" s="87"/>
    </row>
    <row r="866" spans="1:10" ht="14.25" x14ac:dyDescent="0.2">
      <c r="A866" s="87"/>
      <c r="B866" s="87"/>
      <c r="C866" s="87"/>
      <c r="D866" s="87"/>
      <c r="E866" s="87"/>
      <c r="F866" s="87"/>
      <c r="G866" s="87"/>
      <c r="H866" s="87"/>
      <c r="I866" s="87"/>
      <c r="J866" s="87"/>
    </row>
    <row r="867" spans="1:10" ht="14.25" x14ac:dyDescent="0.2">
      <c r="A867" s="87"/>
      <c r="B867" s="87"/>
      <c r="C867" s="87"/>
      <c r="D867" s="87"/>
      <c r="E867" s="87"/>
      <c r="F867" s="87"/>
      <c r="G867" s="87"/>
      <c r="H867" s="87"/>
      <c r="I867" s="87"/>
      <c r="J867" s="87"/>
    </row>
    <row r="868" spans="1:10" ht="14.25" x14ac:dyDescent="0.2">
      <c r="A868" s="87"/>
      <c r="B868" s="87"/>
      <c r="C868" s="87"/>
      <c r="D868" s="87"/>
      <c r="E868" s="87"/>
      <c r="F868" s="87"/>
      <c r="G868" s="87"/>
      <c r="H868" s="87"/>
      <c r="I868" s="87"/>
      <c r="J868" s="87"/>
    </row>
    <row r="869" spans="1:10" ht="14.25" x14ac:dyDescent="0.2">
      <c r="A869" s="87"/>
      <c r="B869" s="87"/>
      <c r="C869" s="87"/>
      <c r="D869" s="87"/>
      <c r="E869" s="87"/>
      <c r="F869" s="87"/>
      <c r="G869" s="87"/>
      <c r="H869" s="87"/>
      <c r="I869" s="87"/>
      <c r="J869" s="87"/>
    </row>
    <row r="870" spans="1:10" ht="14.25" x14ac:dyDescent="0.2">
      <c r="A870" s="87"/>
      <c r="B870" s="87"/>
      <c r="C870" s="87"/>
      <c r="D870" s="87"/>
      <c r="E870" s="87"/>
      <c r="F870" s="87"/>
      <c r="G870" s="87"/>
      <c r="H870" s="87"/>
      <c r="I870" s="87"/>
      <c r="J870" s="87"/>
    </row>
    <row r="871" spans="1:10" ht="14.25" x14ac:dyDescent="0.2">
      <c r="A871" s="87"/>
      <c r="B871" s="87"/>
      <c r="C871" s="87"/>
      <c r="D871" s="87"/>
      <c r="E871" s="87"/>
      <c r="F871" s="87"/>
      <c r="G871" s="87"/>
      <c r="H871" s="87"/>
      <c r="I871" s="87"/>
      <c r="J871" s="87"/>
    </row>
    <row r="872" spans="1:10" ht="14.25" x14ac:dyDescent="0.2">
      <c r="A872" s="87"/>
      <c r="B872" s="87"/>
      <c r="C872" s="87"/>
      <c r="D872" s="87"/>
      <c r="E872" s="87"/>
      <c r="F872" s="87"/>
      <c r="G872" s="87"/>
      <c r="H872" s="87"/>
      <c r="I872" s="87"/>
      <c r="J872" s="87"/>
    </row>
    <row r="873" spans="1:10" ht="14.25" x14ac:dyDescent="0.2">
      <c r="A873" s="87"/>
      <c r="B873" s="87"/>
      <c r="C873" s="87"/>
      <c r="D873" s="87"/>
      <c r="E873" s="87"/>
      <c r="F873" s="87"/>
      <c r="G873" s="87"/>
      <c r="H873" s="87"/>
      <c r="I873" s="87"/>
      <c r="J873" s="87"/>
    </row>
    <row r="874" spans="1:10" ht="14.25" x14ac:dyDescent="0.2">
      <c r="A874" s="87"/>
      <c r="B874" s="87"/>
      <c r="C874" s="87"/>
      <c r="D874" s="87"/>
      <c r="E874" s="87"/>
      <c r="F874" s="87"/>
      <c r="G874" s="87"/>
      <c r="H874" s="87"/>
      <c r="I874" s="87"/>
      <c r="J874" s="87"/>
    </row>
    <row r="875" spans="1:10" ht="14.25" x14ac:dyDescent="0.2">
      <c r="A875" s="87"/>
      <c r="B875" s="87"/>
      <c r="C875" s="87"/>
      <c r="D875" s="87"/>
      <c r="E875" s="87"/>
      <c r="F875" s="87"/>
      <c r="G875" s="87"/>
      <c r="H875" s="87"/>
      <c r="I875" s="87"/>
      <c r="J875" s="87"/>
    </row>
    <row r="876" spans="1:10" ht="14.25" x14ac:dyDescent="0.2">
      <c r="A876" s="87"/>
      <c r="B876" s="87"/>
      <c r="C876" s="87"/>
      <c r="D876" s="87"/>
      <c r="E876" s="87"/>
      <c r="F876" s="87"/>
      <c r="G876" s="87"/>
      <c r="H876" s="87"/>
      <c r="I876" s="87"/>
      <c r="J876" s="87"/>
    </row>
    <row r="877" spans="1:10" ht="14.25" x14ac:dyDescent="0.2">
      <c r="A877" s="87"/>
      <c r="B877" s="87"/>
      <c r="C877" s="87"/>
      <c r="D877" s="87"/>
      <c r="E877" s="87"/>
      <c r="F877" s="87"/>
      <c r="G877" s="87"/>
      <c r="H877" s="87"/>
      <c r="I877" s="87"/>
      <c r="J877" s="87"/>
    </row>
    <row r="878" spans="1:10" ht="14.25" x14ac:dyDescent="0.2">
      <c r="A878" s="87"/>
      <c r="B878" s="87"/>
      <c r="C878" s="87"/>
      <c r="D878" s="87"/>
      <c r="E878" s="87"/>
      <c r="F878" s="87"/>
      <c r="G878" s="87"/>
      <c r="H878" s="87"/>
      <c r="I878" s="87"/>
      <c r="J878" s="87"/>
    </row>
    <row r="879" spans="1:10" ht="14.25" x14ac:dyDescent="0.2">
      <c r="A879" s="87"/>
      <c r="B879" s="87"/>
      <c r="C879" s="87"/>
      <c r="D879" s="87"/>
      <c r="E879" s="87"/>
      <c r="F879" s="87"/>
      <c r="G879" s="87"/>
      <c r="H879" s="87"/>
      <c r="I879" s="87"/>
      <c r="J879" s="87"/>
    </row>
    <row r="880" spans="1:10" ht="14.25" x14ac:dyDescent="0.2">
      <c r="A880" s="87"/>
      <c r="B880" s="87"/>
      <c r="C880" s="87"/>
      <c r="D880" s="87"/>
      <c r="E880" s="87"/>
      <c r="F880" s="87"/>
      <c r="G880" s="87"/>
      <c r="H880" s="87"/>
      <c r="I880" s="87"/>
      <c r="J880" s="87"/>
    </row>
    <row r="881" spans="1:10" ht="14.25" x14ac:dyDescent="0.2">
      <c r="A881" s="87"/>
      <c r="B881" s="87"/>
      <c r="C881" s="87"/>
      <c r="D881" s="87"/>
      <c r="E881" s="87"/>
      <c r="F881" s="87"/>
      <c r="G881" s="87"/>
      <c r="H881" s="87"/>
      <c r="I881" s="87"/>
      <c r="J881" s="87"/>
    </row>
    <row r="882" spans="1:10" ht="14.25" x14ac:dyDescent="0.2">
      <c r="A882" s="87"/>
      <c r="B882" s="87"/>
      <c r="C882" s="87"/>
      <c r="D882" s="87"/>
      <c r="E882" s="87"/>
      <c r="F882" s="87"/>
      <c r="G882" s="87"/>
      <c r="H882" s="87"/>
      <c r="I882" s="87"/>
      <c r="J882" s="87"/>
    </row>
    <row r="883" spans="1:10" ht="14.25" x14ac:dyDescent="0.2">
      <c r="A883" s="87"/>
      <c r="B883" s="87"/>
      <c r="C883" s="87"/>
      <c r="D883" s="87"/>
      <c r="E883" s="87"/>
      <c r="F883" s="87"/>
      <c r="G883" s="87"/>
      <c r="H883" s="87"/>
      <c r="I883" s="87"/>
      <c r="J883" s="87"/>
    </row>
    <row r="884" spans="1:10" ht="14.25" x14ac:dyDescent="0.2">
      <c r="A884" s="87"/>
      <c r="B884" s="87"/>
      <c r="C884" s="87"/>
      <c r="D884" s="87"/>
      <c r="E884" s="87"/>
      <c r="F884" s="87"/>
      <c r="G884" s="87"/>
      <c r="H884" s="87"/>
      <c r="I884" s="87"/>
      <c r="J884" s="87"/>
    </row>
    <row r="885" spans="1:10" ht="14.25" x14ac:dyDescent="0.2">
      <c r="A885" s="87"/>
      <c r="B885" s="87"/>
      <c r="C885" s="87"/>
      <c r="D885" s="87"/>
      <c r="E885" s="87"/>
      <c r="F885" s="87"/>
      <c r="G885" s="87"/>
      <c r="H885" s="87"/>
      <c r="I885" s="87"/>
      <c r="J885" s="87"/>
    </row>
    <row r="886" spans="1:10" ht="14.25" x14ac:dyDescent="0.2">
      <c r="A886" s="87"/>
      <c r="B886" s="87"/>
      <c r="C886" s="87"/>
      <c r="D886" s="87"/>
      <c r="E886" s="87"/>
      <c r="F886" s="87"/>
      <c r="G886" s="87"/>
      <c r="H886" s="87"/>
      <c r="I886" s="87"/>
      <c r="J886" s="87"/>
    </row>
    <row r="887" spans="1:10" ht="14.25" x14ac:dyDescent="0.2">
      <c r="A887" s="87"/>
      <c r="B887" s="87"/>
      <c r="C887" s="87"/>
      <c r="D887" s="87"/>
      <c r="E887" s="87"/>
      <c r="F887" s="87"/>
      <c r="G887" s="87"/>
      <c r="H887" s="87"/>
      <c r="I887" s="87"/>
      <c r="J887" s="87"/>
    </row>
    <row r="888" spans="1:10" ht="14.25" x14ac:dyDescent="0.2">
      <c r="A888" s="87"/>
      <c r="B888" s="87"/>
      <c r="C888" s="87"/>
      <c r="D888" s="87"/>
      <c r="E888" s="87"/>
      <c r="F888" s="87"/>
      <c r="G888" s="87"/>
      <c r="H888" s="87"/>
      <c r="I888" s="87"/>
      <c r="J888" s="87"/>
    </row>
    <row r="889" spans="1:10" ht="14.25" x14ac:dyDescent="0.2">
      <c r="A889" s="87"/>
      <c r="B889" s="87"/>
      <c r="C889" s="87"/>
      <c r="D889" s="87"/>
      <c r="E889" s="87"/>
      <c r="F889" s="87"/>
      <c r="G889" s="87"/>
      <c r="H889" s="87"/>
      <c r="I889" s="87"/>
      <c r="J889" s="87"/>
    </row>
    <row r="890" spans="1:10" ht="14.25" x14ac:dyDescent="0.2">
      <c r="A890" s="87"/>
      <c r="B890" s="87"/>
      <c r="C890" s="87"/>
      <c r="D890" s="87"/>
      <c r="E890" s="87"/>
      <c r="F890" s="87"/>
      <c r="G890" s="87"/>
      <c r="H890" s="87"/>
      <c r="I890" s="87"/>
      <c r="J890" s="87"/>
    </row>
    <row r="891" spans="1:10" ht="14.25" x14ac:dyDescent="0.2">
      <c r="A891" s="87"/>
      <c r="B891" s="87"/>
      <c r="C891" s="87"/>
      <c r="D891" s="87"/>
      <c r="E891" s="87"/>
      <c r="F891" s="87"/>
      <c r="G891" s="87"/>
      <c r="H891" s="87"/>
      <c r="I891" s="87"/>
      <c r="J891" s="87"/>
    </row>
    <row r="892" spans="1:10" ht="14.25" x14ac:dyDescent="0.2">
      <c r="A892" s="87"/>
      <c r="B892" s="87"/>
      <c r="C892" s="87"/>
      <c r="D892" s="87"/>
      <c r="E892" s="87"/>
      <c r="F892" s="87"/>
      <c r="G892" s="87"/>
      <c r="H892" s="87"/>
      <c r="I892" s="87"/>
      <c r="J892" s="87"/>
    </row>
    <row r="893" spans="1:10" ht="14.25" x14ac:dyDescent="0.2">
      <c r="A893" s="87"/>
      <c r="B893" s="87"/>
      <c r="C893" s="87"/>
      <c r="D893" s="87"/>
      <c r="E893" s="87"/>
      <c r="F893" s="87"/>
      <c r="G893" s="87"/>
      <c r="H893" s="87"/>
      <c r="I893" s="87"/>
      <c r="J893" s="87"/>
    </row>
    <row r="894" spans="1:10" ht="14.25" x14ac:dyDescent="0.2">
      <c r="A894" s="87"/>
      <c r="B894" s="87"/>
      <c r="C894" s="87"/>
      <c r="D894" s="87"/>
      <c r="E894" s="87"/>
      <c r="F894" s="87"/>
      <c r="G894" s="87"/>
      <c r="H894" s="87"/>
      <c r="I894" s="87"/>
      <c r="J894" s="87"/>
    </row>
    <row r="895" spans="1:10" ht="14.25" x14ac:dyDescent="0.2">
      <c r="A895" s="87"/>
      <c r="B895" s="87"/>
      <c r="C895" s="87"/>
      <c r="D895" s="87"/>
      <c r="E895" s="87"/>
      <c r="F895" s="87"/>
      <c r="G895" s="87"/>
      <c r="H895" s="87"/>
      <c r="I895" s="87"/>
      <c r="J895" s="87"/>
    </row>
    <row r="896" spans="1:10" ht="14.25" x14ac:dyDescent="0.2">
      <c r="A896" s="87"/>
      <c r="B896" s="87"/>
      <c r="C896" s="87"/>
      <c r="D896" s="87"/>
      <c r="E896" s="87"/>
      <c r="F896" s="87"/>
      <c r="G896" s="87"/>
      <c r="H896" s="87"/>
      <c r="I896" s="87"/>
      <c r="J896" s="87"/>
    </row>
    <row r="897" spans="1:10" ht="14.25" x14ac:dyDescent="0.2">
      <c r="A897" s="87"/>
      <c r="B897" s="87"/>
      <c r="C897" s="87"/>
      <c r="D897" s="87"/>
      <c r="E897" s="87"/>
      <c r="F897" s="87"/>
      <c r="G897" s="87"/>
      <c r="H897" s="87"/>
      <c r="I897" s="87"/>
      <c r="J897" s="87"/>
    </row>
    <row r="898" spans="1:10" ht="14.25" x14ac:dyDescent="0.2">
      <c r="A898" s="87"/>
      <c r="B898" s="87"/>
      <c r="C898" s="87"/>
      <c r="D898" s="87"/>
      <c r="E898" s="87"/>
      <c r="F898" s="87"/>
      <c r="G898" s="87"/>
      <c r="H898" s="87"/>
      <c r="I898" s="87"/>
      <c r="J898" s="87"/>
    </row>
    <row r="899" spans="1:10" ht="14.25" x14ac:dyDescent="0.2">
      <c r="A899" s="87"/>
      <c r="B899" s="87"/>
      <c r="C899" s="87"/>
      <c r="D899" s="87"/>
      <c r="E899" s="87"/>
      <c r="F899" s="87"/>
      <c r="G899" s="87"/>
      <c r="H899" s="87"/>
      <c r="I899" s="87"/>
      <c r="J899" s="87"/>
    </row>
    <row r="900" spans="1:10" ht="14.25" x14ac:dyDescent="0.2">
      <c r="A900" s="87"/>
      <c r="B900" s="87"/>
      <c r="C900" s="87"/>
      <c r="D900" s="87"/>
      <c r="E900" s="87"/>
      <c r="F900" s="87"/>
      <c r="G900" s="87"/>
      <c r="H900" s="87"/>
      <c r="I900" s="87"/>
      <c r="J900" s="87"/>
    </row>
    <row r="901" spans="1:10" ht="14.25" x14ac:dyDescent="0.2">
      <c r="A901" s="87"/>
      <c r="B901" s="87"/>
      <c r="C901" s="87"/>
      <c r="D901" s="87"/>
      <c r="E901" s="87"/>
      <c r="F901" s="87"/>
      <c r="G901" s="87"/>
      <c r="H901" s="87"/>
      <c r="I901" s="87"/>
      <c r="J901" s="87"/>
    </row>
    <row r="902" spans="1:10" ht="14.25" x14ac:dyDescent="0.2">
      <c r="A902" s="87"/>
      <c r="B902" s="87"/>
      <c r="C902" s="87"/>
      <c r="D902" s="87"/>
      <c r="E902" s="87"/>
      <c r="F902" s="87"/>
      <c r="G902" s="87"/>
      <c r="H902" s="87"/>
      <c r="I902" s="87"/>
      <c r="J902" s="87"/>
    </row>
    <row r="903" spans="1:10" ht="14.25" x14ac:dyDescent="0.2">
      <c r="A903" s="87"/>
      <c r="B903" s="87"/>
      <c r="C903" s="87"/>
      <c r="D903" s="87"/>
      <c r="E903" s="87"/>
      <c r="F903" s="87"/>
      <c r="G903" s="87"/>
      <c r="H903" s="87"/>
      <c r="I903" s="87"/>
      <c r="J903" s="87"/>
    </row>
    <row r="904" spans="1:10" ht="14.25" x14ac:dyDescent="0.2">
      <c r="A904" s="87"/>
      <c r="B904" s="87"/>
      <c r="C904" s="87"/>
      <c r="D904" s="87"/>
      <c r="E904" s="87"/>
      <c r="F904" s="87"/>
      <c r="G904" s="87"/>
      <c r="H904" s="87"/>
      <c r="I904" s="87"/>
      <c r="J904" s="87"/>
    </row>
    <row r="905" spans="1:10" ht="14.25" x14ac:dyDescent="0.2">
      <c r="A905" s="87"/>
      <c r="B905" s="87"/>
      <c r="C905" s="87"/>
      <c r="D905" s="87"/>
      <c r="E905" s="87"/>
      <c r="F905" s="87"/>
      <c r="G905" s="87"/>
      <c r="H905" s="87"/>
      <c r="I905" s="87"/>
      <c r="J905" s="87"/>
    </row>
    <row r="906" spans="1:10" ht="14.25" x14ac:dyDescent="0.2">
      <c r="A906" s="87"/>
      <c r="B906" s="87"/>
      <c r="C906" s="87"/>
      <c r="D906" s="87"/>
      <c r="E906" s="87"/>
      <c r="F906" s="87"/>
      <c r="G906" s="87"/>
      <c r="H906" s="87"/>
      <c r="I906" s="87"/>
      <c r="J906" s="87"/>
    </row>
    <row r="907" spans="1:10" ht="14.25" x14ac:dyDescent="0.2">
      <c r="A907" s="87"/>
      <c r="B907" s="87"/>
      <c r="C907" s="87"/>
      <c r="D907" s="87"/>
      <c r="E907" s="87"/>
      <c r="F907" s="87"/>
      <c r="G907" s="87"/>
      <c r="H907" s="87"/>
      <c r="I907" s="87"/>
      <c r="J907" s="87"/>
    </row>
    <row r="908" spans="1:10" ht="14.25" x14ac:dyDescent="0.2">
      <c r="A908" s="87"/>
      <c r="B908" s="87"/>
      <c r="C908" s="87"/>
      <c r="D908" s="87"/>
      <c r="E908" s="87"/>
      <c r="F908" s="87"/>
      <c r="G908" s="87"/>
      <c r="H908" s="87"/>
      <c r="I908" s="87"/>
      <c r="J908" s="87"/>
    </row>
    <row r="909" spans="1:10" ht="14.25" x14ac:dyDescent="0.2">
      <c r="A909" s="87"/>
      <c r="B909" s="87"/>
      <c r="C909" s="87"/>
      <c r="D909" s="87"/>
      <c r="E909" s="87"/>
      <c r="F909" s="87"/>
      <c r="G909" s="87"/>
      <c r="H909" s="87"/>
      <c r="I909" s="87"/>
      <c r="J909" s="87"/>
    </row>
    <row r="910" spans="1:10" ht="14.25" x14ac:dyDescent="0.2">
      <c r="A910" s="87"/>
      <c r="B910" s="87"/>
      <c r="C910" s="87"/>
      <c r="D910" s="87"/>
      <c r="E910" s="87"/>
      <c r="F910" s="87"/>
      <c r="G910" s="87"/>
      <c r="H910" s="87"/>
      <c r="I910" s="87"/>
      <c r="J910" s="87"/>
    </row>
    <row r="911" spans="1:10" ht="14.25" x14ac:dyDescent="0.2">
      <c r="A911" s="87"/>
      <c r="B911" s="87"/>
      <c r="C911" s="87"/>
      <c r="D911" s="87"/>
      <c r="E911" s="87"/>
      <c r="F911" s="87"/>
      <c r="G911" s="87"/>
      <c r="H911" s="87"/>
      <c r="I911" s="87"/>
      <c r="J911" s="87"/>
    </row>
    <row r="912" spans="1:10" ht="14.25" x14ac:dyDescent="0.2">
      <c r="A912" s="87"/>
      <c r="B912" s="87"/>
      <c r="C912" s="87"/>
      <c r="D912" s="87"/>
      <c r="E912" s="87"/>
      <c r="F912" s="87"/>
      <c r="G912" s="87"/>
      <c r="H912" s="87"/>
      <c r="I912" s="87"/>
      <c r="J912" s="87"/>
    </row>
    <row r="913" spans="1:10" ht="14.25" x14ac:dyDescent="0.2">
      <c r="A913" s="87"/>
      <c r="B913" s="87"/>
      <c r="C913" s="87"/>
      <c r="D913" s="87"/>
      <c r="E913" s="87"/>
      <c r="F913" s="87"/>
      <c r="G913" s="87"/>
      <c r="H913" s="87"/>
      <c r="I913" s="87"/>
      <c r="J913" s="87"/>
    </row>
    <row r="914" spans="1:10" ht="14.25" x14ac:dyDescent="0.2">
      <c r="A914" s="87"/>
      <c r="B914" s="87"/>
      <c r="C914" s="87"/>
      <c r="D914" s="87"/>
      <c r="E914" s="87"/>
      <c r="F914" s="87"/>
      <c r="G914" s="87"/>
      <c r="H914" s="87"/>
      <c r="I914" s="87"/>
      <c r="J914" s="87"/>
    </row>
    <row r="915" spans="1:10" ht="14.25" x14ac:dyDescent="0.2">
      <c r="A915" s="87"/>
      <c r="B915" s="87"/>
      <c r="C915" s="87"/>
      <c r="D915" s="87"/>
      <c r="E915" s="87"/>
      <c r="F915" s="87"/>
      <c r="G915" s="87"/>
      <c r="H915" s="87"/>
      <c r="I915" s="87"/>
      <c r="J915" s="87"/>
    </row>
    <row r="916" spans="1:10" ht="14.25" x14ac:dyDescent="0.2">
      <c r="A916" s="87"/>
      <c r="B916" s="87"/>
      <c r="C916" s="87"/>
      <c r="D916" s="87"/>
      <c r="E916" s="87"/>
      <c r="F916" s="87"/>
      <c r="G916" s="87"/>
      <c r="H916" s="87"/>
      <c r="I916" s="87"/>
      <c r="J916" s="87"/>
    </row>
    <row r="917" spans="1:10" ht="14.25" x14ac:dyDescent="0.2">
      <c r="A917" s="87"/>
      <c r="B917" s="87"/>
      <c r="C917" s="87"/>
      <c r="D917" s="87"/>
      <c r="E917" s="87"/>
      <c r="F917" s="87"/>
      <c r="G917" s="87"/>
      <c r="H917" s="87"/>
      <c r="I917" s="87"/>
      <c r="J917" s="87"/>
    </row>
    <row r="918" spans="1:10" ht="14.25" x14ac:dyDescent="0.2">
      <c r="A918" s="87"/>
      <c r="B918" s="87"/>
      <c r="C918" s="87"/>
      <c r="D918" s="87"/>
      <c r="E918" s="87"/>
      <c r="F918" s="87"/>
      <c r="G918" s="87"/>
      <c r="H918" s="87"/>
      <c r="I918" s="87"/>
      <c r="J918" s="87"/>
    </row>
    <row r="919" spans="1:10" ht="14.25" x14ac:dyDescent="0.2">
      <c r="A919" s="87"/>
      <c r="B919" s="87"/>
      <c r="C919" s="87"/>
      <c r="D919" s="87"/>
      <c r="E919" s="87"/>
      <c r="F919" s="87"/>
      <c r="G919" s="87"/>
      <c r="H919" s="87"/>
      <c r="I919" s="87"/>
      <c r="J919" s="87"/>
    </row>
    <row r="920" spans="1:10" ht="14.25" x14ac:dyDescent="0.2">
      <c r="A920" s="87"/>
      <c r="B920" s="87"/>
      <c r="C920" s="87"/>
      <c r="D920" s="87"/>
      <c r="E920" s="87"/>
      <c r="F920" s="87"/>
      <c r="G920" s="87"/>
      <c r="H920" s="87"/>
      <c r="I920" s="87"/>
      <c r="J920" s="87"/>
    </row>
    <row r="921" spans="1:10" ht="14.25" x14ac:dyDescent="0.2">
      <c r="A921" s="87"/>
      <c r="B921" s="87"/>
      <c r="C921" s="87"/>
      <c r="D921" s="87"/>
      <c r="E921" s="87"/>
      <c r="F921" s="87"/>
      <c r="G921" s="87"/>
      <c r="H921" s="87"/>
      <c r="I921" s="87"/>
      <c r="J921" s="87"/>
    </row>
    <row r="922" spans="1:10" ht="14.25" x14ac:dyDescent="0.2">
      <c r="A922" s="87"/>
      <c r="B922" s="87"/>
      <c r="C922" s="87"/>
      <c r="D922" s="87"/>
      <c r="E922" s="87"/>
      <c r="F922" s="87"/>
      <c r="G922" s="87"/>
      <c r="H922" s="87"/>
      <c r="I922" s="87"/>
      <c r="J922" s="87"/>
    </row>
    <row r="923" spans="1:10" ht="14.25" x14ac:dyDescent="0.2">
      <c r="A923" s="87"/>
      <c r="B923" s="87"/>
      <c r="C923" s="87"/>
      <c r="D923" s="87"/>
      <c r="E923" s="87"/>
      <c r="F923" s="87"/>
      <c r="G923" s="87"/>
      <c r="H923" s="87"/>
      <c r="I923" s="87"/>
      <c r="J923" s="87"/>
    </row>
    <row r="924" spans="1:10" ht="14.25" x14ac:dyDescent="0.2">
      <c r="A924" s="87"/>
      <c r="B924" s="87"/>
      <c r="C924" s="87"/>
      <c r="D924" s="87"/>
      <c r="E924" s="87"/>
      <c r="F924" s="87"/>
      <c r="G924" s="87"/>
      <c r="H924" s="87"/>
      <c r="I924" s="87"/>
      <c r="J924" s="87"/>
    </row>
    <row r="925" spans="1:10" ht="14.25" x14ac:dyDescent="0.2">
      <c r="A925" s="87"/>
      <c r="B925" s="87"/>
      <c r="C925" s="87"/>
      <c r="D925" s="87"/>
      <c r="E925" s="87"/>
      <c r="F925" s="87"/>
      <c r="G925" s="87"/>
      <c r="H925" s="87"/>
      <c r="I925" s="87"/>
      <c r="J925" s="87"/>
    </row>
    <row r="926" spans="1:10" ht="14.25" x14ac:dyDescent="0.2">
      <c r="A926" s="87"/>
      <c r="B926" s="87"/>
      <c r="C926" s="87"/>
      <c r="D926" s="87"/>
      <c r="E926" s="87"/>
      <c r="F926" s="87"/>
      <c r="G926" s="87"/>
      <c r="H926" s="87"/>
      <c r="I926" s="87"/>
      <c r="J926" s="87"/>
    </row>
    <row r="927" spans="1:10" ht="14.25" x14ac:dyDescent="0.2">
      <c r="A927" s="87"/>
      <c r="B927" s="87"/>
      <c r="C927" s="87"/>
      <c r="D927" s="87"/>
      <c r="E927" s="87"/>
      <c r="F927" s="87"/>
      <c r="G927" s="87"/>
      <c r="H927" s="87"/>
      <c r="I927" s="87"/>
      <c r="J927" s="87"/>
    </row>
    <row r="928" spans="1:10" ht="14.25" x14ac:dyDescent="0.2">
      <c r="A928" s="87"/>
      <c r="B928" s="87"/>
      <c r="C928" s="87"/>
      <c r="D928" s="87"/>
      <c r="E928" s="87"/>
      <c r="F928" s="87"/>
      <c r="G928" s="87"/>
      <c r="H928" s="87"/>
      <c r="I928" s="87"/>
      <c r="J928" s="87"/>
    </row>
    <row r="929" spans="1:10" ht="14.25" x14ac:dyDescent="0.2">
      <c r="A929" s="87"/>
      <c r="B929" s="87"/>
      <c r="C929" s="87"/>
      <c r="D929" s="87"/>
      <c r="E929" s="87"/>
      <c r="F929" s="87"/>
      <c r="G929" s="87"/>
      <c r="H929" s="87"/>
      <c r="I929" s="87"/>
      <c r="J929" s="87"/>
    </row>
    <row r="930" spans="1:10" ht="14.25" x14ac:dyDescent="0.2">
      <c r="A930" s="87"/>
      <c r="B930" s="87"/>
      <c r="C930" s="87"/>
      <c r="D930" s="87"/>
      <c r="E930" s="87"/>
      <c r="F930" s="87"/>
      <c r="G930" s="87"/>
      <c r="H930" s="87"/>
      <c r="I930" s="87"/>
      <c r="J930" s="87"/>
    </row>
    <row r="931" spans="1:10" ht="14.25" x14ac:dyDescent="0.2">
      <c r="A931" s="87"/>
      <c r="B931" s="87"/>
      <c r="C931" s="87"/>
      <c r="D931" s="87"/>
      <c r="E931" s="87"/>
      <c r="F931" s="87"/>
      <c r="G931" s="87"/>
      <c r="H931" s="87"/>
      <c r="I931" s="87"/>
      <c r="J931" s="87"/>
    </row>
    <row r="932" spans="1:10" ht="14.25" x14ac:dyDescent="0.2">
      <c r="A932" s="87"/>
      <c r="B932" s="87"/>
      <c r="C932" s="87"/>
      <c r="D932" s="87"/>
      <c r="E932" s="87"/>
      <c r="F932" s="87"/>
      <c r="G932" s="87"/>
      <c r="H932" s="87"/>
      <c r="I932" s="87"/>
      <c r="J932" s="87"/>
    </row>
    <row r="933" spans="1:10" ht="14.25" x14ac:dyDescent="0.2">
      <c r="A933" s="87"/>
      <c r="B933" s="87"/>
      <c r="C933" s="87"/>
      <c r="D933" s="87"/>
      <c r="E933" s="87"/>
      <c r="F933" s="87"/>
      <c r="G933" s="87"/>
      <c r="H933" s="87"/>
      <c r="I933" s="87"/>
      <c r="J933" s="87"/>
    </row>
    <row r="934" spans="1:10" ht="14.25" x14ac:dyDescent="0.2">
      <c r="A934" s="87"/>
      <c r="B934" s="87"/>
      <c r="C934" s="87"/>
      <c r="D934" s="87"/>
      <c r="E934" s="87"/>
      <c r="F934" s="87"/>
      <c r="G934" s="87"/>
      <c r="H934" s="87"/>
      <c r="I934" s="87"/>
      <c r="J934" s="87"/>
    </row>
    <row r="935" spans="1:10" ht="14.25" x14ac:dyDescent="0.2">
      <c r="A935" s="87"/>
      <c r="B935" s="87"/>
      <c r="C935" s="87"/>
      <c r="D935" s="87"/>
      <c r="E935" s="87"/>
      <c r="F935" s="87"/>
      <c r="G935" s="87"/>
      <c r="H935" s="87"/>
      <c r="I935" s="87"/>
      <c r="J935" s="87"/>
    </row>
    <row r="936" spans="1:10" ht="14.25" x14ac:dyDescent="0.2">
      <c r="A936" s="87"/>
      <c r="B936" s="87"/>
      <c r="C936" s="87"/>
      <c r="D936" s="87"/>
      <c r="E936" s="87"/>
      <c r="F936" s="87"/>
      <c r="G936" s="87"/>
      <c r="H936" s="87"/>
      <c r="I936" s="87"/>
      <c r="J936" s="87"/>
    </row>
    <row r="937" spans="1:10" ht="14.25" x14ac:dyDescent="0.2">
      <c r="A937" s="87"/>
      <c r="B937" s="87"/>
      <c r="C937" s="87"/>
      <c r="D937" s="87"/>
      <c r="E937" s="87"/>
      <c r="F937" s="87"/>
      <c r="G937" s="87"/>
      <c r="H937" s="87"/>
      <c r="I937" s="87"/>
      <c r="J937" s="87"/>
    </row>
    <row r="938" spans="1:10" ht="14.25" x14ac:dyDescent="0.2">
      <c r="A938" s="87"/>
      <c r="B938" s="87"/>
      <c r="C938" s="87"/>
      <c r="D938" s="87"/>
      <c r="E938" s="87"/>
      <c r="F938" s="87"/>
      <c r="G938" s="87"/>
      <c r="H938" s="87"/>
      <c r="I938" s="87"/>
      <c r="J938" s="87"/>
    </row>
    <row r="939" spans="1:10" ht="14.25" x14ac:dyDescent="0.2">
      <c r="A939" s="87"/>
      <c r="B939" s="87"/>
      <c r="C939" s="87"/>
      <c r="D939" s="87"/>
      <c r="E939" s="87"/>
      <c r="F939" s="87"/>
      <c r="G939" s="87"/>
      <c r="H939" s="87"/>
      <c r="I939" s="87"/>
      <c r="J939" s="87"/>
    </row>
    <row r="940" spans="1:10" ht="14.25" x14ac:dyDescent="0.2">
      <c r="A940" s="87"/>
      <c r="B940" s="87"/>
      <c r="C940" s="87"/>
      <c r="D940" s="87"/>
      <c r="E940" s="87"/>
      <c r="F940" s="87"/>
      <c r="G940" s="87"/>
      <c r="H940" s="87"/>
      <c r="I940" s="87"/>
      <c r="J940" s="87"/>
    </row>
    <row r="941" spans="1:10" ht="14.25" x14ac:dyDescent="0.2">
      <c r="A941" s="87"/>
      <c r="B941" s="87"/>
      <c r="C941" s="87"/>
      <c r="D941" s="87"/>
      <c r="E941" s="87"/>
      <c r="F941" s="87"/>
      <c r="G941" s="87"/>
      <c r="H941" s="87"/>
      <c r="I941" s="87"/>
      <c r="J941" s="87"/>
    </row>
    <row r="942" spans="1:10" ht="14.25" x14ac:dyDescent="0.2">
      <c r="A942" s="87"/>
      <c r="B942" s="87"/>
      <c r="C942" s="87"/>
      <c r="D942" s="87"/>
      <c r="E942" s="87"/>
      <c r="F942" s="87"/>
      <c r="G942" s="87"/>
      <c r="H942" s="87"/>
      <c r="I942" s="87"/>
      <c r="J942" s="87"/>
    </row>
    <row r="943" spans="1:10" ht="14.25" x14ac:dyDescent="0.2">
      <c r="A943" s="87"/>
      <c r="B943" s="87"/>
      <c r="C943" s="87"/>
      <c r="D943" s="87"/>
      <c r="E943" s="87"/>
      <c r="F943" s="87"/>
      <c r="G943" s="87"/>
      <c r="H943" s="87"/>
      <c r="I943" s="87"/>
      <c r="J943" s="87"/>
    </row>
    <row r="944" spans="1:10" ht="14.25" x14ac:dyDescent="0.2">
      <c r="A944" s="87"/>
      <c r="B944" s="87"/>
      <c r="C944" s="87"/>
      <c r="D944" s="87"/>
      <c r="E944" s="87"/>
      <c r="F944" s="87"/>
      <c r="G944" s="87"/>
      <c r="H944" s="87"/>
      <c r="I944" s="87"/>
      <c r="J944" s="87"/>
    </row>
    <row r="945" spans="1:10" ht="14.25" x14ac:dyDescent="0.2">
      <c r="A945" s="87"/>
      <c r="B945" s="87"/>
      <c r="C945" s="87"/>
      <c r="D945" s="87"/>
      <c r="E945" s="87"/>
      <c r="F945" s="87"/>
      <c r="G945" s="87"/>
      <c r="H945" s="87"/>
      <c r="I945" s="87"/>
      <c r="J945" s="87"/>
    </row>
    <row r="946" spans="1:10" ht="14.25" x14ac:dyDescent="0.2">
      <c r="A946" s="87"/>
      <c r="B946" s="87"/>
      <c r="C946" s="87"/>
      <c r="D946" s="87"/>
      <c r="E946" s="87"/>
      <c r="F946" s="87"/>
      <c r="G946" s="87"/>
      <c r="H946" s="87"/>
      <c r="I946" s="87"/>
      <c r="J946" s="87"/>
    </row>
    <row r="947" spans="1:10" ht="14.25" x14ac:dyDescent="0.2">
      <c r="A947" s="87"/>
      <c r="B947" s="87"/>
      <c r="C947" s="87"/>
      <c r="D947" s="87"/>
      <c r="E947" s="87"/>
      <c r="F947" s="87"/>
      <c r="G947" s="87"/>
      <c r="H947" s="87"/>
      <c r="I947" s="87"/>
      <c r="J947" s="87"/>
    </row>
    <row r="948" spans="1:10" ht="14.25" x14ac:dyDescent="0.2">
      <c r="A948" s="87"/>
      <c r="B948" s="87"/>
      <c r="C948" s="87"/>
      <c r="D948" s="87"/>
      <c r="E948" s="87"/>
      <c r="F948" s="87"/>
      <c r="G948" s="87"/>
      <c r="H948" s="87"/>
      <c r="I948" s="87"/>
      <c r="J948" s="87"/>
    </row>
    <row r="949" spans="1:10" ht="14.25" x14ac:dyDescent="0.2">
      <c r="A949" s="87"/>
      <c r="B949" s="87"/>
      <c r="C949" s="87"/>
      <c r="D949" s="87"/>
      <c r="E949" s="87"/>
      <c r="F949" s="87"/>
      <c r="G949" s="87"/>
      <c r="H949" s="87"/>
      <c r="I949" s="87"/>
      <c r="J949" s="87"/>
    </row>
    <row r="950" spans="1:10" ht="14.25" x14ac:dyDescent="0.2">
      <c r="A950" s="87"/>
      <c r="B950" s="87"/>
      <c r="C950" s="87"/>
      <c r="D950" s="87"/>
      <c r="E950" s="87"/>
      <c r="F950" s="87"/>
      <c r="G950" s="87"/>
      <c r="H950" s="87"/>
      <c r="I950" s="87"/>
      <c r="J950" s="87"/>
    </row>
    <row r="951" spans="1:10" ht="14.25" x14ac:dyDescent="0.2">
      <c r="A951" s="87"/>
      <c r="B951" s="87"/>
      <c r="C951" s="87"/>
      <c r="D951" s="87"/>
      <c r="E951" s="87"/>
      <c r="F951" s="87"/>
      <c r="G951" s="87"/>
      <c r="H951" s="87"/>
      <c r="I951" s="87"/>
      <c r="J951" s="87"/>
    </row>
    <row r="952" spans="1:10" ht="14.25" x14ac:dyDescent="0.2">
      <c r="A952" s="87"/>
      <c r="B952" s="87"/>
      <c r="C952" s="87"/>
      <c r="D952" s="87"/>
      <c r="E952" s="87"/>
      <c r="F952" s="87"/>
      <c r="G952" s="87"/>
      <c r="H952" s="87"/>
      <c r="I952" s="87"/>
      <c r="J952" s="87"/>
    </row>
    <row r="953" spans="1:10" ht="14.25" x14ac:dyDescent="0.2">
      <c r="A953" s="87"/>
      <c r="B953" s="87"/>
      <c r="C953" s="87"/>
      <c r="D953" s="87"/>
      <c r="E953" s="87"/>
      <c r="F953" s="87"/>
      <c r="G953" s="87"/>
      <c r="H953" s="87"/>
      <c r="I953" s="87"/>
      <c r="J953" s="87"/>
    </row>
    <row r="954" spans="1:10" ht="14.25" x14ac:dyDescent="0.2">
      <c r="A954" s="87"/>
      <c r="B954" s="87"/>
      <c r="C954" s="87"/>
      <c r="D954" s="87"/>
      <c r="E954" s="87"/>
      <c r="F954" s="87"/>
      <c r="G954" s="87"/>
      <c r="H954" s="87"/>
      <c r="I954" s="87"/>
      <c r="J954" s="87"/>
    </row>
    <row r="955" spans="1:10" ht="14.25" x14ac:dyDescent="0.2">
      <c r="A955" s="87"/>
      <c r="B955" s="87"/>
      <c r="C955" s="87"/>
      <c r="D955" s="87"/>
      <c r="E955" s="87"/>
      <c r="F955" s="87"/>
      <c r="G955" s="87"/>
      <c r="H955" s="87"/>
      <c r="I955" s="87"/>
      <c r="J955" s="87"/>
    </row>
    <row r="956" spans="1:10" ht="14.25" x14ac:dyDescent="0.2">
      <c r="A956" s="87"/>
      <c r="B956" s="87"/>
      <c r="C956" s="87"/>
      <c r="D956" s="87"/>
      <c r="E956" s="87"/>
      <c r="F956" s="87"/>
      <c r="G956" s="87"/>
      <c r="H956" s="87"/>
      <c r="I956" s="87"/>
      <c r="J956" s="87"/>
    </row>
    <row r="957" spans="1:10" ht="14.25" x14ac:dyDescent="0.2">
      <c r="A957" s="87"/>
      <c r="B957" s="87"/>
      <c r="C957" s="87"/>
      <c r="D957" s="87"/>
      <c r="E957" s="87"/>
      <c r="F957" s="87"/>
      <c r="G957" s="87"/>
      <c r="H957" s="87"/>
      <c r="I957" s="87"/>
      <c r="J957" s="87"/>
    </row>
    <row r="958" spans="1:10" ht="14.25" x14ac:dyDescent="0.2">
      <c r="A958" s="87"/>
      <c r="B958" s="87"/>
      <c r="C958" s="87"/>
      <c r="D958" s="87"/>
      <c r="E958" s="87"/>
      <c r="F958" s="87"/>
      <c r="G958" s="87"/>
      <c r="H958" s="87"/>
      <c r="I958" s="87"/>
      <c r="J958" s="87"/>
    </row>
    <row r="959" spans="1:10" ht="14.25" x14ac:dyDescent="0.2">
      <c r="A959" s="87"/>
      <c r="B959" s="87"/>
      <c r="C959" s="87"/>
      <c r="D959" s="87"/>
      <c r="E959" s="87"/>
      <c r="F959" s="87"/>
      <c r="G959" s="87"/>
      <c r="H959" s="87"/>
      <c r="I959" s="87"/>
      <c r="J959" s="87"/>
    </row>
    <row r="960" spans="1:10" ht="14.25" x14ac:dyDescent="0.2">
      <c r="A960" s="87"/>
      <c r="B960" s="87"/>
      <c r="C960" s="87"/>
      <c r="D960" s="87"/>
      <c r="E960" s="87"/>
      <c r="F960" s="87"/>
      <c r="G960" s="87"/>
      <c r="H960" s="87"/>
      <c r="I960" s="87"/>
      <c r="J960" s="87"/>
    </row>
    <row r="961" spans="1:10" ht="14.25" x14ac:dyDescent="0.2">
      <c r="A961" s="87"/>
      <c r="B961" s="87"/>
      <c r="C961" s="87"/>
      <c r="D961" s="87"/>
      <c r="E961" s="87"/>
      <c r="F961" s="87"/>
      <c r="G961" s="87"/>
      <c r="H961" s="87"/>
      <c r="I961" s="87"/>
      <c r="J961" s="87"/>
    </row>
    <row r="962" spans="1:10" ht="14.25" x14ac:dyDescent="0.2">
      <c r="A962" s="87"/>
      <c r="B962" s="87"/>
      <c r="C962" s="87"/>
      <c r="D962" s="87"/>
      <c r="E962" s="87"/>
      <c r="F962" s="87"/>
      <c r="G962" s="87"/>
      <c r="H962" s="87"/>
      <c r="I962" s="87"/>
      <c r="J962" s="87"/>
    </row>
    <row r="963" spans="1:10" ht="14.25" x14ac:dyDescent="0.2">
      <c r="A963" s="87"/>
      <c r="B963" s="87"/>
      <c r="C963" s="87"/>
      <c r="D963" s="87"/>
      <c r="E963" s="87"/>
      <c r="F963" s="87"/>
      <c r="G963" s="87"/>
      <c r="H963" s="87"/>
      <c r="I963" s="87"/>
      <c r="J963" s="87"/>
    </row>
    <row r="964" spans="1:10" ht="14.25" x14ac:dyDescent="0.2">
      <c r="A964" s="87"/>
      <c r="B964" s="87"/>
      <c r="C964" s="87"/>
      <c r="D964" s="87"/>
      <c r="E964" s="87"/>
      <c r="F964" s="87"/>
      <c r="G964" s="87"/>
      <c r="H964" s="87"/>
      <c r="I964" s="87"/>
      <c r="J964" s="87"/>
    </row>
    <row r="965" spans="1:10" ht="14.25" x14ac:dyDescent="0.2">
      <c r="A965" s="87"/>
      <c r="B965" s="87"/>
      <c r="C965" s="87"/>
      <c r="D965" s="87"/>
      <c r="E965" s="87"/>
      <c r="F965" s="87"/>
      <c r="G965" s="87"/>
      <c r="H965" s="87"/>
      <c r="I965" s="87"/>
      <c r="J965" s="87"/>
    </row>
    <row r="966" spans="1:10" ht="14.25" x14ac:dyDescent="0.2">
      <c r="A966" s="87"/>
      <c r="B966" s="87"/>
      <c r="C966" s="87"/>
      <c r="D966" s="87"/>
      <c r="E966" s="87"/>
      <c r="F966" s="87"/>
      <c r="G966" s="87"/>
      <c r="H966" s="87"/>
      <c r="I966" s="87"/>
      <c r="J966" s="87"/>
    </row>
    <row r="967" spans="1:10" ht="14.25" x14ac:dyDescent="0.2">
      <c r="A967" s="87"/>
      <c r="B967" s="87"/>
      <c r="C967" s="87"/>
      <c r="D967" s="87"/>
      <c r="E967" s="87"/>
      <c r="F967" s="87"/>
      <c r="G967" s="87"/>
      <c r="H967" s="87"/>
      <c r="I967" s="87"/>
      <c r="J967" s="87"/>
    </row>
    <row r="968" spans="1:10" ht="14.25" x14ac:dyDescent="0.2">
      <c r="A968" s="87"/>
      <c r="B968" s="87"/>
      <c r="C968" s="87"/>
      <c r="D968" s="87"/>
      <c r="E968" s="87"/>
      <c r="F968" s="87"/>
      <c r="G968" s="87"/>
      <c r="H968" s="87"/>
      <c r="I968" s="87"/>
      <c r="J968" s="87"/>
    </row>
    <row r="969" spans="1:10" ht="14.25" x14ac:dyDescent="0.2">
      <c r="A969" s="87"/>
      <c r="B969" s="87"/>
      <c r="C969" s="87"/>
      <c r="D969" s="87"/>
      <c r="E969" s="87"/>
      <c r="F969" s="87"/>
      <c r="G969" s="87"/>
      <c r="H969" s="87"/>
      <c r="I969" s="87"/>
      <c r="J969" s="87"/>
    </row>
    <row r="970" spans="1:10" ht="14.25" x14ac:dyDescent="0.2">
      <c r="A970" s="87"/>
      <c r="B970" s="87"/>
      <c r="C970" s="87"/>
      <c r="D970" s="87"/>
      <c r="E970" s="87"/>
      <c r="F970" s="87"/>
      <c r="G970" s="87"/>
      <c r="H970" s="87"/>
      <c r="I970" s="87"/>
      <c r="J970" s="87"/>
    </row>
    <row r="971" spans="1:10" ht="14.25" x14ac:dyDescent="0.2">
      <c r="A971" s="87"/>
      <c r="B971" s="87"/>
      <c r="C971" s="87"/>
      <c r="D971" s="87"/>
      <c r="E971" s="87"/>
      <c r="F971" s="87"/>
      <c r="G971" s="87"/>
      <c r="H971" s="87"/>
      <c r="I971" s="87"/>
      <c r="J971" s="87"/>
    </row>
    <row r="972" spans="1:10" ht="14.25" x14ac:dyDescent="0.2">
      <c r="A972" s="87"/>
      <c r="B972" s="87"/>
      <c r="C972" s="87"/>
      <c r="D972" s="87"/>
      <c r="E972" s="87"/>
      <c r="F972" s="87"/>
      <c r="G972" s="87"/>
      <c r="H972" s="87"/>
      <c r="I972" s="87"/>
      <c r="J972" s="87"/>
    </row>
    <row r="973" spans="1:10" ht="14.25" x14ac:dyDescent="0.2">
      <c r="A973" s="87"/>
      <c r="B973" s="87"/>
      <c r="C973" s="87"/>
      <c r="D973" s="87"/>
      <c r="E973" s="87"/>
      <c r="F973" s="87"/>
      <c r="G973" s="87"/>
      <c r="H973" s="87"/>
      <c r="I973" s="87"/>
      <c r="J973" s="87"/>
    </row>
    <row r="974" spans="1:10" ht="14.25" x14ac:dyDescent="0.2">
      <c r="A974" s="87"/>
      <c r="B974" s="87"/>
      <c r="C974" s="87"/>
      <c r="D974" s="87"/>
      <c r="E974" s="87"/>
      <c r="F974" s="87"/>
      <c r="G974" s="87"/>
      <c r="H974" s="87"/>
      <c r="I974" s="87"/>
      <c r="J974" s="87"/>
    </row>
    <row r="975" spans="1:10" ht="14.25" x14ac:dyDescent="0.2">
      <c r="A975" s="87"/>
      <c r="B975" s="87"/>
      <c r="C975" s="87"/>
      <c r="D975" s="87"/>
      <c r="E975" s="87"/>
      <c r="F975" s="87"/>
      <c r="G975" s="87"/>
      <c r="H975" s="87"/>
      <c r="I975" s="87"/>
      <c r="J975" s="87"/>
    </row>
    <row r="976" spans="1:10" ht="14.25" x14ac:dyDescent="0.2">
      <c r="A976" s="87"/>
      <c r="B976" s="87"/>
      <c r="C976" s="87"/>
      <c r="D976" s="87"/>
      <c r="E976" s="87"/>
      <c r="F976" s="87"/>
      <c r="G976" s="87"/>
      <c r="H976" s="87"/>
      <c r="I976" s="87"/>
      <c r="J976" s="87"/>
    </row>
    <row r="977" spans="1:10" ht="14.25" x14ac:dyDescent="0.2">
      <c r="A977" s="87"/>
      <c r="B977" s="87"/>
      <c r="C977" s="87"/>
      <c r="D977" s="87"/>
      <c r="E977" s="87"/>
      <c r="F977" s="87"/>
      <c r="G977" s="87"/>
      <c r="H977" s="87"/>
      <c r="I977" s="87"/>
      <c r="J977" s="87"/>
    </row>
    <row r="978" spans="1:10" ht="14.25" x14ac:dyDescent="0.2">
      <c r="A978" s="87"/>
      <c r="B978" s="87"/>
      <c r="C978" s="87"/>
      <c r="D978" s="87"/>
      <c r="E978" s="87"/>
      <c r="F978" s="87"/>
      <c r="G978" s="87"/>
      <c r="H978" s="87"/>
      <c r="I978" s="87"/>
      <c r="J978" s="87"/>
    </row>
    <row r="979" spans="1:10" ht="14.25" x14ac:dyDescent="0.2">
      <c r="A979" s="87"/>
      <c r="B979" s="87"/>
      <c r="C979" s="87"/>
      <c r="D979" s="87"/>
      <c r="E979" s="87"/>
      <c r="F979" s="87"/>
      <c r="G979" s="87"/>
      <c r="H979" s="87"/>
      <c r="I979" s="87"/>
      <c r="J979" s="87"/>
    </row>
    <row r="980" spans="1:10" ht="14.25" x14ac:dyDescent="0.2">
      <c r="A980" s="87"/>
      <c r="B980" s="87"/>
      <c r="C980" s="87"/>
      <c r="D980" s="87"/>
      <c r="E980" s="87"/>
      <c r="F980" s="87"/>
      <c r="G980" s="87"/>
      <c r="H980" s="87"/>
      <c r="I980" s="87"/>
      <c r="J980" s="87"/>
    </row>
    <row r="981" spans="1:10" ht="14.25" x14ac:dyDescent="0.2">
      <c r="A981" s="87"/>
      <c r="B981" s="87"/>
      <c r="C981" s="87"/>
      <c r="D981" s="87"/>
      <c r="E981" s="87"/>
      <c r="F981" s="87"/>
      <c r="G981" s="87"/>
      <c r="H981" s="87"/>
      <c r="I981" s="87"/>
      <c r="J981" s="87"/>
    </row>
    <row r="982" spans="1:10" ht="14.25" x14ac:dyDescent="0.2">
      <c r="A982" s="87"/>
      <c r="B982" s="87"/>
      <c r="C982" s="87"/>
      <c r="D982" s="87"/>
      <c r="E982" s="87"/>
      <c r="F982" s="87"/>
      <c r="G982" s="87"/>
      <c r="H982" s="87"/>
      <c r="I982" s="87"/>
      <c r="J982" s="87"/>
    </row>
    <row r="983" spans="1:10" ht="14.25" x14ac:dyDescent="0.2">
      <c r="A983" s="87"/>
      <c r="B983" s="87"/>
      <c r="C983" s="87"/>
      <c r="D983" s="87"/>
      <c r="E983" s="87"/>
      <c r="F983" s="87"/>
      <c r="G983" s="87"/>
      <c r="H983" s="87"/>
      <c r="I983" s="87"/>
      <c r="J983" s="87"/>
    </row>
    <row r="984" spans="1:10" ht="14.25" x14ac:dyDescent="0.2">
      <c r="A984" s="87"/>
      <c r="B984" s="87"/>
      <c r="C984" s="87"/>
      <c r="D984" s="87"/>
      <c r="E984" s="87"/>
      <c r="F984" s="87"/>
      <c r="G984" s="87"/>
      <c r="H984" s="87"/>
      <c r="I984" s="87"/>
      <c r="J984" s="87"/>
    </row>
    <row r="985" spans="1:10" ht="14.25" x14ac:dyDescent="0.2">
      <c r="A985" s="87"/>
      <c r="B985" s="87"/>
      <c r="C985" s="87"/>
      <c r="D985" s="87"/>
      <c r="E985" s="87"/>
      <c r="F985" s="87"/>
      <c r="G985" s="87"/>
      <c r="H985" s="87"/>
      <c r="I985" s="87"/>
      <c r="J985" s="87"/>
    </row>
    <row r="986" spans="1:10" ht="14.25" x14ac:dyDescent="0.2">
      <c r="A986" s="87"/>
      <c r="B986" s="87"/>
      <c r="C986" s="87"/>
      <c r="D986" s="87"/>
      <c r="E986" s="87"/>
      <c r="F986" s="87"/>
      <c r="G986" s="87"/>
      <c r="H986" s="87"/>
      <c r="I986" s="87"/>
      <c r="J986" s="87"/>
    </row>
    <row r="987" spans="1:10" ht="14.25" x14ac:dyDescent="0.2">
      <c r="A987" s="87"/>
      <c r="B987" s="87"/>
      <c r="C987" s="87"/>
      <c r="D987" s="87"/>
      <c r="E987" s="87"/>
      <c r="F987" s="87"/>
      <c r="G987" s="87"/>
      <c r="H987" s="87"/>
      <c r="I987" s="87"/>
      <c r="J987" s="87"/>
    </row>
    <row r="988" spans="1:10" ht="14.25" x14ac:dyDescent="0.2">
      <c r="A988" s="87"/>
      <c r="B988" s="87"/>
      <c r="C988" s="87"/>
      <c r="D988" s="87"/>
      <c r="E988" s="87"/>
      <c r="F988" s="87"/>
      <c r="G988" s="87"/>
      <c r="H988" s="87"/>
      <c r="I988" s="87"/>
      <c r="J988" s="87"/>
    </row>
    <row r="989" spans="1:10" ht="14.25" x14ac:dyDescent="0.2">
      <c r="A989" s="87"/>
      <c r="B989" s="87"/>
      <c r="C989" s="87"/>
      <c r="D989" s="87"/>
      <c r="E989" s="87"/>
      <c r="F989" s="87"/>
      <c r="G989" s="87"/>
      <c r="H989" s="87"/>
      <c r="I989" s="87"/>
      <c r="J989" s="87"/>
    </row>
    <row r="990" spans="1:10" ht="14.25" x14ac:dyDescent="0.2">
      <c r="A990" s="87"/>
      <c r="B990" s="87"/>
      <c r="C990" s="87"/>
      <c r="D990" s="87"/>
      <c r="E990" s="87"/>
      <c r="F990" s="87"/>
      <c r="G990" s="87"/>
      <c r="H990" s="87"/>
      <c r="I990" s="87"/>
      <c r="J990" s="87"/>
    </row>
    <row r="991" spans="1:10" ht="14.25" x14ac:dyDescent="0.2">
      <c r="A991" s="87"/>
      <c r="B991" s="87"/>
      <c r="C991" s="87"/>
      <c r="D991" s="87"/>
      <c r="E991" s="87"/>
      <c r="F991" s="87"/>
      <c r="G991" s="87"/>
      <c r="H991" s="87"/>
      <c r="I991" s="87"/>
      <c r="J991" s="87"/>
    </row>
    <row r="992" spans="1:10" ht="14.25" x14ac:dyDescent="0.2">
      <c r="A992" s="87"/>
      <c r="B992" s="87"/>
      <c r="C992" s="87"/>
      <c r="D992" s="87"/>
      <c r="E992" s="87"/>
      <c r="F992" s="87"/>
      <c r="G992" s="87"/>
      <c r="H992" s="87"/>
      <c r="I992" s="87"/>
      <c r="J992" s="87"/>
    </row>
    <row r="993" spans="1:10" ht="14.25" x14ac:dyDescent="0.2">
      <c r="A993" s="87"/>
      <c r="B993" s="87"/>
      <c r="C993" s="87"/>
      <c r="D993" s="87"/>
      <c r="E993" s="87"/>
      <c r="F993" s="87"/>
      <c r="G993" s="87"/>
      <c r="H993" s="87"/>
      <c r="I993" s="87"/>
      <c r="J993" s="87"/>
    </row>
    <row r="994" spans="1:10" ht="14.25" x14ac:dyDescent="0.2">
      <c r="A994" s="87"/>
      <c r="B994" s="87"/>
      <c r="C994" s="87"/>
      <c r="D994" s="87"/>
      <c r="E994" s="87"/>
      <c r="F994" s="87"/>
      <c r="G994" s="87"/>
      <c r="H994" s="87"/>
      <c r="I994" s="87"/>
      <c r="J994" s="87"/>
    </row>
    <row r="995" spans="1:10" ht="14.25" x14ac:dyDescent="0.2">
      <c r="A995" s="87"/>
      <c r="B995" s="87"/>
      <c r="C995" s="87"/>
      <c r="D995" s="87"/>
      <c r="E995" s="87"/>
      <c r="F995" s="87"/>
      <c r="G995" s="87"/>
      <c r="H995" s="87"/>
      <c r="I995" s="87"/>
      <c r="J995" s="87"/>
    </row>
    <row r="996" spans="1:10" ht="14.25" x14ac:dyDescent="0.2">
      <c r="A996" s="87"/>
      <c r="B996" s="87"/>
      <c r="C996" s="87"/>
      <c r="D996" s="87"/>
      <c r="E996" s="87"/>
      <c r="F996" s="87"/>
      <c r="G996" s="87"/>
      <c r="H996" s="87"/>
      <c r="I996" s="87"/>
      <c r="J996" s="87"/>
    </row>
    <row r="997" spans="1:10" ht="14.25" x14ac:dyDescent="0.2">
      <c r="A997" s="87"/>
      <c r="B997" s="87"/>
      <c r="C997" s="87"/>
      <c r="D997" s="87"/>
      <c r="E997" s="87"/>
      <c r="F997" s="87"/>
      <c r="G997" s="87"/>
      <c r="H997" s="87"/>
      <c r="I997" s="87"/>
      <c r="J997" s="87"/>
    </row>
    <row r="998" spans="1:10" ht="14.25" x14ac:dyDescent="0.2">
      <c r="A998" s="87"/>
      <c r="B998" s="87"/>
      <c r="C998" s="87"/>
      <c r="D998" s="87"/>
      <c r="E998" s="87"/>
      <c r="F998" s="87"/>
      <c r="G998" s="87"/>
      <c r="H998" s="87"/>
      <c r="I998" s="87"/>
      <c r="J998" s="87"/>
    </row>
    <row r="999" spans="1:10" ht="14.25" x14ac:dyDescent="0.2">
      <c r="A999" s="87"/>
      <c r="B999" s="87"/>
      <c r="C999" s="87"/>
      <c r="D999" s="87"/>
      <c r="E999" s="87"/>
      <c r="F999" s="87"/>
      <c r="G999" s="87"/>
      <c r="H999" s="87"/>
      <c r="I999" s="87"/>
      <c r="J999" s="87"/>
    </row>
    <row r="1000" spans="1:10" ht="14.25" x14ac:dyDescent="0.2">
      <c r="A1000" s="87"/>
      <c r="B1000" s="87"/>
      <c r="C1000" s="87"/>
      <c r="D1000" s="87"/>
      <c r="E1000" s="87"/>
      <c r="F1000" s="87"/>
      <c r="G1000" s="87"/>
      <c r="H1000" s="87"/>
      <c r="I1000" s="87"/>
      <c r="J1000" s="87"/>
    </row>
    <row r="1001" spans="1:10" ht="14.25" x14ac:dyDescent="0.2">
      <c r="A1001" s="87"/>
      <c r="B1001" s="87"/>
      <c r="C1001" s="87"/>
      <c r="D1001" s="87"/>
      <c r="E1001" s="87"/>
      <c r="F1001" s="87"/>
      <c r="G1001" s="87"/>
      <c r="H1001" s="87"/>
      <c r="I1001" s="87"/>
      <c r="J1001" s="87"/>
    </row>
    <row r="1002" spans="1:10" ht="14.25" x14ac:dyDescent="0.2">
      <c r="A1002" s="87"/>
      <c r="B1002" s="87"/>
      <c r="C1002" s="87"/>
      <c r="D1002" s="87"/>
      <c r="E1002" s="87"/>
      <c r="F1002" s="87"/>
      <c r="G1002" s="87"/>
      <c r="H1002" s="87"/>
      <c r="I1002" s="87"/>
      <c r="J1002" s="87"/>
    </row>
    <row r="1003" spans="1:10" ht="14.25" x14ac:dyDescent="0.2">
      <c r="A1003" s="87"/>
      <c r="B1003" s="87"/>
      <c r="C1003" s="87"/>
      <c r="D1003" s="87"/>
      <c r="E1003" s="87"/>
      <c r="F1003" s="87"/>
      <c r="G1003" s="87"/>
      <c r="H1003" s="87"/>
      <c r="I1003" s="87"/>
      <c r="J1003" s="87"/>
    </row>
    <row r="1004" spans="1:10" ht="14.25" x14ac:dyDescent="0.2">
      <c r="A1004" s="87"/>
      <c r="B1004" s="87"/>
      <c r="C1004" s="87"/>
      <c r="D1004" s="87"/>
      <c r="E1004" s="87"/>
      <c r="F1004" s="87"/>
      <c r="G1004" s="87"/>
      <c r="H1004" s="87"/>
      <c r="I1004" s="87"/>
      <c r="J1004" s="87"/>
    </row>
    <row r="1005" spans="1:10" ht="14.25" x14ac:dyDescent="0.2">
      <c r="A1005" s="87"/>
      <c r="B1005" s="87"/>
      <c r="C1005" s="87"/>
      <c r="D1005" s="87"/>
      <c r="E1005" s="87"/>
      <c r="F1005" s="87"/>
      <c r="G1005" s="87"/>
      <c r="H1005" s="87"/>
      <c r="I1005" s="87"/>
      <c r="J1005" s="87"/>
    </row>
    <row r="1006" spans="1:10" ht="14.25" x14ac:dyDescent="0.2">
      <c r="A1006" s="87"/>
      <c r="B1006" s="87"/>
      <c r="C1006" s="87"/>
      <c r="D1006" s="87"/>
      <c r="E1006" s="87"/>
      <c r="F1006" s="87"/>
      <c r="G1006" s="87"/>
      <c r="H1006" s="87"/>
      <c r="I1006" s="87"/>
      <c r="J1006" s="87"/>
    </row>
    <row r="1007" spans="1:10" ht="14.25" x14ac:dyDescent="0.2">
      <c r="A1007" s="87"/>
      <c r="B1007" s="87"/>
      <c r="C1007" s="87"/>
      <c r="D1007" s="87"/>
      <c r="E1007" s="87"/>
      <c r="F1007" s="87"/>
      <c r="G1007" s="87"/>
      <c r="H1007" s="87"/>
      <c r="I1007" s="87"/>
      <c r="J1007" s="87"/>
    </row>
    <row r="1008" spans="1:10" ht="14.25" x14ac:dyDescent="0.2">
      <c r="A1008" s="87"/>
      <c r="B1008" s="87"/>
      <c r="C1008" s="87"/>
      <c r="D1008" s="87"/>
      <c r="E1008" s="87"/>
      <c r="F1008" s="87"/>
      <c r="G1008" s="87"/>
      <c r="H1008" s="87"/>
      <c r="I1008" s="87"/>
      <c r="J1008" s="87"/>
    </row>
    <row r="1009" spans="1:10" ht="14.25" x14ac:dyDescent="0.2">
      <c r="A1009" s="87"/>
      <c r="B1009" s="87"/>
      <c r="C1009" s="87"/>
      <c r="D1009" s="87"/>
      <c r="E1009" s="87"/>
      <c r="F1009" s="87"/>
      <c r="G1009" s="87"/>
      <c r="H1009" s="87"/>
      <c r="I1009" s="87"/>
      <c r="J1009" s="87"/>
    </row>
    <row r="1010" spans="1:10" ht="14.25" x14ac:dyDescent="0.2">
      <c r="A1010" s="87"/>
      <c r="B1010" s="87"/>
      <c r="C1010" s="87"/>
      <c r="D1010" s="87"/>
      <c r="E1010" s="87"/>
      <c r="F1010" s="87"/>
      <c r="G1010" s="87"/>
      <c r="H1010" s="87"/>
      <c r="I1010" s="87"/>
      <c r="J1010" s="87"/>
    </row>
    <row r="1011" spans="1:10" ht="14.25" x14ac:dyDescent="0.2">
      <c r="A1011" s="87"/>
      <c r="B1011" s="87"/>
      <c r="C1011" s="87"/>
      <c r="D1011" s="87"/>
      <c r="E1011" s="87"/>
      <c r="F1011" s="87"/>
      <c r="G1011" s="87"/>
      <c r="H1011" s="87"/>
      <c r="I1011" s="87"/>
      <c r="J1011" s="87"/>
    </row>
    <row r="1012" spans="1:10" ht="14.25" x14ac:dyDescent="0.2">
      <c r="A1012" s="87"/>
      <c r="B1012" s="87"/>
      <c r="C1012" s="87"/>
      <c r="D1012" s="87"/>
      <c r="E1012" s="87"/>
      <c r="F1012" s="87"/>
      <c r="G1012" s="87"/>
      <c r="H1012" s="87"/>
      <c r="I1012" s="87"/>
      <c r="J1012" s="87"/>
    </row>
    <row r="1013" spans="1:10" ht="14.25" x14ac:dyDescent="0.2">
      <c r="A1013" s="87"/>
      <c r="B1013" s="87"/>
      <c r="C1013" s="87"/>
      <c r="D1013" s="87"/>
      <c r="E1013" s="87"/>
      <c r="F1013" s="87"/>
      <c r="G1013" s="87"/>
      <c r="H1013" s="87"/>
      <c r="I1013" s="87"/>
      <c r="J1013" s="87"/>
    </row>
    <row r="1014" spans="1:10" ht="14.25" x14ac:dyDescent="0.2">
      <c r="A1014" s="87"/>
      <c r="B1014" s="87"/>
      <c r="C1014" s="87"/>
      <c r="D1014" s="87"/>
      <c r="E1014" s="87"/>
      <c r="F1014" s="87"/>
      <c r="G1014" s="87"/>
      <c r="H1014" s="87"/>
      <c r="I1014" s="87"/>
      <c r="J1014" s="87"/>
    </row>
    <row r="1015" spans="1:10" ht="14.25" x14ac:dyDescent="0.2">
      <c r="A1015" s="87"/>
      <c r="B1015" s="87"/>
      <c r="C1015" s="87"/>
      <c r="D1015" s="87"/>
      <c r="E1015" s="87"/>
      <c r="F1015" s="87"/>
      <c r="G1015" s="87"/>
      <c r="H1015" s="87"/>
      <c r="I1015" s="87"/>
      <c r="J1015" s="87"/>
    </row>
    <row r="1016" spans="1:10" ht="14.25" x14ac:dyDescent="0.2">
      <c r="A1016" s="87"/>
      <c r="B1016" s="87"/>
      <c r="C1016" s="87"/>
      <c r="D1016" s="87"/>
      <c r="E1016" s="87"/>
      <c r="F1016" s="87"/>
      <c r="G1016" s="87"/>
      <c r="H1016" s="87"/>
      <c r="I1016" s="87"/>
      <c r="J1016" s="87"/>
    </row>
    <row r="1017" spans="1:10" ht="14.25" x14ac:dyDescent="0.2">
      <c r="A1017" s="87"/>
      <c r="B1017" s="87"/>
      <c r="C1017" s="87"/>
      <c r="D1017" s="87"/>
      <c r="E1017" s="87"/>
      <c r="F1017" s="87"/>
      <c r="G1017" s="87"/>
      <c r="H1017" s="87"/>
      <c r="I1017" s="87"/>
      <c r="J1017" s="87"/>
    </row>
    <row r="1018" spans="1:10" ht="14.25" x14ac:dyDescent="0.2">
      <c r="A1018" s="87"/>
      <c r="B1018" s="87"/>
      <c r="C1018" s="87"/>
      <c r="D1018" s="87"/>
      <c r="E1018" s="87"/>
      <c r="F1018" s="87"/>
      <c r="G1018" s="87"/>
      <c r="H1018" s="87"/>
      <c r="I1018" s="87"/>
      <c r="J1018" s="87"/>
    </row>
    <row r="1019" spans="1:10" ht="14.25" x14ac:dyDescent="0.2">
      <c r="A1019" s="87"/>
      <c r="B1019" s="87"/>
      <c r="C1019" s="87"/>
      <c r="D1019" s="87"/>
      <c r="E1019" s="87"/>
      <c r="F1019" s="87"/>
      <c r="G1019" s="87"/>
      <c r="H1019" s="87"/>
      <c r="I1019" s="87"/>
      <c r="J1019" s="87"/>
    </row>
    <row r="1020" spans="1:10" ht="14.25" x14ac:dyDescent="0.2">
      <c r="A1020" s="87"/>
      <c r="B1020" s="87"/>
      <c r="C1020" s="87"/>
      <c r="D1020" s="87"/>
      <c r="E1020" s="87"/>
      <c r="F1020" s="87"/>
      <c r="G1020" s="87"/>
      <c r="H1020" s="87"/>
      <c r="I1020" s="87"/>
      <c r="J1020" s="87"/>
    </row>
    <row r="1021" spans="1:10" ht="14.25" x14ac:dyDescent="0.2">
      <c r="A1021" s="87"/>
      <c r="B1021" s="87"/>
      <c r="C1021" s="87"/>
      <c r="D1021" s="87"/>
      <c r="E1021" s="87"/>
      <c r="F1021" s="87"/>
      <c r="G1021" s="87"/>
      <c r="H1021" s="87"/>
      <c r="I1021" s="87"/>
      <c r="J1021" s="87"/>
    </row>
    <row r="1022" spans="1:10" ht="14.25" x14ac:dyDescent="0.2">
      <c r="A1022" s="87"/>
      <c r="B1022" s="87"/>
      <c r="C1022" s="87"/>
      <c r="D1022" s="87"/>
      <c r="E1022" s="87"/>
      <c r="F1022" s="87"/>
      <c r="G1022" s="87"/>
      <c r="H1022" s="87"/>
      <c r="I1022" s="87"/>
      <c r="J1022" s="87"/>
    </row>
    <row r="1023" spans="1:10" ht="14.25" x14ac:dyDescent="0.2">
      <c r="A1023" s="87"/>
      <c r="B1023" s="87"/>
      <c r="C1023" s="87"/>
      <c r="D1023" s="87"/>
      <c r="E1023" s="87"/>
      <c r="F1023" s="87"/>
      <c r="G1023" s="87"/>
      <c r="H1023" s="87"/>
      <c r="I1023" s="87"/>
      <c r="J1023" s="87"/>
    </row>
    <row r="1024" spans="1:10" ht="14.25" x14ac:dyDescent="0.2">
      <c r="A1024" s="87"/>
      <c r="B1024" s="87"/>
      <c r="C1024" s="87"/>
      <c r="D1024" s="87"/>
      <c r="E1024" s="87"/>
      <c r="F1024" s="87"/>
      <c r="G1024" s="87"/>
      <c r="H1024" s="87"/>
      <c r="I1024" s="87"/>
      <c r="J1024" s="87"/>
    </row>
    <row r="1025" spans="1:10" ht="14.25" x14ac:dyDescent="0.2">
      <c r="A1025" s="87"/>
      <c r="B1025" s="87"/>
      <c r="C1025" s="87"/>
      <c r="D1025" s="87"/>
      <c r="E1025" s="87"/>
      <c r="F1025" s="87"/>
      <c r="G1025" s="87"/>
      <c r="H1025" s="87"/>
      <c r="I1025" s="87"/>
      <c r="J1025" s="87"/>
    </row>
    <row r="1026" spans="1:10" ht="14.25" x14ac:dyDescent="0.2">
      <c r="A1026" s="87"/>
      <c r="B1026" s="87"/>
      <c r="C1026" s="87"/>
      <c r="D1026" s="87"/>
      <c r="E1026" s="87"/>
      <c r="F1026" s="87"/>
      <c r="G1026" s="87"/>
      <c r="H1026" s="87"/>
      <c r="I1026" s="87"/>
      <c r="J1026" s="87"/>
    </row>
    <row r="1027" spans="1:10" ht="14.25" x14ac:dyDescent="0.2">
      <c r="A1027" s="87"/>
      <c r="B1027" s="87"/>
      <c r="C1027" s="87"/>
      <c r="D1027" s="87"/>
      <c r="E1027" s="87"/>
      <c r="F1027" s="87"/>
      <c r="G1027" s="87"/>
      <c r="H1027" s="87"/>
      <c r="I1027" s="87"/>
      <c r="J1027" s="87"/>
    </row>
    <row r="1028" spans="1:10" ht="14.25" x14ac:dyDescent="0.2">
      <c r="A1028" s="87"/>
      <c r="B1028" s="87"/>
      <c r="C1028" s="87"/>
      <c r="D1028" s="87"/>
      <c r="E1028" s="87"/>
      <c r="F1028" s="87"/>
      <c r="G1028" s="87"/>
      <c r="H1028" s="87"/>
      <c r="I1028" s="87"/>
      <c r="J1028" s="87"/>
    </row>
    <row r="1029" spans="1:10" ht="14.25" x14ac:dyDescent="0.2">
      <c r="A1029" s="87"/>
      <c r="B1029" s="87"/>
      <c r="C1029" s="87"/>
      <c r="D1029" s="87"/>
      <c r="E1029" s="87"/>
      <c r="F1029" s="87"/>
      <c r="G1029" s="87"/>
      <c r="H1029" s="87"/>
      <c r="I1029" s="87"/>
      <c r="J1029" s="87"/>
    </row>
    <row r="1030" spans="1:10" ht="14.25" x14ac:dyDescent="0.2">
      <c r="A1030" s="87"/>
      <c r="B1030" s="87"/>
      <c r="C1030" s="87"/>
      <c r="D1030" s="87"/>
      <c r="E1030" s="87"/>
      <c r="F1030" s="87"/>
      <c r="G1030" s="87"/>
      <c r="H1030" s="87"/>
      <c r="I1030" s="87"/>
      <c r="J1030" s="87"/>
    </row>
    <row r="1031" spans="1:10" ht="14.25" x14ac:dyDescent="0.2">
      <c r="A1031" s="87"/>
      <c r="B1031" s="87"/>
      <c r="C1031" s="87"/>
      <c r="D1031" s="87"/>
      <c r="E1031" s="87"/>
      <c r="F1031" s="87"/>
      <c r="G1031" s="87"/>
      <c r="H1031" s="87"/>
      <c r="I1031" s="87"/>
      <c r="J1031" s="87"/>
    </row>
    <row r="1032" spans="1:10" ht="14.25" x14ac:dyDescent="0.2">
      <c r="A1032" s="87"/>
      <c r="B1032" s="87"/>
      <c r="C1032" s="87"/>
      <c r="D1032" s="87"/>
      <c r="E1032" s="87"/>
      <c r="F1032" s="87"/>
      <c r="G1032" s="87"/>
      <c r="H1032" s="87"/>
      <c r="I1032" s="87"/>
      <c r="J1032" s="87"/>
    </row>
    <row r="1033" spans="1:10" ht="14.25" x14ac:dyDescent="0.2">
      <c r="A1033" s="87"/>
      <c r="B1033" s="87"/>
      <c r="C1033" s="87"/>
      <c r="D1033" s="87"/>
      <c r="E1033" s="87"/>
      <c r="F1033" s="87"/>
      <c r="G1033" s="87"/>
      <c r="H1033" s="87"/>
      <c r="I1033" s="87"/>
      <c r="J1033" s="87"/>
    </row>
    <row r="1034" spans="1:10" ht="14.25" x14ac:dyDescent="0.2">
      <c r="A1034" s="87"/>
      <c r="B1034" s="87"/>
      <c r="C1034" s="87"/>
      <c r="D1034" s="87"/>
      <c r="E1034" s="87"/>
      <c r="F1034" s="87"/>
      <c r="G1034" s="87"/>
      <c r="H1034" s="87"/>
      <c r="I1034" s="87"/>
      <c r="J1034" s="87"/>
    </row>
    <row r="1035" spans="1:10" ht="14.25" x14ac:dyDescent="0.2">
      <c r="A1035" s="87"/>
      <c r="B1035" s="87"/>
      <c r="C1035" s="87"/>
      <c r="D1035" s="87"/>
      <c r="E1035" s="87"/>
      <c r="F1035" s="87"/>
      <c r="G1035" s="87"/>
      <c r="H1035" s="87"/>
      <c r="I1035" s="87"/>
      <c r="J1035" s="87"/>
    </row>
    <row r="1036" spans="1:10" ht="14.25" x14ac:dyDescent="0.2">
      <c r="A1036" s="87"/>
      <c r="B1036" s="87"/>
      <c r="C1036" s="87"/>
      <c r="D1036" s="87"/>
      <c r="E1036" s="87"/>
      <c r="F1036" s="87"/>
      <c r="G1036" s="87"/>
      <c r="H1036" s="87"/>
      <c r="I1036" s="87"/>
      <c r="J1036" s="87"/>
    </row>
    <row r="1037" spans="1:10" ht="14.25" x14ac:dyDescent="0.2">
      <c r="A1037" s="87"/>
      <c r="B1037" s="87"/>
      <c r="C1037" s="87"/>
      <c r="D1037" s="87"/>
      <c r="E1037" s="87"/>
      <c r="F1037" s="87"/>
      <c r="G1037" s="87"/>
      <c r="H1037" s="87"/>
      <c r="I1037" s="87"/>
      <c r="J1037" s="87"/>
    </row>
    <row r="1038" spans="1:10" ht="14.25" x14ac:dyDescent="0.2">
      <c r="A1038" s="87"/>
      <c r="B1038" s="87"/>
      <c r="C1038" s="87"/>
      <c r="D1038" s="87"/>
      <c r="E1038" s="87"/>
      <c r="F1038" s="87"/>
      <c r="G1038" s="87"/>
      <c r="H1038" s="87"/>
      <c r="I1038" s="87"/>
      <c r="J1038" s="87"/>
    </row>
    <row r="1039" spans="1:10" ht="14.25" x14ac:dyDescent="0.2">
      <c r="A1039" s="87"/>
      <c r="B1039" s="87"/>
      <c r="C1039" s="87"/>
      <c r="D1039" s="87"/>
      <c r="E1039" s="87"/>
      <c r="F1039" s="87"/>
      <c r="G1039" s="87"/>
      <c r="H1039" s="87"/>
      <c r="I1039" s="87"/>
      <c r="J1039" s="87"/>
    </row>
    <row r="1040" spans="1:10" ht="14.25" x14ac:dyDescent="0.2">
      <c r="A1040" s="87"/>
      <c r="B1040" s="87"/>
      <c r="C1040" s="87"/>
      <c r="D1040" s="87"/>
      <c r="E1040" s="87"/>
      <c r="F1040" s="87"/>
      <c r="G1040" s="87"/>
      <c r="H1040" s="87"/>
      <c r="I1040" s="87"/>
      <c r="J1040" s="87"/>
    </row>
    <row r="1041" spans="1:10" ht="14.25" x14ac:dyDescent="0.2">
      <c r="A1041" s="87"/>
      <c r="B1041" s="87"/>
      <c r="C1041" s="87"/>
      <c r="D1041" s="87"/>
      <c r="E1041" s="87"/>
      <c r="F1041" s="87"/>
      <c r="G1041" s="87"/>
      <c r="H1041" s="87"/>
      <c r="I1041" s="87"/>
      <c r="J1041" s="87"/>
    </row>
    <row r="1042" spans="1:10" ht="14.25" x14ac:dyDescent="0.2">
      <c r="A1042" s="87"/>
      <c r="B1042" s="87"/>
      <c r="C1042" s="87"/>
      <c r="D1042" s="87"/>
      <c r="E1042" s="87"/>
      <c r="F1042" s="87"/>
      <c r="G1042" s="87"/>
      <c r="H1042" s="87"/>
      <c r="I1042" s="87"/>
      <c r="J1042" s="87"/>
    </row>
    <row r="1043" spans="1:10" ht="14.25" x14ac:dyDescent="0.2">
      <c r="A1043" s="87"/>
      <c r="B1043" s="87"/>
      <c r="C1043" s="87"/>
      <c r="D1043" s="87"/>
      <c r="E1043" s="87"/>
      <c r="F1043" s="87"/>
      <c r="G1043" s="87"/>
      <c r="H1043" s="87"/>
      <c r="I1043" s="87"/>
      <c r="J1043" s="87"/>
    </row>
    <row r="1044" spans="1:10" ht="14.25" x14ac:dyDescent="0.2">
      <c r="A1044" s="87"/>
      <c r="B1044" s="87"/>
      <c r="C1044" s="87"/>
      <c r="D1044" s="87"/>
      <c r="E1044" s="87"/>
      <c r="F1044" s="87"/>
      <c r="G1044" s="87"/>
      <c r="H1044" s="87"/>
      <c r="I1044" s="87"/>
      <c r="J1044" s="87"/>
    </row>
    <row r="1045" spans="1:10" ht="14.25" x14ac:dyDescent="0.2">
      <c r="A1045" s="87"/>
      <c r="B1045" s="87"/>
      <c r="C1045" s="87"/>
      <c r="D1045" s="87"/>
      <c r="E1045" s="87"/>
      <c r="F1045" s="87"/>
      <c r="G1045" s="87"/>
      <c r="H1045" s="87"/>
      <c r="I1045" s="87"/>
      <c r="J1045" s="87"/>
    </row>
    <row r="1046" spans="1:10" ht="14.25" x14ac:dyDescent="0.2">
      <c r="A1046" s="87"/>
      <c r="B1046" s="87"/>
      <c r="C1046" s="87"/>
      <c r="D1046" s="87"/>
      <c r="E1046" s="87"/>
      <c r="F1046" s="87"/>
      <c r="G1046" s="87"/>
      <c r="H1046" s="87"/>
      <c r="I1046" s="87"/>
      <c r="J1046" s="87"/>
    </row>
    <row r="1047" spans="1:10" ht="14.25" x14ac:dyDescent="0.2">
      <c r="A1047" s="87"/>
      <c r="B1047" s="87"/>
      <c r="C1047" s="87"/>
      <c r="D1047" s="87"/>
      <c r="E1047" s="87"/>
      <c r="F1047" s="87"/>
      <c r="G1047" s="87"/>
      <c r="H1047" s="87"/>
      <c r="I1047" s="87"/>
      <c r="J1047" s="87"/>
    </row>
    <row r="1048" spans="1:10" ht="14.25" x14ac:dyDescent="0.2">
      <c r="A1048" s="87"/>
      <c r="B1048" s="87"/>
      <c r="C1048" s="87"/>
      <c r="D1048" s="87"/>
      <c r="E1048" s="87"/>
      <c r="F1048" s="87"/>
      <c r="G1048" s="87"/>
      <c r="H1048" s="87"/>
      <c r="I1048" s="87"/>
      <c r="J1048" s="87"/>
    </row>
    <row r="1049" spans="1:10" ht="14.25" x14ac:dyDescent="0.2">
      <c r="A1049" s="87"/>
      <c r="B1049" s="87"/>
      <c r="C1049" s="87"/>
      <c r="D1049" s="87"/>
      <c r="E1049" s="87"/>
      <c r="F1049" s="87"/>
      <c r="G1049" s="87"/>
      <c r="H1049" s="87"/>
      <c r="I1049" s="87"/>
      <c r="J1049" s="87"/>
    </row>
    <row r="1050" spans="1:10" ht="14.25" x14ac:dyDescent="0.2">
      <c r="A1050" s="87"/>
      <c r="B1050" s="87"/>
      <c r="C1050" s="87"/>
      <c r="D1050" s="87"/>
      <c r="E1050" s="87"/>
      <c r="F1050" s="87"/>
      <c r="G1050" s="87"/>
      <c r="H1050" s="87"/>
      <c r="I1050" s="87"/>
      <c r="J1050" s="87"/>
    </row>
    <row r="1051" spans="1:10" ht="14.25" x14ac:dyDescent="0.2">
      <c r="A1051" s="87"/>
      <c r="B1051" s="87"/>
      <c r="C1051" s="87"/>
      <c r="D1051" s="87"/>
      <c r="E1051" s="87"/>
      <c r="F1051" s="87"/>
      <c r="G1051" s="87"/>
      <c r="H1051" s="87"/>
      <c r="I1051" s="87"/>
      <c r="J1051" s="87"/>
    </row>
    <row r="1052" spans="1:10" ht="14.25" x14ac:dyDescent="0.2">
      <c r="A1052" s="87"/>
      <c r="B1052" s="87"/>
      <c r="C1052" s="87"/>
      <c r="D1052" s="87"/>
      <c r="E1052" s="87"/>
      <c r="F1052" s="87"/>
      <c r="G1052" s="87"/>
      <c r="H1052" s="87"/>
      <c r="I1052" s="87"/>
      <c r="J1052" s="87"/>
    </row>
    <row r="1053" spans="1:10" ht="14.25" x14ac:dyDescent="0.2">
      <c r="A1053" s="87"/>
      <c r="B1053" s="87"/>
      <c r="C1053" s="87"/>
      <c r="D1053" s="87"/>
      <c r="E1053" s="87"/>
      <c r="F1053" s="87"/>
      <c r="G1053" s="87"/>
      <c r="H1053" s="87"/>
      <c r="I1053" s="87"/>
      <c r="J1053" s="87"/>
    </row>
    <row r="1054" spans="1:10" ht="14.25" x14ac:dyDescent="0.2">
      <c r="A1054" s="87"/>
      <c r="B1054" s="87"/>
      <c r="C1054" s="87"/>
      <c r="D1054" s="87"/>
      <c r="E1054" s="87"/>
      <c r="F1054" s="87"/>
      <c r="G1054" s="87"/>
      <c r="H1054" s="87"/>
      <c r="I1054" s="87"/>
      <c r="J1054" s="87"/>
    </row>
    <row r="1055" spans="1:10" ht="14.25" x14ac:dyDescent="0.2">
      <c r="A1055" s="87"/>
      <c r="B1055" s="87"/>
      <c r="C1055" s="87"/>
      <c r="D1055" s="87"/>
      <c r="E1055" s="87"/>
      <c r="F1055" s="87"/>
      <c r="G1055" s="87"/>
      <c r="H1055" s="87"/>
      <c r="I1055" s="87"/>
      <c r="J1055" s="87"/>
    </row>
    <row r="1056" spans="1:10" ht="14.25" x14ac:dyDescent="0.2">
      <c r="A1056" s="87"/>
      <c r="B1056" s="87"/>
      <c r="C1056" s="87"/>
      <c r="D1056" s="87"/>
      <c r="E1056" s="87"/>
      <c r="F1056" s="87"/>
      <c r="G1056" s="87"/>
      <c r="H1056" s="87"/>
      <c r="I1056" s="87"/>
      <c r="J1056" s="87"/>
    </row>
    <row r="1057" spans="1:10" ht="14.25" x14ac:dyDescent="0.2">
      <c r="A1057" s="87"/>
      <c r="B1057" s="87"/>
      <c r="C1057" s="87"/>
      <c r="D1057" s="87"/>
      <c r="E1057" s="87"/>
      <c r="F1057" s="87"/>
      <c r="G1057" s="87"/>
      <c r="H1057" s="87"/>
      <c r="I1057" s="87"/>
      <c r="J1057" s="87"/>
    </row>
    <row r="1058" spans="1:10" ht="14.25" x14ac:dyDescent="0.2">
      <c r="A1058" s="87"/>
      <c r="B1058" s="87"/>
      <c r="C1058" s="87"/>
      <c r="D1058" s="87"/>
      <c r="E1058" s="87"/>
      <c r="F1058" s="87"/>
      <c r="G1058" s="87"/>
      <c r="H1058" s="87"/>
      <c r="I1058" s="87"/>
      <c r="J1058" s="87"/>
    </row>
    <row r="1059" spans="1:10" ht="14.25" x14ac:dyDescent="0.2">
      <c r="A1059" s="87"/>
      <c r="B1059" s="87"/>
      <c r="C1059" s="87"/>
      <c r="D1059" s="87"/>
      <c r="E1059" s="87"/>
      <c r="F1059" s="87"/>
      <c r="G1059" s="87"/>
      <c r="H1059" s="87"/>
      <c r="I1059" s="87"/>
      <c r="J1059" s="87"/>
    </row>
    <row r="1060" spans="1:10" ht="14.25" x14ac:dyDescent="0.2">
      <c r="A1060" s="87"/>
      <c r="B1060" s="87"/>
      <c r="C1060" s="87"/>
      <c r="D1060" s="87"/>
      <c r="E1060" s="87"/>
      <c r="F1060" s="87"/>
      <c r="G1060" s="87"/>
      <c r="H1060" s="87"/>
      <c r="I1060" s="87"/>
      <c r="J1060" s="87"/>
    </row>
  </sheetData>
  <autoFilter ref="A1:J464"/>
  <dataValidations count="2">
    <dataValidation type="list" allowBlank="1" showErrorMessage="1" sqref="D2:D1060">
      <formula1>#REF!</formula1>
      <formula2>0</formula2>
    </dataValidation>
    <dataValidation type="list" allowBlank="1" showErrorMessage="1" sqref="A2:C1060">
      <formula1>#REF!</formula1>
      <formula2>0</formula2>
    </dataValidation>
  </dataValidation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Normal="100" workbookViewId="0"/>
  </sheetViews>
  <sheetFormatPr defaultColWidth="8.5703125" defaultRowHeight="12.75" x14ac:dyDescent="0.2"/>
  <sheetData/>
  <pageMargins left="0.74791666666666701" right="0.74791666666666701" top="0.98402777777777795" bottom="0.98402777777777795" header="0.51180555555555496" footer="0.51180555555555496"/>
  <pageSetup paperSize="77" firstPageNumber="0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1</vt:i4>
      </vt:variant>
    </vt:vector>
  </HeadingPairs>
  <TitlesOfParts>
    <vt:vector size="9" baseType="lpstr">
      <vt:lpstr>Список профессий</vt:lpstr>
      <vt:lpstr>Форма</vt:lpstr>
      <vt:lpstr>Новый form</vt:lpstr>
      <vt:lpstr>АНАЛИТИКА</vt:lpstr>
      <vt:lpstr>Диаграмма 1</vt:lpstr>
      <vt:lpstr>СВОД 2017</vt:lpstr>
      <vt:lpstr>СВОД 2018</vt:lpstr>
      <vt:lpstr>Диаграмма 2</vt:lpstr>
      <vt:lpstr>'СВОД 2017'!Z_EFD2F9AD_5C22_48DC_8D06_A753B95ED6AF_.wvu.FilterData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adm29</cp:lastModifiedBy>
  <cp:revision>3</cp:revision>
  <dcterms:modified xsi:type="dcterms:W3CDTF">2022-02-16T08:33:02Z</dcterms:modified>
  <dc:language>en-US</dc:language>
</cp:coreProperties>
</file>