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C5" i="1" l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<sst xmlns="http://schemas.openxmlformats.org/spreadsheetml/2006/main" count="3297" uniqueCount="93">
  <si>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</si>
  <si>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</si>
  <si>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</si>
  <si>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</si>
  <si>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</si>
  <si>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</si>
  <si>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</si>
  <si>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</si>
  <si>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</si>
  <si>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</si>
  <si>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</si>
  <si>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</si>
  <si>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</si>
  <si>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</si>
  <si>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</si>
  <si>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</si>
  <si>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</si>
  <si>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</si>
  <si>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</si>
  <si>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</si>
  <si>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</si>
  <si>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</si>
  <si>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</si>
  <si>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</si>
  <si>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</si>
  <si>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</si>
  <si>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</si>
  <si>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</si>
  <si>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</si>
  <si>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</si>
  <si>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</si>
  <si>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</si>
  <si>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</si>
  <si>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</si>
  <si>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</si>
  <si>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</si>
  <si>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</si>
  <si>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</si>
  <si>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</si>
  <si>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</si>
  <si>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</si>
  <si>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</si>
  <si>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</si>
  <si>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</si>
  <si>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</si>
  <si>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</si>
  <si>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</si>
  <si>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</si>
  <si>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</si>
  <si>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</si>
  <si>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</si>
  <si>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</si>
  <si>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</si>
  <si>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</si>
  <si>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</si>
  <si>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</si>
  <si>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</si>
  <si>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</si>
  <si>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</si>
  <si>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</si>
  <si>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</si>
  <si>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</si>
  <si>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</si>
  <si>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</si>
  <si>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</si>
  <si>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</si>
  <si>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</si>
  <si>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</si>
  <si>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</si>
  <si>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</si>
  <si>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</si>
  <si>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</si>
  <si>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</si>
  <si>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</si>
  <si>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</si>
  <si>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</si>
  <si>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</si>
  <si>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</si>
  <si>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</si>
  <si>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</si>
  <si>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</si>
  <si>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</si>
  <si>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</si>
  <si>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</si>
  <si>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</si>
  <si>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</si>
  <si>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</si>
  <si>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</si>
  <si>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</si>
  <si>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</si>
  <si>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</si>
  <si>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</si>
  <si>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Минск/Минская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</si>
</sst>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82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HYPERLINK("https://rabota.by/vacancy/50731578","Серволюкс, Группа компаний")</f>
        <v>Серволюкс, Группа компаний</v>
      </c>
      <c r="D5" s="8">
        <v>1000</v>
      </c>
      <c r="E5" s="105" t="str">
        <f>HYPERLINK("https://rabota.by/resume/f0c83e640003a38fe80039ed1f443237377a62","Птицевод")</f>
        <v>Птицевод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1000</v>
      </c>
      <c r="E40" s="11" t="s">
        <v>4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1000</v>
      </c>
      <c r="E41" s="14" t="s">
        <v>5</v>
      </c>
      <c r="F41" s="15">
        <f>IFERROR(QUARTILE(F5:F39, 1),"-")</f>
        <v>800</v>
      </c>
    </row>
    <row r="42" spans="1:6" ht="15" x14ac:dyDescent="0.25">
      <c r="A42" s="9"/>
      <c r="B42" s="16"/>
      <c r="C42" s="17" t="s">
        <v>6</v>
      </c>
      <c r="D42" s="18">
        <f>IFERROR(MEDIAN(D5:D39),"-")</f>
        <v>1000</v>
      </c>
      <c r="E42" s="17" t="s">
        <v>6</v>
      </c>
      <c r="F42" s="18">
        <f>IFERROR(MEDIAN(F5:F39),"-")</f>
        <v>800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1000</v>
      </c>
      <c r="E43" s="20" t="s">
        <v>7</v>
      </c>
      <c r="F43" s="21">
        <f>IFERROR(QUARTILE(F5:F39,3), "-")</f>
        <v>800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1000</v>
      </c>
      <c r="E44" s="23" t="s">
        <v>8</v>
      </c>
      <c r="F44" s="24">
        <f>IFERROR(PERCENTILE(F5:F39,0.9),"-")</f>
        <v>800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820</v>
      </c>
    </row>
    <row r="48" spans="1:6" ht="14.25" x14ac:dyDescent="0.2">
      <c r="C48" s="90" t="s">
        <v>5</v>
      </c>
      <c r="D48" s="91">
        <f>IFERROR(QUARTILE(D5:F39, 1),"-")</f>
        <v>850</v>
      </c>
    </row>
    <row r="49" spans="3:4" ht="14.25" x14ac:dyDescent="0.2">
      <c r="C49" s="92" t="s">
        <v>6</v>
      </c>
      <c r="D49" s="93">
        <f>IFERROR(MEDIAN(D5:D39,F5:F39),"-")</f>
        <v>900</v>
      </c>
    </row>
    <row r="50" spans="3:4" ht="14.25" x14ac:dyDescent="0.2">
      <c r="C50" s="94" t="s">
        <v>7</v>
      </c>
      <c r="D50" s="95">
        <f>IFERROR(QUARTILE(D5:F39,3), "-")</f>
        <v>950</v>
      </c>
    </row>
    <row r="51" spans="3:4" ht="14.25" x14ac:dyDescent="0.2">
      <c r="C51" s="96" t="s">
        <v>8</v>
      </c>
      <c r="D51" s="97">
        <f>IFERROR(PERCENTILE(D5:F39,0.9),"-")</f>
        <v>980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2022-02-16T07:32:31Z</dcterms:modified>
  <dc:language>en-US</dc:language>
</cp:coreProperties>
</file>