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V2762" i="2"/>
  <c r="W2761" i="2"/>
  <c r="X2761" i="2" s="1"/>
  <c r="V2761" i="2"/>
  <c r="X2762" i="2" l="1"/>
  <c r="X2763" i="2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AB2563" i="2" s="1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0" i="2"/>
  <c r="X2721" i="2"/>
  <c r="X2655" i="2"/>
  <c r="N52" i="3"/>
  <c r="S61" i="3"/>
  <c r="T61" i="3" s="1"/>
  <c r="U61" i="3" s="1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579" i="2"/>
  <c r="AB2606" i="2"/>
  <c r="X1768" i="2"/>
  <c r="AB2429" i="2"/>
  <c r="AB2433" i="2"/>
  <c r="AB2451" i="2"/>
  <c r="AB2455" i="2"/>
  <c r="AB2457" i="2"/>
  <c r="AB2459" i="2"/>
  <c r="AB2469" i="2"/>
  <c r="AB2471" i="2"/>
  <c r="AB2473" i="2"/>
  <c r="AB2513" i="2"/>
  <c r="AB2584" i="2"/>
  <c r="AB2586" i="2"/>
  <c r="AB2612" i="2"/>
  <c r="AB2620" i="2"/>
  <c r="AB2668" i="2"/>
  <c r="X2668" i="2"/>
  <c r="X2676" i="2"/>
  <c r="AB2713" i="2"/>
  <c r="X2713" i="2"/>
  <c r="AB2717" i="2"/>
  <c r="X271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Z2037" i="2"/>
  <c r="AA2037" i="2" s="1"/>
  <c r="AE2634" i="2"/>
  <c r="AG2634" i="2"/>
  <c r="AG2625" i="2"/>
  <c r="AE2625" i="2"/>
  <c r="AG2627" i="2"/>
  <c r="AE2605" i="2"/>
  <c r="AE2621" i="2"/>
  <c r="AE2633" i="2"/>
  <c r="AB2565" i="2" l="1"/>
  <c r="X2662" i="2"/>
  <c r="AE2619" i="2"/>
  <c r="X2724" i="2"/>
  <c r="AE2627" i="2"/>
  <c r="AB2662" i="2"/>
  <c r="AB2712" i="2"/>
  <c r="AB2338" i="2"/>
  <c r="X2708" i="2"/>
  <c r="AB2336" i="2"/>
  <c r="AB2670" i="2"/>
  <c r="X2643" i="2"/>
  <c r="AB2676" i="2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<sst xmlns="http://schemas.openxmlformats.org/spreadsheetml/2006/main" count="40029" uniqueCount="3421">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</sst>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topLeftCell="L1" workbookViewId="0">
      <pane ySplit="1" topLeftCell="A2" activePane="bottomLeft" state="frozen"/>
      <selection pane="bottomLeft" activeCell="R2775" sqref="R2775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11795950.17</v>
      </c>
      <c r="T91" s="6">
        <v>2500000</v>
      </c>
      <c r="U91" s="6">
        <v>10864041.200000009</v>
      </c>
      <c r="V91" s="7">
        <f t="shared" si="15"/>
        <v>3431908.9699999914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3" t="s">
        <v>47</v>
      </c>
      <c r="O270" s="3" t="s">
        <v>43</v>
      </c>
      <c r="P270" s="11">
        <v>0.02</v>
      </c>
      <c r="Q270" s="3"/>
      <c r="R270" s="5"/>
      <c r="S270" s="12">
        <v>0</v>
      </c>
      <c r="T270" s="6">
        <v>0</v>
      </c>
      <c r="U270" s="6">
        <v>45527.760000000009</v>
      </c>
      <c r="V270" s="7">
        <f t="shared" si="35"/>
        <v>-45527.760000000009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48</v>
      </c>
      <c r="P371" s="11">
        <v>0.04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3573991.5961538474</v>
      </c>
      <c r="X371" s="7">
        <f t="shared" si="45"/>
        <v>0</v>
      </c>
      <c r="Y371" s="4">
        <v>0</v>
      </c>
      <c r="Z371" s="6">
        <v>0</v>
      </c>
      <c r="AA371" s="6">
        <f t="shared" si="52"/>
        <v>3573991.5961538474</v>
      </c>
      <c r="AB371" s="8">
        <f t="shared" si="46"/>
        <v>142959.66384615423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11">
        <v>5.04E-2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36592.880033793313</v>
      </c>
      <c r="X1752" s="7">
        <f t="shared" si="256"/>
        <v>0</v>
      </c>
      <c r="Y1752" s="4">
        <v>0</v>
      </c>
      <c r="Z1752" s="6">
        <v>0</v>
      </c>
      <c r="AA1752" s="6">
        <f t="shared" si="252"/>
        <v>36592.880033793313</v>
      </c>
      <c r="AB1752" s="8">
        <f t="shared" si="257"/>
        <v>15383.646766206701</v>
      </c>
      <c r="AC1752" s="6">
        <v>44767.830000000009</v>
      </c>
      <c r="AD1752" s="4">
        <v>0.06</v>
      </c>
      <c r="AE1752" s="7">
        <f t="shared" si="258"/>
        <v>2686.0698000000007</v>
      </c>
      <c r="AF1752" s="11">
        <v>0.37</v>
      </c>
      <c r="AG1752" s="6">
        <f t="shared" si="255"/>
        <v>37939.070656934317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11">
        <v>5.2200000000000003E-2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218963.90028921657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218963.90028921657</v>
      </c>
      <c r="AB1753" s="8">
        <f t="shared" si="257"/>
        <v>99015.475710783707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11">
        <v>0.4</v>
      </c>
      <c r="AG1753" s="6">
        <f t="shared" si="255"/>
        <v>227128.12571428594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0</v>
      </c>
      <c r="T2593" s="6">
        <v>0</v>
      </c>
      <c r="U2593" s="6">
        <v>58669.73</v>
      </c>
      <c r="V2593" s="16">
        <f t="shared" si="382"/>
        <v>-58669.73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16">
      <filters>
        <filter val="238152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68175443.682303503</v>
      </c>
      <c r="R2" s="53">
        <v>46242.660200000304</v>
      </c>
      <c r="S2" s="52">
        <f>(Q2-H2+K2)/1.06</f>
        <v>3308662.6155693275</v>
      </c>
      <c r="T2" s="52">
        <f>S2-(R2/1.06)</f>
        <v>3265037.4644372519</v>
      </c>
      <c r="U2" s="55">
        <f>IFERROR(T2/Q2,"-")</f>
        <v>4.7891693666890903E-2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34184486.805159062</v>
      </c>
      <c r="R4" s="53">
        <v>4443.8694000000005</v>
      </c>
      <c r="S4" s="52">
        <f t="shared" si="2"/>
        <v>1331605.4390179901</v>
      </c>
      <c r="T4" s="52">
        <f t="shared" si="3"/>
        <v>1327413.1093953487</v>
      </c>
      <c r="U4" s="55">
        <f t="shared" si="4"/>
        <v>3.8830862576969209E-2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13121314.092221307</v>
      </c>
      <c r="R11" s="53">
        <v>0</v>
      </c>
      <c r="S11" s="52">
        <f t="shared" ref="S11:S12" si="6">(Q11-H11+K11)/1.06</f>
        <v>1594348.2376417983</v>
      </c>
      <c r="T11" s="52">
        <f t="shared" si="3"/>
        <v>1594348.2376417983</v>
      </c>
      <c r="U11" s="55">
        <f t="shared" si="4"/>
        <v>0.12150827473804426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82992583.75952135</v>
      </c>
      <c r="R26" s="53">
        <v>2179374.1865999997</v>
      </c>
      <c r="S26" s="52">
        <f t="shared" si="8"/>
        <v>2355128.4858692144</v>
      </c>
      <c r="T26" s="52">
        <f t="shared" si="3"/>
        <v>299115.10228430922</v>
      </c>
      <c r="U26" s="55">
        <f t="shared" si="4"/>
        <v>3.6041184493185892E-3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650702.2246246112</v>
      </c>
      <c r="R27" s="53">
        <v>38220.106800000001</v>
      </c>
      <c r="S27" s="52">
        <f t="shared" si="8"/>
        <v>-10205.849882442291</v>
      </c>
      <c r="T27" s="52">
        <f t="shared" si="3"/>
        <v>-46262.554410744182</v>
      </c>
      <c r="U27" s="55">
        <f t="shared" si="4"/>
        <v>-7.1096352002535348E-2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181450154.56551266</v>
      </c>
      <c r="R32" s="53">
        <v>4451647.9716000017</v>
      </c>
      <c r="S32" s="52">
        <f t="shared" si="8"/>
        <v>5747545.7528420966</v>
      </c>
      <c r="T32" s="52">
        <f t="shared" si="3"/>
        <v>1547877.8551062457</v>
      </c>
      <c r="U32" s="55">
        <f t="shared" si="4"/>
        <v>8.530595406836006E-3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2021-03-02T07:17:34Z</dcterms:modified>
</cp:coreProperties>
</file>