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客户表!$A$1:$AN$5370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68" i="2" l="1"/>
  <c r="V5340" i="2" l="1"/>
  <c r="T5340" i="2"/>
  <c r="W5370" i="2" l="1"/>
  <c r="AH5370" i="2"/>
  <c r="AF5370" i="2"/>
  <c r="X5370" i="2"/>
  <c r="T3127" i="2"/>
  <c r="T1686" i="2"/>
  <c r="W5369" i="2"/>
  <c r="AH5369" i="2"/>
  <c r="AF5369" i="2"/>
  <c r="X5369" i="2"/>
  <c r="AC5370" i="2" l="1"/>
  <c r="AB5370" i="2"/>
  <c r="AK5370" i="2" s="1"/>
  <c r="Y5370" i="2"/>
  <c r="AC5369" i="2"/>
  <c r="Y5369" i="2"/>
  <c r="AB5369" i="2"/>
  <c r="AK5369" i="2" s="1"/>
  <c r="W5368" i="2" l="1"/>
  <c r="AH5368" i="2"/>
  <c r="AF5368" i="2"/>
  <c r="X5368" i="2"/>
  <c r="AB5368" i="2" s="1"/>
  <c r="AC5368" i="2" l="1"/>
  <c r="AK5368" i="2"/>
  <c r="Y5368" i="2"/>
  <c r="T3136" i="2" l="1"/>
  <c r="W5367" i="2" l="1"/>
  <c r="AF5367" i="2"/>
  <c r="X5367" i="2"/>
  <c r="Y5367" i="2" s="1"/>
  <c r="AH5367" i="2" l="1"/>
  <c r="AB5367" i="2"/>
  <c r="AK5367" i="2" s="1"/>
  <c r="AC5367" i="2"/>
  <c r="AH5366" i="2" l="1"/>
  <c r="AF5366" i="2"/>
  <c r="X5366" i="2"/>
  <c r="Y5366" i="2" s="1"/>
  <c r="W5366" i="2" l="1"/>
  <c r="AC5366" i="2"/>
  <c r="AB5366" i="2"/>
  <c r="AK5366" i="2" s="1"/>
  <c r="W5365" i="2"/>
  <c r="AH5365" i="2"/>
  <c r="AF5365" i="2"/>
  <c r="X5365" i="2"/>
  <c r="AC5365" i="2" l="1"/>
  <c r="Y5365" i="2"/>
  <c r="AB5365" i="2"/>
  <c r="AK5365" i="2" s="1"/>
  <c r="J122" i="3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R122" i="3" l="1"/>
  <c r="T122" i="3" s="1"/>
  <c r="U122" i="3" s="1"/>
  <c r="V122" i="3" s="1"/>
  <c r="R121" i="3"/>
  <c r="T121" i="3" s="1"/>
  <c r="U121" i="3" s="1"/>
  <c r="V121" i="3" s="1"/>
  <c r="AB2895" i="2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AC1381" i="2" s="1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AC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<sst xmlns="http://schemas.openxmlformats.org/spreadsheetml/2006/main" count="77945" uniqueCount="3776">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</sst>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8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70"/>
  <sheetViews>
    <sheetView tabSelected="1" topLeftCell="H1" zoomScale="80" zoomScaleNormal="80" workbookViewId="0">
      <pane ySplit="1" topLeftCell="A2" activePane="bottomLeft" state="frozen"/>
      <selection pane="bottomLeft" activeCell="S5229" sqref="S5229"/>
    </sheetView>
  </sheetViews>
  <sheetFormatPr defaultColWidth="8.6640625" defaultRowHeight="13.8" x14ac:dyDescent="0.25"/>
  <cols>
    <col min="1" max="1" width="8.44140625" style="114" customWidth="1"/>
    <col min="2" max="2" width="8.6640625" style="24"/>
    <col min="3" max="4" width="8.6640625" style="24" customWidth="1"/>
    <col min="5" max="5" width="20.77734375" style="24" customWidth="1"/>
    <col min="6" max="6" width="31.88671875" style="24" customWidth="1"/>
    <col min="7" max="7" width="25.33203125" style="24" hidden="1" customWidth="1"/>
    <col min="8" max="8" width="5.44140625" style="24" customWidth="1"/>
    <col min="9" max="9" width="22.109375" style="24" customWidth="1"/>
    <col min="10" max="10" width="5.109375" style="41" hidden="1" customWidth="1"/>
    <col min="11" max="11" width="12.77734375" style="41" hidden="1" customWidth="1"/>
    <col min="12" max="12" width="12.44140625" style="41" hidden="1" customWidth="1"/>
    <col min="13" max="13" width="8.6640625" style="24" customWidth="1"/>
    <col min="14" max="14" width="10.88671875" style="1" customWidth="1"/>
    <col min="15" max="15" width="8.6640625" style="1" customWidth="1"/>
    <col min="16" max="16" width="7.109375" style="1" customWidth="1"/>
    <col min="17" max="17" width="7.44140625" style="1" customWidth="1"/>
    <col min="18" max="18" width="15.109375" style="1" customWidth="1"/>
    <col min="19" max="19" width="23.88671875" style="1" customWidth="1"/>
    <col min="20" max="20" width="16.33203125" style="28" customWidth="1"/>
    <col min="21" max="21" width="15.21875" style="28" customWidth="1"/>
    <col min="22" max="22" width="14.77734375" style="28" customWidth="1"/>
    <col min="23" max="23" width="12.77734375" style="1" customWidth="1"/>
    <col min="24" max="24" width="13.10937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88671875" style="1" customWidth="1"/>
    <col min="30" max="30" width="16.777343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7734375" style="28" customWidth="1"/>
    <col min="35" max="35" width="8.6640625" style="24" customWidth="1"/>
    <col min="36" max="36" width="8.6640625" style="40" customWidth="1"/>
    <col min="37" max="37" width="10.88671875" style="1" customWidth="1"/>
    <col min="38" max="38" width="18.33203125" style="1" customWidth="1"/>
    <col min="39" max="39" width="11.109375" style="1" customWidth="1"/>
    <col min="40" max="40" width="16.21875" style="1" customWidth="1"/>
    <col min="41" max="16384" width="8.6640625" style="1"/>
  </cols>
  <sheetData>
    <row r="1" spans="1:40" s="50" customFormat="1" ht="19.05" customHeight="1" thickBot="1" x14ac:dyDescent="0.3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3396</v>
      </c>
      <c r="H1" s="72" t="s">
        <v>3397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3692</v>
      </c>
      <c r="AL1" s="118">
        <f>SUM(AB:AB)</f>
        <v>1357144436.5711527</v>
      </c>
      <c r="AM1" s="121">
        <f>SUM(AK:AK)</f>
        <v>919684.46579983609</v>
      </c>
      <c r="AN1" s="118">
        <f>AL1+AM1-SUM(媒体表!R:R)</f>
        <v>8794008.0841202736</v>
      </c>
    </row>
    <row r="2" spans="1:40" hidden="1" x14ac:dyDescent="0.25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3680</v>
      </c>
      <c r="K2" s="2"/>
      <c r="L2" s="2" t="s">
        <v>3395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25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3680</v>
      </c>
      <c r="K3" s="2"/>
      <c r="L3" s="2" t="s">
        <v>3395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25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3680</v>
      </c>
      <c r="K4" s="2"/>
      <c r="L4" s="2" t="s">
        <v>3395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25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3680</v>
      </c>
      <c r="K5" s="2"/>
      <c r="L5" s="2" t="s">
        <v>3395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25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3680</v>
      </c>
      <c r="K6" s="2"/>
      <c r="L6" s="2" t="s">
        <v>3395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25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3680</v>
      </c>
      <c r="K7" s="2"/>
      <c r="L7" s="2" t="s">
        <v>3395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25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3680</v>
      </c>
      <c r="K8" s="2"/>
      <c r="L8" s="2" t="s">
        <v>3395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25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3680</v>
      </c>
      <c r="K9" s="2"/>
      <c r="L9" s="2" t="s">
        <v>3395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25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3680</v>
      </c>
      <c r="K10" s="2"/>
      <c r="L10" s="2" t="s">
        <v>3395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25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3680</v>
      </c>
      <c r="K11" s="2"/>
      <c r="L11" s="2" t="s">
        <v>3395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25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3680</v>
      </c>
      <c r="K12" s="2"/>
      <c r="L12" s="2" t="s">
        <v>3395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25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3680</v>
      </c>
      <c r="K13" s="2"/>
      <c r="L13" s="2" t="s">
        <v>3395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25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3680</v>
      </c>
      <c r="K14" s="2"/>
      <c r="L14" s="2" t="s">
        <v>3395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25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3680</v>
      </c>
      <c r="K15" s="2"/>
      <c r="L15" s="2" t="s">
        <v>3395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25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3680</v>
      </c>
      <c r="K16" s="2"/>
      <c r="L16" s="2" t="s">
        <v>3395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25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3339</v>
      </c>
      <c r="J17" s="2" t="s">
        <v>3680</v>
      </c>
      <c r="K17" s="2"/>
      <c r="L17" s="2" t="s">
        <v>3395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25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3361</v>
      </c>
      <c r="J18" s="2" t="s">
        <v>3326</v>
      </c>
      <c r="K18" s="2" t="s">
        <v>3728</v>
      </c>
      <c r="L18" s="2" t="s">
        <v>35</v>
      </c>
      <c r="M18" s="8"/>
      <c r="N18" s="2" t="s">
        <v>3730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25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3361</v>
      </c>
      <c r="J19" s="2" t="s">
        <v>3326</v>
      </c>
      <c r="K19" s="2" t="s">
        <v>3733</v>
      </c>
      <c r="L19" s="2" t="s">
        <v>35</v>
      </c>
      <c r="M19" s="8"/>
      <c r="N19" s="2" t="s">
        <v>3733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25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3361</v>
      </c>
      <c r="J20" s="2" t="s">
        <v>3326</v>
      </c>
      <c r="K20" s="2" t="s">
        <v>3733</v>
      </c>
      <c r="L20" s="2" t="s">
        <v>35</v>
      </c>
      <c r="M20" s="8"/>
      <c r="N20" s="2" t="s">
        <v>3734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25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3361</v>
      </c>
      <c r="J21" s="2" t="s">
        <v>3326</v>
      </c>
      <c r="K21" s="2" t="s">
        <v>3283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25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3361</v>
      </c>
      <c r="J22" s="2" t="s">
        <v>3326</v>
      </c>
      <c r="K22" s="2" t="s">
        <v>3733</v>
      </c>
      <c r="L22" s="2" t="s">
        <v>35</v>
      </c>
      <c r="M22" s="8"/>
      <c r="N22" s="2" t="s">
        <v>3738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hidden="1" x14ac:dyDescent="0.25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3361</v>
      </c>
      <c r="J23" s="2" t="s">
        <v>3326</v>
      </c>
      <c r="K23" s="2" t="s">
        <v>3728</v>
      </c>
      <c r="L23" s="2" t="s">
        <v>35</v>
      </c>
      <c r="M23" s="8"/>
      <c r="N23" s="2" t="s">
        <v>3728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25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3361</v>
      </c>
      <c r="J24" s="2" t="s">
        <v>3326</v>
      </c>
      <c r="K24" s="2" t="s">
        <v>3728</v>
      </c>
      <c r="L24" s="2" t="s">
        <v>35</v>
      </c>
      <c r="M24" s="8"/>
      <c r="N24" s="2" t="s">
        <v>3729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25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3361</v>
      </c>
      <c r="J25" s="2" t="s">
        <v>3326</v>
      </c>
      <c r="K25" s="2" t="s">
        <v>3728</v>
      </c>
      <c r="L25" s="2" t="s">
        <v>35</v>
      </c>
      <c r="M25" s="8"/>
      <c r="N25" s="2" t="s">
        <v>3729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25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3361</v>
      </c>
      <c r="J26" s="2" t="s">
        <v>3326</v>
      </c>
      <c r="K26" s="2" t="s">
        <v>3728</v>
      </c>
      <c r="L26" s="2" t="s">
        <v>35</v>
      </c>
      <c r="M26" s="8"/>
      <c r="N26" s="2" t="s">
        <v>3729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25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3361</v>
      </c>
      <c r="J27" s="2" t="s">
        <v>3326</v>
      </c>
      <c r="K27" s="2" t="s">
        <v>3728</v>
      </c>
      <c r="L27" s="2" t="s">
        <v>35</v>
      </c>
      <c r="M27" s="8"/>
      <c r="N27" s="2" t="s">
        <v>3729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25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3361</v>
      </c>
      <c r="J28" s="2" t="s">
        <v>3326</v>
      </c>
      <c r="K28" s="2" t="s">
        <v>3733</v>
      </c>
      <c r="L28" s="2" t="s">
        <v>35</v>
      </c>
      <c r="M28" s="8"/>
      <c r="N28" s="2" t="s">
        <v>3750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25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3361</v>
      </c>
      <c r="J29" s="2" t="s">
        <v>3326</v>
      </c>
      <c r="K29" s="2" t="s">
        <v>3733</v>
      </c>
      <c r="L29" s="2" t="s">
        <v>35</v>
      </c>
      <c r="M29" s="8"/>
      <c r="N29" s="2" t="s">
        <v>3750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25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3361</v>
      </c>
      <c r="J30" s="2" t="s">
        <v>3326</v>
      </c>
      <c r="K30" s="2" t="s">
        <v>3733</v>
      </c>
      <c r="L30" s="2" t="s">
        <v>35</v>
      </c>
      <c r="M30" s="8"/>
      <c r="N30" s="2" t="s">
        <v>3747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hidden="1" x14ac:dyDescent="0.25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3361</v>
      </c>
      <c r="J31" s="2" t="s">
        <v>3326</v>
      </c>
      <c r="K31" s="2" t="s">
        <v>3733</v>
      </c>
      <c r="L31" s="2" t="s">
        <v>35</v>
      </c>
      <c r="M31" s="8"/>
      <c r="N31" s="2" t="s">
        <v>3733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25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3361</v>
      </c>
      <c r="J32" s="2" t="s">
        <v>3326</v>
      </c>
      <c r="K32" s="2" t="s">
        <v>3728</v>
      </c>
      <c r="L32" s="2" t="s">
        <v>35</v>
      </c>
      <c r="M32" s="8"/>
      <c r="N32" s="2" t="s">
        <v>3736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25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3361</v>
      </c>
      <c r="J33" s="2" t="s">
        <v>3326</v>
      </c>
      <c r="K33" s="2" t="s">
        <v>3739</v>
      </c>
      <c r="L33" s="2" t="s">
        <v>35</v>
      </c>
      <c r="M33" s="8"/>
      <c r="N33" s="2" t="s">
        <v>3739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25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3361</v>
      </c>
      <c r="J34" s="2" t="s">
        <v>3326</v>
      </c>
      <c r="K34" s="2" t="s">
        <v>3739</v>
      </c>
      <c r="L34" s="2" t="s">
        <v>35</v>
      </c>
      <c r="M34" s="8"/>
      <c r="N34" s="2" t="s">
        <v>3739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25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3361</v>
      </c>
      <c r="J35" s="2" t="s">
        <v>3326</v>
      </c>
      <c r="K35" s="2" t="s">
        <v>3739</v>
      </c>
      <c r="L35" s="2" t="s">
        <v>35</v>
      </c>
      <c r="M35" s="8"/>
      <c r="N35" s="2" t="s">
        <v>3739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25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3361</v>
      </c>
      <c r="J36" s="2" t="s">
        <v>3326</v>
      </c>
      <c r="K36" s="2" t="s">
        <v>3728</v>
      </c>
      <c r="L36" s="2" t="s">
        <v>35</v>
      </c>
      <c r="M36" s="8"/>
      <c r="N36" s="2" t="s">
        <v>3728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25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3361</v>
      </c>
      <c r="J37" s="2" t="s">
        <v>3326</v>
      </c>
      <c r="K37" s="2" t="s">
        <v>3733</v>
      </c>
      <c r="L37" s="2" t="s">
        <v>35</v>
      </c>
      <c r="M37" s="8"/>
      <c r="N37" s="2" t="s">
        <v>3734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25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3361</v>
      </c>
      <c r="J38" s="2" t="s">
        <v>3326</v>
      </c>
      <c r="K38" s="2" t="s">
        <v>3733</v>
      </c>
      <c r="L38" s="2" t="s">
        <v>35</v>
      </c>
      <c r="M38" s="8"/>
      <c r="N38" s="2" t="s">
        <v>3734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25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3361</v>
      </c>
      <c r="J39" s="2" t="s">
        <v>3326</v>
      </c>
      <c r="K39" s="2" t="s">
        <v>3739</v>
      </c>
      <c r="L39" s="2" t="s">
        <v>35</v>
      </c>
      <c r="M39" s="8"/>
      <c r="N39" s="2" t="s">
        <v>3739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25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3361</v>
      </c>
      <c r="J40" s="2" t="s">
        <v>3326</v>
      </c>
      <c r="K40" s="2" t="s">
        <v>3739</v>
      </c>
      <c r="L40" s="2" t="s">
        <v>35</v>
      </c>
      <c r="M40" s="8"/>
      <c r="N40" s="2" t="s">
        <v>3739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25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3361</v>
      </c>
      <c r="J41" s="2" t="s">
        <v>3326</v>
      </c>
      <c r="K41" s="2" t="s">
        <v>3733</v>
      </c>
      <c r="L41" s="2" t="s">
        <v>35</v>
      </c>
      <c r="M41" s="8"/>
      <c r="N41" s="2" t="s">
        <v>3733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25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3361</v>
      </c>
      <c r="J42" s="2" t="s">
        <v>3326</v>
      </c>
      <c r="K42" s="2" t="s">
        <v>3733</v>
      </c>
      <c r="L42" s="2" t="s">
        <v>35</v>
      </c>
      <c r="M42" s="8"/>
      <c r="N42" s="2" t="s">
        <v>3750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25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3361</v>
      </c>
      <c r="J43" s="2" t="s">
        <v>3326</v>
      </c>
      <c r="K43" s="2" t="s">
        <v>3733</v>
      </c>
      <c r="L43" s="2" t="s">
        <v>35</v>
      </c>
      <c r="M43" s="8"/>
      <c r="N43" s="2" t="s">
        <v>3733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25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3361</v>
      </c>
      <c r="J44" s="2" t="s">
        <v>3326</v>
      </c>
      <c r="K44" s="2" t="s">
        <v>3733</v>
      </c>
      <c r="L44" s="2" t="s">
        <v>35</v>
      </c>
      <c r="M44" s="8"/>
      <c r="N44" s="2" t="s">
        <v>3733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25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3361</v>
      </c>
      <c r="J45" s="2" t="s">
        <v>3326</v>
      </c>
      <c r="K45" s="2" t="s">
        <v>3731</v>
      </c>
      <c r="L45" s="2" t="s">
        <v>35</v>
      </c>
      <c r="M45" s="8"/>
      <c r="N45" s="2" t="s">
        <v>3732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25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3361</v>
      </c>
      <c r="J46" s="2" t="s">
        <v>3326</v>
      </c>
      <c r="K46" s="2" t="s">
        <v>3731</v>
      </c>
      <c r="L46" s="2" t="s">
        <v>35</v>
      </c>
      <c r="M46" s="8"/>
      <c r="N46" s="2" t="s">
        <v>3732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25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3361</v>
      </c>
      <c r="J47" s="2" t="s">
        <v>3326</v>
      </c>
      <c r="K47" s="2" t="s">
        <v>3283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25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3361</v>
      </c>
      <c r="J48" s="2" t="s">
        <v>3326</v>
      </c>
      <c r="K48" s="2" t="s">
        <v>3728</v>
      </c>
      <c r="L48" s="2" t="s">
        <v>35</v>
      </c>
      <c r="M48" s="8"/>
      <c r="N48" s="2" t="s">
        <v>3737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25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3361</v>
      </c>
      <c r="J49" s="2" t="s">
        <v>3326</v>
      </c>
      <c r="K49" s="2" t="s">
        <v>3728</v>
      </c>
      <c r="L49" s="2" t="s">
        <v>35</v>
      </c>
      <c r="M49" s="8"/>
      <c r="N49" s="2" t="s">
        <v>3728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25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3361</v>
      </c>
      <c r="J50" s="2" t="s">
        <v>3326</v>
      </c>
      <c r="K50" s="2" t="s">
        <v>3733</v>
      </c>
      <c r="L50" s="2" t="s">
        <v>35</v>
      </c>
      <c r="M50" s="8"/>
      <c r="N50" s="2" t="s">
        <v>3733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25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3361</v>
      </c>
      <c r="J51" s="2" t="s">
        <v>3326</v>
      </c>
      <c r="K51" s="2" t="s">
        <v>3728</v>
      </c>
      <c r="L51" s="2" t="s">
        <v>35</v>
      </c>
      <c r="M51" s="8"/>
      <c r="N51" s="2" t="s">
        <v>3737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25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3361</v>
      </c>
      <c r="J52" s="2" t="s">
        <v>3326</v>
      </c>
      <c r="K52" s="2" t="s">
        <v>3728</v>
      </c>
      <c r="L52" s="2" t="s">
        <v>35</v>
      </c>
      <c r="M52" s="8"/>
      <c r="N52" s="2" t="s">
        <v>3728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25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3361</v>
      </c>
      <c r="J53" s="2" t="s">
        <v>3326</v>
      </c>
      <c r="K53" s="2" t="s">
        <v>3733</v>
      </c>
      <c r="L53" s="2" t="s">
        <v>35</v>
      </c>
      <c r="M53" s="8"/>
      <c r="N53" s="2" t="s">
        <v>3733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25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3361</v>
      </c>
      <c r="J54" s="2" t="s">
        <v>3326</v>
      </c>
      <c r="K54" s="2" t="s">
        <v>3731</v>
      </c>
      <c r="L54" s="2" t="s">
        <v>35</v>
      </c>
      <c r="M54" s="8"/>
      <c r="N54" s="2" t="s">
        <v>3731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25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3361</v>
      </c>
      <c r="J55" s="2" t="s">
        <v>3326</v>
      </c>
      <c r="K55" s="2" t="s">
        <v>3731</v>
      </c>
      <c r="L55" s="2" t="s">
        <v>35</v>
      </c>
      <c r="M55" s="8"/>
      <c r="N55" s="2" t="s">
        <v>3731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25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3361</v>
      </c>
      <c r="J56" s="2" t="s">
        <v>3326</v>
      </c>
      <c r="K56" s="2" t="s">
        <v>3731</v>
      </c>
      <c r="L56" s="2" t="s">
        <v>35</v>
      </c>
      <c r="M56" s="8"/>
      <c r="N56" s="2" t="s">
        <v>3732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25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3361</v>
      </c>
      <c r="J57" s="2" t="s">
        <v>3326</v>
      </c>
      <c r="K57" s="2" t="s">
        <v>3731</v>
      </c>
      <c r="L57" s="2" t="s">
        <v>35</v>
      </c>
      <c r="M57" s="8"/>
      <c r="N57" s="2" t="s">
        <v>3731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25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3361</v>
      </c>
      <c r="J58" s="2" t="s">
        <v>3326</v>
      </c>
      <c r="K58" s="2" t="s">
        <v>3731</v>
      </c>
      <c r="L58" s="2" t="s">
        <v>35</v>
      </c>
      <c r="M58" s="8"/>
      <c r="N58" s="2" t="s">
        <v>3731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25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3361</v>
      </c>
      <c r="J59" s="2" t="s">
        <v>3326</v>
      </c>
      <c r="K59" s="2" t="s">
        <v>3733</v>
      </c>
      <c r="L59" s="2" t="s">
        <v>35</v>
      </c>
      <c r="M59" s="8"/>
      <c r="N59" s="2" t="s">
        <v>3750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25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3361</v>
      </c>
      <c r="J60" s="2" t="s">
        <v>3326</v>
      </c>
      <c r="K60" s="2" t="s">
        <v>3733</v>
      </c>
      <c r="L60" s="2" t="s">
        <v>35</v>
      </c>
      <c r="M60" s="8"/>
      <c r="N60" s="2" t="s">
        <v>3734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hidden="1" x14ac:dyDescent="0.25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3361</v>
      </c>
      <c r="J61" s="2" t="s">
        <v>3326</v>
      </c>
      <c r="K61" s="2" t="s">
        <v>3728</v>
      </c>
      <c r="L61" s="2" t="s">
        <v>35</v>
      </c>
      <c r="M61" s="8"/>
      <c r="N61" s="2" t="s">
        <v>3728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25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3361</v>
      </c>
      <c r="J62" s="2" t="s">
        <v>3326</v>
      </c>
      <c r="K62" s="2" t="s">
        <v>3728</v>
      </c>
      <c r="L62" s="2" t="s">
        <v>35</v>
      </c>
      <c r="M62" s="8"/>
      <c r="N62" s="2" t="s">
        <v>3728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25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3361</v>
      </c>
      <c r="J63" s="2" t="s">
        <v>3326</v>
      </c>
      <c r="K63" s="2" t="s">
        <v>3733</v>
      </c>
      <c r="L63" s="2" t="s">
        <v>35</v>
      </c>
      <c r="M63" s="8"/>
      <c r="N63" s="2" t="s">
        <v>3733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25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3361</v>
      </c>
      <c r="J64" s="2" t="s">
        <v>3326</v>
      </c>
      <c r="K64" s="2" t="s">
        <v>3733</v>
      </c>
      <c r="L64" s="2" t="s">
        <v>35</v>
      </c>
      <c r="M64" s="8"/>
      <c r="N64" s="2" t="s">
        <v>3750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25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3361</v>
      </c>
      <c r="J65" s="2" t="s">
        <v>3326</v>
      </c>
      <c r="K65" s="2" t="s">
        <v>3728</v>
      </c>
      <c r="L65" s="2" t="s">
        <v>35</v>
      </c>
      <c r="M65" s="8"/>
      <c r="N65" s="2" t="s">
        <v>3728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25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3361</v>
      </c>
      <c r="J66" s="2" t="s">
        <v>3326</v>
      </c>
      <c r="K66" s="2" t="s">
        <v>3731</v>
      </c>
      <c r="L66" s="2" t="s">
        <v>35</v>
      </c>
      <c r="M66" s="8"/>
      <c r="N66" s="2" t="s">
        <v>3731</v>
      </c>
      <c r="O66" s="2" t="s">
        <v>45</v>
      </c>
      <c r="P66" s="2" t="s">
        <v>46</v>
      </c>
      <c r="Q66" s="3">
        <v>0.01</v>
      </c>
      <c r="R66" s="2"/>
      <c r="S66" s="65" t="s">
        <v>3357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25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3361</v>
      </c>
      <c r="J67" s="2" t="s">
        <v>3326</v>
      </c>
      <c r="K67" s="2" t="s">
        <v>3731</v>
      </c>
      <c r="L67" s="2" t="s">
        <v>35</v>
      </c>
      <c r="M67" s="8"/>
      <c r="N67" s="2" t="s">
        <v>3731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x14ac:dyDescent="0.25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3361</v>
      </c>
      <c r="J68" s="2" t="s">
        <v>3326</v>
      </c>
      <c r="K68" s="2" t="s">
        <v>3731</v>
      </c>
      <c r="L68" s="2" t="s">
        <v>35</v>
      </c>
      <c r="M68" s="8"/>
      <c r="N68" s="2" t="s">
        <v>3735</v>
      </c>
      <c r="O68" s="2" t="s">
        <v>45</v>
      </c>
      <c r="P68" s="2" t="s">
        <v>3774</v>
      </c>
      <c r="Q68" s="3">
        <v>0.01</v>
      </c>
      <c r="R68" s="2"/>
      <c r="S68" s="4" t="s">
        <v>143</v>
      </c>
      <c r="T68" s="5">
        <v>2310214.2299999744</v>
      </c>
      <c r="U68" s="5">
        <v>109404.91000000015</v>
      </c>
      <c r="V68" s="5">
        <v>6524003.3899999997</v>
      </c>
      <c r="W68" s="6">
        <f t="shared" si="8"/>
        <v>-4104384.2500000251</v>
      </c>
      <c r="X68" s="6">
        <f>(T68+T287+U68-23733.46)+(V68-T68-T287-U68)/1.01</f>
        <v>6459624.1987128705</v>
      </c>
      <c r="Y68" s="6">
        <f t="shared" si="12"/>
        <v>0</v>
      </c>
      <c r="Z68" s="3">
        <v>0</v>
      </c>
      <c r="AA68" s="5">
        <v>0</v>
      </c>
      <c r="AB68" s="5">
        <f t="shared" si="13"/>
        <v>6459624.1987128705</v>
      </c>
      <c r="AC68" s="7">
        <f t="shared" si="14"/>
        <v>64379.191287129186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hidden="1" x14ac:dyDescent="0.25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3361</v>
      </c>
      <c r="J69" s="2" t="s">
        <v>3326</v>
      </c>
      <c r="K69" s="2" t="s">
        <v>3733</v>
      </c>
      <c r="L69" s="2" t="s">
        <v>35</v>
      </c>
      <c r="M69" s="8"/>
      <c r="N69" s="2" t="s">
        <v>3734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25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3361</v>
      </c>
      <c r="J70" s="2" t="s">
        <v>3326</v>
      </c>
      <c r="K70" s="2" t="s">
        <v>3728</v>
      </c>
      <c r="L70" s="2" t="s">
        <v>35</v>
      </c>
      <c r="M70" s="8"/>
      <c r="N70" s="2" t="s">
        <v>3728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25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3361</v>
      </c>
      <c r="J71" s="2" t="s">
        <v>3326</v>
      </c>
      <c r="K71" s="2" t="s">
        <v>3728</v>
      </c>
      <c r="L71" s="2" t="s">
        <v>35</v>
      </c>
      <c r="M71" s="8"/>
      <c r="N71" s="2" t="s">
        <v>3728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25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3361</v>
      </c>
      <c r="J72" s="2" t="s">
        <v>3326</v>
      </c>
      <c r="K72" s="2" t="s">
        <v>3733</v>
      </c>
      <c r="L72" s="2" t="s">
        <v>35</v>
      </c>
      <c r="M72" s="8"/>
      <c r="N72" s="2" t="s">
        <v>3750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25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3361</v>
      </c>
      <c r="J73" s="2" t="s">
        <v>3326</v>
      </c>
      <c r="K73" s="2" t="s">
        <v>3733</v>
      </c>
      <c r="L73" s="2" t="s">
        <v>35</v>
      </c>
      <c r="M73" s="8"/>
      <c r="N73" s="2" t="s">
        <v>3733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25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3361</v>
      </c>
      <c r="J74" s="2" t="s">
        <v>3326</v>
      </c>
      <c r="K74" s="2" t="s">
        <v>3731</v>
      </c>
      <c r="L74" s="2" t="s">
        <v>35</v>
      </c>
      <c r="M74" s="8"/>
      <c r="N74" s="2" t="s">
        <v>3731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25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3361</v>
      </c>
      <c r="J75" s="2" t="s">
        <v>3326</v>
      </c>
      <c r="K75" s="2" t="s">
        <v>3731</v>
      </c>
      <c r="L75" s="2" t="s">
        <v>35</v>
      </c>
      <c r="M75" s="8"/>
      <c r="N75" s="2" t="s">
        <v>3731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25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3361</v>
      </c>
      <c r="J76" s="2" t="s">
        <v>3326</v>
      </c>
      <c r="K76" s="2" t="s">
        <v>3731</v>
      </c>
      <c r="L76" s="2" t="s">
        <v>35</v>
      </c>
      <c r="M76" s="8"/>
      <c r="N76" s="2" t="s">
        <v>3731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25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3361</v>
      </c>
      <c r="J77" s="2" t="s">
        <v>3326</v>
      </c>
      <c r="K77" s="2" t="s">
        <v>3733</v>
      </c>
      <c r="L77" s="2" t="s">
        <v>35</v>
      </c>
      <c r="M77" s="8"/>
      <c r="N77" s="2" t="s">
        <v>3750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25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3361</v>
      </c>
      <c r="J78" s="2" t="s">
        <v>3326</v>
      </c>
      <c r="K78" s="2" t="s">
        <v>3733</v>
      </c>
      <c r="L78" s="2" t="s">
        <v>35</v>
      </c>
      <c r="M78" s="8"/>
      <c r="N78" s="2" t="s">
        <v>3750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25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3361</v>
      </c>
      <c r="J79" s="2" t="s">
        <v>3326</v>
      </c>
      <c r="K79" s="2" t="s">
        <v>3733</v>
      </c>
      <c r="L79" s="2" t="s">
        <v>35</v>
      </c>
      <c r="M79" s="8"/>
      <c r="N79" s="2" t="s">
        <v>3733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25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3361</v>
      </c>
      <c r="J80" s="2" t="s">
        <v>3326</v>
      </c>
      <c r="K80" s="2" t="s">
        <v>3733</v>
      </c>
      <c r="L80" s="2" t="s">
        <v>35</v>
      </c>
      <c r="M80" s="8"/>
      <c r="N80" s="2" t="s">
        <v>3733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25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3361</v>
      </c>
      <c r="J81" s="2" t="s">
        <v>3326</v>
      </c>
      <c r="K81" s="2" t="s">
        <v>3733</v>
      </c>
      <c r="L81" s="2" t="s">
        <v>35</v>
      </c>
      <c r="M81" s="8"/>
      <c r="N81" s="2" t="s">
        <v>3733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25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3361</v>
      </c>
      <c r="J82" s="2" t="s">
        <v>3326</v>
      </c>
      <c r="K82" s="2" t="s">
        <v>3739</v>
      </c>
      <c r="L82" s="2" t="s">
        <v>35</v>
      </c>
      <c r="M82" s="8"/>
      <c r="N82" s="2" t="s">
        <v>3739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25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3361</v>
      </c>
      <c r="J83" s="2" t="s">
        <v>3326</v>
      </c>
      <c r="K83" s="2" t="s">
        <v>3728</v>
      </c>
      <c r="L83" s="2" t="s">
        <v>35</v>
      </c>
      <c r="M83" s="8"/>
      <c r="N83" s="2" t="s">
        <v>3728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25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3361</v>
      </c>
      <c r="J84" s="2" t="s">
        <v>3326</v>
      </c>
      <c r="K84" s="2" t="s">
        <v>3733</v>
      </c>
      <c r="L84" s="2" t="s">
        <v>35</v>
      </c>
      <c r="M84" s="8"/>
      <c r="N84" s="2" t="s">
        <v>3733</v>
      </c>
      <c r="O84" s="2" t="s">
        <v>45</v>
      </c>
      <c r="P84" s="2" t="s">
        <v>41</v>
      </c>
      <c r="Q84" s="3">
        <v>0</v>
      </c>
      <c r="R84" s="2"/>
      <c r="S84" s="4" t="s">
        <v>3696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25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3361</v>
      </c>
      <c r="J85" s="2" t="s">
        <v>3326</v>
      </c>
      <c r="K85" s="2" t="s">
        <v>3731</v>
      </c>
      <c r="L85" s="2" t="s">
        <v>35</v>
      </c>
      <c r="M85" s="8"/>
      <c r="N85" s="2" t="s">
        <v>3735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25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3361</v>
      </c>
      <c r="J86" s="2" t="s">
        <v>3326</v>
      </c>
      <c r="K86" s="2" t="s">
        <v>3731</v>
      </c>
      <c r="L86" s="2" t="s">
        <v>35</v>
      </c>
      <c r="M86" s="8"/>
      <c r="N86" s="2" t="s">
        <v>3735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25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3361</v>
      </c>
      <c r="J87" s="2" t="s">
        <v>3326</v>
      </c>
      <c r="K87" s="2" t="s">
        <v>3733</v>
      </c>
      <c r="L87" s="2" t="s">
        <v>35</v>
      </c>
      <c r="M87" s="8"/>
      <c r="N87" s="2" t="s">
        <v>3750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25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3361</v>
      </c>
      <c r="J88" s="2" t="s">
        <v>3326</v>
      </c>
      <c r="K88" s="2" t="s">
        <v>3731</v>
      </c>
      <c r="L88" s="2" t="s">
        <v>35</v>
      </c>
      <c r="M88" s="8"/>
      <c r="N88" s="2" t="s">
        <v>3731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25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3361</v>
      </c>
      <c r="J89" s="2" t="s">
        <v>3326</v>
      </c>
      <c r="K89" s="2" t="s">
        <v>3731</v>
      </c>
      <c r="L89" s="2" t="s">
        <v>35</v>
      </c>
      <c r="M89" s="8"/>
      <c r="N89" s="2" t="s">
        <v>3731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25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3361</v>
      </c>
      <c r="J90" s="2" t="s">
        <v>3326</v>
      </c>
      <c r="K90" s="2" t="s">
        <v>3731</v>
      </c>
      <c r="L90" s="2" t="s">
        <v>35</v>
      </c>
      <c r="M90" s="8"/>
      <c r="N90" s="2" t="s">
        <v>3731</v>
      </c>
      <c r="O90" s="2" t="s">
        <v>45</v>
      </c>
      <c r="P90" s="2" t="s">
        <v>75</v>
      </c>
      <c r="Q90" s="3">
        <v>0.06</v>
      </c>
      <c r="R90" s="2"/>
      <c r="S90" s="4" t="s">
        <v>3358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25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3361</v>
      </c>
      <c r="J91" s="2" t="s">
        <v>3326</v>
      </c>
      <c r="K91" s="2" t="s">
        <v>3731</v>
      </c>
      <c r="L91" s="2" t="s">
        <v>35</v>
      </c>
      <c r="M91" s="8"/>
      <c r="N91" s="2" t="s">
        <v>3731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25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3361</v>
      </c>
      <c r="J92" s="2" t="s">
        <v>3326</v>
      </c>
      <c r="K92" s="2" t="s">
        <v>3731</v>
      </c>
      <c r="L92" s="2" t="s">
        <v>35</v>
      </c>
      <c r="M92" s="8"/>
      <c r="N92" s="2" t="s">
        <v>3731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25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3361</v>
      </c>
      <c r="J93" s="2" t="s">
        <v>3326</v>
      </c>
      <c r="K93" s="2" t="s">
        <v>3733</v>
      </c>
      <c r="L93" s="2" t="s">
        <v>35</v>
      </c>
      <c r="M93" s="8"/>
      <c r="N93" s="2" t="s">
        <v>3734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25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3361</v>
      </c>
      <c r="J94" s="2" t="s">
        <v>3326</v>
      </c>
      <c r="K94" s="2" t="s">
        <v>3733</v>
      </c>
      <c r="L94" s="2" t="s">
        <v>35</v>
      </c>
      <c r="M94" s="8"/>
      <c r="N94" s="2" t="s">
        <v>3734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25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3361</v>
      </c>
      <c r="J95" s="2" t="s">
        <v>3326</v>
      </c>
      <c r="K95" s="2" t="s">
        <v>3731</v>
      </c>
      <c r="L95" s="2" t="s">
        <v>35</v>
      </c>
      <c r="M95" s="8"/>
      <c r="N95" s="2" t="s">
        <v>3735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25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3361</v>
      </c>
      <c r="J96" s="2" t="s">
        <v>3326</v>
      </c>
      <c r="K96" s="2" t="s">
        <v>3283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25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3361</v>
      </c>
      <c r="J97" s="2" t="s">
        <v>3326</v>
      </c>
      <c r="K97" s="2" t="s">
        <v>3283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25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3361</v>
      </c>
      <c r="J98" s="2" t="s">
        <v>3326</v>
      </c>
      <c r="K98" s="2" t="s">
        <v>3283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25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3361</v>
      </c>
      <c r="J99" s="2" t="s">
        <v>3326</v>
      </c>
      <c r="K99" s="2" t="s">
        <v>3733</v>
      </c>
      <c r="L99" s="2" t="s">
        <v>35</v>
      </c>
      <c r="M99" s="8"/>
      <c r="N99" s="2" t="s">
        <v>3733</v>
      </c>
      <c r="O99" s="2" t="s">
        <v>45</v>
      </c>
      <c r="P99" s="2" t="s">
        <v>3360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25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3361</v>
      </c>
      <c r="J100" s="2" t="s">
        <v>3326</v>
      </c>
      <c r="K100" s="2" t="s">
        <v>3283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25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3361</v>
      </c>
      <c r="J101" s="2" t="s">
        <v>3326</v>
      </c>
      <c r="K101" s="2" t="s">
        <v>3733</v>
      </c>
      <c r="L101" s="2" t="s">
        <v>35</v>
      </c>
      <c r="M101" s="8"/>
      <c r="N101" s="2" t="s">
        <v>3733</v>
      </c>
      <c r="O101" s="2" t="s">
        <v>45</v>
      </c>
      <c r="P101" s="2" t="s">
        <v>3774</v>
      </c>
      <c r="Q101" s="3">
        <v>0.01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3877303.7821782185</v>
      </c>
      <c r="Y101" s="6">
        <f t="shared" si="12"/>
        <v>0</v>
      </c>
      <c r="Z101" s="3">
        <v>0</v>
      </c>
      <c r="AA101" s="5">
        <v>0</v>
      </c>
      <c r="AB101" s="5">
        <f t="shared" si="13"/>
        <v>3877303.7821782185</v>
      </c>
      <c r="AC101" s="7">
        <f t="shared" si="14"/>
        <v>38773.037821782287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25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3361</v>
      </c>
      <c r="J102" s="2" t="s">
        <v>3326</v>
      </c>
      <c r="K102" s="2" t="s">
        <v>3283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25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3361</v>
      </c>
      <c r="J103" s="2" t="s">
        <v>3326</v>
      </c>
      <c r="K103" s="2" t="s">
        <v>3283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25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3361</v>
      </c>
      <c r="J104" s="2" t="s">
        <v>3326</v>
      </c>
      <c r="K104" s="2" t="s">
        <v>3283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25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3361</v>
      </c>
      <c r="J105" s="2" t="s">
        <v>3326</v>
      </c>
      <c r="K105" s="2" t="s">
        <v>3283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25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3361</v>
      </c>
      <c r="J106" s="2" t="s">
        <v>3326</v>
      </c>
      <c r="K106" s="2" t="s">
        <v>3283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25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3361</v>
      </c>
      <c r="J107" s="2" t="s">
        <v>3326</v>
      </c>
      <c r="K107" s="2" t="s">
        <v>3283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25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3361</v>
      </c>
      <c r="J108" s="2" t="s">
        <v>3326</v>
      </c>
      <c r="K108" s="2" t="s">
        <v>3283</v>
      </c>
      <c r="L108" s="2" t="s">
        <v>35</v>
      </c>
      <c r="M108" s="8"/>
      <c r="N108" s="2" t="s">
        <v>80</v>
      </c>
      <c r="O108" s="2" t="s">
        <v>45</v>
      </c>
      <c r="P108" s="2" t="s">
        <v>3365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25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3361</v>
      </c>
      <c r="J109" s="2" t="s">
        <v>3326</v>
      </c>
      <c r="K109" s="2" t="s">
        <v>3283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25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3361</v>
      </c>
      <c r="J110" s="2" t="s">
        <v>3326</v>
      </c>
      <c r="K110" s="2" t="s">
        <v>3283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25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3361</v>
      </c>
      <c r="J111" s="2" t="s">
        <v>3326</v>
      </c>
      <c r="K111" s="2" t="s">
        <v>3283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25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3361</v>
      </c>
      <c r="J112" s="2" t="s">
        <v>3326</v>
      </c>
      <c r="K112" s="2" t="s">
        <v>3283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25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3361</v>
      </c>
      <c r="J113" s="2" t="s">
        <v>3326</v>
      </c>
      <c r="K113" s="2" t="s">
        <v>3283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25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3361</v>
      </c>
      <c r="J114" s="2" t="s">
        <v>3326</v>
      </c>
      <c r="K114" s="2" t="s">
        <v>3283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25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3361</v>
      </c>
      <c r="J115" s="2" t="s">
        <v>3326</v>
      </c>
      <c r="K115" s="2" t="s">
        <v>3283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25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3361</v>
      </c>
      <c r="J116" s="2" t="s">
        <v>3326</v>
      </c>
      <c r="K116" s="2" t="s">
        <v>3283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25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3361</v>
      </c>
      <c r="J117" s="2" t="s">
        <v>3326</v>
      </c>
      <c r="K117" s="2" t="s">
        <v>3283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25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3361</v>
      </c>
      <c r="J118" s="2" t="s">
        <v>3326</v>
      </c>
      <c r="K118" s="2" t="s">
        <v>3283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25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3361</v>
      </c>
      <c r="J119" s="2" t="s">
        <v>3326</v>
      </c>
      <c r="K119" s="2" t="s">
        <v>3283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3687</v>
      </c>
      <c r="AK119" s="12">
        <f t="shared" si="16"/>
        <v>0</v>
      </c>
    </row>
    <row r="120" spans="1:37" hidden="1" x14ac:dyDescent="0.25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3361</v>
      </c>
      <c r="J120" s="2" t="s">
        <v>3326</v>
      </c>
      <c r="K120" s="2" t="s">
        <v>3283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25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3361</v>
      </c>
      <c r="J121" s="2" t="s">
        <v>3326</v>
      </c>
      <c r="K121" s="2" t="s">
        <v>3283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25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3361</v>
      </c>
      <c r="J122" s="2" t="s">
        <v>3326</v>
      </c>
      <c r="K122" s="2" t="s">
        <v>3283</v>
      </c>
      <c r="L122" s="2" t="s">
        <v>35</v>
      </c>
      <c r="M122" s="8"/>
      <c r="N122" s="2" t="s">
        <v>80</v>
      </c>
      <c r="O122" s="2" t="s">
        <v>45</v>
      </c>
      <c r="P122" s="2" t="s">
        <v>3365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25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3361</v>
      </c>
      <c r="J123" s="2" t="s">
        <v>3326</v>
      </c>
      <c r="K123" s="2" t="s">
        <v>3283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25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3361</v>
      </c>
      <c r="J124" s="2" t="s">
        <v>3326</v>
      </c>
      <c r="K124" s="2" t="s">
        <v>3283</v>
      </c>
      <c r="L124" s="2" t="s">
        <v>35</v>
      </c>
      <c r="M124" s="8"/>
      <c r="N124" s="2" t="s">
        <v>80</v>
      </c>
      <c r="O124" s="2" t="s">
        <v>45</v>
      </c>
      <c r="P124" s="9" t="s">
        <v>46</v>
      </c>
      <c r="Q124" s="10">
        <v>0.04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4175019.4230769239</v>
      </c>
      <c r="Y124" s="6">
        <f t="shared" si="12"/>
        <v>0</v>
      </c>
      <c r="Z124" s="3">
        <v>0</v>
      </c>
      <c r="AA124" s="5">
        <v>0</v>
      </c>
      <c r="AB124" s="5">
        <f t="shared" si="13"/>
        <v>4175019.4230769239</v>
      </c>
      <c r="AC124" s="7">
        <f t="shared" si="14"/>
        <v>167000.77692307718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25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3361</v>
      </c>
      <c r="J125" s="2" t="s">
        <v>3326</v>
      </c>
      <c r="K125" s="2" t="s">
        <v>3283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25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3361</v>
      </c>
      <c r="J126" s="2" t="s">
        <v>3326</v>
      </c>
      <c r="K126" s="2" t="s">
        <v>3283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25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3361</v>
      </c>
      <c r="J127" s="2" t="s">
        <v>3326</v>
      </c>
      <c r="K127" s="2" t="s">
        <v>3283</v>
      </c>
      <c r="L127" s="2" t="s">
        <v>35</v>
      </c>
      <c r="M127" s="8"/>
      <c r="N127" s="2" t="s">
        <v>80</v>
      </c>
      <c r="O127" s="2" t="s">
        <v>45</v>
      </c>
      <c r="P127" s="9" t="s">
        <v>46</v>
      </c>
      <c r="Q127" s="10">
        <v>0.04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3251219.0192307686</v>
      </c>
      <c r="Y127" s="6">
        <f t="shared" si="12"/>
        <v>0</v>
      </c>
      <c r="Z127" s="3">
        <v>0</v>
      </c>
      <c r="AA127" s="5">
        <v>0</v>
      </c>
      <c r="AB127" s="5">
        <f t="shared" si="13"/>
        <v>3251219.0192307686</v>
      </c>
      <c r="AC127" s="7">
        <f t="shared" si="14"/>
        <v>130048.76076923078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25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3361</v>
      </c>
      <c r="J128" s="2" t="s">
        <v>3326</v>
      </c>
      <c r="K128" s="2" t="s">
        <v>3283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25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3361</v>
      </c>
      <c r="J129" s="2" t="s">
        <v>3326</v>
      </c>
      <c r="K129" s="2" t="s">
        <v>3283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25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3361</v>
      </c>
      <c r="J130" s="2" t="s">
        <v>3326</v>
      </c>
      <c r="K130" s="2" t="s">
        <v>3283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25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3361</v>
      </c>
      <c r="J131" s="2" t="s">
        <v>3326</v>
      </c>
      <c r="K131" s="2" t="s">
        <v>3733</v>
      </c>
      <c r="L131" s="2" t="s">
        <v>35</v>
      </c>
      <c r="M131" s="111"/>
      <c r="N131" s="2" t="s">
        <v>3750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25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3361</v>
      </c>
      <c r="J132" s="2" t="s">
        <v>3326</v>
      </c>
      <c r="K132" s="2" t="s">
        <v>3733</v>
      </c>
      <c r="L132" s="2" t="s">
        <v>35</v>
      </c>
      <c r="M132" s="111"/>
      <c r="N132" s="2" t="s">
        <v>3750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25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3361</v>
      </c>
      <c r="J133" s="2" t="s">
        <v>3326</v>
      </c>
      <c r="K133" s="2" t="s">
        <v>3733</v>
      </c>
      <c r="L133" s="2" t="s">
        <v>35</v>
      </c>
      <c r="M133" s="111"/>
      <c r="N133" s="2" t="s">
        <v>3738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25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3361</v>
      </c>
      <c r="J134" s="2" t="s">
        <v>3326</v>
      </c>
      <c r="K134" s="2" t="s">
        <v>3728</v>
      </c>
      <c r="L134" s="2" t="s">
        <v>35</v>
      </c>
      <c r="M134" s="111"/>
      <c r="N134" s="2" t="s">
        <v>3729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25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3361</v>
      </c>
      <c r="J135" s="2" t="s">
        <v>3326</v>
      </c>
      <c r="K135" s="2" t="s">
        <v>3728</v>
      </c>
      <c r="L135" s="2" t="s">
        <v>35</v>
      </c>
      <c r="M135" s="111"/>
      <c r="N135" s="2" t="s">
        <v>3730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25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3361</v>
      </c>
      <c r="J136" s="2" t="s">
        <v>3326</v>
      </c>
      <c r="K136" s="2" t="s">
        <v>3739</v>
      </c>
      <c r="L136" s="2" t="s">
        <v>35</v>
      </c>
      <c r="M136" s="111"/>
      <c r="N136" s="2" t="s">
        <v>3739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25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3361</v>
      </c>
      <c r="J137" s="2" t="s">
        <v>3326</v>
      </c>
      <c r="K137" s="2" t="s">
        <v>3733</v>
      </c>
      <c r="L137" s="2" t="s">
        <v>35</v>
      </c>
      <c r="M137" s="111"/>
      <c r="N137" s="2" t="s">
        <v>3733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25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3361</v>
      </c>
      <c r="J138" s="2" t="s">
        <v>3326</v>
      </c>
      <c r="K138" s="2" t="s">
        <v>3733</v>
      </c>
      <c r="L138" s="2" t="s">
        <v>35</v>
      </c>
      <c r="M138" s="111"/>
      <c r="N138" s="2" t="s">
        <v>3733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25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3361</v>
      </c>
      <c r="J139" s="2" t="s">
        <v>3326</v>
      </c>
      <c r="K139" s="2" t="s">
        <v>3728</v>
      </c>
      <c r="L139" s="2" t="s">
        <v>35</v>
      </c>
      <c r="M139" s="111"/>
      <c r="N139" s="2" t="s">
        <v>3728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25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3361</v>
      </c>
      <c r="J140" s="2" t="s">
        <v>3326</v>
      </c>
      <c r="K140" s="2" t="s">
        <v>3728</v>
      </c>
      <c r="L140" s="2" t="s">
        <v>35</v>
      </c>
      <c r="M140" s="111"/>
      <c r="N140" s="2" t="s">
        <v>3737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25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3361</v>
      </c>
      <c r="J141" s="2" t="s">
        <v>3326</v>
      </c>
      <c r="K141" s="2" t="s">
        <v>3731</v>
      </c>
      <c r="L141" s="2" t="s">
        <v>35</v>
      </c>
      <c r="M141" s="111"/>
      <c r="N141" s="2" t="s">
        <v>3731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25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3361</v>
      </c>
      <c r="J142" s="2" t="s">
        <v>3326</v>
      </c>
      <c r="K142" s="2" t="s">
        <v>3728</v>
      </c>
      <c r="L142" s="2" t="s">
        <v>35</v>
      </c>
      <c r="M142" s="111"/>
      <c r="N142" s="2" t="s">
        <v>3728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25">
      <c r="A143" s="74" t="s">
        <v>34</v>
      </c>
      <c r="B143" s="18" t="s">
        <v>35</v>
      </c>
      <c r="C143" s="18" t="s">
        <v>65</v>
      </c>
      <c r="D143" s="91" t="s">
        <v>3356</v>
      </c>
      <c r="E143" s="18" t="s">
        <v>233</v>
      </c>
      <c r="F143" s="18" t="s">
        <v>233</v>
      </c>
      <c r="G143" s="18" t="s">
        <v>233</v>
      </c>
      <c r="H143" s="18"/>
      <c r="I143" s="8" t="s">
        <v>3361</v>
      </c>
      <c r="J143" s="2" t="s">
        <v>3326</v>
      </c>
      <c r="K143" s="2" t="s">
        <v>3733</v>
      </c>
      <c r="L143" s="2" t="s">
        <v>35</v>
      </c>
      <c r="M143" s="111"/>
      <c r="N143" s="2" t="s">
        <v>3733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25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3361</v>
      </c>
      <c r="J144" s="2" t="s">
        <v>3326</v>
      </c>
      <c r="K144" s="2" t="s">
        <v>3733</v>
      </c>
      <c r="L144" s="2" t="s">
        <v>35</v>
      </c>
      <c r="M144" s="111"/>
      <c r="N144" s="2" t="s">
        <v>3750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25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3361</v>
      </c>
      <c r="J145" s="2" t="s">
        <v>3326</v>
      </c>
      <c r="K145" s="2" t="s">
        <v>3728</v>
      </c>
      <c r="L145" s="2" t="s">
        <v>35</v>
      </c>
      <c r="M145" s="111"/>
      <c r="N145" s="2" t="s">
        <v>3730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25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3361</v>
      </c>
      <c r="J146" s="2" t="s">
        <v>3326</v>
      </c>
      <c r="K146" s="2" t="s">
        <v>3733</v>
      </c>
      <c r="L146" s="2" t="s">
        <v>35</v>
      </c>
      <c r="M146" s="111"/>
      <c r="N146" s="2" t="s">
        <v>3734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hidden="1" x14ac:dyDescent="0.25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3361</v>
      </c>
      <c r="J147" s="2" t="s">
        <v>3326</v>
      </c>
      <c r="K147" s="2" t="s">
        <v>3733</v>
      </c>
      <c r="L147" s="2" t="s">
        <v>35</v>
      </c>
      <c r="M147" s="111"/>
      <c r="N147" s="2" t="s">
        <v>3734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25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3361</v>
      </c>
      <c r="J148" s="2" t="s">
        <v>3326</v>
      </c>
      <c r="K148" s="2" t="s">
        <v>3733</v>
      </c>
      <c r="L148" s="2" t="s">
        <v>35</v>
      </c>
      <c r="M148" s="111"/>
      <c r="N148" s="2" t="s">
        <v>3750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25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3361</v>
      </c>
      <c r="J149" s="2" t="s">
        <v>3326</v>
      </c>
      <c r="K149" s="2" t="s">
        <v>3731</v>
      </c>
      <c r="L149" s="2" t="s">
        <v>35</v>
      </c>
      <c r="M149" s="111"/>
      <c r="N149" s="2" t="s">
        <v>3732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25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3361</v>
      </c>
      <c r="J150" s="2" t="s">
        <v>3326</v>
      </c>
      <c r="K150" s="2" t="s">
        <v>3731</v>
      </c>
      <c r="L150" s="2" t="s">
        <v>35</v>
      </c>
      <c r="M150" s="111"/>
      <c r="N150" s="2" t="s">
        <v>3731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25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3361</v>
      </c>
      <c r="J151" s="2" t="s">
        <v>3326</v>
      </c>
      <c r="K151" s="2" t="s">
        <v>3733</v>
      </c>
      <c r="L151" s="2" t="s">
        <v>35</v>
      </c>
      <c r="M151" s="111"/>
      <c r="N151" s="2" t="s">
        <v>3750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25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3361</v>
      </c>
      <c r="J152" s="2" t="s">
        <v>3326</v>
      </c>
      <c r="K152" s="2" t="s">
        <v>3733</v>
      </c>
      <c r="L152" s="2" t="s">
        <v>35</v>
      </c>
      <c r="M152" s="111"/>
      <c r="N152" s="2" t="s">
        <v>3750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25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3361</v>
      </c>
      <c r="J153" s="2" t="s">
        <v>3326</v>
      </c>
      <c r="K153" s="2" t="s">
        <v>3731</v>
      </c>
      <c r="L153" s="2" t="s">
        <v>35</v>
      </c>
      <c r="M153" s="111"/>
      <c r="N153" s="2" t="s">
        <v>3735</v>
      </c>
      <c r="O153" s="9" t="s">
        <v>45</v>
      </c>
      <c r="P153" s="9" t="s">
        <v>353</v>
      </c>
      <c r="Q153" s="10">
        <v>0.04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264069.7115384615</v>
      </c>
      <c r="Y153" s="6">
        <f t="shared" si="21"/>
        <v>0</v>
      </c>
      <c r="Z153" s="3">
        <v>0</v>
      </c>
      <c r="AA153" s="5">
        <v>0</v>
      </c>
      <c r="AB153" s="5">
        <f t="shared" si="22"/>
        <v>264069.7115384615</v>
      </c>
      <c r="AC153" s="7">
        <f t="shared" si="23"/>
        <v>10562.788461538497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25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3361</v>
      </c>
      <c r="J154" s="2" t="s">
        <v>3326</v>
      </c>
      <c r="K154" s="2" t="s">
        <v>3731</v>
      </c>
      <c r="L154" s="2" t="s">
        <v>35</v>
      </c>
      <c r="M154" s="111"/>
      <c r="N154" s="2" t="s">
        <v>3731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25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3361</v>
      </c>
      <c r="J155" s="2" t="s">
        <v>3326</v>
      </c>
      <c r="K155" s="2" t="s">
        <v>3283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25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3361</v>
      </c>
      <c r="J156" s="2" t="s">
        <v>3326</v>
      </c>
      <c r="K156" s="2" t="s">
        <v>3283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25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3361</v>
      </c>
      <c r="J157" s="2" t="s">
        <v>3326</v>
      </c>
      <c r="K157" s="2" t="s">
        <v>3283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25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3361</v>
      </c>
      <c r="J158" s="2" t="s">
        <v>3326</v>
      </c>
      <c r="K158" s="2" t="s">
        <v>3283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25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3361</v>
      </c>
      <c r="J159" s="2" t="s">
        <v>3326</v>
      </c>
      <c r="K159" s="2" t="s">
        <v>3283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25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3361</v>
      </c>
      <c r="J160" s="2" t="s">
        <v>3326</v>
      </c>
      <c r="K160" s="2" t="s">
        <v>3283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25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3361</v>
      </c>
      <c r="J161" s="2" t="s">
        <v>3326</v>
      </c>
      <c r="K161" s="2" t="s">
        <v>3283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25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3361</v>
      </c>
      <c r="J162" s="2" t="s">
        <v>3326</v>
      </c>
      <c r="K162" s="2" t="s">
        <v>3283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25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3361</v>
      </c>
      <c r="J163" s="2" t="s">
        <v>3326</v>
      </c>
      <c r="K163" s="2" t="s">
        <v>3283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25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3361</v>
      </c>
      <c r="J164" s="2" t="s">
        <v>3326</v>
      </c>
      <c r="K164" s="2" t="s">
        <v>3283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25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3361</v>
      </c>
      <c r="J165" s="2" t="s">
        <v>3326</v>
      </c>
      <c r="K165" s="2" t="s">
        <v>3283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3687</v>
      </c>
      <c r="AK165" s="12">
        <f t="shared" si="25"/>
        <v>0</v>
      </c>
    </row>
    <row r="166" spans="1:37" hidden="1" x14ac:dyDescent="0.25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3361</v>
      </c>
      <c r="J166" s="2" t="s">
        <v>3326</v>
      </c>
      <c r="K166" s="2" t="s">
        <v>3283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25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3361</v>
      </c>
      <c r="J167" s="2" t="s">
        <v>3326</v>
      </c>
      <c r="K167" s="2" t="s">
        <v>3283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25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3361</v>
      </c>
      <c r="J168" s="2" t="s">
        <v>3326</v>
      </c>
      <c r="K168" s="2" t="s">
        <v>3283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25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3361</v>
      </c>
      <c r="J169" s="2" t="s">
        <v>3326</v>
      </c>
      <c r="K169" s="2" t="s">
        <v>3283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25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3361</v>
      </c>
      <c r="J170" s="2" t="s">
        <v>3326</v>
      </c>
      <c r="K170" s="2" t="s">
        <v>3283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25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3361</v>
      </c>
      <c r="J171" s="2" t="s">
        <v>3326</v>
      </c>
      <c r="K171" s="2" t="s">
        <v>3283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25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3361</v>
      </c>
      <c r="J172" s="2" t="s">
        <v>3326</v>
      </c>
      <c r="K172" s="2" t="s">
        <v>3283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25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3361</v>
      </c>
      <c r="J173" s="2" t="s">
        <v>3326</v>
      </c>
      <c r="K173" s="2" t="s">
        <v>3283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25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3361</v>
      </c>
      <c r="J174" s="2" t="s">
        <v>3326</v>
      </c>
      <c r="K174" s="2" t="s">
        <v>3283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25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3361</v>
      </c>
      <c r="J175" s="2" t="s">
        <v>3326</v>
      </c>
      <c r="K175" s="2" t="s">
        <v>3733</v>
      </c>
      <c r="L175" s="2" t="s">
        <v>35</v>
      </c>
      <c r="M175" s="111"/>
      <c r="N175" s="2" t="s">
        <v>3733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25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3361</v>
      </c>
      <c r="J176" s="2" t="s">
        <v>3326</v>
      </c>
      <c r="K176" s="2" t="s">
        <v>3728</v>
      </c>
      <c r="L176" s="2" t="s">
        <v>35</v>
      </c>
      <c r="M176" s="111"/>
      <c r="N176" s="2" t="s">
        <v>3728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25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3361</v>
      </c>
      <c r="J177" s="2" t="s">
        <v>3326</v>
      </c>
      <c r="K177" s="2" t="s">
        <v>3728</v>
      </c>
      <c r="L177" s="2" t="s">
        <v>35</v>
      </c>
      <c r="M177" s="111"/>
      <c r="N177" s="2" t="s">
        <v>3728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25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3361</v>
      </c>
      <c r="J178" s="2" t="s">
        <v>3326</v>
      </c>
      <c r="K178" s="2" t="s">
        <v>3733</v>
      </c>
      <c r="L178" s="2" t="s">
        <v>35</v>
      </c>
      <c r="M178" s="111"/>
      <c r="N178" s="2" t="s">
        <v>3750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25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3361</v>
      </c>
      <c r="J179" s="2" t="s">
        <v>3326</v>
      </c>
      <c r="K179" s="2" t="s">
        <v>3733</v>
      </c>
      <c r="L179" s="2" t="s">
        <v>35</v>
      </c>
      <c r="M179" s="111"/>
      <c r="N179" s="2" t="s">
        <v>3733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25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3361</v>
      </c>
      <c r="J180" s="2" t="s">
        <v>3326</v>
      </c>
      <c r="K180" s="2" t="s">
        <v>3728</v>
      </c>
      <c r="L180" s="2" t="s">
        <v>35</v>
      </c>
      <c r="M180" s="111"/>
      <c r="N180" s="2" t="s">
        <v>3743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25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3361</v>
      </c>
      <c r="J181" s="2" t="s">
        <v>3326</v>
      </c>
      <c r="K181" s="2" t="s">
        <v>3728</v>
      </c>
      <c r="L181" s="2" t="s">
        <v>35</v>
      </c>
      <c r="M181" s="111"/>
      <c r="N181" s="2" t="s">
        <v>3728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25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3361</v>
      </c>
      <c r="J182" s="2" t="s">
        <v>3326</v>
      </c>
      <c r="K182" s="2" t="s">
        <v>3733</v>
      </c>
      <c r="L182" s="2" t="s">
        <v>35</v>
      </c>
      <c r="M182" s="111"/>
      <c r="N182" s="2" t="s">
        <v>3750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25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3361</v>
      </c>
      <c r="J183" s="2" t="s">
        <v>3326</v>
      </c>
      <c r="K183" s="2" t="s">
        <v>3733</v>
      </c>
      <c r="L183" s="2" t="s">
        <v>35</v>
      </c>
      <c r="M183" s="111"/>
      <c r="N183" s="2" t="s">
        <v>3750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25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3361</v>
      </c>
      <c r="J184" s="2" t="s">
        <v>3326</v>
      </c>
      <c r="K184" s="2" t="s">
        <v>3283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25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3361</v>
      </c>
      <c r="J185" s="2" t="s">
        <v>3326</v>
      </c>
      <c r="K185" s="2" t="s">
        <v>3283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25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3361</v>
      </c>
      <c r="J186" s="2" t="s">
        <v>3326</v>
      </c>
      <c r="K186" s="2" t="s">
        <v>3283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25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3361</v>
      </c>
      <c r="J187" s="2" t="s">
        <v>3326</v>
      </c>
      <c r="K187" s="2" t="s">
        <v>3733</v>
      </c>
      <c r="L187" s="2" t="s">
        <v>35</v>
      </c>
      <c r="M187" s="111"/>
      <c r="N187" s="2" t="s">
        <v>3750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25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3361</v>
      </c>
      <c r="J188" s="2" t="s">
        <v>3326</v>
      </c>
      <c r="K188" s="2" t="s">
        <v>3733</v>
      </c>
      <c r="L188" s="2" t="s">
        <v>35</v>
      </c>
      <c r="M188" s="111"/>
      <c r="N188" s="2" t="s">
        <v>3750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25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3361</v>
      </c>
      <c r="J189" s="2" t="s">
        <v>3326</v>
      </c>
      <c r="K189" s="2" t="s">
        <v>3733</v>
      </c>
      <c r="L189" s="2" t="s">
        <v>35</v>
      </c>
      <c r="M189" s="111"/>
      <c r="N189" s="2" t="s">
        <v>3750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25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3361</v>
      </c>
      <c r="J190" s="2" t="s">
        <v>3326</v>
      </c>
      <c r="K190" s="2" t="s">
        <v>3728</v>
      </c>
      <c r="L190" s="2" t="s">
        <v>35</v>
      </c>
      <c r="M190" s="111"/>
      <c r="N190" s="2" t="s">
        <v>3730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25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3361</v>
      </c>
      <c r="J191" s="2" t="s">
        <v>3326</v>
      </c>
      <c r="K191" s="2" t="s">
        <v>3733</v>
      </c>
      <c r="L191" s="2" t="s">
        <v>35</v>
      </c>
      <c r="M191" s="111"/>
      <c r="N191" s="2" t="s">
        <v>3750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25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3361</v>
      </c>
      <c r="J192" s="2" t="s">
        <v>3326</v>
      </c>
      <c r="K192" s="2" t="s">
        <v>3733</v>
      </c>
      <c r="L192" s="2" t="s">
        <v>35</v>
      </c>
      <c r="M192" s="111"/>
      <c r="N192" s="2" t="s">
        <v>3750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25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3361</v>
      </c>
      <c r="J193" s="2" t="s">
        <v>3326</v>
      </c>
      <c r="K193" s="2" t="s">
        <v>3728</v>
      </c>
      <c r="L193" s="2" t="s">
        <v>35</v>
      </c>
      <c r="M193" s="111"/>
      <c r="N193" s="2" t="s">
        <v>3730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25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3361</v>
      </c>
      <c r="J194" s="2" t="s">
        <v>3326</v>
      </c>
      <c r="K194" s="2" t="s">
        <v>3733</v>
      </c>
      <c r="L194" s="2" t="s">
        <v>35</v>
      </c>
      <c r="M194" s="111"/>
      <c r="N194" s="2" t="s">
        <v>3750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25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3361</v>
      </c>
      <c r="J195" s="2" t="s">
        <v>3326</v>
      </c>
      <c r="K195" s="2" t="s">
        <v>3283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25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3361</v>
      </c>
      <c r="J196" s="2" t="s">
        <v>3326</v>
      </c>
      <c r="K196" s="2" t="s">
        <v>3731</v>
      </c>
      <c r="L196" s="2" t="s">
        <v>35</v>
      </c>
      <c r="M196" s="111"/>
      <c r="N196" s="2" t="s">
        <v>3731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25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3361</v>
      </c>
      <c r="J197" s="2" t="s">
        <v>3326</v>
      </c>
      <c r="K197" s="2" t="s">
        <v>3283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25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3361</v>
      </c>
      <c r="J198" s="2" t="s">
        <v>3326</v>
      </c>
      <c r="K198" s="2" t="s">
        <v>3733</v>
      </c>
      <c r="L198" s="2" t="s">
        <v>35</v>
      </c>
      <c r="M198" s="111"/>
      <c r="N198" s="2" t="s">
        <v>3750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25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3361</v>
      </c>
      <c r="J199" s="2" t="s">
        <v>3326</v>
      </c>
      <c r="K199" s="2" t="s">
        <v>3283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25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3361</v>
      </c>
      <c r="J200" s="2" t="s">
        <v>3326</v>
      </c>
      <c r="K200" s="2" t="s">
        <v>3283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25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3361</v>
      </c>
      <c r="J201" s="2" t="s">
        <v>3326</v>
      </c>
      <c r="K201" s="2" t="s">
        <v>3283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25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3361</v>
      </c>
      <c r="J202" s="2" t="s">
        <v>3326</v>
      </c>
      <c r="K202" s="2" t="s">
        <v>3283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25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3361</v>
      </c>
      <c r="J203" s="2" t="s">
        <v>3326</v>
      </c>
      <c r="K203" s="2" t="s">
        <v>3728</v>
      </c>
      <c r="L203" s="2" t="s">
        <v>35</v>
      </c>
      <c r="M203" s="111"/>
      <c r="N203" s="2" t="s">
        <v>3729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25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3361</v>
      </c>
      <c r="J204" s="2" t="s">
        <v>3326</v>
      </c>
      <c r="K204" s="2" t="s">
        <v>3733</v>
      </c>
      <c r="L204" s="2" t="s">
        <v>35</v>
      </c>
      <c r="M204" s="111"/>
      <c r="N204" s="2" t="s">
        <v>3750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25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3361</v>
      </c>
      <c r="J205" s="2" t="s">
        <v>3326</v>
      </c>
      <c r="K205" s="2" t="s">
        <v>3283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25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3361</v>
      </c>
      <c r="J206" s="2" t="s">
        <v>3326</v>
      </c>
      <c r="K206" s="2" t="s">
        <v>3731</v>
      </c>
      <c r="L206" s="2" t="s">
        <v>35</v>
      </c>
      <c r="M206" s="111"/>
      <c r="N206" s="2" t="s">
        <v>3744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25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3361</v>
      </c>
      <c r="J207" s="2" t="s">
        <v>3326</v>
      </c>
      <c r="K207" s="2" t="s">
        <v>3283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25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3361</v>
      </c>
      <c r="J208" s="2" t="s">
        <v>3326</v>
      </c>
      <c r="K208" s="2" t="s">
        <v>3283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25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3361</v>
      </c>
      <c r="J209" s="2" t="s">
        <v>3326</v>
      </c>
      <c r="K209" s="2" t="s">
        <v>3733</v>
      </c>
      <c r="L209" s="2" t="s">
        <v>35</v>
      </c>
      <c r="M209" s="111"/>
      <c r="N209" s="2" t="s">
        <v>3750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25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3361</v>
      </c>
      <c r="J210" s="2" t="s">
        <v>3326</v>
      </c>
      <c r="K210" s="2" t="s">
        <v>3733</v>
      </c>
      <c r="L210" s="2" t="s">
        <v>35</v>
      </c>
      <c r="M210" s="111"/>
      <c r="N210" s="2" t="s">
        <v>3750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25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3361</v>
      </c>
      <c r="J211" s="2" t="s">
        <v>3326</v>
      </c>
      <c r="K211" s="2" t="s">
        <v>3733</v>
      </c>
      <c r="L211" s="2" t="s">
        <v>35</v>
      </c>
      <c r="M211" s="111"/>
      <c r="N211" s="2" t="s">
        <v>3750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25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3361</v>
      </c>
      <c r="J212" s="2" t="s">
        <v>3326</v>
      </c>
      <c r="K212" s="2" t="s">
        <v>3283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25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3361</v>
      </c>
      <c r="J213" s="2" t="s">
        <v>3326</v>
      </c>
      <c r="K213" s="2" t="s">
        <v>3283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25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3361</v>
      </c>
      <c r="J214" s="2" t="s">
        <v>3326</v>
      </c>
      <c r="K214" s="2" t="s">
        <v>3733</v>
      </c>
      <c r="L214" s="2" t="s">
        <v>35</v>
      </c>
      <c r="M214" s="111"/>
      <c r="N214" s="2" t="s">
        <v>3750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25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3361</v>
      </c>
      <c r="J215" s="2" t="s">
        <v>3326</v>
      </c>
      <c r="K215" s="2" t="s">
        <v>3733</v>
      </c>
      <c r="L215" s="2" t="s">
        <v>35</v>
      </c>
      <c r="M215" s="111"/>
      <c r="N215" s="2" t="s">
        <v>3750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25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3361</v>
      </c>
      <c r="J216" s="2" t="s">
        <v>3326</v>
      </c>
      <c r="K216" s="2" t="s">
        <v>3733</v>
      </c>
      <c r="L216" s="2" t="s">
        <v>35</v>
      </c>
      <c r="M216" s="111"/>
      <c r="N216" s="2" t="s">
        <v>3750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25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3361</v>
      </c>
      <c r="J217" s="2" t="s">
        <v>3326</v>
      </c>
      <c r="K217" s="2" t="s">
        <v>3733</v>
      </c>
      <c r="L217" s="2" t="s">
        <v>35</v>
      </c>
      <c r="M217" s="111"/>
      <c r="N217" s="2" t="s">
        <v>3750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25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3361</v>
      </c>
      <c r="J218" s="2" t="s">
        <v>3326</v>
      </c>
      <c r="K218" s="2" t="s">
        <v>3733</v>
      </c>
      <c r="L218" s="2" t="s">
        <v>35</v>
      </c>
      <c r="M218" s="111"/>
      <c r="N218" s="2" t="s">
        <v>3750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25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3361</v>
      </c>
      <c r="J219" s="2" t="s">
        <v>3326</v>
      </c>
      <c r="K219" s="2" t="s">
        <v>3733</v>
      </c>
      <c r="L219" s="2" t="s">
        <v>35</v>
      </c>
      <c r="M219" s="111"/>
      <c r="N219" s="2" t="s">
        <v>3750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25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3361</v>
      </c>
      <c r="J220" s="2" t="s">
        <v>3326</v>
      </c>
      <c r="K220" s="2" t="s">
        <v>3733</v>
      </c>
      <c r="L220" s="2" t="s">
        <v>35</v>
      </c>
      <c r="M220" s="111"/>
      <c r="N220" s="2" t="s">
        <v>3750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25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3361</v>
      </c>
      <c r="J221" s="2" t="s">
        <v>3326</v>
      </c>
      <c r="K221" s="2" t="s">
        <v>3733</v>
      </c>
      <c r="L221" s="2" t="s">
        <v>35</v>
      </c>
      <c r="M221" s="111"/>
      <c r="N221" s="2" t="s">
        <v>3750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25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3361</v>
      </c>
      <c r="J222" s="2" t="s">
        <v>3326</v>
      </c>
      <c r="K222" s="2" t="s">
        <v>3733</v>
      </c>
      <c r="L222" s="2" t="s">
        <v>35</v>
      </c>
      <c r="M222" s="111"/>
      <c r="N222" s="2" t="s">
        <v>3750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25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3361</v>
      </c>
      <c r="J223" s="2" t="s">
        <v>3326</v>
      </c>
      <c r="K223" s="2" t="s">
        <v>3731</v>
      </c>
      <c r="L223" s="2" t="s">
        <v>35</v>
      </c>
      <c r="M223" s="111"/>
      <c r="N223" s="2" t="s">
        <v>3735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25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3361</v>
      </c>
      <c r="J224" s="2" t="s">
        <v>3326</v>
      </c>
      <c r="K224" s="2" t="s">
        <v>3733</v>
      </c>
      <c r="L224" s="2" t="s">
        <v>35</v>
      </c>
      <c r="M224" s="111"/>
      <c r="N224" s="2" t="s">
        <v>3734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25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3361</v>
      </c>
      <c r="J225" s="2" t="s">
        <v>3326</v>
      </c>
      <c r="K225" s="2" t="s">
        <v>3731</v>
      </c>
      <c r="L225" s="2" t="s">
        <v>35</v>
      </c>
      <c r="M225" s="111"/>
      <c r="N225" s="2" t="s">
        <v>3735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25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3361</v>
      </c>
      <c r="J226" s="2" t="s">
        <v>3326</v>
      </c>
      <c r="K226" s="2" t="s">
        <v>3733</v>
      </c>
      <c r="L226" s="2" t="s">
        <v>35</v>
      </c>
      <c r="M226" s="111"/>
      <c r="N226" s="2" t="s">
        <v>3750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25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3361</v>
      </c>
      <c r="J227" s="2" t="s">
        <v>3326</v>
      </c>
      <c r="K227" s="2" t="s">
        <v>3733</v>
      </c>
      <c r="L227" s="2" t="s">
        <v>35</v>
      </c>
      <c r="M227" s="111"/>
      <c r="N227" s="2" t="s">
        <v>3750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25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3361</v>
      </c>
      <c r="J228" s="2" t="s">
        <v>3326</v>
      </c>
      <c r="K228" s="2" t="s">
        <v>3733</v>
      </c>
      <c r="L228" s="2" t="s">
        <v>35</v>
      </c>
      <c r="M228" s="111"/>
      <c r="N228" s="2" t="s">
        <v>3750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25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3361</v>
      </c>
      <c r="J229" s="2" t="s">
        <v>3326</v>
      </c>
      <c r="K229" s="2" t="s">
        <v>3733</v>
      </c>
      <c r="L229" s="2" t="s">
        <v>35</v>
      </c>
      <c r="M229" s="111"/>
      <c r="N229" s="2" t="s">
        <v>3750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25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3361</v>
      </c>
      <c r="J230" s="2" t="s">
        <v>3326</v>
      </c>
      <c r="K230" s="2" t="s">
        <v>3283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25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3361</v>
      </c>
      <c r="J231" s="2" t="s">
        <v>3326</v>
      </c>
      <c r="K231" s="2" t="s">
        <v>3283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25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3361</v>
      </c>
      <c r="J232" s="2" t="s">
        <v>3326</v>
      </c>
      <c r="K232" s="2" t="s">
        <v>3283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25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3361</v>
      </c>
      <c r="J233" s="2" t="s">
        <v>3326</v>
      </c>
      <c r="K233" s="2" t="s">
        <v>3283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25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3361</v>
      </c>
      <c r="J234" s="2" t="s">
        <v>3326</v>
      </c>
      <c r="K234" s="2" t="s">
        <v>3733</v>
      </c>
      <c r="L234" s="2" t="s">
        <v>35</v>
      </c>
      <c r="M234" s="111"/>
      <c r="N234" s="2" t="s">
        <v>3750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25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3361</v>
      </c>
      <c r="J235" s="2" t="s">
        <v>3326</v>
      </c>
      <c r="K235" s="2" t="s">
        <v>3283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25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3361</v>
      </c>
      <c r="J236" s="2" t="s">
        <v>3326</v>
      </c>
      <c r="K236" s="2" t="s">
        <v>3283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25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3361</v>
      </c>
      <c r="J237" s="2" t="s">
        <v>3326</v>
      </c>
      <c r="K237" s="2" t="s">
        <v>3283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25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3361</v>
      </c>
      <c r="J238" s="2" t="s">
        <v>3326</v>
      </c>
      <c r="K238" s="2" t="s">
        <v>3283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25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3361</v>
      </c>
      <c r="J239" s="2" t="s">
        <v>3326</v>
      </c>
      <c r="K239" s="2" t="s">
        <v>3731</v>
      </c>
      <c r="L239" s="2" t="s">
        <v>35</v>
      </c>
      <c r="M239" s="111"/>
      <c r="N239" s="2" t="s">
        <v>3731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25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3361</v>
      </c>
      <c r="J240" s="2" t="s">
        <v>3326</v>
      </c>
      <c r="K240" s="2" t="s">
        <v>3283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25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3361</v>
      </c>
      <c r="J241" s="2" t="s">
        <v>3326</v>
      </c>
      <c r="K241" s="2" t="s">
        <v>3731</v>
      </c>
      <c r="L241" s="2" t="s">
        <v>35</v>
      </c>
      <c r="M241" s="111"/>
      <c r="N241" s="2" t="s">
        <v>3735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25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3361</v>
      </c>
      <c r="J242" s="2" t="s">
        <v>3326</v>
      </c>
      <c r="K242" s="2" t="s">
        <v>3731</v>
      </c>
      <c r="L242" s="2" t="s">
        <v>35</v>
      </c>
      <c r="M242" s="111"/>
      <c r="N242" s="2" t="s">
        <v>3735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25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3361</v>
      </c>
      <c r="J243" s="2" t="s">
        <v>3326</v>
      </c>
      <c r="K243" s="2" t="s">
        <v>3283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25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3361</v>
      </c>
      <c r="J244" s="2" t="s">
        <v>3326</v>
      </c>
      <c r="K244" s="2" t="s">
        <v>3283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25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3361</v>
      </c>
      <c r="J245" s="2" t="s">
        <v>3326</v>
      </c>
      <c r="K245" s="2" t="s">
        <v>3733</v>
      </c>
      <c r="L245" s="2" t="s">
        <v>35</v>
      </c>
      <c r="M245" s="111"/>
      <c r="N245" s="2" t="s">
        <v>3734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25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3361</v>
      </c>
      <c r="J246" s="2" t="s">
        <v>3326</v>
      </c>
      <c r="K246" s="2" t="s">
        <v>3728</v>
      </c>
      <c r="L246" s="2" t="s">
        <v>35</v>
      </c>
      <c r="M246" s="111"/>
      <c r="N246" s="2" t="s">
        <v>3737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25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3361</v>
      </c>
      <c r="J247" s="2" t="s">
        <v>3326</v>
      </c>
      <c r="K247" s="2" t="s">
        <v>3733</v>
      </c>
      <c r="L247" s="2" t="s">
        <v>35</v>
      </c>
      <c r="M247" s="111"/>
      <c r="N247" s="2" t="s">
        <v>3734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hidden="1" x14ac:dyDescent="0.25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3361</v>
      </c>
      <c r="J248" s="2" t="s">
        <v>3326</v>
      </c>
      <c r="K248" s="2" t="s">
        <v>3733</v>
      </c>
      <c r="L248" s="2" t="s">
        <v>35</v>
      </c>
      <c r="M248" s="111"/>
      <c r="N248" s="2" t="s">
        <v>3733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25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3361</v>
      </c>
      <c r="J249" s="2" t="s">
        <v>3326</v>
      </c>
      <c r="K249" s="2" t="s">
        <v>3283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3687</v>
      </c>
      <c r="AK249" s="12">
        <f t="shared" si="34"/>
        <v>0</v>
      </c>
    </row>
    <row r="250" spans="1:37" hidden="1" x14ac:dyDescent="0.25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3361</v>
      </c>
      <c r="J250" s="2" t="s">
        <v>3326</v>
      </c>
      <c r="K250" s="2" t="s">
        <v>3283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25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3361</v>
      </c>
      <c r="J251" s="2" t="s">
        <v>3326</v>
      </c>
      <c r="K251" s="2" t="s">
        <v>3283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25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3361</v>
      </c>
      <c r="J252" s="2" t="s">
        <v>3326</v>
      </c>
      <c r="K252" s="2" t="s">
        <v>3283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25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3361</v>
      </c>
      <c r="J253" s="2" t="s">
        <v>3326</v>
      </c>
      <c r="K253" s="2" t="s">
        <v>3283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25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3361</v>
      </c>
      <c r="J254" s="2" t="s">
        <v>3326</v>
      </c>
      <c r="K254" s="2" t="s">
        <v>3283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25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3361</v>
      </c>
      <c r="J255" s="2" t="s">
        <v>3326</v>
      </c>
      <c r="K255" s="2" t="s">
        <v>3283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25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3361</v>
      </c>
      <c r="J256" s="2" t="s">
        <v>3326</v>
      </c>
      <c r="K256" s="2" t="s">
        <v>3283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25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3361</v>
      </c>
      <c r="J257" s="2" t="s">
        <v>3326</v>
      </c>
      <c r="K257" s="2" t="s">
        <v>3283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25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3361</v>
      </c>
      <c r="J258" s="2" t="s">
        <v>3326</v>
      </c>
      <c r="K258" s="2" t="s">
        <v>3283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25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3361</v>
      </c>
      <c r="J259" s="2" t="s">
        <v>3326</v>
      </c>
      <c r="K259" s="2" t="s">
        <v>3728</v>
      </c>
      <c r="L259" s="2" t="s">
        <v>35</v>
      </c>
      <c r="M259" s="111"/>
      <c r="N259" s="2" t="s">
        <v>3737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25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3361</v>
      </c>
      <c r="J260" s="2" t="s">
        <v>3326</v>
      </c>
      <c r="K260" s="2" t="s">
        <v>3733</v>
      </c>
      <c r="L260" s="2" t="s">
        <v>35</v>
      </c>
      <c r="M260" s="111"/>
      <c r="N260" s="2" t="s">
        <v>3733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25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3361</v>
      </c>
      <c r="J261" s="2" t="s">
        <v>3326</v>
      </c>
      <c r="K261" s="2" t="s">
        <v>3283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25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3361</v>
      </c>
      <c r="J262" s="2" t="s">
        <v>3326</v>
      </c>
      <c r="K262" s="2" t="s">
        <v>3733</v>
      </c>
      <c r="L262" s="2" t="s">
        <v>35</v>
      </c>
      <c r="M262" s="111"/>
      <c r="N262" s="2" t="s">
        <v>3733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25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3361</v>
      </c>
      <c r="J263" s="2" t="s">
        <v>3326</v>
      </c>
      <c r="K263" s="2" t="s">
        <v>3739</v>
      </c>
      <c r="L263" s="2" t="s">
        <v>35</v>
      </c>
      <c r="M263" s="111"/>
      <c r="N263" s="2" t="s">
        <v>3739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25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3361</v>
      </c>
      <c r="J264" s="2" t="s">
        <v>3326</v>
      </c>
      <c r="K264" s="2" t="s">
        <v>3283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25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3361</v>
      </c>
      <c r="J265" s="2" t="s">
        <v>3326</v>
      </c>
      <c r="K265" s="2" t="s">
        <v>3283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25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3361</v>
      </c>
      <c r="J266" s="2" t="s">
        <v>3326</v>
      </c>
      <c r="K266" s="2" t="s">
        <v>3283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25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3361</v>
      </c>
      <c r="J267" s="2" t="s">
        <v>3326</v>
      </c>
      <c r="K267" s="2" t="s">
        <v>3283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25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3361</v>
      </c>
      <c r="J268" s="2" t="s">
        <v>3326</v>
      </c>
      <c r="K268" s="2" t="s">
        <v>3728</v>
      </c>
      <c r="L268" s="2" t="s">
        <v>35</v>
      </c>
      <c r="M268" s="111"/>
      <c r="N268" s="2" t="s">
        <v>3729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25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3361</v>
      </c>
      <c r="J269" s="2" t="s">
        <v>3326</v>
      </c>
      <c r="K269" s="2" t="s">
        <v>3731</v>
      </c>
      <c r="L269" s="2" t="s">
        <v>35</v>
      </c>
      <c r="M269" s="111"/>
      <c r="N269" s="2" t="s">
        <v>3731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25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3361</v>
      </c>
      <c r="J270" s="2" t="s">
        <v>3326</v>
      </c>
      <c r="K270" s="2" t="s">
        <v>3731</v>
      </c>
      <c r="L270" s="2" t="s">
        <v>35</v>
      </c>
      <c r="M270" s="111"/>
      <c r="N270" s="2" t="s">
        <v>3731</v>
      </c>
      <c r="O270" s="2" t="s">
        <v>3754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25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3361</v>
      </c>
      <c r="J271" s="2" t="s">
        <v>3326</v>
      </c>
      <c r="K271" s="2" t="s">
        <v>3731</v>
      </c>
      <c r="L271" s="2" t="s">
        <v>35</v>
      </c>
      <c r="M271" s="111"/>
      <c r="N271" s="2" t="s">
        <v>3731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25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3361</v>
      </c>
      <c r="J272" s="2" t="s">
        <v>3326</v>
      </c>
      <c r="K272" s="2" t="s">
        <v>3731</v>
      </c>
      <c r="L272" s="2" t="s">
        <v>35</v>
      </c>
      <c r="M272" s="111"/>
      <c r="N272" s="2" t="s">
        <v>3731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25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3361</v>
      </c>
      <c r="J273" s="2" t="s">
        <v>3326</v>
      </c>
      <c r="K273" s="2" t="s">
        <v>3733</v>
      </c>
      <c r="L273" s="2" t="s">
        <v>35</v>
      </c>
      <c r="M273" s="111"/>
      <c r="N273" s="2" t="s">
        <v>3750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25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3361</v>
      </c>
      <c r="J274" s="2" t="s">
        <v>3326</v>
      </c>
      <c r="K274" s="2" t="s">
        <v>3283</v>
      </c>
      <c r="L274" s="2" t="s">
        <v>35</v>
      </c>
      <c r="M274" s="111"/>
      <c r="N274" s="2" t="s">
        <v>80</v>
      </c>
      <c r="O274" s="9" t="s">
        <v>105</v>
      </c>
      <c r="P274" s="2" t="s">
        <v>3365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25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3361</v>
      </c>
      <c r="J275" s="2" t="s">
        <v>3326</v>
      </c>
      <c r="K275" s="2" t="s">
        <v>3283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25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3361</v>
      </c>
      <c r="J276" s="2" t="s">
        <v>3326</v>
      </c>
      <c r="K276" s="2" t="s">
        <v>3283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25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3361</v>
      </c>
      <c r="J277" s="2" t="s">
        <v>3326</v>
      </c>
      <c r="K277" s="2" t="s">
        <v>3283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25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3361</v>
      </c>
      <c r="J278" s="2" t="s">
        <v>3326</v>
      </c>
      <c r="K278" s="2" t="s">
        <v>3283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25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3361</v>
      </c>
      <c r="J279" s="2" t="s">
        <v>3326</v>
      </c>
      <c r="K279" s="2" t="s">
        <v>3283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25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3361</v>
      </c>
      <c r="J280" s="2" t="s">
        <v>3326</v>
      </c>
      <c r="K280" s="2" t="s">
        <v>3283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25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3361</v>
      </c>
      <c r="J281" s="2" t="s">
        <v>3326</v>
      </c>
      <c r="K281" s="2" t="s">
        <v>3733</v>
      </c>
      <c r="L281" s="2" t="s">
        <v>35</v>
      </c>
      <c r="M281" s="111"/>
      <c r="N281" s="2" t="s">
        <v>3750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25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3361</v>
      </c>
      <c r="J282" s="2" t="s">
        <v>3326</v>
      </c>
      <c r="K282" s="2" t="s">
        <v>3733</v>
      </c>
      <c r="L282" s="2" t="s">
        <v>35</v>
      </c>
      <c r="M282" s="111"/>
      <c r="N282" s="2" t="s">
        <v>3750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25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3361</v>
      </c>
      <c r="J283" s="2" t="s">
        <v>3326</v>
      </c>
      <c r="K283" s="2" t="s">
        <v>3733</v>
      </c>
      <c r="L283" s="2" t="s">
        <v>35</v>
      </c>
      <c r="M283" s="111"/>
      <c r="N283" s="2" t="s">
        <v>3750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25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3361</v>
      </c>
      <c r="J284" s="2" t="s">
        <v>3326</v>
      </c>
      <c r="K284" s="2" t="s">
        <v>3283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25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3361</v>
      </c>
      <c r="J285" s="2" t="s">
        <v>3326</v>
      </c>
      <c r="K285" s="2" t="s">
        <v>3733</v>
      </c>
      <c r="L285" s="2" t="s">
        <v>35</v>
      </c>
      <c r="M285" s="111"/>
      <c r="N285" s="2" t="s">
        <v>3733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25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3361</v>
      </c>
      <c r="J286" s="2" t="s">
        <v>3326</v>
      </c>
      <c r="K286" s="2" t="s">
        <v>3731</v>
      </c>
      <c r="L286" s="2" t="s">
        <v>35</v>
      </c>
      <c r="M286" s="111"/>
      <c r="N286" s="2" t="s">
        <v>3731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x14ac:dyDescent="0.25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3361</v>
      </c>
      <c r="J287" s="2" t="s">
        <v>3326</v>
      </c>
      <c r="K287" s="2" t="s">
        <v>3731</v>
      </c>
      <c r="L287" s="2" t="s">
        <v>35</v>
      </c>
      <c r="M287" s="111"/>
      <c r="N287" s="2" t="s">
        <v>3744</v>
      </c>
      <c r="O287" s="9" t="s">
        <v>105</v>
      </c>
      <c r="P287" s="2" t="s">
        <v>3774</v>
      </c>
      <c r="Q287" s="3">
        <v>0.01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3163.7623762376229</v>
      </c>
      <c r="Y287" s="6">
        <f t="shared" si="41"/>
        <v>0</v>
      </c>
      <c r="Z287" s="3">
        <v>0</v>
      </c>
      <c r="AA287" s="5">
        <v>0</v>
      </c>
      <c r="AB287" s="5">
        <f t="shared" si="40"/>
        <v>3163.7623762376229</v>
      </c>
      <c r="AC287" s="7">
        <f t="shared" si="42"/>
        <v>31.637623762376279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25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3361</v>
      </c>
      <c r="J288" s="2" t="s">
        <v>3326</v>
      </c>
      <c r="K288" s="2" t="s">
        <v>3728</v>
      </c>
      <c r="L288" s="2" t="s">
        <v>35</v>
      </c>
      <c r="M288" s="111"/>
      <c r="N288" s="2" t="s">
        <v>3728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25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3361</v>
      </c>
      <c r="J289" s="2" t="s">
        <v>3326</v>
      </c>
      <c r="K289" s="2" t="s">
        <v>3283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25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3361</v>
      </c>
      <c r="J290" s="2" t="s">
        <v>3326</v>
      </c>
      <c r="K290" s="2" t="s">
        <v>3283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25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3361</v>
      </c>
      <c r="J291" s="2" t="s">
        <v>3326</v>
      </c>
      <c r="K291" s="2" t="s">
        <v>3733</v>
      </c>
      <c r="L291" s="2" t="s">
        <v>35</v>
      </c>
      <c r="M291" s="111"/>
      <c r="N291" s="2" t="s">
        <v>3733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25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3361</v>
      </c>
      <c r="J292" s="2" t="s">
        <v>3326</v>
      </c>
      <c r="K292" s="2" t="s">
        <v>3731</v>
      </c>
      <c r="L292" s="2" t="s">
        <v>35</v>
      </c>
      <c r="M292" s="111"/>
      <c r="N292" s="2" t="s">
        <v>3732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25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3361</v>
      </c>
      <c r="J293" s="2" t="s">
        <v>3326</v>
      </c>
      <c r="K293" s="2" t="s">
        <v>3731</v>
      </c>
      <c r="L293" s="2" t="s">
        <v>35</v>
      </c>
      <c r="M293" s="111"/>
      <c r="N293" s="2" t="s">
        <v>3735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25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3361</v>
      </c>
      <c r="J294" s="2" t="s">
        <v>3326</v>
      </c>
      <c r="K294" s="2" t="s">
        <v>3733</v>
      </c>
      <c r="L294" s="2" t="s">
        <v>35</v>
      </c>
      <c r="M294" s="111"/>
      <c r="N294" s="2" t="s">
        <v>3734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25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3361</v>
      </c>
      <c r="J295" s="2" t="s">
        <v>3326</v>
      </c>
      <c r="K295" s="2" t="s">
        <v>3283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25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3361</v>
      </c>
      <c r="J296" s="2" t="s">
        <v>3326</v>
      </c>
      <c r="K296" s="2" t="s">
        <v>3283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25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3361</v>
      </c>
      <c r="J297" s="2" t="s">
        <v>3326</v>
      </c>
      <c r="K297" s="2" t="s">
        <v>3283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25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3361</v>
      </c>
      <c r="J298" s="2" t="s">
        <v>3326</v>
      </c>
      <c r="K298" s="2" t="s">
        <v>3283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25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3361</v>
      </c>
      <c r="J299" s="2" t="s">
        <v>3326</v>
      </c>
      <c r="K299" s="2" t="s">
        <v>3283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25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3361</v>
      </c>
      <c r="J300" s="2" t="s">
        <v>3326</v>
      </c>
      <c r="K300" s="2" t="s">
        <v>3283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25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3361</v>
      </c>
      <c r="J301" s="2" t="s">
        <v>3326</v>
      </c>
      <c r="K301" s="2" t="s">
        <v>3283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25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3724</v>
      </c>
      <c r="F302" s="18" t="s">
        <v>357</v>
      </c>
      <c r="G302" s="18" t="s">
        <v>356</v>
      </c>
      <c r="H302" s="18"/>
      <c r="I302" s="8" t="s">
        <v>3361</v>
      </c>
      <c r="J302" s="2" t="s">
        <v>3326</v>
      </c>
      <c r="K302" s="2" t="s">
        <v>3283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25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3361</v>
      </c>
      <c r="J303" s="2" t="s">
        <v>3326</v>
      </c>
      <c r="K303" s="2" t="s">
        <v>3283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25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3361</v>
      </c>
      <c r="J304" s="2" t="s">
        <v>3326</v>
      </c>
      <c r="K304" s="2" t="s">
        <v>3283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25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3361</v>
      </c>
      <c r="J305" s="2" t="s">
        <v>3326</v>
      </c>
      <c r="K305" s="2" t="s">
        <v>3283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25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3361</v>
      </c>
      <c r="J306" s="2" t="s">
        <v>3326</v>
      </c>
      <c r="K306" s="2" t="s">
        <v>3283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25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3361</v>
      </c>
      <c r="J307" s="2" t="s">
        <v>3326</v>
      </c>
      <c r="K307" s="2" t="s">
        <v>3283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25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3361</v>
      </c>
      <c r="J308" s="2" t="s">
        <v>3326</v>
      </c>
      <c r="K308" s="2" t="s">
        <v>3283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25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3361</v>
      </c>
      <c r="J309" s="2" t="s">
        <v>3326</v>
      </c>
      <c r="K309" s="2" t="s">
        <v>3728</v>
      </c>
      <c r="L309" s="2" t="s">
        <v>35</v>
      </c>
      <c r="M309" s="111"/>
      <c r="N309" s="2" t="s">
        <v>3728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25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3361</v>
      </c>
      <c r="J310" s="2" t="s">
        <v>3326</v>
      </c>
      <c r="K310" s="2" t="s">
        <v>3728</v>
      </c>
      <c r="L310" s="2" t="s">
        <v>35</v>
      </c>
      <c r="M310" s="111"/>
      <c r="N310" s="2" t="s">
        <v>3729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25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3361</v>
      </c>
      <c r="J311" s="2" t="s">
        <v>3326</v>
      </c>
      <c r="K311" s="2" t="s">
        <v>3728</v>
      </c>
      <c r="L311" s="2" t="s">
        <v>35</v>
      </c>
      <c r="M311" s="111"/>
      <c r="N311" s="2" t="s">
        <v>3729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25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3361</v>
      </c>
      <c r="J312" s="2" t="s">
        <v>3326</v>
      </c>
      <c r="K312" s="2" t="s">
        <v>3728</v>
      </c>
      <c r="L312" s="2" t="s">
        <v>35</v>
      </c>
      <c r="M312" s="111"/>
      <c r="N312" s="2" t="s">
        <v>3729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25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3361</v>
      </c>
      <c r="J313" s="2" t="s">
        <v>3326</v>
      </c>
      <c r="K313" s="2" t="s">
        <v>3728</v>
      </c>
      <c r="L313" s="2" t="s">
        <v>35</v>
      </c>
      <c r="M313" s="111"/>
      <c r="N313" s="2" t="s">
        <v>3729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25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3361</v>
      </c>
      <c r="J314" s="2" t="s">
        <v>3326</v>
      </c>
      <c r="K314" s="2" t="s">
        <v>3728</v>
      </c>
      <c r="L314" s="2" t="s">
        <v>35</v>
      </c>
      <c r="M314" s="111"/>
      <c r="N314" s="2" t="s">
        <v>3729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25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3361</v>
      </c>
      <c r="J315" s="2" t="s">
        <v>3326</v>
      </c>
      <c r="K315" s="2" t="s">
        <v>3731</v>
      </c>
      <c r="L315" s="2" t="s">
        <v>35</v>
      </c>
      <c r="M315" s="111"/>
      <c r="N315" s="2" t="s">
        <v>3746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hidden="1" x14ac:dyDescent="0.25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3361</v>
      </c>
      <c r="J316" s="2" t="s">
        <v>3326</v>
      </c>
      <c r="K316" s="2" t="s">
        <v>3731</v>
      </c>
      <c r="L316" s="2" t="s">
        <v>35</v>
      </c>
      <c r="M316" s="111"/>
      <c r="N316" s="2" t="s">
        <v>3731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25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3361</v>
      </c>
      <c r="J317" s="2" t="s">
        <v>3326</v>
      </c>
      <c r="K317" s="2" t="s">
        <v>3733</v>
      </c>
      <c r="L317" s="2" t="s">
        <v>35</v>
      </c>
      <c r="M317" s="111"/>
      <c r="N317" s="2" t="s">
        <v>3734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hidden="1" x14ac:dyDescent="0.25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3361</v>
      </c>
      <c r="J318" s="2" t="s">
        <v>3326</v>
      </c>
      <c r="K318" s="2" t="s">
        <v>3283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25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3361</v>
      </c>
      <c r="J319" s="2" t="s">
        <v>3326</v>
      </c>
      <c r="K319" s="2" t="s">
        <v>3728</v>
      </c>
      <c r="L319" s="2" t="s">
        <v>35</v>
      </c>
      <c r="M319" s="111"/>
      <c r="N319" s="2" t="s">
        <v>3730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25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3361</v>
      </c>
      <c r="J320" s="2" t="s">
        <v>3326</v>
      </c>
      <c r="K320" s="2" t="s">
        <v>3728</v>
      </c>
      <c r="L320" s="2" t="s">
        <v>35</v>
      </c>
      <c r="M320" s="111"/>
      <c r="N320" s="2" t="s">
        <v>3736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25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3361</v>
      </c>
      <c r="J321" s="2" t="s">
        <v>3326</v>
      </c>
      <c r="K321" s="2" t="s">
        <v>3733</v>
      </c>
      <c r="L321" s="2" t="s">
        <v>35</v>
      </c>
      <c r="M321" s="111"/>
      <c r="N321" s="2" t="s">
        <v>3734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25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3361</v>
      </c>
      <c r="J322" s="2" t="s">
        <v>3326</v>
      </c>
      <c r="K322" s="2" t="s">
        <v>3733</v>
      </c>
      <c r="L322" s="2" t="s">
        <v>35</v>
      </c>
      <c r="M322" s="111"/>
      <c r="N322" s="2" t="s">
        <v>3733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25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3361</v>
      </c>
      <c r="J323" s="2" t="s">
        <v>3326</v>
      </c>
      <c r="K323" s="2" t="s">
        <v>3733</v>
      </c>
      <c r="L323" s="2" t="s">
        <v>35</v>
      </c>
      <c r="M323" s="111"/>
      <c r="N323" s="2" t="s">
        <v>3733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25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3361</v>
      </c>
      <c r="J324" s="2" t="s">
        <v>3326</v>
      </c>
      <c r="K324" s="2" t="s">
        <v>3283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25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3361</v>
      </c>
      <c r="J325" s="2" t="s">
        <v>3326</v>
      </c>
      <c r="K325" s="2" t="s">
        <v>3728</v>
      </c>
      <c r="L325" s="2" t="s">
        <v>35</v>
      </c>
      <c r="M325" s="111"/>
      <c r="N325" s="2" t="s">
        <v>3737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25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3361</v>
      </c>
      <c r="J326" s="2" t="s">
        <v>3326</v>
      </c>
      <c r="K326" s="2" t="s">
        <v>3728</v>
      </c>
      <c r="L326" s="2" t="s">
        <v>35</v>
      </c>
      <c r="M326" s="111"/>
      <c r="N326" s="2" t="s">
        <v>3728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25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3361</v>
      </c>
      <c r="J327" s="2" t="s">
        <v>3326</v>
      </c>
      <c r="K327" s="2" t="s">
        <v>3733</v>
      </c>
      <c r="L327" s="2" t="s">
        <v>35</v>
      </c>
      <c r="M327" s="111"/>
      <c r="N327" s="2" t="s">
        <v>3733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25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3361</v>
      </c>
      <c r="J328" s="2" t="s">
        <v>3326</v>
      </c>
      <c r="K328" s="2" t="s">
        <v>3731</v>
      </c>
      <c r="L328" s="2" t="s">
        <v>35</v>
      </c>
      <c r="M328" s="111"/>
      <c r="N328" s="2" t="s">
        <v>3731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25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3361</v>
      </c>
      <c r="J329" s="2" t="s">
        <v>3326</v>
      </c>
      <c r="K329" s="2" t="s">
        <v>3731</v>
      </c>
      <c r="L329" s="2" t="s">
        <v>35</v>
      </c>
      <c r="M329" s="111"/>
      <c r="N329" s="2" t="s">
        <v>3731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25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3361</v>
      </c>
      <c r="J330" s="2" t="s">
        <v>3326</v>
      </c>
      <c r="K330" s="2" t="s">
        <v>3731</v>
      </c>
      <c r="L330" s="2" t="s">
        <v>35</v>
      </c>
      <c r="M330" s="111"/>
      <c r="N330" s="2" t="s">
        <v>3732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25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3361</v>
      </c>
      <c r="J331" s="2" t="s">
        <v>3326</v>
      </c>
      <c r="K331" s="2" t="s">
        <v>3728</v>
      </c>
      <c r="L331" s="2" t="s">
        <v>35</v>
      </c>
      <c r="M331" s="111"/>
      <c r="N331" s="2" t="s">
        <v>3728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25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3361</v>
      </c>
      <c r="J332" s="2" t="s">
        <v>3326</v>
      </c>
      <c r="K332" s="2" t="s">
        <v>3733</v>
      </c>
      <c r="L332" s="2" t="s">
        <v>35</v>
      </c>
      <c r="M332" s="111"/>
      <c r="N332" s="2" t="s">
        <v>3733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25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3361</v>
      </c>
      <c r="J333" s="2" t="s">
        <v>3326</v>
      </c>
      <c r="K333" s="2" t="s">
        <v>3728</v>
      </c>
      <c r="L333" s="2" t="s">
        <v>35</v>
      </c>
      <c r="M333" s="111"/>
      <c r="N333" s="2" t="s">
        <v>3728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25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3361</v>
      </c>
      <c r="J334" s="2" t="s">
        <v>3326</v>
      </c>
      <c r="K334" s="2" t="s">
        <v>3731</v>
      </c>
      <c r="L334" s="2" t="s">
        <v>35</v>
      </c>
      <c r="M334" s="111"/>
      <c r="N334" s="2" t="s">
        <v>3731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x14ac:dyDescent="0.25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3361</v>
      </c>
      <c r="J335" s="2" t="s">
        <v>3326</v>
      </c>
      <c r="K335" s="2" t="s">
        <v>3728</v>
      </c>
      <c r="L335" s="2" t="s">
        <v>35</v>
      </c>
      <c r="M335" s="111"/>
      <c r="N335" s="2" t="s">
        <v>3729</v>
      </c>
      <c r="O335" s="9" t="s">
        <v>45</v>
      </c>
      <c r="P335" s="2" t="s">
        <v>3774</v>
      </c>
      <c r="Q335" s="3">
        <v>0.01</v>
      </c>
      <c r="R335" s="2"/>
      <c r="S335" s="4"/>
      <c r="T335" s="11">
        <v>0</v>
      </c>
      <c r="U335" s="5">
        <v>12800000</v>
      </c>
      <c r="V335" s="5">
        <v>4782538.32</v>
      </c>
      <c r="W335" s="6">
        <f t="shared" si="48"/>
        <v>8017461.6799999997</v>
      </c>
      <c r="X335" s="6">
        <f t="shared" si="45"/>
        <v>4735186.4554455448</v>
      </c>
      <c r="Y335" s="6">
        <f t="shared" si="50"/>
        <v>0</v>
      </c>
      <c r="Z335" s="3">
        <v>0</v>
      </c>
      <c r="AA335" s="5">
        <v>0</v>
      </c>
      <c r="AB335" s="5">
        <f t="shared" si="49"/>
        <v>4735186.4554455448</v>
      </c>
      <c r="AC335" s="7">
        <f t="shared" si="51"/>
        <v>47351.864554455504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x14ac:dyDescent="0.25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3361</v>
      </c>
      <c r="J336" s="2" t="s">
        <v>3326</v>
      </c>
      <c r="K336" s="2" t="s">
        <v>3728</v>
      </c>
      <c r="L336" s="2" t="s">
        <v>35</v>
      </c>
      <c r="M336" s="111"/>
      <c r="N336" s="2" t="s">
        <v>3729</v>
      </c>
      <c r="O336" s="9" t="s">
        <v>105</v>
      </c>
      <c r="P336" s="2" t="s">
        <v>3774</v>
      </c>
      <c r="Q336" s="3">
        <v>0.01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115.37623762376238</v>
      </c>
      <c r="Y336" s="6">
        <f t="shared" si="50"/>
        <v>0</v>
      </c>
      <c r="Z336" s="3">
        <v>0</v>
      </c>
      <c r="AA336" s="5">
        <v>0</v>
      </c>
      <c r="AB336" s="5">
        <f t="shared" si="49"/>
        <v>115.37623762376238</v>
      </c>
      <c r="AC336" s="7">
        <f t="shared" si="51"/>
        <v>1.1537623762376228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25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3361</v>
      </c>
      <c r="J337" s="2" t="s">
        <v>3326</v>
      </c>
      <c r="K337" s="2" t="s">
        <v>3733</v>
      </c>
      <c r="L337" s="2" t="s">
        <v>35</v>
      </c>
      <c r="M337" s="111"/>
      <c r="N337" s="2" t="s">
        <v>3734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hidden="1" x14ac:dyDescent="0.25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3361</v>
      </c>
      <c r="J338" s="2" t="s">
        <v>3326</v>
      </c>
      <c r="K338" s="2" t="s">
        <v>3733</v>
      </c>
      <c r="L338" s="2" t="s">
        <v>35</v>
      </c>
      <c r="M338" s="111"/>
      <c r="N338" s="2" t="s">
        <v>3734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hidden="1" x14ac:dyDescent="0.25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3361</v>
      </c>
      <c r="J339" s="2" t="s">
        <v>3326</v>
      </c>
      <c r="K339" s="2" t="s">
        <v>3728</v>
      </c>
      <c r="L339" s="2" t="s">
        <v>35</v>
      </c>
      <c r="M339" s="111"/>
      <c r="N339" s="2" t="s">
        <v>3728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25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3361</v>
      </c>
      <c r="J340" s="2" t="s">
        <v>3326</v>
      </c>
      <c r="K340" s="2" t="s">
        <v>3731</v>
      </c>
      <c r="L340" s="2" t="s">
        <v>35</v>
      </c>
      <c r="M340" s="111"/>
      <c r="N340" s="2" t="s">
        <v>3731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25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3361</v>
      </c>
      <c r="J341" s="2" t="s">
        <v>3326</v>
      </c>
      <c r="K341" s="2" t="s">
        <v>3733</v>
      </c>
      <c r="L341" s="2" t="s">
        <v>35</v>
      </c>
      <c r="M341" s="111"/>
      <c r="N341" s="2" t="s">
        <v>3733</v>
      </c>
      <c r="O341" s="9" t="s">
        <v>105</v>
      </c>
      <c r="P341" s="9" t="s">
        <v>246</v>
      </c>
      <c r="Q341" s="10">
        <v>0</v>
      </c>
      <c r="R341" s="2"/>
      <c r="S341" s="4" t="s">
        <v>3697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25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3361</v>
      </c>
      <c r="J342" s="2" t="s">
        <v>3326</v>
      </c>
      <c r="K342" s="2" t="s">
        <v>3731</v>
      </c>
      <c r="L342" s="2" t="s">
        <v>35</v>
      </c>
      <c r="M342" s="111"/>
      <c r="N342" s="2" t="s">
        <v>3735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25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3361</v>
      </c>
      <c r="J343" s="2" t="s">
        <v>3326</v>
      </c>
      <c r="K343" s="2" t="s">
        <v>3731</v>
      </c>
      <c r="L343" s="2" t="s">
        <v>35</v>
      </c>
      <c r="M343" s="111"/>
      <c r="N343" s="2" t="s">
        <v>3735</v>
      </c>
      <c r="O343" s="9" t="s">
        <v>105</v>
      </c>
      <c r="P343" s="9" t="s">
        <v>353</v>
      </c>
      <c r="Q343" s="10">
        <v>0.04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8407.4038461538457</v>
      </c>
      <c r="Y343" s="6">
        <f t="shared" si="50"/>
        <v>0</v>
      </c>
      <c r="Z343" s="3">
        <v>0</v>
      </c>
      <c r="AA343" s="5">
        <v>0</v>
      </c>
      <c r="AB343" s="5">
        <f t="shared" si="49"/>
        <v>8407.4038461538457</v>
      </c>
      <c r="AC343" s="7">
        <f t="shared" si="51"/>
        <v>336.29615384615499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25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3361</v>
      </c>
      <c r="J344" s="2" t="s">
        <v>3326</v>
      </c>
      <c r="K344" s="2" t="s">
        <v>3733</v>
      </c>
      <c r="L344" s="2" t="s">
        <v>35</v>
      </c>
      <c r="M344" s="111"/>
      <c r="N344" s="2" t="s">
        <v>3733</v>
      </c>
      <c r="O344" s="9" t="s">
        <v>105</v>
      </c>
      <c r="P344" s="2" t="s">
        <v>3360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25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3361</v>
      </c>
      <c r="J345" s="2" t="s">
        <v>3326</v>
      </c>
      <c r="K345" s="2" t="s">
        <v>3733</v>
      </c>
      <c r="L345" s="2" t="s">
        <v>35</v>
      </c>
      <c r="M345" s="111"/>
      <c r="N345" s="2" t="s">
        <v>3733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25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3361</v>
      </c>
      <c r="J346" s="2" t="s">
        <v>3326</v>
      </c>
      <c r="K346" s="2" t="s">
        <v>3733</v>
      </c>
      <c r="L346" s="2" t="s">
        <v>35</v>
      </c>
      <c r="M346" s="111"/>
      <c r="N346" s="2" t="s">
        <v>3733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25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3361</v>
      </c>
      <c r="J347" s="2" t="s">
        <v>3326</v>
      </c>
      <c r="K347" s="2" t="s">
        <v>3733</v>
      </c>
      <c r="L347" s="2" t="s">
        <v>35</v>
      </c>
      <c r="M347" s="111"/>
      <c r="N347" s="2" t="s">
        <v>3733</v>
      </c>
      <c r="O347" s="9" t="s">
        <v>105</v>
      </c>
      <c r="P347" s="2" t="s">
        <v>3774</v>
      </c>
      <c r="Q347" s="3">
        <v>0.01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2533.5049504950498</v>
      </c>
      <c r="Y347" s="6">
        <f t="shared" si="50"/>
        <v>0</v>
      </c>
      <c r="Z347" s="3">
        <v>0</v>
      </c>
      <c r="AA347" s="5">
        <v>0</v>
      </c>
      <c r="AB347" s="5">
        <f t="shared" si="49"/>
        <v>2533.5049504950498</v>
      </c>
      <c r="AC347" s="7">
        <f t="shared" si="51"/>
        <v>25.335049504950348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25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3361</v>
      </c>
      <c r="J348" s="2" t="s">
        <v>3326</v>
      </c>
      <c r="K348" s="2" t="s">
        <v>3283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25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3361</v>
      </c>
      <c r="J349" s="2" t="s">
        <v>3326</v>
      </c>
      <c r="K349" s="2" t="s">
        <v>3283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25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3361</v>
      </c>
      <c r="J350" s="2" t="s">
        <v>3326</v>
      </c>
      <c r="K350" s="2" t="s">
        <v>3283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25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3361</v>
      </c>
      <c r="J351" s="2" t="s">
        <v>3326</v>
      </c>
      <c r="K351" s="2" t="s">
        <v>3283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25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3361</v>
      </c>
      <c r="J352" s="2" t="s">
        <v>3326</v>
      </c>
      <c r="K352" s="2" t="s">
        <v>3283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25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3361</v>
      </c>
      <c r="J353" s="2" t="s">
        <v>3326</v>
      </c>
      <c r="K353" s="2" t="s">
        <v>3283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25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3361</v>
      </c>
      <c r="J354" s="2" t="s">
        <v>3326</v>
      </c>
      <c r="K354" s="2" t="s">
        <v>3283</v>
      </c>
      <c r="L354" s="2" t="s">
        <v>35</v>
      </c>
      <c r="M354" s="111"/>
      <c r="N354" s="2" t="s">
        <v>80</v>
      </c>
      <c r="O354" s="9" t="s">
        <v>105</v>
      </c>
      <c r="P354" s="2" t="s">
        <v>3365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25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3361</v>
      </c>
      <c r="J355" s="2" t="s">
        <v>3326</v>
      </c>
      <c r="K355" s="2" t="s">
        <v>3283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25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3361</v>
      </c>
      <c r="J356" s="2" t="s">
        <v>3326</v>
      </c>
      <c r="K356" s="2" t="s">
        <v>3283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25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3361</v>
      </c>
      <c r="J357" s="2" t="s">
        <v>3326</v>
      </c>
      <c r="K357" s="2" t="s">
        <v>3283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25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3361</v>
      </c>
      <c r="J358" s="2" t="s">
        <v>3326</v>
      </c>
      <c r="K358" s="2" t="s">
        <v>3283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25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3361</v>
      </c>
      <c r="J359" s="2" t="s">
        <v>3326</v>
      </c>
      <c r="K359" s="2" t="s">
        <v>3283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25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3361</v>
      </c>
      <c r="J360" s="2" t="s">
        <v>3326</v>
      </c>
      <c r="K360" s="2" t="s">
        <v>3283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25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3361</v>
      </c>
      <c r="J361" s="2" t="s">
        <v>3326</v>
      </c>
      <c r="K361" s="2" t="s">
        <v>3283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25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3361</v>
      </c>
      <c r="J362" s="2" t="s">
        <v>3326</v>
      </c>
      <c r="K362" s="2" t="s">
        <v>3283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25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3361</v>
      </c>
      <c r="J363" s="2" t="s">
        <v>3326</v>
      </c>
      <c r="K363" s="2" t="s">
        <v>3283</v>
      </c>
      <c r="L363" s="2" t="s">
        <v>35</v>
      </c>
      <c r="M363" s="111"/>
      <c r="N363" s="2" t="s">
        <v>80</v>
      </c>
      <c r="O363" s="9" t="s">
        <v>105</v>
      </c>
      <c r="P363" s="9" t="s">
        <v>46</v>
      </c>
      <c r="Q363" s="10">
        <v>0.04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39.903846153846153</v>
      </c>
      <c r="Y363" s="6">
        <f t="shared" si="50"/>
        <v>0</v>
      </c>
      <c r="Z363" s="3">
        <v>0</v>
      </c>
      <c r="AA363" s="5">
        <v>0</v>
      </c>
      <c r="AB363" s="5">
        <f t="shared" si="58"/>
        <v>39.903846153846153</v>
      </c>
      <c r="AC363" s="7">
        <f t="shared" si="51"/>
        <v>1.5961538461538467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25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3361</v>
      </c>
      <c r="J364" s="2" t="s">
        <v>3326</v>
      </c>
      <c r="K364" s="2" t="s">
        <v>3283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25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3361</v>
      </c>
      <c r="J365" s="2" t="s">
        <v>3326</v>
      </c>
      <c r="K365" s="2" t="s">
        <v>3283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25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3361</v>
      </c>
      <c r="J366" s="2" t="s">
        <v>3326</v>
      </c>
      <c r="K366" s="2" t="s">
        <v>3283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25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3361</v>
      </c>
      <c r="J367" s="2" t="s">
        <v>3326</v>
      </c>
      <c r="K367" s="2" t="s">
        <v>3283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25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3361</v>
      </c>
      <c r="J368" s="2" t="s">
        <v>3326</v>
      </c>
      <c r="K368" s="2" t="s">
        <v>3283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25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3361</v>
      </c>
      <c r="J369" s="2" t="s">
        <v>3326</v>
      </c>
      <c r="K369" s="2" t="s">
        <v>3283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25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3361</v>
      </c>
      <c r="J370" s="2" t="s">
        <v>3326</v>
      </c>
      <c r="K370" s="2" t="s">
        <v>3283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25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3361</v>
      </c>
      <c r="J371" s="2" t="s">
        <v>3326</v>
      </c>
      <c r="K371" s="2" t="s">
        <v>3283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25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3324</v>
      </c>
      <c r="K372" s="2" t="s">
        <v>3278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25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3324</v>
      </c>
      <c r="K373" s="2" t="s">
        <v>3278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25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3324</v>
      </c>
      <c r="K374" s="2" t="s">
        <v>3278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25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3324</v>
      </c>
      <c r="K375" s="2" t="s">
        <v>3278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25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3324</v>
      </c>
      <c r="K376" s="2" t="s">
        <v>3278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25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3324</v>
      </c>
      <c r="K377" s="2" t="s">
        <v>3278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25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3324</v>
      </c>
      <c r="K378" s="2" t="s">
        <v>3278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25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3324</v>
      </c>
      <c r="K379" s="2" t="s">
        <v>3278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25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3324</v>
      </c>
      <c r="K380" s="2" t="s">
        <v>3278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25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3324</v>
      </c>
      <c r="K381" s="2" t="s">
        <v>3278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25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3324</v>
      </c>
      <c r="K382" s="2" t="s">
        <v>3278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25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3324</v>
      </c>
      <c r="K383" s="2" t="s">
        <v>3278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25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3324</v>
      </c>
      <c r="K384" s="2" t="s">
        <v>3278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25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3324</v>
      </c>
      <c r="K385" s="2" t="s">
        <v>3278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25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3324</v>
      </c>
      <c r="K386" s="2" t="s">
        <v>3278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25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3324</v>
      </c>
      <c r="K387" s="2" t="s">
        <v>3278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25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3324</v>
      </c>
      <c r="K388" s="2" t="s">
        <v>3278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25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3324</v>
      </c>
      <c r="K389" s="2" t="s">
        <v>3278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25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3324</v>
      </c>
      <c r="K390" s="2" t="s">
        <v>3278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25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3324</v>
      </c>
      <c r="K391" s="2" t="s">
        <v>3278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25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3324</v>
      </c>
      <c r="K392" s="2" t="s">
        <v>3278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3344</v>
      </c>
      <c r="AK392" s="12">
        <f t="shared" si="64"/>
        <v>0</v>
      </c>
    </row>
    <row r="393" spans="1:37" hidden="1" x14ac:dyDescent="0.25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3324</v>
      </c>
      <c r="K393" s="2" t="s">
        <v>3278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3344</v>
      </c>
      <c r="AK393" s="12">
        <f t="shared" si="64"/>
        <v>0</v>
      </c>
    </row>
    <row r="394" spans="1:37" hidden="1" x14ac:dyDescent="0.25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3324</v>
      </c>
      <c r="K394" s="2" t="s">
        <v>3278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25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3324</v>
      </c>
      <c r="K395" s="2" t="s">
        <v>3278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25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3324</v>
      </c>
      <c r="K396" s="2" t="s">
        <v>3278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25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3324</v>
      </c>
      <c r="K397" s="2" t="s">
        <v>3278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25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3324</v>
      </c>
      <c r="K398" s="2" t="s">
        <v>3278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25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3324</v>
      </c>
      <c r="K399" s="2" t="s">
        <v>3278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25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3324</v>
      </c>
      <c r="K400" s="2" t="s">
        <v>3278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25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3324</v>
      </c>
      <c r="K401" s="2" t="s">
        <v>3278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25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3324</v>
      </c>
      <c r="K402" s="2" t="s">
        <v>3278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25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3324</v>
      </c>
      <c r="K403" s="2" t="s">
        <v>3278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25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3324</v>
      </c>
      <c r="K404" s="2" t="s">
        <v>3278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25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3324</v>
      </c>
      <c r="K405" s="2" t="s">
        <v>3278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25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3324</v>
      </c>
      <c r="K406" s="2" t="s">
        <v>3278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25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3324</v>
      </c>
      <c r="K407" s="2" t="s">
        <v>3278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25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3324</v>
      </c>
      <c r="K408" s="2" t="s">
        <v>3278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25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3324</v>
      </c>
      <c r="K409" s="2" t="s">
        <v>3278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25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3324</v>
      </c>
      <c r="K410" s="2" t="s">
        <v>3278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25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3324</v>
      </c>
      <c r="K411" s="2" t="s">
        <v>3278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25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3324</v>
      </c>
      <c r="K412" s="2" t="s">
        <v>3278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25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3324</v>
      </c>
      <c r="K413" s="2" t="s">
        <v>3278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25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3324</v>
      </c>
      <c r="K414" s="2" t="s">
        <v>3278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25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3324</v>
      </c>
      <c r="K415" s="2" t="s">
        <v>3278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25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3324</v>
      </c>
      <c r="K416" s="2" t="s">
        <v>3278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25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3324</v>
      </c>
      <c r="K417" s="2" t="s">
        <v>3278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25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3324</v>
      </c>
      <c r="K418" s="2" t="s">
        <v>3278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25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3324</v>
      </c>
      <c r="K419" s="2" t="s">
        <v>3278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25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3324</v>
      </c>
      <c r="K420" s="2" t="s">
        <v>3278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25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3324</v>
      </c>
      <c r="K421" s="2" t="s">
        <v>3278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25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3324</v>
      </c>
      <c r="K422" s="2" t="s">
        <v>3278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25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3324</v>
      </c>
      <c r="K423" s="2" t="s">
        <v>3278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25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3324</v>
      </c>
      <c r="K424" s="2" t="s">
        <v>3278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25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3324</v>
      </c>
      <c r="K425" s="2" t="s">
        <v>3278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25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3324</v>
      </c>
      <c r="K426" s="2" t="s">
        <v>3278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25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3324</v>
      </c>
      <c r="K427" s="2" t="s">
        <v>3278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25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3324</v>
      </c>
      <c r="K428" s="2" t="s">
        <v>3278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25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3324</v>
      </c>
      <c r="K429" s="2" t="s">
        <v>3278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25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3324</v>
      </c>
      <c r="K430" s="2" t="s">
        <v>3278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25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3324</v>
      </c>
      <c r="K431" s="2" t="s">
        <v>3278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25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3324</v>
      </c>
      <c r="K432" s="2" t="s">
        <v>3278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25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3324</v>
      </c>
      <c r="K433" s="2" t="s">
        <v>3278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25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3324</v>
      </c>
      <c r="K434" s="2" t="s">
        <v>3278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25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3324</v>
      </c>
      <c r="K435" s="2" t="s">
        <v>3278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25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3324</v>
      </c>
      <c r="K436" s="2" t="s">
        <v>3278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25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3324</v>
      </c>
      <c r="K437" s="2" t="s">
        <v>3278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25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3324</v>
      </c>
      <c r="K438" s="2" t="s">
        <v>3278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25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3324</v>
      </c>
      <c r="K439" s="2" t="s">
        <v>3278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25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3324</v>
      </c>
      <c r="K440" s="2" t="s">
        <v>3278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25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3324</v>
      </c>
      <c r="K441" s="2" t="s">
        <v>3278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25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3324</v>
      </c>
      <c r="K442" s="2" t="s">
        <v>3278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25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3324</v>
      </c>
      <c r="K443" s="2" t="s">
        <v>3278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3345</v>
      </c>
      <c r="AK443" s="12">
        <f t="shared" si="64"/>
        <v>0</v>
      </c>
    </row>
    <row r="444" spans="1:37" hidden="1" x14ac:dyDescent="0.25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3324</v>
      </c>
      <c r="K444" s="2" t="s">
        <v>3278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25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3324</v>
      </c>
      <c r="K445" s="2" t="s">
        <v>3278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25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3324</v>
      </c>
      <c r="K446" s="2" t="s">
        <v>3278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25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3324</v>
      </c>
      <c r="K447" s="2" t="s">
        <v>3278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25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3324</v>
      </c>
      <c r="K448" s="2" t="s">
        <v>3278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25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3324</v>
      </c>
      <c r="K449" s="2" t="s">
        <v>3278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25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3324</v>
      </c>
      <c r="K450" s="2" t="s">
        <v>3278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25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3324</v>
      </c>
      <c r="K451" s="2" t="s">
        <v>3278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25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3324</v>
      </c>
      <c r="K452" s="2" t="s">
        <v>3278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25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3324</v>
      </c>
      <c r="K453" s="2" t="s">
        <v>3278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25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3324</v>
      </c>
      <c r="K454" s="2" t="s">
        <v>3278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25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3324</v>
      </c>
      <c r="K455" s="2" t="s">
        <v>3278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25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3324</v>
      </c>
      <c r="K456" s="2" t="s">
        <v>3278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25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3324</v>
      </c>
      <c r="K457" s="2" t="s">
        <v>3278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25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3324</v>
      </c>
      <c r="K458" s="2" t="s">
        <v>3278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25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3324</v>
      </c>
      <c r="K459" s="2" t="s">
        <v>3278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25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3324</v>
      </c>
      <c r="K460" s="2" t="s">
        <v>3278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25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3324</v>
      </c>
      <c r="K461" s="2" t="s">
        <v>3278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25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3324</v>
      </c>
      <c r="K462" s="2" t="s">
        <v>3278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25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3324</v>
      </c>
      <c r="K463" s="2" t="s">
        <v>3278</v>
      </c>
      <c r="L463" s="2" t="s">
        <v>35</v>
      </c>
      <c r="M463" s="18" t="s">
        <v>552</v>
      </c>
      <c r="N463" s="9"/>
      <c r="O463" s="9" t="s">
        <v>45</v>
      </c>
      <c r="P463" s="9" t="s">
        <v>3359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25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3324</v>
      </c>
      <c r="K464" s="2" t="s">
        <v>3278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25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3324</v>
      </c>
      <c r="K465" s="2" t="s">
        <v>3278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25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3324</v>
      </c>
      <c r="K466" s="2" t="s">
        <v>3278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25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3324</v>
      </c>
      <c r="K467" s="2" t="s">
        <v>3278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25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3324</v>
      </c>
      <c r="K468" s="2" t="s">
        <v>3278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25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3324</v>
      </c>
      <c r="K469" s="2" t="s">
        <v>3278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25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3324</v>
      </c>
      <c r="K470" s="2" t="s">
        <v>3278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25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3324</v>
      </c>
      <c r="K471" s="2" t="s">
        <v>3278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25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3324</v>
      </c>
      <c r="K472" s="2" t="s">
        <v>3278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25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3324</v>
      </c>
      <c r="K473" s="2" t="s">
        <v>3278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25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3324</v>
      </c>
      <c r="K474" s="2" t="s">
        <v>3278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25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3324</v>
      </c>
      <c r="K475" s="2" t="s">
        <v>3278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25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3324</v>
      </c>
      <c r="K476" s="2" t="s">
        <v>3278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25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3324</v>
      </c>
      <c r="K477" s="2" t="s">
        <v>3278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25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3324</v>
      </c>
      <c r="K478" s="2" t="s">
        <v>3278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25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3324</v>
      </c>
      <c r="K479" s="2" t="s">
        <v>3278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25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3324</v>
      </c>
      <c r="K480" s="2" t="s">
        <v>3278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25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3324</v>
      </c>
      <c r="K481" s="2" t="s">
        <v>3278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25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3324</v>
      </c>
      <c r="K482" s="2" t="s">
        <v>3278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3688</v>
      </c>
      <c r="AK482" s="12">
        <f t="shared" si="75"/>
        <v>0</v>
      </c>
    </row>
    <row r="483" spans="1:37" hidden="1" x14ac:dyDescent="0.25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3324</v>
      </c>
      <c r="K483" s="2" t="s">
        <v>3278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25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3324</v>
      </c>
      <c r="K484" s="2" t="s">
        <v>3278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25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3324</v>
      </c>
      <c r="K485" s="2" t="s">
        <v>3278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25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3324</v>
      </c>
      <c r="K486" s="2" t="s">
        <v>3278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25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3324</v>
      </c>
      <c r="K487" s="2" t="s">
        <v>3278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25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3324</v>
      </c>
      <c r="K488" s="2" t="s">
        <v>3278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25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3324</v>
      </c>
      <c r="K489" s="2" t="s">
        <v>3278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25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3324</v>
      </c>
      <c r="K490" s="2" t="s">
        <v>3278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25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3324</v>
      </c>
      <c r="K491" s="2" t="s">
        <v>3278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25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3324</v>
      </c>
      <c r="K492" s="2" t="s">
        <v>3278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25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3324</v>
      </c>
      <c r="K493" s="2" t="s">
        <v>3278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25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3324</v>
      </c>
      <c r="K494" s="2" t="s">
        <v>3278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25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3324</v>
      </c>
      <c r="K495" s="2" t="s">
        <v>3278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25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3324</v>
      </c>
      <c r="K496" s="2" t="s">
        <v>3278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25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3324</v>
      </c>
      <c r="K497" s="2" t="s">
        <v>3278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25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3324</v>
      </c>
      <c r="K498" s="2" t="s">
        <v>3278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25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3324</v>
      </c>
      <c r="K499" s="2" t="s">
        <v>3278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25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3324</v>
      </c>
      <c r="K500" s="2" t="s">
        <v>3278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25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3324</v>
      </c>
      <c r="K501" s="2" t="s">
        <v>3278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25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3324</v>
      </c>
      <c r="K502" s="2" t="s">
        <v>3278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25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3324</v>
      </c>
      <c r="K503" s="2" t="s">
        <v>3278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25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3324</v>
      </c>
      <c r="K504" s="2" t="s">
        <v>3278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25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3324</v>
      </c>
      <c r="K505" s="2" t="s">
        <v>3278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25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3324</v>
      </c>
      <c r="K506" s="2" t="s">
        <v>3278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25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3324</v>
      </c>
      <c r="K507" s="2" t="s">
        <v>3278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25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3324</v>
      </c>
      <c r="K508" s="2" t="s">
        <v>3278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25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3324</v>
      </c>
      <c r="K509" s="2" t="s">
        <v>3278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25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3324</v>
      </c>
      <c r="K510" s="2" t="s">
        <v>3278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25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3324</v>
      </c>
      <c r="K511" s="2" t="s">
        <v>3278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25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3324</v>
      </c>
      <c r="K512" s="2" t="s">
        <v>3278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25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3324</v>
      </c>
      <c r="K513" s="2" t="s">
        <v>3278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25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3324</v>
      </c>
      <c r="K514" s="2" t="s">
        <v>3278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25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3324</v>
      </c>
      <c r="K515" s="2" t="s">
        <v>3278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25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3324</v>
      </c>
      <c r="K516" s="2" t="s">
        <v>3278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25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3324</v>
      </c>
      <c r="K517" s="2" t="s">
        <v>3278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25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3324</v>
      </c>
      <c r="K518" s="2" t="s">
        <v>3278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25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3324</v>
      </c>
      <c r="K519" s="2" t="s">
        <v>3278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25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3324</v>
      </c>
      <c r="K520" s="2" t="s">
        <v>3278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25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3324</v>
      </c>
      <c r="K521" s="2" t="s">
        <v>3278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25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3324</v>
      </c>
      <c r="K522" s="2" t="s">
        <v>3278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25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3324</v>
      </c>
      <c r="K523" s="2" t="s">
        <v>3278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25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3324</v>
      </c>
      <c r="K524" s="2" t="s">
        <v>3278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25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3324</v>
      </c>
      <c r="K525" s="2" t="s">
        <v>3278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25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3324</v>
      </c>
      <c r="K526" s="2" t="s">
        <v>3278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25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3324</v>
      </c>
      <c r="K527" s="2" t="s">
        <v>3278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25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3324</v>
      </c>
      <c r="K528" s="2" t="s">
        <v>3278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25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3324</v>
      </c>
      <c r="K529" s="2" t="s">
        <v>3278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25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3324</v>
      </c>
      <c r="K530" s="2" t="s">
        <v>3278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25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3324</v>
      </c>
      <c r="K531" s="2" t="s">
        <v>3278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25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3324</v>
      </c>
      <c r="K532" s="2" t="s">
        <v>3278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25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3324</v>
      </c>
      <c r="K533" s="2" t="s">
        <v>3278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25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3324</v>
      </c>
      <c r="K534" s="2" t="s">
        <v>3278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25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3324</v>
      </c>
      <c r="K535" s="2" t="s">
        <v>3278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25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3324</v>
      </c>
      <c r="K536" s="2" t="s">
        <v>3278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25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3324</v>
      </c>
      <c r="K537" s="2" t="s">
        <v>3278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25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3324</v>
      </c>
      <c r="K538" s="2" t="s">
        <v>3278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25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3324</v>
      </c>
      <c r="K539" s="2" t="s">
        <v>3278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25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3324</v>
      </c>
      <c r="K540" s="2" t="s">
        <v>3278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25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3324</v>
      </c>
      <c r="K541" s="2" t="s">
        <v>3278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25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3324</v>
      </c>
      <c r="K542" s="2" t="s">
        <v>3278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25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3324</v>
      </c>
      <c r="K543" s="2" t="s">
        <v>3278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25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3324</v>
      </c>
      <c r="K544" s="2" t="s">
        <v>3278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25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3324</v>
      </c>
      <c r="K545" s="2" t="s">
        <v>3278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25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3324</v>
      </c>
      <c r="K546" s="2" t="s">
        <v>3278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25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3324</v>
      </c>
      <c r="K547" s="2" t="s">
        <v>3278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25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3324</v>
      </c>
      <c r="K548" s="2" t="s">
        <v>3278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25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3324</v>
      </c>
      <c r="K549" s="2" t="s">
        <v>3278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25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3324</v>
      </c>
      <c r="K550" s="2" t="s">
        <v>3278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25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3324</v>
      </c>
      <c r="K551" s="2" t="s">
        <v>3278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25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3324</v>
      </c>
      <c r="K552" s="2" t="s">
        <v>3278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25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3324</v>
      </c>
      <c r="K553" s="2" t="s">
        <v>3278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25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3324</v>
      </c>
      <c r="K554" s="2" t="s">
        <v>3278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25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3324</v>
      </c>
      <c r="K555" s="2" t="s">
        <v>3278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25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3324</v>
      </c>
      <c r="K556" s="2" t="s">
        <v>3278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25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3324</v>
      </c>
      <c r="K557" s="2" t="s">
        <v>3278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25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3324</v>
      </c>
      <c r="K558" s="2" t="s">
        <v>3278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25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3324</v>
      </c>
      <c r="K559" s="2" t="s">
        <v>3278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25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3324</v>
      </c>
      <c r="K560" s="2" t="s">
        <v>3278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25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3324</v>
      </c>
      <c r="K561" s="2" t="s">
        <v>3278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25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3324</v>
      </c>
      <c r="K562" s="2" t="s">
        <v>3278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25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3324</v>
      </c>
      <c r="K563" s="2" t="s">
        <v>3278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3345</v>
      </c>
      <c r="AK563" s="12">
        <f t="shared" si="84"/>
        <v>0</v>
      </c>
    </row>
    <row r="564" spans="1:38" hidden="1" x14ac:dyDescent="0.25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3324</v>
      </c>
      <c r="K564" s="2" t="s">
        <v>3278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25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3324</v>
      </c>
      <c r="K565" s="2" t="s">
        <v>3278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25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3324</v>
      </c>
      <c r="K566" s="2" t="s">
        <v>3278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25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3324</v>
      </c>
      <c r="K567" s="2" t="s">
        <v>3278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25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3324</v>
      </c>
      <c r="K568" s="2" t="s">
        <v>3278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25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3324</v>
      </c>
      <c r="K569" s="2" t="s">
        <v>3278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25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3324</v>
      </c>
      <c r="K570" s="2" t="s">
        <v>3278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25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3324</v>
      </c>
      <c r="K571" s="2" t="s">
        <v>3278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3689</v>
      </c>
      <c r="AK571" s="12">
        <f t="shared" si="84"/>
        <v>0</v>
      </c>
    </row>
    <row r="572" spans="1:38" hidden="1" x14ac:dyDescent="0.25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3324</v>
      </c>
      <c r="K572" s="2" t="s">
        <v>3278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25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3324</v>
      </c>
      <c r="K573" s="2" t="s">
        <v>3278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25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3324</v>
      </c>
      <c r="K574" s="2" t="s">
        <v>3278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25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3324</v>
      </c>
      <c r="K575" s="2" t="s">
        <v>3278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25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3324</v>
      </c>
      <c r="K576" s="2" t="s">
        <v>3278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25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3324</v>
      </c>
      <c r="K577" s="2" t="s">
        <v>3278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25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3324</v>
      </c>
      <c r="K578" s="2" t="s">
        <v>3278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25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3324</v>
      </c>
      <c r="K579" s="2" t="s">
        <v>3278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25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3324</v>
      </c>
      <c r="K580" s="2" t="s">
        <v>3278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25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3324</v>
      </c>
      <c r="K581" s="2" t="s">
        <v>3278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25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3324</v>
      </c>
      <c r="K582" s="2" t="s">
        <v>3278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25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3324</v>
      </c>
      <c r="K583" s="2" t="s">
        <v>3278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25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3324</v>
      </c>
      <c r="K584" s="2" t="s">
        <v>3278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25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3324</v>
      </c>
      <c r="K585" s="2" t="s">
        <v>3278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25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3324</v>
      </c>
      <c r="K586" s="2" t="s">
        <v>3278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25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3324</v>
      </c>
      <c r="K587" s="2" t="s">
        <v>3278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25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3324</v>
      </c>
      <c r="K588" s="2" t="s">
        <v>3278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25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3324</v>
      </c>
      <c r="K589" s="2" t="s">
        <v>3278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25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3324</v>
      </c>
      <c r="K590" s="2" t="s">
        <v>3278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25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3324</v>
      </c>
      <c r="K591" s="2" t="s">
        <v>3278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25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3324</v>
      </c>
      <c r="K592" s="2" t="s">
        <v>3278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25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3324</v>
      </c>
      <c r="K593" s="2" t="s">
        <v>3278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25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3324</v>
      </c>
      <c r="K594" s="2" t="s">
        <v>3278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25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3324</v>
      </c>
      <c r="K595" s="2" t="s">
        <v>3278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25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3324</v>
      </c>
      <c r="K596" s="2" t="s">
        <v>3278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25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3324</v>
      </c>
      <c r="K597" s="2" t="s">
        <v>3278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25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3324</v>
      </c>
      <c r="K598" s="2" t="s">
        <v>3278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25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3324</v>
      </c>
      <c r="K599" s="2" t="s">
        <v>3278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25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3324</v>
      </c>
      <c r="K600" s="2" t="s">
        <v>3278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25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3324</v>
      </c>
      <c r="K601" s="2" t="s">
        <v>3278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25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3324</v>
      </c>
      <c r="K602" s="2" t="s">
        <v>3278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25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3324</v>
      </c>
      <c r="K603" s="2" t="s">
        <v>3278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25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3324</v>
      </c>
      <c r="K604" s="2" t="s">
        <v>3278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25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3324</v>
      </c>
      <c r="K605" s="2" t="s">
        <v>3278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25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3324</v>
      </c>
      <c r="K606" s="2" t="s">
        <v>3278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25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3324</v>
      </c>
      <c r="K607" s="2" t="s">
        <v>3278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25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3324</v>
      </c>
      <c r="K608" s="2" t="s">
        <v>3278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25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3324</v>
      </c>
      <c r="K609" s="2" t="s">
        <v>3278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25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3324</v>
      </c>
      <c r="K610" s="2" t="s">
        <v>3278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25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3324</v>
      </c>
      <c r="K611" s="2" t="s">
        <v>3278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25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3324</v>
      </c>
      <c r="K612" s="2" t="s">
        <v>3278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25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3324</v>
      </c>
      <c r="K613" s="2" t="s">
        <v>3278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25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3324</v>
      </c>
      <c r="K614" s="2" t="s">
        <v>3278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25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3324</v>
      </c>
      <c r="K615" s="2" t="s">
        <v>3278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25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3324</v>
      </c>
      <c r="K616" s="2" t="s">
        <v>3278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25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3324</v>
      </c>
      <c r="K617" s="2" t="s">
        <v>3278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25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3324</v>
      </c>
      <c r="K618" s="2" t="s">
        <v>3278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25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3324</v>
      </c>
      <c r="K619" s="2" t="s">
        <v>3278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25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3324</v>
      </c>
      <c r="K620" s="2" t="s">
        <v>3278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25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3324</v>
      </c>
      <c r="K621" s="2" t="s">
        <v>3278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25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3324</v>
      </c>
      <c r="K622" s="2" t="s">
        <v>3278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25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3324</v>
      </c>
      <c r="K623" s="2" t="s">
        <v>3278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25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3324</v>
      </c>
      <c r="K624" s="2" t="s">
        <v>3278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25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3324</v>
      </c>
      <c r="K625" s="2" t="s">
        <v>3278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25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3324</v>
      </c>
      <c r="K626" s="2" t="s">
        <v>3278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25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3324</v>
      </c>
      <c r="K627" s="2" t="s">
        <v>3278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25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3324</v>
      </c>
      <c r="K628" s="2" t="s">
        <v>3278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25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3324</v>
      </c>
      <c r="K629" s="2" t="s">
        <v>3278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25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3324</v>
      </c>
      <c r="K630" s="2" t="s">
        <v>3278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25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3324</v>
      </c>
      <c r="K631" s="2" t="s">
        <v>3278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25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3324</v>
      </c>
      <c r="K632" s="2" t="s">
        <v>3278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25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3324</v>
      </c>
      <c r="K633" s="2" t="s">
        <v>3278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25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3324</v>
      </c>
      <c r="K634" s="2" t="s">
        <v>3278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25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3324</v>
      </c>
      <c r="K635" s="2" t="s">
        <v>3278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25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3324</v>
      </c>
      <c r="K636" s="2" t="s">
        <v>3278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25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3324</v>
      </c>
      <c r="K637" s="2" t="s">
        <v>3278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25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3324</v>
      </c>
      <c r="K638" s="2" t="s">
        <v>3278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25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3324</v>
      </c>
      <c r="K639" s="2" t="s">
        <v>3278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25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3324</v>
      </c>
      <c r="K640" s="2" t="s">
        <v>3278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25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3324</v>
      </c>
      <c r="K641" s="2" t="s">
        <v>3278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25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3324</v>
      </c>
      <c r="K642" s="2" t="s">
        <v>3278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25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3324</v>
      </c>
      <c r="K643" s="2" t="s">
        <v>3278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25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3324</v>
      </c>
      <c r="K644" s="2" t="s">
        <v>3278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25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3324</v>
      </c>
      <c r="K645" s="2" t="s">
        <v>3278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25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3324</v>
      </c>
      <c r="K646" s="2" t="s">
        <v>3278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25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3324</v>
      </c>
      <c r="K647" s="2" t="s">
        <v>3278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25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3324</v>
      </c>
      <c r="K648" s="2" t="s">
        <v>3278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25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3324</v>
      </c>
      <c r="K649" s="2" t="s">
        <v>3278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25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3324</v>
      </c>
      <c r="K650" s="2" t="s">
        <v>3278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25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3324</v>
      </c>
      <c r="K651" s="2" t="s">
        <v>3278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25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3324</v>
      </c>
      <c r="K652" s="2" t="s">
        <v>3278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25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3324</v>
      </c>
      <c r="K653" s="2" t="s">
        <v>3278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25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3324</v>
      </c>
      <c r="K654" s="2" t="s">
        <v>3278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25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3324</v>
      </c>
      <c r="K655" s="2" t="s">
        <v>3278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25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3324</v>
      </c>
      <c r="K656" s="2" t="s">
        <v>3278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25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3324</v>
      </c>
      <c r="K657" s="2" t="s">
        <v>3278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25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3324</v>
      </c>
      <c r="K658" s="2" t="s">
        <v>3278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25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3324</v>
      </c>
      <c r="K659" s="2" t="s">
        <v>3278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25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3324</v>
      </c>
      <c r="K660" s="2" t="s">
        <v>3278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25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3324</v>
      </c>
      <c r="K661" s="2" t="s">
        <v>3278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25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3324</v>
      </c>
      <c r="K662" s="2" t="s">
        <v>3278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25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3324</v>
      </c>
      <c r="K663" s="2" t="s">
        <v>3278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25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3324</v>
      </c>
      <c r="K664" s="2" t="s">
        <v>3278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25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3324</v>
      </c>
      <c r="K665" s="2" t="s">
        <v>3278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25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3324</v>
      </c>
      <c r="K666" s="2" t="s">
        <v>3278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25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3324</v>
      </c>
      <c r="K667" s="2" t="s">
        <v>3278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25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3324</v>
      </c>
      <c r="K668" s="2" t="s">
        <v>3278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25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3324</v>
      </c>
      <c r="K669" s="2" t="s">
        <v>3278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25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3324</v>
      </c>
      <c r="K670" s="2" t="s">
        <v>3278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25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3324</v>
      </c>
      <c r="K671" s="2" t="s">
        <v>3278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25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3324</v>
      </c>
      <c r="K672" s="2" t="s">
        <v>3278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25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3324</v>
      </c>
      <c r="K673" s="2" t="s">
        <v>3278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25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3324</v>
      </c>
      <c r="K674" s="2" t="s">
        <v>3278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25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3324</v>
      </c>
      <c r="K675" s="2" t="s">
        <v>3278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25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3324</v>
      </c>
      <c r="K676" s="2" t="s">
        <v>3278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25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3324</v>
      </c>
      <c r="K677" s="2" t="s">
        <v>3278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25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3324</v>
      </c>
      <c r="K678" s="2" t="s">
        <v>3278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25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3324</v>
      </c>
      <c r="K679" s="2" t="s">
        <v>3278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25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3324</v>
      </c>
      <c r="K680" s="2" t="s">
        <v>3278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25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3324</v>
      </c>
      <c r="K681" s="2" t="s">
        <v>3278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25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3324</v>
      </c>
      <c r="K682" s="2" t="s">
        <v>3278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25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3324</v>
      </c>
      <c r="K683" s="2" t="s">
        <v>3278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25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3324</v>
      </c>
      <c r="K684" s="2" t="s">
        <v>3278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25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3324</v>
      </c>
      <c r="K685" s="2" t="s">
        <v>3278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25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3324</v>
      </c>
      <c r="K686" s="2" t="s">
        <v>3278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25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3324</v>
      </c>
      <c r="K687" s="2" t="s">
        <v>3278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25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3324</v>
      </c>
      <c r="K688" s="2" t="s">
        <v>3278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25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3324</v>
      </c>
      <c r="K689" s="2" t="s">
        <v>3278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25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3324</v>
      </c>
      <c r="K690" s="2" t="s">
        <v>3278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25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3324</v>
      </c>
      <c r="K691" s="2" t="s">
        <v>3278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25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3324</v>
      </c>
      <c r="K692" s="2" t="s">
        <v>3278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25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3324</v>
      </c>
      <c r="K693" s="2" t="s">
        <v>3278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25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3324</v>
      </c>
      <c r="K694" s="2" t="s">
        <v>3278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25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3324</v>
      </c>
      <c r="K695" s="2" t="s">
        <v>3278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25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3324</v>
      </c>
      <c r="K696" s="2" t="s">
        <v>3278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25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3324</v>
      </c>
      <c r="K697" s="2" t="s">
        <v>3278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25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3324</v>
      </c>
      <c r="K698" s="2" t="s">
        <v>3278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25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3324</v>
      </c>
      <c r="K699" s="2" t="s">
        <v>3278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25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3324</v>
      </c>
      <c r="K700" s="2" t="s">
        <v>3278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25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3324</v>
      </c>
      <c r="K701" s="2" t="s">
        <v>3278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25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3324</v>
      </c>
      <c r="K702" s="2" t="s">
        <v>3278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25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3324</v>
      </c>
      <c r="K703" s="2" t="s">
        <v>3278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25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3324</v>
      </c>
      <c r="K704" s="2" t="s">
        <v>3278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25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3324</v>
      </c>
      <c r="K705" s="2" t="s">
        <v>3278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25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3324</v>
      </c>
      <c r="K706" s="2" t="s">
        <v>3278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25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3324</v>
      </c>
      <c r="K707" s="2" t="s">
        <v>3278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25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3324</v>
      </c>
      <c r="K708" s="2" t="s">
        <v>3278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25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3324</v>
      </c>
      <c r="K709" s="2" t="s">
        <v>3278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25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3324</v>
      </c>
      <c r="K710" s="2" t="s">
        <v>3278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25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3324</v>
      </c>
      <c r="K711" s="2" t="s">
        <v>3278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25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3324</v>
      </c>
      <c r="K712" s="2" t="s">
        <v>3278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25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3324</v>
      </c>
      <c r="K713" s="2" t="s">
        <v>3278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25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3324</v>
      </c>
      <c r="K714" s="2" t="s">
        <v>3278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25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3324</v>
      </c>
      <c r="K715" s="2" t="s">
        <v>3278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25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3324</v>
      </c>
      <c r="K716" s="2" t="s">
        <v>3278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25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3324</v>
      </c>
      <c r="K717" s="2" t="s">
        <v>3278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25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3324</v>
      </c>
      <c r="K718" s="2" t="s">
        <v>3278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25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3324</v>
      </c>
      <c r="K719" s="2" t="s">
        <v>3278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25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3324</v>
      </c>
      <c r="K720" s="2" t="s">
        <v>3278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25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3324</v>
      </c>
      <c r="K721" s="2" t="s">
        <v>3278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25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3324</v>
      </c>
      <c r="K722" s="2" t="s">
        <v>3278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25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3324</v>
      </c>
      <c r="K723" s="2" t="s">
        <v>3278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25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3324</v>
      </c>
      <c r="K724" s="2" t="s">
        <v>3278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25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3324</v>
      </c>
      <c r="K725" s="2" t="s">
        <v>3278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25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3324</v>
      </c>
      <c r="K726" s="2" t="s">
        <v>3278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25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3324</v>
      </c>
      <c r="K727" s="2" t="s">
        <v>3278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25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3324</v>
      </c>
      <c r="K728" s="2" t="s">
        <v>3278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25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3324</v>
      </c>
      <c r="K729" s="2" t="s">
        <v>3278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25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3324</v>
      </c>
      <c r="K730" s="2" t="s">
        <v>3278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25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3324</v>
      </c>
      <c r="K731" s="2" t="s">
        <v>3278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25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3324</v>
      </c>
      <c r="K732" s="2" t="s">
        <v>3278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25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3324</v>
      </c>
      <c r="K733" s="2" t="s">
        <v>3278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25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3324</v>
      </c>
      <c r="K734" s="2" t="s">
        <v>3278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25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3324</v>
      </c>
      <c r="K735" s="2" t="s">
        <v>3278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25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3324</v>
      </c>
      <c r="K736" s="2" t="s">
        <v>3278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25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3324</v>
      </c>
      <c r="K737" s="2" t="s">
        <v>3278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25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3324</v>
      </c>
      <c r="K738" s="2" t="s">
        <v>3278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25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3324</v>
      </c>
      <c r="K739" s="2" t="s">
        <v>3278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25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3324</v>
      </c>
      <c r="K740" s="2" t="s">
        <v>3278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25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3324</v>
      </c>
      <c r="K741" s="2" t="s">
        <v>3278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25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3324</v>
      </c>
      <c r="K742" s="2" t="s">
        <v>3278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25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3324</v>
      </c>
      <c r="K743" s="2" t="s">
        <v>3278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25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3324</v>
      </c>
      <c r="K744" s="2" t="s">
        <v>3278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25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3324</v>
      </c>
      <c r="K745" s="2" t="s">
        <v>3278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25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3324</v>
      </c>
      <c r="K746" s="2" t="s">
        <v>3278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25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3324</v>
      </c>
      <c r="K747" s="2" t="s">
        <v>3278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25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3324</v>
      </c>
      <c r="K748" s="2" t="s">
        <v>3278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25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3324</v>
      </c>
      <c r="K749" s="2" t="s">
        <v>3278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25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3324</v>
      </c>
      <c r="K750" s="2" t="s">
        <v>3278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25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3324</v>
      </c>
      <c r="K751" s="2" t="s">
        <v>3278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25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3324</v>
      </c>
      <c r="K752" s="2" t="s">
        <v>3278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25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3324</v>
      </c>
      <c r="K753" s="2" t="s">
        <v>3278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25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3324</v>
      </c>
      <c r="K754" s="2" t="s">
        <v>3278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25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3324</v>
      </c>
      <c r="K755" s="2" t="s">
        <v>3278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25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3324</v>
      </c>
      <c r="K756" s="2" t="s">
        <v>3278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25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3324</v>
      </c>
      <c r="K757" s="2" t="s">
        <v>3278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25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3324</v>
      </c>
      <c r="K758" s="2" t="s">
        <v>3278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25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3324</v>
      </c>
      <c r="K759" s="2" t="s">
        <v>3278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25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3324</v>
      </c>
      <c r="K760" s="2" t="s">
        <v>3278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25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3324</v>
      </c>
      <c r="K761" s="2" t="s">
        <v>3278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25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3324</v>
      </c>
      <c r="K762" s="2" t="s">
        <v>3278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25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3324</v>
      </c>
      <c r="K763" s="2" t="s">
        <v>3278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25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3324</v>
      </c>
      <c r="K764" s="2" t="s">
        <v>3278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25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3324</v>
      </c>
      <c r="K765" s="2" t="s">
        <v>3278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25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3324</v>
      </c>
      <c r="K766" s="2" t="s">
        <v>3278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3345</v>
      </c>
      <c r="AK766" s="12">
        <f t="shared" si="116"/>
        <v>0</v>
      </c>
    </row>
    <row r="767" spans="1:37" hidden="1" x14ac:dyDescent="0.25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3324</v>
      </c>
      <c r="K767" s="2" t="s">
        <v>3278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25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3324</v>
      </c>
      <c r="K768" s="2" t="s">
        <v>3278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25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3324</v>
      </c>
      <c r="K769" s="2" t="s">
        <v>3278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25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3324</v>
      </c>
      <c r="K770" s="2" t="s">
        <v>3278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25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3324</v>
      </c>
      <c r="K771" s="2" t="s">
        <v>3278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25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3324</v>
      </c>
      <c r="K772" s="2" t="s">
        <v>3278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25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3324</v>
      </c>
      <c r="K773" s="2" t="s">
        <v>3278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25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3324</v>
      </c>
      <c r="K774" s="2" t="s">
        <v>3278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25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3324</v>
      </c>
      <c r="K775" s="2" t="s">
        <v>3278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25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3324</v>
      </c>
      <c r="K776" s="2" t="s">
        <v>3278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25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3324</v>
      </c>
      <c r="K777" s="2" t="s">
        <v>3278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25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3324</v>
      </c>
      <c r="K778" s="2" t="s">
        <v>3278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25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3324</v>
      </c>
      <c r="K779" s="2" t="s">
        <v>3278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25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3324</v>
      </c>
      <c r="K780" s="2" t="s">
        <v>3278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25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3324</v>
      </c>
      <c r="K781" s="2" t="s">
        <v>3278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25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3324</v>
      </c>
      <c r="K782" s="2" t="s">
        <v>3278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25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3324</v>
      </c>
      <c r="K783" s="2" t="s">
        <v>3278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25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3324</v>
      </c>
      <c r="K784" s="2" t="s">
        <v>3278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25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3324</v>
      </c>
      <c r="K785" s="2" t="s">
        <v>3278</v>
      </c>
      <c r="L785" s="2" t="s">
        <v>35</v>
      </c>
      <c r="M785" s="18" t="s">
        <v>552</v>
      </c>
      <c r="N785" s="9"/>
      <c r="O785" s="9" t="s">
        <v>1058</v>
      </c>
      <c r="P785" s="9" t="s">
        <v>3359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25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3324</v>
      </c>
      <c r="K786" s="2" t="s">
        <v>3278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25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3324</v>
      </c>
      <c r="K787" s="2" t="s">
        <v>3278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25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3325</v>
      </c>
      <c r="K788" s="2" t="s">
        <v>3279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25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3325</v>
      </c>
      <c r="K789" s="2" t="s">
        <v>3279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25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3325</v>
      </c>
      <c r="K790" s="2" t="s">
        <v>3279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25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3325</v>
      </c>
      <c r="K791" s="2" t="s">
        <v>3279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25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3325</v>
      </c>
      <c r="K792" s="2" t="s">
        <v>3279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25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3325</v>
      </c>
      <c r="K793" s="2" t="s">
        <v>3279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25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3325</v>
      </c>
      <c r="K794" s="2" t="s">
        <v>3279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25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3325</v>
      </c>
      <c r="K795" s="2" t="s">
        <v>3279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25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3325</v>
      </c>
      <c r="K796" s="2" t="s">
        <v>3279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25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3325</v>
      </c>
      <c r="K797" s="2" t="s">
        <v>3279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25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3325</v>
      </c>
      <c r="K798" s="2" t="s">
        <v>3279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25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3325</v>
      </c>
      <c r="K799" s="2" t="s">
        <v>3279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25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3325</v>
      </c>
      <c r="K800" s="2" t="s">
        <v>3279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25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3325</v>
      </c>
      <c r="K801" s="2" t="s">
        <v>3279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25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3325</v>
      </c>
      <c r="K802" s="2" t="s">
        <v>3279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25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3325</v>
      </c>
      <c r="K803" s="2" t="s">
        <v>3279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25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3325</v>
      </c>
      <c r="K804" s="2" t="s">
        <v>3279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25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3325</v>
      </c>
      <c r="K805" s="2" t="s">
        <v>3279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25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3325</v>
      </c>
      <c r="K806" s="2" t="s">
        <v>3279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25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3325</v>
      </c>
      <c r="K807" s="2" t="s">
        <v>3279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25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3325</v>
      </c>
      <c r="K808" s="2" t="s">
        <v>3279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25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3325</v>
      </c>
      <c r="K809" s="2" t="s">
        <v>3279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25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3325</v>
      </c>
      <c r="K810" s="2" t="s">
        <v>3279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25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3325</v>
      </c>
      <c r="K811" s="2" t="s">
        <v>3279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25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3325</v>
      </c>
      <c r="K812" s="2" t="s">
        <v>3279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25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3325</v>
      </c>
      <c r="K813" s="2" t="s">
        <v>3279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25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3325</v>
      </c>
      <c r="K814" s="2" t="s">
        <v>3279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25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3325</v>
      </c>
      <c r="K815" s="2" t="s">
        <v>3279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25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3325</v>
      </c>
      <c r="K816" s="2" t="s">
        <v>3279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25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3325</v>
      </c>
      <c r="K817" s="2" t="s">
        <v>3279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25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3325</v>
      </c>
      <c r="K818" s="2" t="s">
        <v>3279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25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3325</v>
      </c>
      <c r="K819" s="2" t="s">
        <v>3279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25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3325</v>
      </c>
      <c r="K820" s="2" t="s">
        <v>3279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25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3325</v>
      </c>
      <c r="K821" s="2" t="s">
        <v>3279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25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3325</v>
      </c>
      <c r="K822" s="2" t="s">
        <v>3279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25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3325</v>
      </c>
      <c r="K823" s="2" t="s">
        <v>3279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25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3325</v>
      </c>
      <c r="K824" s="2" t="s">
        <v>3279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25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3325</v>
      </c>
      <c r="K825" s="2" t="s">
        <v>3279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25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3325</v>
      </c>
      <c r="K826" s="2" t="s">
        <v>3279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25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3325</v>
      </c>
      <c r="K827" s="2" t="s">
        <v>3279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25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3325</v>
      </c>
      <c r="K828" s="2" t="s">
        <v>3279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25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3325</v>
      </c>
      <c r="K829" s="2" t="s">
        <v>3279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25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3325</v>
      </c>
      <c r="K830" s="2" t="s">
        <v>3279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25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3325</v>
      </c>
      <c r="K831" s="2" t="s">
        <v>3279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25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3325</v>
      </c>
      <c r="K832" s="2" t="s">
        <v>3279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25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3325</v>
      </c>
      <c r="K833" s="2" t="s">
        <v>3279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25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3325</v>
      </c>
      <c r="K834" s="2" t="s">
        <v>3279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25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3325</v>
      </c>
      <c r="K835" s="2" t="s">
        <v>3279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25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3325</v>
      </c>
      <c r="K836" s="2" t="s">
        <v>3279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25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3325</v>
      </c>
      <c r="K837" s="2" t="s">
        <v>3279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25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3325</v>
      </c>
      <c r="K838" s="2" t="s">
        <v>3279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25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3325</v>
      </c>
      <c r="K839" s="2" t="s">
        <v>3279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25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3325</v>
      </c>
      <c r="K840" s="2" t="s">
        <v>3279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25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3325</v>
      </c>
      <c r="K841" s="2" t="s">
        <v>3279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25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3325</v>
      </c>
      <c r="K842" s="2" t="s">
        <v>3279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25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3325</v>
      </c>
      <c r="K843" s="2" t="s">
        <v>3279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25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3325</v>
      </c>
      <c r="K844" s="2" t="s">
        <v>3279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25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3325</v>
      </c>
      <c r="K845" s="2" t="s">
        <v>3279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25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3325</v>
      </c>
      <c r="K846" s="2" t="s">
        <v>3279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25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3325</v>
      </c>
      <c r="K847" s="2" t="s">
        <v>3279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25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3325</v>
      </c>
      <c r="K848" s="2" t="s">
        <v>3279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25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3325</v>
      </c>
      <c r="K849" s="2" t="s">
        <v>3279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25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3325</v>
      </c>
      <c r="K850" s="2" t="s">
        <v>3279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3348</v>
      </c>
      <c r="AK850" s="12">
        <f t="shared" si="137"/>
        <v>19999.8</v>
      </c>
    </row>
    <row r="851" spans="1:37" hidden="1" x14ac:dyDescent="0.25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3325</v>
      </c>
      <c r="K851" s="2" t="s">
        <v>3279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3348</v>
      </c>
      <c r="AK851" s="12">
        <f t="shared" si="137"/>
        <v>0</v>
      </c>
    </row>
    <row r="852" spans="1:37" hidden="1" x14ac:dyDescent="0.25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3325</v>
      </c>
      <c r="K852" s="2" t="s">
        <v>3279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3348</v>
      </c>
      <c r="AK852" s="12">
        <f t="shared" si="137"/>
        <v>0</v>
      </c>
    </row>
    <row r="853" spans="1:37" hidden="1" x14ac:dyDescent="0.25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3325</v>
      </c>
      <c r="K853" s="2" t="s">
        <v>3279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3348</v>
      </c>
      <c r="AK853" s="12">
        <f t="shared" si="137"/>
        <v>0</v>
      </c>
    </row>
    <row r="854" spans="1:37" hidden="1" x14ac:dyDescent="0.25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3325</v>
      </c>
      <c r="K854" s="2" t="s">
        <v>3279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3348</v>
      </c>
      <c r="AK854" s="12">
        <f t="shared" si="137"/>
        <v>0</v>
      </c>
    </row>
    <row r="855" spans="1:37" hidden="1" x14ac:dyDescent="0.25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3325</v>
      </c>
      <c r="K855" s="2" t="s">
        <v>3279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25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3325</v>
      </c>
      <c r="K856" s="2" t="s">
        <v>3279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25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3325</v>
      </c>
      <c r="K857" s="2" t="s">
        <v>3279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25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3325</v>
      </c>
      <c r="K858" s="2" t="s">
        <v>3279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25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3325</v>
      </c>
      <c r="K859" s="2" t="s">
        <v>3279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25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3325</v>
      </c>
      <c r="K860" s="2" t="s">
        <v>3279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25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3325</v>
      </c>
      <c r="K861" s="2" t="s">
        <v>3279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25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3325</v>
      </c>
      <c r="K862" s="2" t="s">
        <v>3279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25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3325</v>
      </c>
      <c r="K863" s="2" t="s">
        <v>3279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25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3325</v>
      </c>
      <c r="K864" s="2" t="s">
        <v>3279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25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3325</v>
      </c>
      <c r="K865" s="2" t="s">
        <v>3279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25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3325</v>
      </c>
      <c r="K866" s="2" t="s">
        <v>3279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25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3325</v>
      </c>
      <c r="K867" s="2" t="s">
        <v>3279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25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3325</v>
      </c>
      <c r="K868" s="2" t="s">
        <v>3279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25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3325</v>
      </c>
      <c r="K869" s="2" t="s">
        <v>3279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25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3325</v>
      </c>
      <c r="K870" s="2" t="s">
        <v>3279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25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3325</v>
      </c>
      <c r="K871" s="2" t="s">
        <v>3279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25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3325</v>
      </c>
      <c r="K872" s="2" t="s">
        <v>3279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25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3325</v>
      </c>
      <c r="K873" s="2" t="s">
        <v>3279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25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3325</v>
      </c>
      <c r="K874" s="2" t="s">
        <v>3279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25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3325</v>
      </c>
      <c r="K875" s="2" t="s">
        <v>3279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25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3325</v>
      </c>
      <c r="K876" s="2" t="s">
        <v>3279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25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3325</v>
      </c>
      <c r="K877" s="2" t="s">
        <v>3279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25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3325</v>
      </c>
      <c r="K878" s="2" t="s">
        <v>3279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25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3325</v>
      </c>
      <c r="K879" s="2" t="s">
        <v>3279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25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3325</v>
      </c>
      <c r="K880" s="2" t="s">
        <v>3279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25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3325</v>
      </c>
      <c r="K881" s="2" t="s">
        <v>3279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25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3325</v>
      </c>
      <c r="K882" s="2" t="s">
        <v>3279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25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3325</v>
      </c>
      <c r="K883" s="2" t="s">
        <v>3279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25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3325</v>
      </c>
      <c r="K884" s="2" t="s">
        <v>3279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25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3325</v>
      </c>
      <c r="K885" s="2" t="s">
        <v>3279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25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3325</v>
      </c>
      <c r="K886" s="2" t="s">
        <v>3279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25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3325</v>
      </c>
      <c r="K887" s="2" t="s">
        <v>3279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25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3325</v>
      </c>
      <c r="K888" s="2" t="s">
        <v>3279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25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3325</v>
      </c>
      <c r="K889" s="2" t="s">
        <v>3279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25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3325</v>
      </c>
      <c r="K890" s="2" t="s">
        <v>3279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25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3325</v>
      </c>
      <c r="K891" s="2" t="s">
        <v>3279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25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3325</v>
      </c>
      <c r="K892" s="2" t="s">
        <v>3279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25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3325</v>
      </c>
      <c r="K893" s="2" t="s">
        <v>3279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25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3325</v>
      </c>
      <c r="K894" s="2" t="s">
        <v>3279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25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3325</v>
      </c>
      <c r="K895" s="2" t="s">
        <v>3279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25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3708</v>
      </c>
      <c r="G896" s="18" t="s">
        <v>1266</v>
      </c>
      <c r="H896" s="18"/>
      <c r="I896" s="18" t="s">
        <v>1060</v>
      </c>
      <c r="J896" s="2" t="s">
        <v>3325</v>
      </c>
      <c r="K896" s="2" t="s">
        <v>3279</v>
      </c>
      <c r="L896" s="2" t="s">
        <v>35</v>
      </c>
      <c r="M896" s="18" t="s">
        <v>1267</v>
      </c>
      <c r="N896" s="9"/>
      <c r="O896" s="9" t="s">
        <v>1196</v>
      </c>
      <c r="P896" s="9" t="s">
        <v>3709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25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3325</v>
      </c>
      <c r="K897" s="2" t="s">
        <v>3279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25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3325</v>
      </c>
      <c r="K898" s="2" t="s">
        <v>3279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25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3325</v>
      </c>
      <c r="K899" s="2" t="s">
        <v>3279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25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3325</v>
      </c>
      <c r="K900" s="2" t="s">
        <v>3279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25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3325</v>
      </c>
      <c r="K901" s="2" t="s">
        <v>3279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25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3325</v>
      </c>
      <c r="K902" s="2" t="s">
        <v>3279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25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3325</v>
      </c>
      <c r="K903" s="2" t="s">
        <v>3279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25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3325</v>
      </c>
      <c r="K904" s="2" t="s">
        <v>3279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25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3325</v>
      </c>
      <c r="K905" s="2" t="s">
        <v>3279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25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3325</v>
      </c>
      <c r="K906" s="2" t="s">
        <v>3279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25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3325</v>
      </c>
      <c r="K907" s="2" t="s">
        <v>3279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25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3325</v>
      </c>
      <c r="K908" s="2" t="s">
        <v>3279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25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3325</v>
      </c>
      <c r="K909" s="2" t="s">
        <v>3279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25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3325</v>
      </c>
      <c r="K910" s="2" t="s">
        <v>3279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25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3325</v>
      </c>
      <c r="K911" s="2" t="s">
        <v>3279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25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3325</v>
      </c>
      <c r="K912" s="2" t="s">
        <v>3279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25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3325</v>
      </c>
      <c r="K913" s="2" t="s">
        <v>3279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25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3325</v>
      </c>
      <c r="K914" s="2" t="s">
        <v>3279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25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3325</v>
      </c>
      <c r="K915" s="2" t="s">
        <v>3279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25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3325</v>
      </c>
      <c r="K916" s="2" t="s">
        <v>3279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25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3325</v>
      </c>
      <c r="K917" s="2" t="s">
        <v>3279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25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3325</v>
      </c>
      <c r="K918" s="2" t="s">
        <v>3279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25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3325</v>
      </c>
      <c r="K919" s="2" t="s">
        <v>3279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25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3325</v>
      </c>
      <c r="K920" s="2" t="s">
        <v>3279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25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3325</v>
      </c>
      <c r="K921" s="2" t="s">
        <v>3279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25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3325</v>
      </c>
      <c r="K922" s="2" t="s">
        <v>3279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25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3325</v>
      </c>
      <c r="K923" s="2" t="s">
        <v>3279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25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3325</v>
      </c>
      <c r="K924" s="2" t="s">
        <v>3279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25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3325</v>
      </c>
      <c r="K925" s="2" t="s">
        <v>3279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25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3325</v>
      </c>
      <c r="K926" s="2" t="s">
        <v>3279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25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3325</v>
      </c>
      <c r="K927" s="2" t="s">
        <v>3279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25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3325</v>
      </c>
      <c r="K928" s="2" t="s">
        <v>3279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25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3325</v>
      </c>
      <c r="K929" s="2" t="s">
        <v>3279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25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3325</v>
      </c>
      <c r="K930" s="2" t="s">
        <v>3279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25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3325</v>
      </c>
      <c r="K931" s="2" t="s">
        <v>3279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25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3325</v>
      </c>
      <c r="K932" s="2" t="s">
        <v>3279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25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3325</v>
      </c>
      <c r="K933" s="2" t="s">
        <v>3279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25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3325</v>
      </c>
      <c r="K934" s="2" t="s">
        <v>3279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25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3325</v>
      </c>
      <c r="K935" s="2" t="s">
        <v>3279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25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3325</v>
      </c>
      <c r="K936" s="2" t="s">
        <v>3279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25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3325</v>
      </c>
      <c r="K937" s="2" t="s">
        <v>3279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25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3325</v>
      </c>
      <c r="K938" s="2" t="s">
        <v>3279</v>
      </c>
      <c r="L938" s="2" t="s">
        <v>35</v>
      </c>
      <c r="M938" s="18" t="s">
        <v>1347</v>
      </c>
      <c r="N938" s="9"/>
      <c r="O938" s="9" t="s">
        <v>410</v>
      </c>
      <c r="P938" s="9" t="s">
        <v>3366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25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3325</v>
      </c>
      <c r="K939" s="2" t="s">
        <v>3279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25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3325</v>
      </c>
      <c r="K940" s="2" t="s">
        <v>3279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25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3325</v>
      </c>
      <c r="K941" s="2" t="s">
        <v>3279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25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3325</v>
      </c>
      <c r="K942" s="2" t="s">
        <v>3279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25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3325</v>
      </c>
      <c r="K943" s="2" t="s">
        <v>3279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25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3325</v>
      </c>
      <c r="K944" s="2" t="s">
        <v>3279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25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3325</v>
      </c>
      <c r="K945" s="2" t="s">
        <v>3279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25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3325</v>
      </c>
      <c r="K946" s="2" t="s">
        <v>3279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25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3325</v>
      </c>
      <c r="K947" s="2" t="s">
        <v>3279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25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3325</v>
      </c>
      <c r="K948" s="2" t="s">
        <v>3279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25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3325</v>
      </c>
      <c r="K949" s="2" t="s">
        <v>3279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25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3325</v>
      </c>
      <c r="K950" s="2" t="s">
        <v>3279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25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3325</v>
      </c>
      <c r="K951" s="2" t="s">
        <v>3279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25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3325</v>
      </c>
      <c r="K952" s="2" t="s">
        <v>3279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25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3325</v>
      </c>
      <c r="K953" s="2" t="s">
        <v>3279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25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3325</v>
      </c>
      <c r="K954" s="2" t="s">
        <v>3279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25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3325</v>
      </c>
      <c r="K955" s="2" t="s">
        <v>3279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25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3325</v>
      </c>
      <c r="K956" s="2" t="s">
        <v>3279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25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3325</v>
      </c>
      <c r="K957" s="2" t="s">
        <v>3279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25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3325</v>
      </c>
      <c r="K958" s="2" t="s">
        <v>3279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25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3325</v>
      </c>
      <c r="K959" s="2" t="s">
        <v>3279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25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3325</v>
      </c>
      <c r="K960" s="2" t="s">
        <v>3279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25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3325</v>
      </c>
      <c r="K961" s="2" t="s">
        <v>3279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25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3325</v>
      </c>
      <c r="K962" s="2" t="s">
        <v>3279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25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3325</v>
      </c>
      <c r="K963" s="2" t="s">
        <v>3279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25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3325</v>
      </c>
      <c r="K964" s="2" t="s">
        <v>3279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25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3325</v>
      </c>
      <c r="K965" s="2" t="s">
        <v>3279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25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3325</v>
      </c>
      <c r="K966" s="2" t="s">
        <v>3279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25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3325</v>
      </c>
      <c r="K967" s="2" t="s">
        <v>3279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25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3325</v>
      </c>
      <c r="K968" s="2" t="s">
        <v>3279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25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3325</v>
      </c>
      <c r="K969" s="2" t="s">
        <v>3279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25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3325</v>
      </c>
      <c r="K970" s="2" t="s">
        <v>3279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25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3325</v>
      </c>
      <c r="K971" s="2" t="s">
        <v>3279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25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3325</v>
      </c>
      <c r="K972" s="2" t="s">
        <v>3279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25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3325</v>
      </c>
      <c r="K973" s="2" t="s">
        <v>3279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25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3325</v>
      </c>
      <c r="K974" s="2" t="s">
        <v>3279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25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3325</v>
      </c>
      <c r="K975" s="2" t="s">
        <v>3279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25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3325</v>
      </c>
      <c r="K976" s="2" t="s">
        <v>3279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25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3325</v>
      </c>
      <c r="K977" s="2" t="s">
        <v>3279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25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3325</v>
      </c>
      <c r="K978" s="2" t="s">
        <v>3279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25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3325</v>
      </c>
      <c r="K979" s="2" t="s">
        <v>3279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25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3325</v>
      </c>
      <c r="K980" s="2" t="s">
        <v>3279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25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3325</v>
      </c>
      <c r="K981" s="2" t="s">
        <v>3279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25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3325</v>
      </c>
      <c r="K982" s="2" t="s">
        <v>3279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25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3325</v>
      </c>
      <c r="K983" s="2" t="s">
        <v>3279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25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3325</v>
      </c>
      <c r="K984" s="2" t="s">
        <v>3279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25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3325</v>
      </c>
      <c r="K985" s="2" t="s">
        <v>3279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25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3325</v>
      </c>
      <c r="K986" s="2" t="s">
        <v>3279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25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3325</v>
      </c>
      <c r="K987" s="2" t="s">
        <v>3279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25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3325</v>
      </c>
      <c r="K988" s="2" t="s">
        <v>3279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25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3325</v>
      </c>
      <c r="K989" s="2" t="s">
        <v>3279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25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3325</v>
      </c>
      <c r="K990" s="2" t="s">
        <v>3279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25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3325</v>
      </c>
      <c r="K991" s="2" t="s">
        <v>3279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25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3325</v>
      </c>
      <c r="K992" s="2" t="s">
        <v>3279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25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3325</v>
      </c>
      <c r="K993" s="2" t="s">
        <v>3279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25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3325</v>
      </c>
      <c r="K994" s="2" t="s">
        <v>3279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25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3325</v>
      </c>
      <c r="K995" s="2" t="s">
        <v>3279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25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3325</v>
      </c>
      <c r="K996" s="2" t="s">
        <v>3279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25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3325</v>
      </c>
      <c r="K997" s="2" t="s">
        <v>3279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25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3325</v>
      </c>
      <c r="K998" s="2" t="s">
        <v>3279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25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3325</v>
      </c>
      <c r="K999" s="2" t="s">
        <v>3279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25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3325</v>
      </c>
      <c r="K1000" s="2" t="s">
        <v>3279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25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3325</v>
      </c>
      <c r="K1001" s="2" t="s">
        <v>3279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25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3325</v>
      </c>
      <c r="K1002" s="2" t="s">
        <v>3279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25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3325</v>
      </c>
      <c r="K1003" s="2" t="s">
        <v>3279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25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3325</v>
      </c>
      <c r="K1004" s="2" t="s">
        <v>3279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25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3325</v>
      </c>
      <c r="K1005" s="2" t="s">
        <v>3279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25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3325</v>
      </c>
      <c r="K1006" s="2" t="s">
        <v>3279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25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3325</v>
      </c>
      <c r="K1007" s="2" t="s">
        <v>3279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25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3325</v>
      </c>
      <c r="K1008" s="2" t="s">
        <v>3279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25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3325</v>
      </c>
      <c r="K1009" s="2" t="s">
        <v>3279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25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3325</v>
      </c>
      <c r="K1010" s="2" t="s">
        <v>3279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25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3325</v>
      </c>
      <c r="K1011" s="2" t="s">
        <v>3279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25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3325</v>
      </c>
      <c r="K1012" s="2" t="s">
        <v>3279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25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3325</v>
      </c>
      <c r="K1013" s="2" t="s">
        <v>3279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25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3325</v>
      </c>
      <c r="K1014" s="2" t="s">
        <v>3279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25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3325</v>
      </c>
      <c r="K1015" s="2" t="s">
        <v>3279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25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3325</v>
      </c>
      <c r="K1016" s="2" t="s">
        <v>3279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25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3325</v>
      </c>
      <c r="K1017" s="2" t="s">
        <v>3279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25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3325</v>
      </c>
      <c r="K1018" s="2" t="s">
        <v>3279</v>
      </c>
      <c r="L1018" s="2" t="s">
        <v>35</v>
      </c>
      <c r="M1018" s="18" t="s">
        <v>1479</v>
      </c>
      <c r="N1018" s="9"/>
      <c r="O1018" s="9" t="s">
        <v>1196</v>
      </c>
      <c r="P1018" s="9" t="s">
        <v>3365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25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3325</v>
      </c>
      <c r="K1019" s="2" t="s">
        <v>3279</v>
      </c>
      <c r="L1019" s="2" t="s">
        <v>35</v>
      </c>
      <c r="M1019" s="18" t="s">
        <v>1479</v>
      </c>
      <c r="N1019" s="9"/>
      <c r="O1019" s="9" t="s">
        <v>410</v>
      </c>
      <c r="P1019" s="9" t="s">
        <v>3365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25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3325</v>
      </c>
      <c r="K1020" s="2" t="s">
        <v>3279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25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3325</v>
      </c>
      <c r="K1021" s="2" t="s">
        <v>3279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25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3325</v>
      </c>
      <c r="K1022" s="2" t="s">
        <v>3279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25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3325</v>
      </c>
      <c r="K1023" s="2" t="s">
        <v>3279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25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3325</v>
      </c>
      <c r="K1024" s="2" t="s">
        <v>3279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25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3325</v>
      </c>
      <c r="K1025" s="2" t="s">
        <v>3279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25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3325</v>
      </c>
      <c r="K1026" s="2" t="s">
        <v>3279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25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3325</v>
      </c>
      <c r="K1027" s="2" t="s">
        <v>3279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25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3325</v>
      </c>
      <c r="K1028" s="2" t="s">
        <v>3279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25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3325</v>
      </c>
      <c r="K1029" s="2" t="s">
        <v>3279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25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3325</v>
      </c>
      <c r="K1030" s="2" t="s">
        <v>3279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25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3325</v>
      </c>
      <c r="K1031" s="2" t="s">
        <v>3279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25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3325</v>
      </c>
      <c r="K1032" s="2" t="s">
        <v>3279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25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3325</v>
      </c>
      <c r="K1033" s="2" t="s">
        <v>3279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25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3325</v>
      </c>
      <c r="K1034" s="2" t="s">
        <v>3279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25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3325</v>
      </c>
      <c r="K1035" s="2" t="s">
        <v>3279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25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3325</v>
      </c>
      <c r="K1036" s="2" t="s">
        <v>3279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25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3325</v>
      </c>
      <c r="K1037" s="2" t="s">
        <v>3279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25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3325</v>
      </c>
      <c r="K1038" s="2" t="s">
        <v>3279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25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3325</v>
      </c>
      <c r="K1039" s="2" t="s">
        <v>3279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25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3325</v>
      </c>
      <c r="K1040" s="2" t="s">
        <v>3279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25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3325</v>
      </c>
      <c r="K1041" s="2" t="s">
        <v>3279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25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3325</v>
      </c>
      <c r="K1042" s="2" t="s">
        <v>3279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25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3325</v>
      </c>
      <c r="K1043" s="2" t="s">
        <v>3279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25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3325</v>
      </c>
      <c r="K1044" s="2" t="s">
        <v>3279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25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3325</v>
      </c>
      <c r="K1045" s="2" t="s">
        <v>3279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25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3325</v>
      </c>
      <c r="K1046" s="2" t="s">
        <v>3279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25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3325</v>
      </c>
      <c r="K1047" s="2" t="s">
        <v>3279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25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3325</v>
      </c>
      <c r="K1048" s="2" t="s">
        <v>3279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25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3325</v>
      </c>
      <c r="K1049" s="2" t="s">
        <v>3279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25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3325</v>
      </c>
      <c r="K1050" s="2" t="s">
        <v>3279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25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3325</v>
      </c>
      <c r="K1051" s="2" t="s">
        <v>3279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25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3325</v>
      </c>
      <c r="K1052" s="2" t="s">
        <v>3279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25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3325</v>
      </c>
      <c r="K1053" s="2" t="s">
        <v>3279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25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3325</v>
      </c>
      <c r="K1054" s="2" t="s">
        <v>3279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25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3325</v>
      </c>
      <c r="K1055" s="2" t="s">
        <v>3279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25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3323</v>
      </c>
      <c r="K1056" s="2" t="s">
        <v>3277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25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3325</v>
      </c>
      <c r="K1057" s="2" t="s">
        <v>3279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25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3325</v>
      </c>
      <c r="K1058" s="2" t="s">
        <v>3279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25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3325</v>
      </c>
      <c r="K1059" s="2" t="s">
        <v>3279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25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3325</v>
      </c>
      <c r="K1060" s="2" t="s">
        <v>3279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25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3325</v>
      </c>
      <c r="K1061" s="2" t="s">
        <v>3279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25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3325</v>
      </c>
      <c r="K1062" s="2" t="s">
        <v>3279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25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3325</v>
      </c>
      <c r="K1063" s="2" t="s">
        <v>3279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25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3325</v>
      </c>
      <c r="K1064" s="2" t="s">
        <v>3279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25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3325</v>
      </c>
      <c r="K1065" s="2" t="s">
        <v>3279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25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3325</v>
      </c>
      <c r="K1066" s="2" t="s">
        <v>3279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25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3325</v>
      </c>
      <c r="K1067" s="2" t="s">
        <v>3279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25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3325</v>
      </c>
      <c r="K1068" s="2" t="s">
        <v>3279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25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3325</v>
      </c>
      <c r="K1069" s="2" t="s">
        <v>3279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25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3325</v>
      </c>
      <c r="K1070" s="2" t="s">
        <v>3279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25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3325</v>
      </c>
      <c r="K1071" s="2" t="s">
        <v>3279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25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3325</v>
      </c>
      <c r="K1072" s="2" t="s">
        <v>3279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25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3325</v>
      </c>
      <c r="K1073" s="2" t="s">
        <v>3279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25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3325</v>
      </c>
      <c r="K1074" s="2" t="s">
        <v>3279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25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3325</v>
      </c>
      <c r="K1075" s="2" t="s">
        <v>3279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25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3325</v>
      </c>
      <c r="K1076" s="2" t="s">
        <v>3279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25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3325</v>
      </c>
      <c r="K1077" s="2" t="s">
        <v>3279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25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3325</v>
      </c>
      <c r="K1078" s="2" t="s">
        <v>3279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25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3325</v>
      </c>
      <c r="K1079" s="2" t="s">
        <v>3279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25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3325</v>
      </c>
      <c r="K1080" s="2" t="s">
        <v>3279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25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3325</v>
      </c>
      <c r="K1081" s="2" t="s">
        <v>3279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25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3325</v>
      </c>
      <c r="K1082" s="2" t="s">
        <v>3279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25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3325</v>
      </c>
      <c r="K1083" s="2" t="s">
        <v>3279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25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3325</v>
      </c>
      <c r="K1084" s="2" t="s">
        <v>3279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25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3325</v>
      </c>
      <c r="K1085" s="2" t="s">
        <v>3279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25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3325</v>
      </c>
      <c r="K1086" s="2" t="s">
        <v>3279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25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3325</v>
      </c>
      <c r="K1087" s="2" t="s">
        <v>3279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25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3325</v>
      </c>
      <c r="K1088" s="2" t="s">
        <v>3279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25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3325</v>
      </c>
      <c r="K1089" s="2" t="s">
        <v>3279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25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3325</v>
      </c>
      <c r="K1090" s="2" t="s">
        <v>3279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25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3325</v>
      </c>
      <c r="K1091" s="2" t="s">
        <v>3279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25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3325</v>
      </c>
      <c r="K1092" s="2" t="s">
        <v>3279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25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3325</v>
      </c>
      <c r="K1093" s="2" t="s">
        <v>3279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25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3325</v>
      </c>
      <c r="K1094" s="2" t="s">
        <v>3279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25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3325</v>
      </c>
      <c r="K1095" s="2" t="s">
        <v>3279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25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3325</v>
      </c>
      <c r="K1096" s="2" t="s">
        <v>3279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25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3325</v>
      </c>
      <c r="K1097" s="2" t="s">
        <v>3279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25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3325</v>
      </c>
      <c r="K1098" s="2" t="s">
        <v>3279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25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3325</v>
      </c>
      <c r="K1099" s="2" t="s">
        <v>3279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25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3325</v>
      </c>
      <c r="K1100" s="2" t="s">
        <v>3279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25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3325</v>
      </c>
      <c r="K1101" s="2" t="s">
        <v>3279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25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3325</v>
      </c>
      <c r="K1102" s="2" t="s">
        <v>3279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25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3325</v>
      </c>
      <c r="K1103" s="2" t="s">
        <v>3279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25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3325</v>
      </c>
      <c r="K1104" s="2" t="s">
        <v>3279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25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3325</v>
      </c>
      <c r="K1105" s="2" t="s">
        <v>3279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25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3325</v>
      </c>
      <c r="K1106" s="2" t="s">
        <v>3279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25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3325</v>
      </c>
      <c r="K1107" s="2" t="s">
        <v>3279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25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3325</v>
      </c>
      <c r="K1108" s="2" t="s">
        <v>3279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25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3325</v>
      </c>
      <c r="K1109" s="2" t="s">
        <v>3279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25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3325</v>
      </c>
      <c r="K1110" s="2" t="s">
        <v>3279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25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3325</v>
      </c>
      <c r="K1111" s="2" t="s">
        <v>3279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25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3325</v>
      </c>
      <c r="K1112" s="2" t="s">
        <v>3279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25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3325</v>
      </c>
      <c r="K1113" s="2" t="s">
        <v>3279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25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3325</v>
      </c>
      <c r="K1114" s="2" t="s">
        <v>3279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25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3325</v>
      </c>
      <c r="K1115" s="2" t="s">
        <v>3279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25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3325</v>
      </c>
      <c r="K1116" s="2" t="s">
        <v>3279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25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3325</v>
      </c>
      <c r="K1117" s="2" t="s">
        <v>3279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25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3325</v>
      </c>
      <c r="K1118" s="2" t="s">
        <v>3279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25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3325</v>
      </c>
      <c r="K1119" s="2" t="s">
        <v>3279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25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3325</v>
      </c>
      <c r="K1120" s="2" t="s">
        <v>3279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25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3325</v>
      </c>
      <c r="K1121" s="2" t="s">
        <v>3279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25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3325</v>
      </c>
      <c r="K1122" s="2" t="s">
        <v>3279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25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3325</v>
      </c>
      <c r="K1123" s="2" t="s">
        <v>3279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25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3325</v>
      </c>
      <c r="K1124" s="2" t="s">
        <v>3279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25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3325</v>
      </c>
      <c r="K1125" s="2" t="s">
        <v>3279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25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3325</v>
      </c>
      <c r="K1126" s="2" t="s">
        <v>3279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25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3325</v>
      </c>
      <c r="K1127" s="2" t="s">
        <v>3279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25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3325</v>
      </c>
      <c r="K1128" s="2" t="s">
        <v>3279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25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3325</v>
      </c>
      <c r="K1129" s="2" t="s">
        <v>3279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25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3325</v>
      </c>
      <c r="K1130" s="2" t="s">
        <v>3279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25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3325</v>
      </c>
      <c r="K1131" s="2" t="s">
        <v>3279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25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3325</v>
      </c>
      <c r="K1132" s="2" t="s">
        <v>3279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25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3325</v>
      </c>
      <c r="K1133" s="2" t="s">
        <v>3279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25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3325</v>
      </c>
      <c r="K1134" s="2" t="s">
        <v>3279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25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3325</v>
      </c>
      <c r="K1135" s="2" t="s">
        <v>3279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25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3325</v>
      </c>
      <c r="K1136" s="2" t="s">
        <v>3279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25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3325</v>
      </c>
      <c r="K1137" s="2" t="s">
        <v>3279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25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3325</v>
      </c>
      <c r="K1138" s="2" t="s">
        <v>3279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25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3325</v>
      </c>
      <c r="K1139" s="2" t="s">
        <v>3279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25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3325</v>
      </c>
      <c r="K1140" s="2" t="s">
        <v>3279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25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3325</v>
      </c>
      <c r="K1141" s="2" t="s">
        <v>3279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25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3325</v>
      </c>
      <c r="K1142" s="2" t="s">
        <v>3279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25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3325</v>
      </c>
      <c r="K1143" s="2" t="s">
        <v>3279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25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3325</v>
      </c>
      <c r="K1144" s="2" t="s">
        <v>3279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25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3325</v>
      </c>
      <c r="K1145" s="2" t="s">
        <v>3279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25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3325</v>
      </c>
      <c r="K1146" s="2" t="s">
        <v>3279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25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3325</v>
      </c>
      <c r="K1147" s="2" t="s">
        <v>3279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25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3325</v>
      </c>
      <c r="K1148" s="2" t="s">
        <v>3279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25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3325</v>
      </c>
      <c r="K1149" s="2" t="s">
        <v>3279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25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3325</v>
      </c>
      <c r="K1150" s="2" t="s">
        <v>3279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25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3325</v>
      </c>
      <c r="K1151" s="2" t="s">
        <v>3279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25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3325</v>
      </c>
      <c r="K1152" s="2" t="s">
        <v>3279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25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3325</v>
      </c>
      <c r="K1153" s="2" t="s">
        <v>3279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25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3325</v>
      </c>
      <c r="K1154" s="2" t="s">
        <v>3279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25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3325</v>
      </c>
      <c r="K1155" s="2" t="s">
        <v>3279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25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3325</v>
      </c>
      <c r="K1156" s="2" t="s">
        <v>3279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25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3325</v>
      </c>
      <c r="K1157" s="2" t="s">
        <v>3279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25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3325</v>
      </c>
      <c r="K1158" s="2" t="s">
        <v>3279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25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3325</v>
      </c>
      <c r="K1159" s="2" t="s">
        <v>3279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3699</v>
      </c>
      <c r="AK1159" s="12">
        <f t="shared" si="190"/>
        <v>0</v>
      </c>
    </row>
    <row r="1160" spans="1:37" hidden="1" x14ac:dyDescent="0.25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3325</v>
      </c>
      <c r="K1160" s="2" t="s">
        <v>3279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25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3325</v>
      </c>
      <c r="K1161" s="2" t="s">
        <v>3279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25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3325</v>
      </c>
      <c r="K1162" s="2" t="s">
        <v>3279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25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3325</v>
      </c>
      <c r="K1163" s="2" t="s">
        <v>3279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25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3325</v>
      </c>
      <c r="K1164" s="2" t="s">
        <v>3279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25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3325</v>
      </c>
      <c r="K1165" s="2" t="s">
        <v>3279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25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3325</v>
      </c>
      <c r="K1166" s="2" t="s">
        <v>3279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25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3325</v>
      </c>
      <c r="K1167" s="2" t="s">
        <v>3279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25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3325</v>
      </c>
      <c r="K1168" s="2" t="s">
        <v>3279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25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3325</v>
      </c>
      <c r="K1169" s="2" t="s">
        <v>3279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25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3325</v>
      </c>
      <c r="K1170" s="2" t="s">
        <v>3279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25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3325</v>
      </c>
      <c r="K1171" s="2" t="s">
        <v>3279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25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3325</v>
      </c>
      <c r="K1172" s="2" t="s">
        <v>3279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25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3325</v>
      </c>
      <c r="K1173" s="2" t="s">
        <v>3279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25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3325</v>
      </c>
      <c r="K1174" s="2" t="s">
        <v>3279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25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3325</v>
      </c>
      <c r="K1175" s="2" t="s">
        <v>3279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25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3325</v>
      </c>
      <c r="K1176" s="2" t="s">
        <v>3279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25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3325</v>
      </c>
      <c r="K1177" s="2" t="s">
        <v>3279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25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3325</v>
      </c>
      <c r="K1178" s="2" t="s">
        <v>3279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25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3325</v>
      </c>
      <c r="K1179" s="2" t="s">
        <v>3279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25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3325</v>
      </c>
      <c r="K1180" s="2" t="s">
        <v>3279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25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3325</v>
      </c>
      <c r="K1181" s="2" t="s">
        <v>3279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25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3325</v>
      </c>
      <c r="K1182" s="2" t="s">
        <v>3279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25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3325</v>
      </c>
      <c r="K1183" s="2" t="s">
        <v>3279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25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3325</v>
      </c>
      <c r="K1184" s="2" t="s">
        <v>3279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25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3325</v>
      </c>
      <c r="K1185" s="2" t="s">
        <v>3279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25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3325</v>
      </c>
      <c r="K1186" s="2" t="s">
        <v>3279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25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3325</v>
      </c>
      <c r="K1187" s="2" t="s">
        <v>3279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25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3325</v>
      </c>
      <c r="K1188" s="2" t="s">
        <v>3279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25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3325</v>
      </c>
      <c r="K1189" s="2" t="s">
        <v>3279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25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3325</v>
      </c>
      <c r="K1190" s="2" t="s">
        <v>3279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25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3325</v>
      </c>
      <c r="K1191" s="2" t="s">
        <v>3279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25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3325</v>
      </c>
      <c r="K1192" s="2" t="s">
        <v>3279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25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3325</v>
      </c>
      <c r="K1193" s="2" t="s">
        <v>3279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25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3325</v>
      </c>
      <c r="K1194" s="2" t="s">
        <v>3279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25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3325</v>
      </c>
      <c r="K1195" s="2" t="s">
        <v>3279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25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3325</v>
      </c>
      <c r="K1196" s="2" t="s">
        <v>3279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25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3325</v>
      </c>
      <c r="K1197" s="2" t="s">
        <v>3279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25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3325</v>
      </c>
      <c r="K1198" s="2" t="s">
        <v>3279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25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3325</v>
      </c>
      <c r="K1199" s="2" t="s">
        <v>3279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25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3325</v>
      </c>
      <c r="K1200" s="2" t="s">
        <v>3279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25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3325</v>
      </c>
      <c r="K1201" s="2" t="s">
        <v>3279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25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3325</v>
      </c>
      <c r="K1202" s="2" t="s">
        <v>3279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25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3325</v>
      </c>
      <c r="K1203" s="2" t="s">
        <v>3279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25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3325</v>
      </c>
      <c r="K1204" s="2" t="s">
        <v>3279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25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3325</v>
      </c>
      <c r="K1205" s="2" t="s">
        <v>3279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25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3325</v>
      </c>
      <c r="K1206" s="2" t="s">
        <v>3279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25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3325</v>
      </c>
      <c r="K1207" s="2" t="s">
        <v>3279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25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3325</v>
      </c>
      <c r="K1208" s="2" t="s">
        <v>3279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25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3325</v>
      </c>
      <c r="K1209" s="2" t="s">
        <v>3279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25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3325</v>
      </c>
      <c r="K1210" s="2" t="s">
        <v>3279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25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3325</v>
      </c>
      <c r="K1211" s="2" t="s">
        <v>3279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25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3325</v>
      </c>
      <c r="K1212" s="2" t="s">
        <v>3279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25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3325</v>
      </c>
      <c r="K1213" s="2" t="s">
        <v>3279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25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3325</v>
      </c>
      <c r="K1214" s="2" t="s">
        <v>3279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25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3323</v>
      </c>
      <c r="K1215" s="2" t="s">
        <v>3275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25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3323</v>
      </c>
      <c r="K1216" s="2" t="s">
        <v>3286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25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3325</v>
      </c>
      <c r="K1217" s="2" t="s">
        <v>3279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25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3325</v>
      </c>
      <c r="K1218" s="2" t="s">
        <v>3279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25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3325</v>
      </c>
      <c r="K1219" s="2" t="s">
        <v>3279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25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3325</v>
      </c>
      <c r="K1220" s="2" t="s">
        <v>3279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25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3325</v>
      </c>
      <c r="K1221" s="2" t="s">
        <v>3279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25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3325</v>
      </c>
      <c r="K1222" s="2" t="s">
        <v>3279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25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3325</v>
      </c>
      <c r="K1223" s="2" t="s">
        <v>3279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25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3325</v>
      </c>
      <c r="K1224" s="2" t="s">
        <v>3279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25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3325</v>
      </c>
      <c r="K1225" s="2" t="s">
        <v>3279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25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3325</v>
      </c>
      <c r="K1226" s="2" t="s">
        <v>3279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25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3325</v>
      </c>
      <c r="K1227" s="2" t="s">
        <v>3279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25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3325</v>
      </c>
      <c r="K1228" s="2" t="s">
        <v>3279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25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3325</v>
      </c>
      <c r="K1229" s="2" t="s">
        <v>3279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25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3325</v>
      </c>
      <c r="K1230" s="2" t="s">
        <v>3279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25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3325</v>
      </c>
      <c r="K1231" s="2" t="s">
        <v>3279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25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3325</v>
      </c>
      <c r="K1232" s="2" t="s">
        <v>3279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25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3325</v>
      </c>
      <c r="K1233" s="2" t="s">
        <v>3279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25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3325</v>
      </c>
      <c r="K1234" s="2" t="s">
        <v>3279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25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3325</v>
      </c>
      <c r="K1235" s="2" t="s">
        <v>3279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25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3325</v>
      </c>
      <c r="K1236" s="2" t="s">
        <v>3279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25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3325</v>
      </c>
      <c r="K1237" s="2" t="s">
        <v>3279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25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3325</v>
      </c>
      <c r="K1238" s="2" t="s">
        <v>3279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25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3325</v>
      </c>
      <c r="K1239" s="2" t="s">
        <v>3279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25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3325</v>
      </c>
      <c r="K1240" s="2" t="s">
        <v>3279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25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3325</v>
      </c>
      <c r="K1241" s="2" t="s">
        <v>3279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25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3325</v>
      </c>
      <c r="K1242" s="2" t="s">
        <v>3279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25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3325</v>
      </c>
      <c r="K1243" s="2" t="s">
        <v>3279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25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3325</v>
      </c>
      <c r="K1244" s="2" t="s">
        <v>3279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25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3325</v>
      </c>
      <c r="K1245" s="2" t="s">
        <v>3279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25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3325</v>
      </c>
      <c r="K1246" s="2" t="s">
        <v>3279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25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3325</v>
      </c>
      <c r="K1247" s="2" t="s">
        <v>3279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25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3325</v>
      </c>
      <c r="K1248" s="2" t="s">
        <v>3279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25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3325</v>
      </c>
      <c r="K1249" s="2" t="s">
        <v>3279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25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3325</v>
      </c>
      <c r="K1250" s="2" t="s">
        <v>3279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25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3325</v>
      </c>
      <c r="K1251" s="2" t="s">
        <v>3279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25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3325</v>
      </c>
      <c r="K1252" s="2" t="s">
        <v>3279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25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3325</v>
      </c>
      <c r="K1253" s="2" t="s">
        <v>3279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25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3325</v>
      </c>
      <c r="K1254" s="2" t="s">
        <v>3279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25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3325</v>
      </c>
      <c r="K1255" s="2" t="s">
        <v>3279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25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3325</v>
      </c>
      <c r="K1256" s="2" t="s">
        <v>3279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25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3325</v>
      </c>
      <c r="K1257" s="2" t="s">
        <v>3279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25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3325</v>
      </c>
      <c r="K1258" s="2" t="s">
        <v>3279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25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3325</v>
      </c>
      <c r="K1259" s="2" t="s">
        <v>3279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25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3325</v>
      </c>
      <c r="K1260" s="2" t="s">
        <v>3279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25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3325</v>
      </c>
      <c r="K1261" s="2" t="s">
        <v>3279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25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3325</v>
      </c>
      <c r="K1262" s="2" t="s">
        <v>3279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25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3325</v>
      </c>
      <c r="K1263" s="2" t="s">
        <v>3279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25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3325</v>
      </c>
      <c r="K1264" s="2" t="s">
        <v>3279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25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3325</v>
      </c>
      <c r="K1265" s="2" t="s">
        <v>3279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25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3325</v>
      </c>
      <c r="K1266" s="2" t="s">
        <v>3279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25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3325</v>
      </c>
      <c r="K1267" s="2" t="s">
        <v>3279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25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3325</v>
      </c>
      <c r="K1268" s="2" t="s">
        <v>3279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25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3325</v>
      </c>
      <c r="K1269" s="2" t="s">
        <v>3279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25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3325</v>
      </c>
      <c r="K1270" s="2" t="s">
        <v>3279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25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3325</v>
      </c>
      <c r="K1271" s="2" t="s">
        <v>3279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25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3325</v>
      </c>
      <c r="K1272" s="2" t="s">
        <v>3279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25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3325</v>
      </c>
      <c r="K1273" s="2" t="s">
        <v>3279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25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3325</v>
      </c>
      <c r="K1274" s="2" t="s">
        <v>3279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25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3325</v>
      </c>
      <c r="K1275" s="2" t="s">
        <v>3279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25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3325</v>
      </c>
      <c r="K1276" s="2" t="s">
        <v>3279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25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3325</v>
      </c>
      <c r="K1277" s="2" t="s">
        <v>3279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25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3325</v>
      </c>
      <c r="K1278" s="2" t="s">
        <v>3279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25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3325</v>
      </c>
      <c r="K1279" s="2" t="s">
        <v>3279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25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3325</v>
      </c>
      <c r="K1280" s="2" t="s">
        <v>3279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25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3325</v>
      </c>
      <c r="K1281" s="2" t="s">
        <v>3279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25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3325</v>
      </c>
      <c r="K1282" s="2" t="s">
        <v>3279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25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3325</v>
      </c>
      <c r="K1283" s="2" t="s">
        <v>3279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25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3325</v>
      </c>
      <c r="K1284" s="2" t="s">
        <v>3279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25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3325</v>
      </c>
      <c r="K1285" s="2" t="s">
        <v>3279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25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3325</v>
      </c>
      <c r="K1286" s="2" t="s">
        <v>3279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25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3325</v>
      </c>
      <c r="K1287" s="2" t="s">
        <v>3279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25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3325</v>
      </c>
      <c r="K1288" s="2" t="s">
        <v>3279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25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3325</v>
      </c>
      <c r="K1289" s="2" t="s">
        <v>3279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25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3325</v>
      </c>
      <c r="K1290" s="2" t="s">
        <v>3279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25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3325</v>
      </c>
      <c r="K1291" s="2" t="s">
        <v>3279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25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3325</v>
      </c>
      <c r="K1292" s="2" t="s">
        <v>3279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25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3325</v>
      </c>
      <c r="K1293" s="2" t="s">
        <v>3279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25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3325</v>
      </c>
      <c r="K1294" s="2" t="s">
        <v>3279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25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3325</v>
      </c>
      <c r="K1295" s="2" t="s">
        <v>3279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25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3325</v>
      </c>
      <c r="K1296" s="2" t="s">
        <v>3279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25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3325</v>
      </c>
      <c r="K1297" s="2" t="s">
        <v>3279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25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3325</v>
      </c>
      <c r="K1298" s="2" t="s">
        <v>3279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25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3325</v>
      </c>
      <c r="K1299" s="2" t="s">
        <v>3279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25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3325</v>
      </c>
      <c r="K1300" s="2" t="s">
        <v>3279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25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3325</v>
      </c>
      <c r="K1301" s="2" t="s">
        <v>3279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25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3325</v>
      </c>
      <c r="K1302" s="2" t="s">
        <v>3279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25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3325</v>
      </c>
      <c r="K1303" s="2" t="s">
        <v>3279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25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3325</v>
      </c>
      <c r="K1304" s="2" t="s">
        <v>3279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25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3325</v>
      </c>
      <c r="K1305" s="2" t="s">
        <v>3279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25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3325</v>
      </c>
      <c r="K1306" s="2" t="s">
        <v>3279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25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3325</v>
      </c>
      <c r="K1307" s="2" t="s">
        <v>3279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25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3325</v>
      </c>
      <c r="K1308" s="2" t="s">
        <v>3279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25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3680</v>
      </c>
      <c r="K1309" s="2"/>
      <c r="L1309" s="2" t="s">
        <v>3395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25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3325</v>
      </c>
      <c r="K1310" s="2" t="s">
        <v>3279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25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3325</v>
      </c>
      <c r="K1311" s="2" t="s">
        <v>3279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25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3325</v>
      </c>
      <c r="K1312" s="2" t="s">
        <v>3279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25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3325</v>
      </c>
      <c r="K1313" s="2" t="s">
        <v>3279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25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3325</v>
      </c>
      <c r="K1314" s="2" t="s">
        <v>3279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25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3325</v>
      </c>
      <c r="K1315" s="2" t="s">
        <v>3279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25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3325</v>
      </c>
      <c r="K1316" s="2" t="s">
        <v>3279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25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3325</v>
      </c>
      <c r="K1317" s="2" t="s">
        <v>3279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25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3325</v>
      </c>
      <c r="K1318" s="2" t="s">
        <v>3279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25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3325</v>
      </c>
      <c r="K1319" s="2" t="s">
        <v>3279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25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3325</v>
      </c>
      <c r="K1320" s="2" t="s">
        <v>3279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25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3325</v>
      </c>
      <c r="K1321" s="2" t="s">
        <v>3279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25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3325</v>
      </c>
      <c r="K1322" s="2" t="s">
        <v>3279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25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3325</v>
      </c>
      <c r="K1323" s="2" t="s">
        <v>3279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25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3325</v>
      </c>
      <c r="K1324" s="2" t="s">
        <v>3279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25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3325</v>
      </c>
      <c r="K1325" s="2" t="s">
        <v>3279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25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3325</v>
      </c>
      <c r="K1326" s="2" t="s">
        <v>3279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25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3325</v>
      </c>
      <c r="K1327" s="2" t="s">
        <v>3279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25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3325</v>
      </c>
      <c r="K1328" s="2" t="s">
        <v>3279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25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3325</v>
      </c>
      <c r="K1329" s="2" t="s">
        <v>3279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25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3325</v>
      </c>
      <c r="K1330" s="2" t="s">
        <v>3279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25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3325</v>
      </c>
      <c r="K1331" s="2" t="s">
        <v>3279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25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3325</v>
      </c>
      <c r="K1332" s="2" t="s">
        <v>3279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3699</v>
      </c>
      <c r="AK1332" s="12">
        <f t="shared" si="211"/>
        <v>0</v>
      </c>
    </row>
    <row r="1333" spans="1:37" hidden="1" x14ac:dyDescent="0.25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3325</v>
      </c>
      <c r="K1333" s="2" t="s">
        <v>3279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25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3325</v>
      </c>
      <c r="K1334" s="2" t="s">
        <v>3279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25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3325</v>
      </c>
      <c r="K1335" s="2" t="s">
        <v>3279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25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3325</v>
      </c>
      <c r="K1336" s="2" t="s">
        <v>3279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25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3325</v>
      </c>
      <c r="K1337" s="2" t="s">
        <v>3279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25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3325</v>
      </c>
      <c r="K1338" s="2" t="s">
        <v>3279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25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3325</v>
      </c>
      <c r="K1339" s="2" t="s">
        <v>3279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25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3325</v>
      </c>
      <c r="K1340" s="2" t="s">
        <v>3279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25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3325</v>
      </c>
      <c r="K1341" s="2" t="s">
        <v>3279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25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3325</v>
      </c>
      <c r="K1342" s="2" t="s">
        <v>3279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25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3325</v>
      </c>
      <c r="K1343" s="2" t="s">
        <v>3279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25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3325</v>
      </c>
      <c r="K1344" s="2" t="s">
        <v>3279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25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3325</v>
      </c>
      <c r="K1345" s="2" t="s">
        <v>3279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25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3325</v>
      </c>
      <c r="K1346" s="2" t="s">
        <v>3279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25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3325</v>
      </c>
      <c r="K1347" s="2" t="s">
        <v>3279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25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3325</v>
      </c>
      <c r="K1348" s="2" t="s">
        <v>3279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25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3325</v>
      </c>
      <c r="K1349" s="2" t="s">
        <v>3279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25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3325</v>
      </c>
      <c r="K1350" s="2" t="s">
        <v>3279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25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3325</v>
      </c>
      <c r="K1351" s="2" t="s">
        <v>3279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25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3325</v>
      </c>
      <c r="K1352" s="2" t="s">
        <v>3279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25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3325</v>
      </c>
      <c r="K1353" s="2" t="s">
        <v>3279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25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3325</v>
      </c>
      <c r="K1354" s="2" t="s">
        <v>3279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25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3325</v>
      </c>
      <c r="K1355" s="2" t="s">
        <v>3279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25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3325</v>
      </c>
      <c r="K1356" s="2" t="s">
        <v>3279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25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3325</v>
      </c>
      <c r="K1357" s="2" t="s">
        <v>3279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25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3325</v>
      </c>
      <c r="K1358" s="2" t="s">
        <v>3279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25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3325</v>
      </c>
      <c r="K1359" s="2" t="s">
        <v>3279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25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3325</v>
      </c>
      <c r="K1360" s="2" t="s">
        <v>3279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25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3325</v>
      </c>
      <c r="K1361" s="2" t="s">
        <v>3279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25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3325</v>
      </c>
      <c r="K1362" s="2" t="s">
        <v>3279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25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3325</v>
      </c>
      <c r="K1363" s="2" t="s">
        <v>3279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25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3325</v>
      </c>
      <c r="K1364" s="2" t="s">
        <v>3279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25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3325</v>
      </c>
      <c r="K1365" s="2" t="s">
        <v>3279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25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3325</v>
      </c>
      <c r="K1366" s="2" t="s">
        <v>3279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25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3325</v>
      </c>
      <c r="K1367" s="2" t="s">
        <v>3279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25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3325</v>
      </c>
      <c r="K1368" s="2" t="s">
        <v>3279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25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3325</v>
      </c>
      <c r="K1369" s="2" t="s">
        <v>3279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25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3325</v>
      </c>
      <c r="K1370" s="2" t="s">
        <v>3279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25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3325</v>
      </c>
      <c r="K1371" s="2" t="s">
        <v>3279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25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3325</v>
      </c>
      <c r="K1372" s="2" t="s">
        <v>3279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25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3325</v>
      </c>
      <c r="K1373" s="2" t="s">
        <v>3279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25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3325</v>
      </c>
      <c r="K1374" s="2" t="s">
        <v>3279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25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3323</v>
      </c>
      <c r="K1375" s="2" t="s">
        <v>3275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25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3325</v>
      </c>
      <c r="K1376" s="2" t="s">
        <v>3279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25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3325</v>
      </c>
      <c r="K1377" s="2" t="s">
        <v>3279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25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3325</v>
      </c>
      <c r="K1378" s="2" t="s">
        <v>3279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25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3325</v>
      </c>
      <c r="K1379" s="2" t="s">
        <v>3279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25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3325</v>
      </c>
      <c r="K1380" s="2" t="s">
        <v>3279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25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3325</v>
      </c>
      <c r="K1381" s="2" t="s">
        <v>3279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25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3325</v>
      </c>
      <c r="K1382" s="2" t="s">
        <v>3279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25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3325</v>
      </c>
      <c r="K1383" s="2" t="s">
        <v>3279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25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3325</v>
      </c>
      <c r="K1384" s="2" t="s">
        <v>3279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25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3325</v>
      </c>
      <c r="K1385" s="2" t="s">
        <v>3279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25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3325</v>
      </c>
      <c r="K1386" s="2" t="s">
        <v>3279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25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3325</v>
      </c>
      <c r="K1387" s="2" t="s">
        <v>3279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25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3325</v>
      </c>
      <c r="K1388" s="2" t="s">
        <v>3279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25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3325</v>
      </c>
      <c r="K1389" s="2" t="s">
        <v>3279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25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3325</v>
      </c>
      <c r="K1390" s="2" t="s">
        <v>3279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25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3325</v>
      </c>
      <c r="K1391" s="2" t="s">
        <v>3279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25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3325</v>
      </c>
      <c r="K1392" s="2" t="s">
        <v>3279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25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3325</v>
      </c>
      <c r="K1393" s="2" t="s">
        <v>3279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25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3325</v>
      </c>
      <c r="K1394" s="2" t="s">
        <v>3279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25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3325</v>
      </c>
      <c r="K1395" s="2" t="s">
        <v>3279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25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3325</v>
      </c>
      <c r="K1396" s="2" t="s">
        <v>3279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25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3325</v>
      </c>
      <c r="K1397" s="2" t="s">
        <v>3279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25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3325</v>
      </c>
      <c r="K1398" s="2" t="s">
        <v>3279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25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3680</v>
      </c>
      <c r="K1399" s="2"/>
      <c r="L1399" s="2" t="s">
        <v>3395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25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3680</v>
      </c>
      <c r="K1400" s="2"/>
      <c r="L1400" s="2" t="s">
        <v>3395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25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3680</v>
      </c>
      <c r="K1401" s="2"/>
      <c r="L1401" s="2" t="s">
        <v>3395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25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3323</v>
      </c>
      <c r="K1402" s="2" t="s">
        <v>3275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25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3325</v>
      </c>
      <c r="K1403" s="2" t="s">
        <v>3279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25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3325</v>
      </c>
      <c r="K1404" s="2" t="s">
        <v>3279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25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3325</v>
      </c>
      <c r="K1405" s="2" t="s">
        <v>3279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25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3325</v>
      </c>
      <c r="K1406" s="2" t="s">
        <v>3279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25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3325</v>
      </c>
      <c r="K1407" s="2" t="s">
        <v>3279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25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3325</v>
      </c>
      <c r="K1408" s="2" t="s">
        <v>3279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25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3325</v>
      </c>
      <c r="K1409" s="2" t="s">
        <v>3279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25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3325</v>
      </c>
      <c r="K1410" s="2" t="s">
        <v>3279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25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3325</v>
      </c>
      <c r="K1411" s="2" t="s">
        <v>3279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25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3325</v>
      </c>
      <c r="K1412" s="2" t="s">
        <v>3279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25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3325</v>
      </c>
      <c r="K1413" s="2" t="s">
        <v>3279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25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3325</v>
      </c>
      <c r="K1414" s="2" t="s">
        <v>3279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25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3325</v>
      </c>
      <c r="K1415" s="2" t="s">
        <v>3279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25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3325</v>
      </c>
      <c r="K1416" s="2" t="s">
        <v>3279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25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3325</v>
      </c>
      <c r="K1417" s="2" t="s">
        <v>3279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25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3325</v>
      </c>
      <c r="K1418" s="2" t="s">
        <v>3279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25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3325</v>
      </c>
      <c r="K1419" s="2" t="s">
        <v>3279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25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3325</v>
      </c>
      <c r="K1420" s="2" t="s">
        <v>3279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25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3325</v>
      </c>
      <c r="K1421" s="2" t="s">
        <v>3279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25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3325</v>
      </c>
      <c r="K1422" s="2" t="s">
        <v>3279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25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3325</v>
      </c>
      <c r="K1423" s="2" t="s">
        <v>3279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25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3325</v>
      </c>
      <c r="K1424" s="2" t="s">
        <v>3279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25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3325</v>
      </c>
      <c r="K1425" s="2" t="s">
        <v>3279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25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3325</v>
      </c>
      <c r="K1426" s="2" t="s">
        <v>3279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25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3325</v>
      </c>
      <c r="K1427" s="2" t="s">
        <v>3279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25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3325</v>
      </c>
      <c r="K1428" s="2" t="s">
        <v>3279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25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3325</v>
      </c>
      <c r="K1429" s="2" t="s">
        <v>3279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25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3325</v>
      </c>
      <c r="K1430" s="2" t="s">
        <v>3279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25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3325</v>
      </c>
      <c r="K1431" s="2" t="s">
        <v>3279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25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3325</v>
      </c>
      <c r="K1432" s="2" t="s">
        <v>3279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25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3325</v>
      </c>
      <c r="K1433" s="2" t="s">
        <v>3279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25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3325</v>
      </c>
      <c r="K1434" s="2" t="s">
        <v>3279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25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3325</v>
      </c>
      <c r="K1435" s="2" t="s">
        <v>3279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25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3325</v>
      </c>
      <c r="K1436" s="2" t="s">
        <v>3279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25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3325</v>
      </c>
      <c r="K1437" s="2" t="s">
        <v>3279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25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3325</v>
      </c>
      <c r="K1438" s="2" t="s">
        <v>3279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25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3325</v>
      </c>
      <c r="K1439" s="2" t="s">
        <v>3279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25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3325</v>
      </c>
      <c r="K1440" s="2" t="s">
        <v>3279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25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3325</v>
      </c>
      <c r="K1441" s="2" t="s">
        <v>3279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25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3325</v>
      </c>
      <c r="K1442" s="2" t="s">
        <v>3279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25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3325</v>
      </c>
      <c r="K1443" s="2" t="s">
        <v>3279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25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3325</v>
      </c>
      <c r="K1444" s="2" t="s">
        <v>3279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25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3325</v>
      </c>
      <c r="K1445" s="2" t="s">
        <v>3279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25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3325</v>
      </c>
      <c r="K1446" s="2" t="s">
        <v>3279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25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3325</v>
      </c>
      <c r="K1447" s="2" t="s">
        <v>3279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25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3325</v>
      </c>
      <c r="K1448" s="2" t="s">
        <v>3279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25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3325</v>
      </c>
      <c r="K1449" s="2" t="s">
        <v>3279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25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3325</v>
      </c>
      <c r="K1450" s="2" t="s">
        <v>3279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25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3325</v>
      </c>
      <c r="K1451" s="2" t="s">
        <v>3279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25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3325</v>
      </c>
      <c r="K1452" s="2" t="s">
        <v>3279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25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3325</v>
      </c>
      <c r="K1453" s="2" t="s">
        <v>3279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25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3325</v>
      </c>
      <c r="K1454" s="2" t="s">
        <v>3279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25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3325</v>
      </c>
      <c r="K1455" s="2" t="s">
        <v>3279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25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3325</v>
      </c>
      <c r="K1456" s="2" t="s">
        <v>3279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25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3325</v>
      </c>
      <c r="K1457" s="2" t="s">
        <v>3279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25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3325</v>
      </c>
      <c r="K1458" s="2" t="s">
        <v>3279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25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3325</v>
      </c>
      <c r="K1459" s="2" t="s">
        <v>3279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25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3325</v>
      </c>
      <c r="K1460" s="2" t="s">
        <v>3279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25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3325</v>
      </c>
      <c r="K1461" s="2" t="s">
        <v>3279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25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3325</v>
      </c>
      <c r="K1462" s="2" t="s">
        <v>3279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25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3325</v>
      </c>
      <c r="K1463" s="2" t="s">
        <v>3279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25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3325</v>
      </c>
      <c r="K1464" s="2" t="s">
        <v>3279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25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3325</v>
      </c>
      <c r="K1465" s="2" t="s">
        <v>3279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25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3325</v>
      </c>
      <c r="K1466" s="2" t="s">
        <v>3279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25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3325</v>
      </c>
      <c r="K1467" s="2" t="s">
        <v>3279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25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3325</v>
      </c>
      <c r="K1468" s="2" t="s">
        <v>3279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25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3325</v>
      </c>
      <c r="K1469" s="2" t="s">
        <v>3279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25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3325</v>
      </c>
      <c r="K1470" s="2" t="s">
        <v>3279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25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3325</v>
      </c>
      <c r="K1471" s="2" t="s">
        <v>3279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25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3325</v>
      </c>
      <c r="K1472" s="2" t="s">
        <v>3279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25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3325</v>
      </c>
      <c r="K1473" s="2" t="s">
        <v>3279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25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3325</v>
      </c>
      <c r="K1474" s="2" t="s">
        <v>3279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25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3325</v>
      </c>
      <c r="K1475" s="2" t="s">
        <v>3279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25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3325</v>
      </c>
      <c r="K1476" s="2" t="s">
        <v>3279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25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3325</v>
      </c>
      <c r="K1477" s="2" t="s">
        <v>3279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25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3325</v>
      </c>
      <c r="K1478" s="2" t="s">
        <v>3279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25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3325</v>
      </c>
      <c r="K1479" s="2" t="s">
        <v>3279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25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3325</v>
      </c>
      <c r="K1480" s="2" t="s">
        <v>3279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25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3325</v>
      </c>
      <c r="K1481" s="2" t="s">
        <v>3279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25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3325</v>
      </c>
      <c r="K1482" s="2" t="s">
        <v>3279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25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3325</v>
      </c>
      <c r="K1483" s="2" t="s">
        <v>3279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25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3325</v>
      </c>
      <c r="K1484" s="2" t="s">
        <v>3279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25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3325</v>
      </c>
      <c r="K1485" s="2" t="s">
        <v>3279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25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3325</v>
      </c>
      <c r="K1486" s="2" t="s">
        <v>3279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25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3325</v>
      </c>
      <c r="K1487" s="2" t="s">
        <v>3279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25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3325</v>
      </c>
      <c r="K1488" s="2" t="s">
        <v>3279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25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3325</v>
      </c>
      <c r="K1489" s="2" t="s">
        <v>3279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25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3325</v>
      </c>
      <c r="K1490" s="2" t="s">
        <v>3279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25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3325</v>
      </c>
      <c r="K1491" s="2" t="s">
        <v>3279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25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3325</v>
      </c>
      <c r="K1492" s="2" t="s">
        <v>3279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25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3325</v>
      </c>
      <c r="K1493" s="2" t="s">
        <v>3279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25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3325</v>
      </c>
      <c r="K1494" s="2" t="s">
        <v>3279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25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3325</v>
      </c>
      <c r="K1495" s="2" t="s">
        <v>3279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25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3325</v>
      </c>
      <c r="K1496" s="2" t="s">
        <v>3279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25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3325</v>
      </c>
      <c r="K1497" s="2" t="s">
        <v>3279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25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3325</v>
      </c>
      <c r="K1498" s="2" t="s">
        <v>3279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25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3325</v>
      </c>
      <c r="K1499" s="2" t="s">
        <v>3279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25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3325</v>
      </c>
      <c r="K1500" s="2" t="s">
        <v>3279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25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3325</v>
      </c>
      <c r="K1501" s="2" t="s">
        <v>3279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25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3325</v>
      </c>
      <c r="K1502" s="2" t="s">
        <v>3279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25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3325</v>
      </c>
      <c r="K1503" s="2" t="s">
        <v>3279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3689</v>
      </c>
      <c r="AK1503" s="12">
        <f t="shared" si="245"/>
        <v>0</v>
      </c>
    </row>
    <row r="1504" spans="1:37" hidden="1" x14ac:dyDescent="0.25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3325</v>
      </c>
      <c r="K1504" s="2" t="s">
        <v>3279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25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3325</v>
      </c>
      <c r="K1505" s="2" t="s">
        <v>3279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25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3325</v>
      </c>
      <c r="K1506" s="2" t="s">
        <v>3279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25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3325</v>
      </c>
      <c r="K1507" s="2" t="s">
        <v>3279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25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3325</v>
      </c>
      <c r="K1508" s="2" t="s">
        <v>3279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25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3325</v>
      </c>
      <c r="K1509" s="2" t="s">
        <v>3279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25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3325</v>
      </c>
      <c r="K1510" s="2" t="s">
        <v>3279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25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3325</v>
      </c>
      <c r="K1511" s="2" t="s">
        <v>3279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25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3325</v>
      </c>
      <c r="K1512" s="2" t="s">
        <v>3279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25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3325</v>
      </c>
      <c r="K1513" s="2" t="s">
        <v>3279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25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3325</v>
      </c>
      <c r="K1514" s="2" t="s">
        <v>3279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25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3325</v>
      </c>
      <c r="K1515" s="2" t="s">
        <v>3279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25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3325</v>
      </c>
      <c r="K1516" s="2" t="s">
        <v>3279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25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3325</v>
      </c>
      <c r="K1517" s="2" t="s">
        <v>3279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25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3325</v>
      </c>
      <c r="K1518" s="2" t="s">
        <v>3279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25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3325</v>
      </c>
      <c r="K1519" s="2" t="s">
        <v>3279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25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3325</v>
      </c>
      <c r="K1520" s="2" t="s">
        <v>3279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25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3325</v>
      </c>
      <c r="K1521" s="2" t="s">
        <v>3279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25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3325</v>
      </c>
      <c r="K1522" s="2" t="s">
        <v>3279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25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3325</v>
      </c>
      <c r="K1523" s="2" t="s">
        <v>3279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25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3325</v>
      </c>
      <c r="K1524" s="2" t="s">
        <v>3279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25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3325</v>
      </c>
      <c r="K1525" s="2" t="s">
        <v>3279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25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3325</v>
      </c>
      <c r="K1526" s="2" t="s">
        <v>3279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25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3325</v>
      </c>
      <c r="K1527" s="2" t="s">
        <v>3279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25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3325</v>
      </c>
      <c r="K1528" s="2" t="s">
        <v>3279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25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3325</v>
      </c>
      <c r="K1529" s="2" t="s">
        <v>3279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25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3325</v>
      </c>
      <c r="K1530" s="2" t="s">
        <v>3279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25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3325</v>
      </c>
      <c r="K1531" s="2" t="s">
        <v>3279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25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3325</v>
      </c>
      <c r="K1532" s="2" t="s">
        <v>3279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25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3325</v>
      </c>
      <c r="K1533" s="2" t="s">
        <v>3279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25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3325</v>
      </c>
      <c r="K1534" s="2" t="s">
        <v>3279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25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3325</v>
      </c>
      <c r="K1535" s="2" t="s">
        <v>3279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25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3325</v>
      </c>
      <c r="K1536" s="2" t="s">
        <v>3279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25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3325</v>
      </c>
      <c r="K1537" s="2" t="s">
        <v>3279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25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3325</v>
      </c>
      <c r="K1538" s="2" t="s">
        <v>3279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25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3325</v>
      </c>
      <c r="K1539" s="2" t="s">
        <v>3279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25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3325</v>
      </c>
      <c r="K1540" s="2" t="s">
        <v>3279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25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3325</v>
      </c>
      <c r="K1541" s="2" t="s">
        <v>3279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25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3325</v>
      </c>
      <c r="K1542" s="2" t="s">
        <v>3279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25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3325</v>
      </c>
      <c r="K1543" s="2" t="s">
        <v>3279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25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3325</v>
      </c>
      <c r="K1544" s="2" t="s">
        <v>3279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25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3325</v>
      </c>
      <c r="K1545" s="2" t="s">
        <v>3279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25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3325</v>
      </c>
      <c r="K1546" s="2" t="s">
        <v>3279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25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3325</v>
      </c>
      <c r="K1547" s="2" t="s">
        <v>3279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25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3325</v>
      </c>
      <c r="K1548" s="2" t="s">
        <v>3279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25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3325</v>
      </c>
      <c r="K1549" s="2" t="s">
        <v>3279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25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3325</v>
      </c>
      <c r="K1550" s="2" t="s">
        <v>3279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25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3325</v>
      </c>
      <c r="K1551" s="2" t="s">
        <v>3279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25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3325</v>
      </c>
      <c r="K1552" s="2" t="s">
        <v>3279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25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3325</v>
      </c>
      <c r="K1553" s="2" t="s">
        <v>3279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25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3325</v>
      </c>
      <c r="K1554" s="2" t="s">
        <v>3279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25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3325</v>
      </c>
      <c r="K1555" s="2" t="s">
        <v>3279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25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3325</v>
      </c>
      <c r="K1556" s="2" t="s">
        <v>3279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25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3325</v>
      </c>
      <c r="K1557" s="2" t="s">
        <v>3279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25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3325</v>
      </c>
      <c r="K1558" s="2" t="s">
        <v>3279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25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3325</v>
      </c>
      <c r="K1559" s="2" t="s">
        <v>3279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25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3325</v>
      </c>
      <c r="K1560" s="2" t="s">
        <v>3279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25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3325</v>
      </c>
      <c r="K1561" s="2" t="s">
        <v>3279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25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3325</v>
      </c>
      <c r="K1562" s="2" t="s">
        <v>3279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25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3325</v>
      </c>
      <c r="K1563" s="2" t="s">
        <v>3279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25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3325</v>
      </c>
      <c r="K1564" s="2" t="s">
        <v>3279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25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3325</v>
      </c>
      <c r="K1565" s="2" t="s">
        <v>3279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25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3325</v>
      </c>
      <c r="K1566" s="2" t="s">
        <v>3279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25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3325</v>
      </c>
      <c r="K1567" s="2" t="s">
        <v>3279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25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3325</v>
      </c>
      <c r="K1568" s="2" t="s">
        <v>3279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25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3325</v>
      </c>
      <c r="K1569" s="2" t="s">
        <v>3279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25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3325</v>
      </c>
      <c r="K1570" s="2" t="s">
        <v>3279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25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3680</v>
      </c>
      <c r="K1571" s="2"/>
      <c r="L1571" s="2" t="s">
        <v>3395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25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3325</v>
      </c>
      <c r="K1572" s="2" t="s">
        <v>3279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25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3325</v>
      </c>
      <c r="K1573" s="2" t="s">
        <v>3279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25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3325</v>
      </c>
      <c r="K1574" s="2" t="s">
        <v>3279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25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3325</v>
      </c>
      <c r="K1575" s="2" t="s">
        <v>3279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25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3325</v>
      </c>
      <c r="K1576" s="2" t="s">
        <v>3279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25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3325</v>
      </c>
      <c r="K1577" s="2" t="s">
        <v>3279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25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3325</v>
      </c>
      <c r="K1578" s="2" t="s">
        <v>3279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25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3325</v>
      </c>
      <c r="K1579" s="2" t="s">
        <v>3279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25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3325</v>
      </c>
      <c r="K1580" s="2" t="s">
        <v>3279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25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3325</v>
      </c>
      <c r="K1581" s="2" t="s">
        <v>3279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25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3325</v>
      </c>
      <c r="K1582" s="2" t="s">
        <v>3279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25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3325</v>
      </c>
      <c r="K1583" s="2" t="s">
        <v>3279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25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3325</v>
      </c>
      <c r="K1584" s="2" t="s">
        <v>3279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25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3325</v>
      </c>
      <c r="K1585" s="2" t="s">
        <v>3279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25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3325</v>
      </c>
      <c r="K1586" s="2" t="s">
        <v>3279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25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3325</v>
      </c>
      <c r="K1587" s="2" t="s">
        <v>3279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25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3325</v>
      </c>
      <c r="K1588" s="2" t="s">
        <v>3279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25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3325</v>
      </c>
      <c r="K1589" s="2" t="s">
        <v>3279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25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3325</v>
      </c>
      <c r="K1590" s="2" t="s">
        <v>3279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25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3325</v>
      </c>
      <c r="K1591" s="2" t="s">
        <v>3279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25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3325</v>
      </c>
      <c r="K1592" s="2" t="s">
        <v>3279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25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3325</v>
      </c>
      <c r="K1593" s="2" t="s">
        <v>3279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25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3325</v>
      </c>
      <c r="K1594" s="2" t="s">
        <v>3279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25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3325</v>
      </c>
      <c r="K1595" s="2" t="s">
        <v>3279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25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3325</v>
      </c>
      <c r="K1596" s="2" t="s">
        <v>3279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25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3325</v>
      </c>
      <c r="K1597" s="2" t="s">
        <v>3279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25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3325</v>
      </c>
      <c r="K1598" s="2" t="s">
        <v>3279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25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3325</v>
      </c>
      <c r="K1599" s="2" t="s">
        <v>3279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25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3325</v>
      </c>
      <c r="K1600" s="2" t="s">
        <v>3279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25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3325</v>
      </c>
      <c r="K1601" s="2" t="s">
        <v>3279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25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3325</v>
      </c>
      <c r="K1602" s="2" t="s">
        <v>3279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25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3325</v>
      </c>
      <c r="K1603" s="2" t="s">
        <v>3279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25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3325</v>
      </c>
      <c r="K1604" s="2" t="s">
        <v>3279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25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3325</v>
      </c>
      <c r="K1605" s="2" t="s">
        <v>3279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25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3325</v>
      </c>
      <c r="K1606" s="2" t="s">
        <v>3279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25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3325</v>
      </c>
      <c r="K1607" s="2" t="s">
        <v>3279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25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3323</v>
      </c>
      <c r="K1608" s="2" t="s">
        <v>3277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25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3323</v>
      </c>
      <c r="K1609" s="2" t="s">
        <v>3277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25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3323</v>
      </c>
      <c r="K1610" s="2" t="s">
        <v>3277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25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3323</v>
      </c>
      <c r="K1611" s="2" t="s">
        <v>3275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25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3323</v>
      </c>
      <c r="K1612" s="2" t="s">
        <v>3275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25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3323</v>
      </c>
      <c r="K1613" s="2" t="s">
        <v>3275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25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3323</v>
      </c>
      <c r="K1614" s="2" t="s">
        <v>3275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25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3708</v>
      </c>
      <c r="G1615" s="18" t="s">
        <v>1266</v>
      </c>
      <c r="H1615" s="18"/>
      <c r="I1615" s="18" t="s">
        <v>1060</v>
      </c>
      <c r="J1615" s="2" t="s">
        <v>3325</v>
      </c>
      <c r="K1615" s="2" t="s">
        <v>3279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25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3708</v>
      </c>
      <c r="G1616" s="18" t="s">
        <v>1266</v>
      </c>
      <c r="H1616" s="18"/>
      <c r="I1616" s="18" t="s">
        <v>1060</v>
      </c>
      <c r="J1616" s="2" t="s">
        <v>3325</v>
      </c>
      <c r="K1616" s="2" t="s">
        <v>3279</v>
      </c>
      <c r="L1616" s="2" t="s">
        <v>35</v>
      </c>
      <c r="M1616" s="18" t="s">
        <v>1267</v>
      </c>
      <c r="N1616" s="9"/>
      <c r="O1616" s="9" t="s">
        <v>2365</v>
      </c>
      <c r="P1616" s="9" t="s">
        <v>3709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3325</v>
      </c>
      <c r="K1617" s="2" t="s">
        <v>3279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25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3325</v>
      </c>
      <c r="K1618" s="2" t="s">
        <v>3279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25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3325</v>
      </c>
      <c r="K1619" s="2" t="s">
        <v>3279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25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3325</v>
      </c>
      <c r="K1620" s="2" t="s">
        <v>3279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25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3325</v>
      </c>
      <c r="K1621" s="2" t="s">
        <v>3279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25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3325</v>
      </c>
      <c r="K1622" s="2" t="s">
        <v>3279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25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3325</v>
      </c>
      <c r="K1623" s="2" t="s">
        <v>3279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25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3325</v>
      </c>
      <c r="K1624" s="2" t="s">
        <v>3279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25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3325</v>
      </c>
      <c r="K1625" s="2" t="s">
        <v>3279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25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3325</v>
      </c>
      <c r="K1626" s="2" t="s">
        <v>3279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25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3325</v>
      </c>
      <c r="K1627" s="2" t="s">
        <v>3279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25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3325</v>
      </c>
      <c r="K1628" s="2" t="s">
        <v>3279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25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3325</v>
      </c>
      <c r="K1629" s="2" t="s">
        <v>3279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25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3325</v>
      </c>
      <c r="K1630" s="2" t="s">
        <v>3279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25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3325</v>
      </c>
      <c r="K1631" s="2" t="s">
        <v>3279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25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3325</v>
      </c>
      <c r="K1632" s="2" t="s">
        <v>3279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25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3364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3325</v>
      </c>
      <c r="K1633" s="2" t="s">
        <v>3279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25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3325</v>
      </c>
      <c r="K1634" s="2" t="s">
        <v>3279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25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3325</v>
      </c>
      <c r="K1635" s="2" t="s">
        <v>3279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25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3325</v>
      </c>
      <c r="K1636" s="2" t="s">
        <v>3279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25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3325</v>
      </c>
      <c r="K1637" s="2" t="s">
        <v>3279</v>
      </c>
      <c r="L1637" s="2" t="s">
        <v>35</v>
      </c>
      <c r="M1637" s="18" t="s">
        <v>1479</v>
      </c>
      <c r="N1637" s="9"/>
      <c r="O1637" s="9" t="s">
        <v>2364</v>
      </c>
      <c r="P1637" s="9" t="s">
        <v>3365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25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3325</v>
      </c>
      <c r="K1638" s="2" t="s">
        <v>3279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25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3325</v>
      </c>
      <c r="K1639" s="2" t="s">
        <v>3279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25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3325</v>
      </c>
      <c r="K1640" s="2" t="s">
        <v>3279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25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3325</v>
      </c>
      <c r="K1641" s="2" t="s">
        <v>3279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25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3325</v>
      </c>
      <c r="K1642" s="2" t="s">
        <v>3279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25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3325</v>
      </c>
      <c r="K1643" s="2" t="s">
        <v>3279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25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3325</v>
      </c>
      <c r="K1644" s="2" t="s">
        <v>3279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25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3325</v>
      </c>
      <c r="K1645" s="2" t="s">
        <v>3279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25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3325</v>
      </c>
      <c r="K1646" s="2" t="s">
        <v>3279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25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3325</v>
      </c>
      <c r="K1647" s="2" t="s">
        <v>3279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25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3325</v>
      </c>
      <c r="K1648" s="2" t="s">
        <v>3279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25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3325</v>
      </c>
      <c r="K1649" s="2" t="s">
        <v>3279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25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3325</v>
      </c>
      <c r="K1650" s="2" t="s">
        <v>3279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25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3325</v>
      </c>
      <c r="K1651" s="2" t="s">
        <v>3279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25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3325</v>
      </c>
      <c r="K1652" s="2" t="s">
        <v>3279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25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3325</v>
      </c>
      <c r="K1653" s="2" t="s">
        <v>3279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25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3325</v>
      </c>
      <c r="K1654" s="2" t="s">
        <v>3279</v>
      </c>
      <c r="L1654" s="2" t="s">
        <v>35</v>
      </c>
      <c r="M1654" s="18" t="s">
        <v>1479</v>
      </c>
      <c r="N1654" s="9"/>
      <c r="O1654" s="9" t="s">
        <v>2365</v>
      </c>
      <c r="P1654" s="9" t="s">
        <v>3365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25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3325</v>
      </c>
      <c r="K1655" s="2" t="s">
        <v>3279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25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3325</v>
      </c>
      <c r="K1656" s="2" t="s">
        <v>3279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25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3325</v>
      </c>
      <c r="K1657" s="2" t="s">
        <v>3279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25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3325</v>
      </c>
      <c r="K1658" s="2" t="s">
        <v>3279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25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3325</v>
      </c>
      <c r="K1659" s="2" t="s">
        <v>3279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25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3325</v>
      </c>
      <c r="K1660" s="2" t="s">
        <v>3279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25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3325</v>
      </c>
      <c r="K1661" s="2" t="s">
        <v>3279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25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3325</v>
      </c>
      <c r="K1662" s="2" t="s">
        <v>3279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25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3325</v>
      </c>
      <c r="K1663" s="2" t="s">
        <v>3279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25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3322</v>
      </c>
      <c r="K1664" s="2" t="s">
        <v>3269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25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3322</v>
      </c>
      <c r="K1665" s="2" t="s">
        <v>3269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25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3322</v>
      </c>
      <c r="K1666" s="2" t="s">
        <v>3269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25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3322</v>
      </c>
      <c r="K1667" s="2" t="s">
        <v>3269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3690</v>
      </c>
      <c r="AK1667" s="12">
        <f t="shared" ref="AK1667:AK1730" si="278">X1667+AA1667-AB1667</f>
        <v>0</v>
      </c>
    </row>
    <row r="1668" spans="1:37" hidden="1" x14ac:dyDescent="0.25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3322</v>
      </c>
      <c r="K1668" s="2" t="s">
        <v>3269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3690</v>
      </c>
      <c r="AK1668" s="12">
        <f t="shared" si="278"/>
        <v>0</v>
      </c>
    </row>
    <row r="1669" spans="1:37" hidden="1" x14ac:dyDescent="0.25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3322</v>
      </c>
      <c r="K1669" s="2" t="s">
        <v>3269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25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3322</v>
      </c>
      <c r="K1670" s="2" t="s">
        <v>3269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25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3322</v>
      </c>
      <c r="K1671" s="2" t="s">
        <v>3269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25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3322</v>
      </c>
      <c r="K1672" s="2" t="s">
        <v>3269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25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3322</v>
      </c>
      <c r="K1673" s="2" t="s">
        <v>3269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25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3322</v>
      </c>
      <c r="K1674" s="2" t="s">
        <v>3269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25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3322</v>
      </c>
      <c r="K1675" s="2" t="s">
        <v>3269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25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3322</v>
      </c>
      <c r="K1676" s="2" t="s">
        <v>3269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25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3701</v>
      </c>
      <c r="H1677" s="8"/>
      <c r="I1677" s="8" t="s">
        <v>2374</v>
      </c>
      <c r="J1677" s="2" t="s">
        <v>3322</v>
      </c>
      <c r="K1677" s="2" t="s">
        <v>3269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25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3322</v>
      </c>
      <c r="K1678" s="2" t="s">
        <v>3269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25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3322</v>
      </c>
      <c r="K1679" s="2" t="s">
        <v>3269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25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3322</v>
      </c>
      <c r="K1680" s="2" t="s">
        <v>3269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25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3322</v>
      </c>
      <c r="K1681" s="2" t="s">
        <v>3269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246259.4199999994</v>
      </c>
      <c r="U1681" s="5">
        <v>-246274.08999999985</v>
      </c>
      <c r="V1681" s="5">
        <v>90.37</v>
      </c>
      <c r="W1681" s="6">
        <f t="shared" si="272"/>
        <v>-105.04000000044937</v>
      </c>
      <c r="X1681" s="6">
        <f t="shared" si="273"/>
        <v>85.658767772511851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85.658767772511851</v>
      </c>
      <c r="AC1681" s="7">
        <f t="shared" si="276"/>
        <v>4.7112322274881535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90.37</v>
      </c>
      <c r="AI1681" s="8"/>
      <c r="AJ1681" s="1" t="e">
        <v>#N/A</v>
      </c>
      <c r="AK1681" s="12">
        <f t="shared" si="278"/>
        <v>0</v>
      </c>
    </row>
    <row r="1682" spans="1:37" hidden="1" x14ac:dyDescent="0.25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3322</v>
      </c>
      <c r="K1682" s="2" t="s">
        <v>3269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8669.51</v>
      </c>
      <c r="W1682" s="6">
        <f t="shared" si="272"/>
        <v>48697.410000000011</v>
      </c>
      <c r="X1682" s="6">
        <f t="shared" si="273"/>
        <v>8217.5450236966826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8217.5450236966826</v>
      </c>
      <c r="AC1682" s="7">
        <f t="shared" si="276"/>
        <v>451.9649763033176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8669.51</v>
      </c>
      <c r="AI1682" s="8"/>
      <c r="AJ1682" s="1" t="e">
        <v>#N/A</v>
      </c>
      <c r="AK1682" s="12">
        <f t="shared" si="278"/>
        <v>0</v>
      </c>
    </row>
    <row r="1683" spans="1:37" hidden="1" x14ac:dyDescent="0.25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3322</v>
      </c>
      <c r="K1683" s="2" t="s">
        <v>3269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25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3322</v>
      </c>
      <c r="K1684" s="2" t="s">
        <v>3269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25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3322</v>
      </c>
      <c r="K1685" s="2" t="s">
        <v>3269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0</v>
      </c>
      <c r="V1685" s="5">
        <v>0</v>
      </c>
      <c r="W1685" s="6">
        <f t="shared" si="272"/>
        <v>0</v>
      </c>
      <c r="X1685" s="6">
        <f t="shared" si="273"/>
        <v>0</v>
      </c>
      <c r="Y1685" s="6">
        <f t="shared" si="275"/>
        <v>0</v>
      </c>
      <c r="Z1685" s="3">
        <v>0</v>
      </c>
      <c r="AA1685" s="5">
        <v>0</v>
      </c>
      <c r="AB1685" s="5">
        <f t="shared" si="271"/>
        <v>0</v>
      </c>
      <c r="AC1685" s="7">
        <f t="shared" si="276"/>
        <v>0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0</v>
      </c>
      <c r="AI1685" s="8"/>
      <c r="AJ1685" s="1" t="e">
        <v>#N/A</v>
      </c>
      <c r="AK1685" s="12">
        <f t="shared" si="278"/>
        <v>0</v>
      </c>
    </row>
    <row r="1686" spans="1:37" hidden="1" x14ac:dyDescent="0.25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3322</v>
      </c>
      <c r="K1686" s="2" t="s">
        <v>3269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 t="s">
        <v>3772</v>
      </c>
      <c r="T1686" s="5">
        <f>2763504.5566+1068</f>
        <v>2764572.5565999998</v>
      </c>
      <c r="U1686" s="5">
        <v>8518599.9954000004</v>
      </c>
      <c r="V1686" s="5">
        <v>5844479.1500000004</v>
      </c>
      <c r="W1686" s="6">
        <f t="shared" si="272"/>
        <v>5438693.4020000007</v>
      </c>
      <c r="X1686" s="6">
        <f t="shared" si="273"/>
        <v>5241685.3363228701</v>
      </c>
      <c r="Y1686" s="6">
        <f t="shared" si="275"/>
        <v>5241685.3363228701</v>
      </c>
      <c r="Z1686" s="3">
        <v>0</v>
      </c>
      <c r="AA1686" s="5">
        <v>0</v>
      </c>
      <c r="AB1686" s="5">
        <f t="shared" si="271"/>
        <v>5241685.3363228701</v>
      </c>
      <c r="AC1686" s="7">
        <f t="shared" si="276"/>
        <v>602793.81367713027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5513659.5754716983</v>
      </c>
      <c r="AI1686" s="8"/>
      <c r="AJ1686" s="1" t="e">
        <v>#N/A</v>
      </c>
      <c r="AK1686" s="12">
        <f t="shared" si="278"/>
        <v>0</v>
      </c>
    </row>
    <row r="1687" spans="1:37" hidden="1" x14ac:dyDescent="0.25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3322</v>
      </c>
      <c r="K1687" s="2" t="s">
        <v>3269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8941348.6300000008</v>
      </c>
      <c r="W1687" s="6">
        <f t="shared" si="272"/>
        <v>12335445.378799999</v>
      </c>
      <c r="X1687" s="6">
        <f t="shared" si="273"/>
        <v>7068259.7865612656</v>
      </c>
      <c r="Y1687" s="6">
        <f t="shared" si="275"/>
        <v>7068259.7865612656</v>
      </c>
      <c r="Z1687" s="3">
        <v>0</v>
      </c>
      <c r="AA1687" s="5">
        <v>0</v>
      </c>
      <c r="AB1687" s="5">
        <f t="shared" si="271"/>
        <v>7068259.7865612656</v>
      </c>
      <c r="AC1687" s="7">
        <f t="shared" si="276"/>
        <v>1873088.8434387352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7389544.32231405</v>
      </c>
      <c r="AI1687" s="8"/>
      <c r="AJ1687" s="1" t="e">
        <v>#N/A</v>
      </c>
      <c r="AK1687" s="12">
        <f t="shared" si="278"/>
        <v>0</v>
      </c>
    </row>
    <row r="1688" spans="1:37" hidden="1" x14ac:dyDescent="0.25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3322</v>
      </c>
      <c r="K1688" s="2" t="s">
        <v>3269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401306.73</v>
      </c>
      <c r="W1688" s="6">
        <f t="shared" si="272"/>
        <v>1126793.2704</v>
      </c>
      <c r="X1688" s="6">
        <f t="shared" si="273"/>
        <v>309889.3667953668</v>
      </c>
      <c r="Y1688" s="6">
        <f t="shared" si="275"/>
        <v>309889.3667953668</v>
      </c>
      <c r="Z1688" s="3">
        <v>0</v>
      </c>
      <c r="AA1688" s="5">
        <v>0</v>
      </c>
      <c r="AB1688" s="5">
        <f t="shared" si="271"/>
        <v>309889.3667953668</v>
      </c>
      <c r="AC1688" s="7">
        <f t="shared" si="276"/>
        <v>91417.363204633177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323634.45967741933</v>
      </c>
      <c r="AI1688" s="8"/>
      <c r="AJ1688" s="1" t="e">
        <v>#N/A</v>
      </c>
      <c r="AK1688" s="12">
        <f t="shared" si="278"/>
        <v>0</v>
      </c>
    </row>
    <row r="1689" spans="1:37" hidden="1" x14ac:dyDescent="0.25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3322</v>
      </c>
      <c r="K1689" s="2" t="s">
        <v>3269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25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3322</v>
      </c>
      <c r="K1690" s="2" t="s">
        <v>3269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25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3322</v>
      </c>
      <c r="K1691" s="2" t="s">
        <v>3269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0</v>
      </c>
      <c r="U1691" s="5">
        <v>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25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3322</v>
      </c>
      <c r="K1692" s="2" t="s">
        <v>3269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200523.28999999998</v>
      </c>
      <c r="W1692" s="6">
        <f t="shared" si="272"/>
        <v>139186.71000000002</v>
      </c>
      <c r="X1692" s="6">
        <f t="shared" si="273"/>
        <v>190069.46919431278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190069.46919431278</v>
      </c>
      <c r="AC1692" s="7">
        <f t="shared" si="276"/>
        <v>10453.820805687195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200523.28999999998</v>
      </c>
      <c r="AI1692" s="8"/>
      <c r="AJ1692" s="1" t="e">
        <v>#N/A</v>
      </c>
      <c r="AK1692" s="12">
        <f t="shared" si="278"/>
        <v>0</v>
      </c>
    </row>
    <row r="1693" spans="1:37" hidden="1" x14ac:dyDescent="0.25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3322</v>
      </c>
      <c r="K1693" s="2" t="s">
        <v>3269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hidden="1" x14ac:dyDescent="0.25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3322</v>
      </c>
      <c r="K1694" s="2" t="s">
        <v>3269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hidden="1" x14ac:dyDescent="0.25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3322</v>
      </c>
      <c r="K1695" s="2" t="s">
        <v>3269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hidden="1" x14ac:dyDescent="0.25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3322</v>
      </c>
      <c r="K1696" s="2" t="s">
        <v>3269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25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3322</v>
      </c>
      <c r="K1697" s="2" t="s">
        <v>3269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28081.199999999953</v>
      </c>
      <c r="U1697" s="5">
        <v>52750</v>
      </c>
      <c r="V1697" s="5">
        <v>59750.60000000002</v>
      </c>
      <c r="W1697" s="6">
        <f t="shared" si="272"/>
        <v>21080.599999999933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25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3322</v>
      </c>
      <c r="K1698" s="2" t="s">
        <v>3269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25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3322</v>
      </c>
      <c r="K1699" s="2" t="s">
        <v>3269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-0.42999999996027327</v>
      </c>
      <c r="U1699" s="5">
        <v>0</v>
      </c>
      <c r="V1699" s="5">
        <v>2.06</v>
      </c>
      <c r="W1699" s="6">
        <f t="shared" si="272"/>
        <v>-2.4899999999602733</v>
      </c>
      <c r="X1699" s="6">
        <f t="shared" si="273"/>
        <v>1.9526066350710902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1.9526066350710902</v>
      </c>
      <c r="AC1699" s="7">
        <f t="shared" si="276"/>
        <v>0.10739336492890983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2.06</v>
      </c>
      <c r="AI1699" s="8"/>
      <c r="AJ1699" s="1" t="e">
        <v>#N/A</v>
      </c>
      <c r="AK1699" s="12">
        <f t="shared" si="278"/>
        <v>0</v>
      </c>
    </row>
    <row r="1700" spans="1:37" hidden="1" x14ac:dyDescent="0.25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3322</v>
      </c>
      <c r="K1700" s="2" t="s">
        <v>3269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113940.00000000026</v>
      </c>
      <c r="U1700" s="5">
        <v>308482</v>
      </c>
      <c r="V1700" s="5">
        <v>315846.40000000026</v>
      </c>
      <c r="W1700" s="6">
        <f t="shared" si="272"/>
        <v>106575.59999999998</v>
      </c>
      <c r="X1700" s="6">
        <f t="shared" si="273"/>
        <v>299380.47393364954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299380.47393364954</v>
      </c>
      <c r="AC1700" s="7">
        <f t="shared" si="276"/>
        <v>16465.926066350716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315846.40000000026</v>
      </c>
      <c r="AI1700" s="8"/>
      <c r="AJ1700" s="1" t="e">
        <v>#N/A</v>
      </c>
      <c r="AK1700" s="12">
        <f t="shared" si="278"/>
        <v>0</v>
      </c>
    </row>
    <row r="1701" spans="1:37" hidden="1" x14ac:dyDescent="0.25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3322</v>
      </c>
      <c r="K1701" s="2" t="s">
        <v>3269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0</v>
      </c>
      <c r="U1701" s="5">
        <v>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25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3767</v>
      </c>
      <c r="F1702" s="8" t="s">
        <v>2410</v>
      </c>
      <c r="G1702" s="8" t="s">
        <v>2409</v>
      </c>
      <c r="H1702" s="8"/>
      <c r="I1702" s="8" t="s">
        <v>2374</v>
      </c>
      <c r="J1702" s="2" t="s">
        <v>3322</v>
      </c>
      <c r="K1702" s="2" t="s">
        <v>3269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25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3322</v>
      </c>
      <c r="K1703" s="2" t="s">
        <v>3269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0</v>
      </c>
      <c r="U1703" s="5">
        <v>44310</v>
      </c>
      <c r="V1703" s="5">
        <v>23558.499999999996</v>
      </c>
      <c r="W1703" s="6">
        <f t="shared" si="272"/>
        <v>20751.500000000004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25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2410</v>
      </c>
      <c r="G1704" s="8" t="s">
        <v>2409</v>
      </c>
      <c r="H1704" s="8"/>
      <c r="I1704" s="8" t="s">
        <v>2374</v>
      </c>
      <c r="J1704" s="2" t="s">
        <v>3322</v>
      </c>
      <c r="K1704" s="2" t="s">
        <v>3269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0</v>
      </c>
      <c r="V1704" s="5">
        <v>9062.1999999999953</v>
      </c>
      <c r="W1704" s="6">
        <f t="shared" si="272"/>
        <v>0</v>
      </c>
      <c r="X1704" s="6">
        <f t="shared" si="273"/>
        <v>8589.7630331753517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8589.7630331753517</v>
      </c>
      <c r="AC1704" s="7">
        <f t="shared" si="276"/>
        <v>472.4369668246436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9062.1999999999953</v>
      </c>
      <c r="AI1704" s="8"/>
      <c r="AJ1704" s="1" t="e">
        <v>#N/A</v>
      </c>
      <c r="AK1704" s="12">
        <f t="shared" si="278"/>
        <v>0</v>
      </c>
    </row>
    <row r="1705" spans="1:37" hidden="1" x14ac:dyDescent="0.25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3322</v>
      </c>
      <c r="K1705" s="2" t="s">
        <v>3269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0</v>
      </c>
      <c r="V1705" s="5">
        <v>0</v>
      </c>
      <c r="W1705" s="6">
        <f t="shared" si="272"/>
        <v>0</v>
      </c>
      <c r="X1705" s="6">
        <f t="shared" si="273"/>
        <v>0</v>
      </c>
      <c r="Y1705" s="6">
        <f t="shared" si="275"/>
        <v>0</v>
      </c>
      <c r="Z1705" s="3">
        <v>0</v>
      </c>
      <c r="AA1705" s="5">
        <v>0</v>
      </c>
      <c r="AB1705" s="5">
        <f t="shared" si="271"/>
        <v>0</v>
      </c>
      <c r="AC1705" s="7">
        <f t="shared" si="276"/>
        <v>0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0</v>
      </c>
      <c r="AI1705" s="8"/>
      <c r="AJ1705" s="1" t="e">
        <v>#N/A</v>
      </c>
      <c r="AK1705" s="12">
        <f t="shared" si="278"/>
        <v>0</v>
      </c>
    </row>
    <row r="1706" spans="1:37" hidden="1" x14ac:dyDescent="0.25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3322</v>
      </c>
      <c r="K1706" s="2" t="s">
        <v>3269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13003300.0044</v>
      </c>
      <c r="U1706" s="5">
        <v>-5643450.0063999994</v>
      </c>
      <c r="V1706" s="5">
        <v>5632311.9100000011</v>
      </c>
      <c r="W1706" s="6">
        <f t="shared" si="272"/>
        <v>1727538.0879999995</v>
      </c>
      <c r="X1706" s="6">
        <f t="shared" si="273"/>
        <v>5051400.8161434988</v>
      </c>
      <c r="Y1706" s="6">
        <f t="shared" si="275"/>
        <v>5051400.8161434988</v>
      </c>
      <c r="Z1706" s="3">
        <v>0</v>
      </c>
      <c r="AA1706" s="5">
        <v>0</v>
      </c>
      <c r="AB1706" s="5">
        <f t="shared" ref="AB1706:AB1769" si="279">X1706+AA1706</f>
        <v>5051400.8161434988</v>
      </c>
      <c r="AC1706" s="7">
        <f t="shared" si="276"/>
        <v>580911.09385650232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5313501.8018867932</v>
      </c>
      <c r="AI1706" s="8"/>
      <c r="AJ1706" s="1" t="e">
        <v>#N/A</v>
      </c>
      <c r="AK1706" s="12">
        <f t="shared" si="278"/>
        <v>0</v>
      </c>
    </row>
    <row r="1707" spans="1:37" hidden="1" x14ac:dyDescent="0.25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3322</v>
      </c>
      <c r="K1707" s="2" t="s">
        <v>3269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3162205.0599999977</v>
      </c>
      <c r="W1707" s="6">
        <f t="shared" si="272"/>
        <v>1369594.9351000013</v>
      </c>
      <c r="X1707" s="6">
        <f t="shared" si="273"/>
        <v>2539923.7429718859</v>
      </c>
      <c r="Y1707" s="6">
        <f t="shared" si="275"/>
        <v>2539923.7429718859</v>
      </c>
      <c r="Z1707" s="3">
        <v>0</v>
      </c>
      <c r="AA1707" s="5">
        <v>0</v>
      </c>
      <c r="AB1707" s="5">
        <f t="shared" si="279"/>
        <v>2539923.7429718859</v>
      </c>
      <c r="AC1707" s="7">
        <f t="shared" si="276"/>
        <v>622281.31702811178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2657315.1764705866</v>
      </c>
      <c r="AI1707" s="8"/>
      <c r="AJ1707" s="1" t="e">
        <v>#N/A</v>
      </c>
      <c r="AK1707" s="12">
        <f t="shared" si="278"/>
        <v>0</v>
      </c>
    </row>
    <row r="1708" spans="1:37" hidden="1" x14ac:dyDescent="0.25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3322</v>
      </c>
      <c r="K1708" s="2" t="s">
        <v>3269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25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3322</v>
      </c>
      <c r="K1709" s="2" t="s">
        <v>3269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25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3322</v>
      </c>
      <c r="K1710" s="2" t="s">
        <v>3269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25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3322</v>
      </c>
      <c r="K1711" s="2" t="s">
        <v>3269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25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3322</v>
      </c>
      <c r="K1712" s="2" t="s">
        <v>3269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25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2424</v>
      </c>
      <c r="G1713" s="8" t="s">
        <v>2418</v>
      </c>
      <c r="H1713" s="8"/>
      <c r="I1713" s="8" t="s">
        <v>2374</v>
      </c>
      <c r="J1713" s="2" t="s">
        <v>3322</v>
      </c>
      <c r="K1713" s="2" t="s">
        <v>3269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100700.24000000005</v>
      </c>
      <c r="U1713" s="5">
        <v>0</v>
      </c>
      <c r="V1713" s="5">
        <v>100700.24000000005</v>
      </c>
      <c r="W1713" s="6">
        <f t="shared" si="272"/>
        <v>0</v>
      </c>
      <c r="X1713" s="6">
        <f t="shared" si="273"/>
        <v>95450.464454976362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95450.464454976362</v>
      </c>
      <c r="AC1713" s="7">
        <f t="shared" si="276"/>
        <v>5249.7755450236873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100700.24000000005</v>
      </c>
      <c r="AI1713" s="8"/>
      <c r="AJ1713" s="1" t="e">
        <v>#N/A</v>
      </c>
      <c r="AK1713" s="12">
        <f t="shared" si="278"/>
        <v>0</v>
      </c>
    </row>
    <row r="1714" spans="1:37" hidden="1" x14ac:dyDescent="0.25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3322</v>
      </c>
      <c r="K1714" s="2" t="s">
        <v>3269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25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3322</v>
      </c>
      <c r="K1715" s="2" t="s">
        <v>3269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25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3322</v>
      </c>
      <c r="K1716" s="2" t="s">
        <v>3269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25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3322</v>
      </c>
      <c r="K1717" s="2" t="s">
        <v>3269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25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3322</v>
      </c>
      <c r="K1718" s="2" t="s">
        <v>3269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25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3322</v>
      </c>
      <c r="K1719" s="2" t="s">
        <v>3269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25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3322</v>
      </c>
      <c r="K1720" s="2" t="s">
        <v>3269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25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3322</v>
      </c>
      <c r="K1721" s="2" t="s">
        <v>3269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25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3322</v>
      </c>
      <c r="K1722" s="2" t="s">
        <v>3269</v>
      </c>
      <c r="L1722" s="2" t="s">
        <v>35</v>
      </c>
      <c r="M1722" s="8" t="s">
        <v>2432</v>
      </c>
      <c r="N1722" s="2"/>
      <c r="O1722" s="2" t="s">
        <v>45</v>
      </c>
      <c r="P1722" s="2" t="s">
        <v>3774</v>
      </c>
      <c r="Q1722" s="3">
        <v>0.02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25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3322</v>
      </c>
      <c r="K1723" s="2" t="s">
        <v>3269</v>
      </c>
      <c r="L1723" s="2" t="s">
        <v>35</v>
      </c>
      <c r="M1723" s="8" t="s">
        <v>2432</v>
      </c>
      <c r="N1723" s="2"/>
      <c r="O1723" s="2" t="s">
        <v>40</v>
      </c>
      <c r="P1723" s="2" t="s">
        <v>3775</v>
      </c>
      <c r="Q1723" s="3">
        <v>0.03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88772.339805825221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88772.339805825221</v>
      </c>
      <c r="AC1723" s="7">
        <f t="shared" si="276"/>
        <v>2663.1701941747597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25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3322</v>
      </c>
      <c r="K1724" s="2" t="s">
        <v>3269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25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3322</v>
      </c>
      <c r="K1725" s="2" t="s">
        <v>3269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25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3322</v>
      </c>
      <c r="K1726" s="2" t="s">
        <v>3269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25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3322</v>
      </c>
      <c r="K1727" s="2" t="s">
        <v>3269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25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3703</v>
      </c>
      <c r="F1728" s="8" t="s">
        <v>2435</v>
      </c>
      <c r="G1728" s="8" t="s">
        <v>2435</v>
      </c>
      <c r="H1728" s="8"/>
      <c r="I1728" s="8" t="s">
        <v>2374</v>
      </c>
      <c r="J1728" s="2" t="s">
        <v>3322</v>
      </c>
      <c r="K1728" s="2" t="s">
        <v>3269</v>
      </c>
      <c r="L1728" s="2" t="s">
        <v>35</v>
      </c>
      <c r="M1728" s="8" t="s">
        <v>3702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3704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25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3322</v>
      </c>
      <c r="K1729" s="2" t="s">
        <v>3269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25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3322</v>
      </c>
      <c r="K1730" s="2" t="s">
        <v>3269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25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3322</v>
      </c>
      <c r="K1731" s="2" t="s">
        <v>3269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25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3322</v>
      </c>
      <c r="K1732" s="2" t="s">
        <v>3269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25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3322</v>
      </c>
      <c r="K1733" s="2" t="s">
        <v>3269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25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3322</v>
      </c>
      <c r="K1734" s="2" t="s">
        <v>3269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25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3322</v>
      </c>
      <c r="K1735" s="2" t="s">
        <v>3269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25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3322</v>
      </c>
      <c r="K1736" s="2" t="s">
        <v>3269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25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3322</v>
      </c>
      <c r="K1737" s="2" t="s">
        <v>3269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25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3322</v>
      </c>
      <c r="K1738" s="2" t="s">
        <v>3269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25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3322</v>
      </c>
      <c r="K1739" s="2" t="s">
        <v>3269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25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3322</v>
      </c>
      <c r="K1740" s="2" t="s">
        <v>3269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25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3322</v>
      </c>
      <c r="K1741" s="2" t="s">
        <v>3269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25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3322</v>
      </c>
      <c r="K1742" s="2" t="s">
        <v>3269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25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3322</v>
      </c>
      <c r="K1743" s="2" t="s">
        <v>3269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25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3322</v>
      </c>
      <c r="K1744" s="2" t="s">
        <v>3269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25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3322</v>
      </c>
      <c r="K1745" s="2" t="s">
        <v>3269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25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3322</v>
      </c>
      <c r="K1746" s="2" t="s">
        <v>3269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25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3322</v>
      </c>
      <c r="K1747" s="2" t="s">
        <v>3269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25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3322</v>
      </c>
      <c r="K1748" s="2" t="s">
        <v>3269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25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3322</v>
      </c>
      <c r="K1749" s="2" t="s">
        <v>3269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25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3322</v>
      </c>
      <c r="K1750" s="2" t="s">
        <v>3269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25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3322</v>
      </c>
      <c r="K1751" s="2" t="s">
        <v>3269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25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3322</v>
      </c>
      <c r="K1752" s="2" t="s">
        <v>3269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25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3322</v>
      </c>
      <c r="K1753" s="2" t="s">
        <v>3269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25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3322</v>
      </c>
      <c r="K1754" s="2" t="s">
        <v>3269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25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3322</v>
      </c>
      <c r="K1755" s="2" t="s">
        <v>3269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25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3322</v>
      </c>
      <c r="K1756" s="2" t="s">
        <v>3269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25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3322</v>
      </c>
      <c r="K1757" s="2" t="s">
        <v>3269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25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3322</v>
      </c>
      <c r="K1758" s="2" t="s">
        <v>3269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25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3322</v>
      </c>
      <c r="K1759" s="2" t="s">
        <v>3269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25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3322</v>
      </c>
      <c r="K1760" s="2" t="s">
        <v>3269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25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3322</v>
      </c>
      <c r="K1761" s="2" t="s">
        <v>3269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25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3322</v>
      </c>
      <c r="K1762" s="2" t="s">
        <v>3269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25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3322</v>
      </c>
      <c r="K1763" s="2" t="s">
        <v>3269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25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3322</v>
      </c>
      <c r="K1764" s="2" t="s">
        <v>3269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25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3322</v>
      </c>
      <c r="K1765" s="2" t="s">
        <v>3269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25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3322</v>
      </c>
      <c r="K1766" s="2" t="s">
        <v>3269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25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3322</v>
      </c>
      <c r="K1767" s="2" t="s">
        <v>3269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25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3322</v>
      </c>
      <c r="K1768" s="2" t="s">
        <v>3269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25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3322</v>
      </c>
      <c r="K1769" s="2" t="s">
        <v>3269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25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3322</v>
      </c>
      <c r="K1770" s="2" t="s">
        <v>3269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25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3322</v>
      </c>
      <c r="K1771" s="2" t="s">
        <v>3269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25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3322</v>
      </c>
      <c r="K1772" s="2" t="s">
        <v>3269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25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3322</v>
      </c>
      <c r="K1773" s="2" t="s">
        <v>3269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25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3322</v>
      </c>
      <c r="K1774" s="2" t="s">
        <v>3269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25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3322</v>
      </c>
      <c r="K1775" s="2" t="s">
        <v>3269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3690</v>
      </c>
      <c r="AK1775" s="12">
        <f t="shared" si="286"/>
        <v>0</v>
      </c>
    </row>
    <row r="1776" spans="1:37" hidden="1" x14ac:dyDescent="0.25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3322</v>
      </c>
      <c r="K1776" s="2" t="s">
        <v>3269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25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3322</v>
      </c>
      <c r="K1777" s="2" t="s">
        <v>3269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25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3322</v>
      </c>
      <c r="K1778" s="2" t="s">
        <v>3269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25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3322</v>
      </c>
      <c r="K1779" s="2" t="s">
        <v>3269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25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3322</v>
      </c>
      <c r="K1780" s="2" t="s">
        <v>3269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25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3322</v>
      </c>
      <c r="K1781" s="2" t="s">
        <v>3269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25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3322</v>
      </c>
      <c r="K1782" s="2" t="s">
        <v>3269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25">
      <c r="A1783" s="74" t="s">
        <v>34</v>
      </c>
      <c r="B1783" s="18" t="s">
        <v>35</v>
      </c>
      <c r="C1783" s="18" t="s">
        <v>47</v>
      </c>
      <c r="D1783" s="18" t="s">
        <v>63</v>
      </c>
      <c r="E1783" s="91" t="s">
        <v>3423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3322</v>
      </c>
      <c r="K1783" s="2" t="s">
        <v>3269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71837.400000000256</v>
      </c>
      <c r="U1783" s="5">
        <v>0</v>
      </c>
      <c r="V1783" s="5">
        <v>0</v>
      </c>
      <c r="W1783" s="6">
        <f t="shared" si="280"/>
        <v>71837.400000000256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25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3322</v>
      </c>
      <c r="K1784" s="2" t="s">
        <v>3269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25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3322</v>
      </c>
      <c r="K1785" s="2" t="s">
        <v>3269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25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3322</v>
      </c>
      <c r="K1786" s="2" t="s">
        <v>3269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25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3322</v>
      </c>
      <c r="K1787" s="2" t="s">
        <v>3269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25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3322</v>
      </c>
      <c r="K1788" s="2" t="s">
        <v>3269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25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3322</v>
      </c>
      <c r="K1789" s="2" t="s">
        <v>3269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25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3322</v>
      </c>
      <c r="K1790" s="2" t="s">
        <v>3269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25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3322</v>
      </c>
      <c r="K1791" s="2" t="s">
        <v>3269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25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3322</v>
      </c>
      <c r="K1792" s="2" t="s">
        <v>3269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25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3322</v>
      </c>
      <c r="K1793" s="2" t="s">
        <v>3269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25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3322</v>
      </c>
      <c r="K1794" s="2" t="s">
        <v>3269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25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3322</v>
      </c>
      <c r="K1795" s="2" t="s">
        <v>3269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25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3322</v>
      </c>
      <c r="K1796" s="2" t="s">
        <v>3269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25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3322</v>
      </c>
      <c r="K1797" s="2" t="s">
        <v>3269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25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3322</v>
      </c>
      <c r="K1798" s="2" t="s">
        <v>3269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25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3322</v>
      </c>
      <c r="K1799" s="2" t="s">
        <v>3269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25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3322</v>
      </c>
      <c r="K1800" s="2" t="s">
        <v>3269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25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3322</v>
      </c>
      <c r="K1801" s="2" t="s">
        <v>3269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25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3322</v>
      </c>
      <c r="K1802" s="2" t="s">
        <v>3269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25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3322</v>
      </c>
      <c r="K1803" s="2" t="s">
        <v>3269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25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3322</v>
      </c>
      <c r="K1804" s="2" t="s">
        <v>3269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3687</v>
      </c>
      <c r="AK1804" s="12">
        <f t="shared" si="294"/>
        <v>0</v>
      </c>
    </row>
    <row r="1805" spans="1:37" hidden="1" x14ac:dyDescent="0.25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3322</v>
      </c>
      <c r="K1805" s="2" t="s">
        <v>3269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25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3322</v>
      </c>
      <c r="K1806" s="2" t="s">
        <v>3269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25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3322</v>
      </c>
      <c r="K1807" s="2" t="s">
        <v>3269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25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3322</v>
      </c>
      <c r="K1808" s="2" t="s">
        <v>3269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25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3322</v>
      </c>
      <c r="K1809" s="2" t="s">
        <v>3269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25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3322</v>
      </c>
      <c r="K1810" s="2" t="s">
        <v>3269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25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3322</v>
      </c>
      <c r="K1811" s="2" t="s">
        <v>3269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25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3322</v>
      </c>
      <c r="K1812" s="2" t="s">
        <v>3269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25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3322</v>
      </c>
      <c r="K1813" s="2" t="s">
        <v>3269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25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3322</v>
      </c>
      <c r="K1814" s="2" t="s">
        <v>3269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25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3322</v>
      </c>
      <c r="K1815" s="2" t="s">
        <v>3269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25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3322</v>
      </c>
      <c r="K1816" s="2" t="s">
        <v>3269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25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3322</v>
      </c>
      <c r="K1817" s="2" t="s">
        <v>3269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25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3322</v>
      </c>
      <c r="K1818" s="2" t="s">
        <v>3269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25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3322</v>
      </c>
      <c r="K1819" s="2" t="s">
        <v>3269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25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3322</v>
      </c>
      <c r="K1820" s="2" t="s">
        <v>3269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25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3322</v>
      </c>
      <c r="K1821" s="2" t="s">
        <v>3269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25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3322</v>
      </c>
      <c r="K1822" s="2" t="s">
        <v>3269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25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3322</v>
      </c>
      <c r="K1823" s="2" t="s">
        <v>3269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25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3322</v>
      </c>
      <c r="K1824" s="2" t="s">
        <v>3269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25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3322</v>
      </c>
      <c r="K1825" s="2" t="s">
        <v>3269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25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3322</v>
      </c>
      <c r="K1826" s="2" t="s">
        <v>3269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25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3322</v>
      </c>
      <c r="K1827" s="2" t="s">
        <v>3269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25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3322</v>
      </c>
      <c r="K1828" s="2" t="s">
        <v>3269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25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3322</v>
      </c>
      <c r="K1829" s="2" t="s">
        <v>3269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25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3322</v>
      </c>
      <c r="K1830" s="2" t="s">
        <v>3269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25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3322</v>
      </c>
      <c r="K1831" s="2" t="s">
        <v>3269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25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3322</v>
      </c>
      <c r="K1832" s="2" t="s">
        <v>3269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25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3322</v>
      </c>
      <c r="K1833" s="2" t="s">
        <v>3269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25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3322</v>
      </c>
      <c r="K1834" s="2" t="s">
        <v>3269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25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3322</v>
      </c>
      <c r="K1835" s="2" t="s">
        <v>3269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25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3322</v>
      </c>
      <c r="K1836" s="2" t="s">
        <v>3269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25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3322</v>
      </c>
      <c r="K1837" s="2" t="s">
        <v>3269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25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3322</v>
      </c>
      <c r="K1838" s="2" t="s">
        <v>3269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25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3322</v>
      </c>
      <c r="K1839" s="2" t="s">
        <v>3269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25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3322</v>
      </c>
      <c r="K1840" s="2" t="s">
        <v>3269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25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3322</v>
      </c>
      <c r="K1841" s="2" t="s">
        <v>3269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25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3322</v>
      </c>
      <c r="K1842" s="2" t="s">
        <v>3269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0</v>
      </c>
      <c r="U1842" s="5">
        <v>0</v>
      </c>
      <c r="V1842" s="5">
        <v>0</v>
      </c>
      <c r="W1842" s="6">
        <f t="shared" si="288"/>
        <v>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25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3322</v>
      </c>
      <c r="K1843" s="2" t="s">
        <v>3269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25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3322</v>
      </c>
      <c r="K1844" s="2" t="s">
        <v>3269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25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3322</v>
      </c>
      <c r="K1845" s="2" t="s">
        <v>3269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25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3322</v>
      </c>
      <c r="K1846" s="2" t="s">
        <v>3269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25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3322</v>
      </c>
      <c r="K1847" s="2" t="s">
        <v>3269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25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3322</v>
      </c>
      <c r="K1848" s="2" t="s">
        <v>3269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25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3322</v>
      </c>
      <c r="K1849" s="2" t="s">
        <v>3269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25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3322</v>
      </c>
      <c r="K1850" s="2" t="s">
        <v>3269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25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3322</v>
      </c>
      <c r="K1851" s="2" t="s">
        <v>3269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25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3322</v>
      </c>
      <c r="K1852" s="2" t="s">
        <v>3269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25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3322</v>
      </c>
      <c r="K1853" s="2" t="s">
        <v>3269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25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3322</v>
      </c>
      <c r="K1854" s="2" t="s">
        <v>3269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25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3322</v>
      </c>
      <c r="K1855" s="2" t="s">
        <v>3269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25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3322</v>
      </c>
      <c r="K1856" s="2" t="s">
        <v>3269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25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3322</v>
      </c>
      <c r="K1857" s="2" t="s">
        <v>3269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25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3322</v>
      </c>
      <c r="K1858" s="2" t="s">
        <v>3269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25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3322</v>
      </c>
      <c r="K1859" s="2" t="s">
        <v>3269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25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3322</v>
      </c>
      <c r="K1860" s="2" t="s">
        <v>3269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25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3322</v>
      </c>
      <c r="K1861" s="2" t="s">
        <v>3269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25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3322</v>
      </c>
      <c r="K1862" s="2" t="s">
        <v>3269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25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3723</v>
      </c>
      <c r="F1863" s="18" t="s">
        <v>3723</v>
      </c>
      <c r="G1863" s="18" t="s">
        <v>2515</v>
      </c>
      <c r="H1863" s="18"/>
      <c r="I1863" s="8" t="s">
        <v>2374</v>
      </c>
      <c r="J1863" s="2" t="s">
        <v>3322</v>
      </c>
      <c r="K1863" s="2" t="s">
        <v>3269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3369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25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3322</v>
      </c>
      <c r="K1864" s="2" t="s">
        <v>3269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0.63999999994848622</v>
      </c>
      <c r="U1864" s="5">
        <v>0</v>
      </c>
      <c r="V1864" s="5">
        <v>0</v>
      </c>
      <c r="W1864" s="6">
        <f t="shared" si="296"/>
        <v>0.63999999994848622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25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3322</v>
      </c>
      <c r="K1865" s="2" t="s">
        <v>3269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25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3322</v>
      </c>
      <c r="K1866" s="2" t="s">
        <v>3269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25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3322</v>
      </c>
      <c r="K1867" s="2" t="s">
        <v>3269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25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3322</v>
      </c>
      <c r="K1868" s="2" t="s">
        <v>3269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25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3322</v>
      </c>
      <c r="K1869" s="2" t="s">
        <v>3269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25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3322</v>
      </c>
      <c r="K1870" s="2" t="s">
        <v>3269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25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3322</v>
      </c>
      <c r="K1871" s="2" t="s">
        <v>3269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25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3322</v>
      </c>
      <c r="K1872" s="2" t="s">
        <v>3269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25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3322</v>
      </c>
      <c r="K1873" s="2" t="s">
        <v>3269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25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3322</v>
      </c>
      <c r="K1874" s="2" t="s">
        <v>3269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25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3322</v>
      </c>
      <c r="K1875" s="2" t="s">
        <v>3269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25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3322</v>
      </c>
      <c r="K1876" s="2" t="s">
        <v>3269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25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3322</v>
      </c>
      <c r="K1877" s="2" t="s">
        <v>3269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25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3322</v>
      </c>
      <c r="K1878" s="2" t="s">
        <v>3269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25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3322</v>
      </c>
      <c r="K1879" s="2" t="s">
        <v>3269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25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3322</v>
      </c>
      <c r="K1880" s="2" t="s">
        <v>3269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25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3322</v>
      </c>
      <c r="K1881" s="2" t="s">
        <v>3269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25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3322</v>
      </c>
      <c r="K1882" s="2" t="s">
        <v>3269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25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3322</v>
      </c>
      <c r="K1883" s="2" t="s">
        <v>3269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25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3322</v>
      </c>
      <c r="K1884" s="2" t="s">
        <v>3269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25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3322</v>
      </c>
      <c r="K1885" s="2" t="s">
        <v>3269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25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3322</v>
      </c>
      <c r="K1886" s="2" t="s">
        <v>3269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25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3322</v>
      </c>
      <c r="K1887" s="2" t="s">
        <v>3269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25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3322</v>
      </c>
      <c r="K1888" s="2" t="s">
        <v>3269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25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3322</v>
      </c>
      <c r="K1889" s="2" t="s">
        <v>3269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25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3322</v>
      </c>
      <c r="K1890" s="2" t="s">
        <v>3269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25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3322</v>
      </c>
      <c r="K1891" s="2" t="s">
        <v>3269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25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3322</v>
      </c>
      <c r="K1892" s="2" t="s">
        <v>3269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25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3322</v>
      </c>
      <c r="K1893" s="2" t="s">
        <v>3269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25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3322</v>
      </c>
      <c r="K1894" s="2" t="s">
        <v>3269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25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3322</v>
      </c>
      <c r="K1895" s="2" t="s">
        <v>3269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25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3322</v>
      </c>
      <c r="K1896" s="2" t="s">
        <v>3269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25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3322</v>
      </c>
      <c r="K1897" s="2" t="s">
        <v>3269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25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3322</v>
      </c>
      <c r="K1898" s="2" t="s">
        <v>3269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25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3322</v>
      </c>
      <c r="K1899" s="2" t="s">
        <v>3269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25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3322</v>
      </c>
      <c r="K1900" s="2" t="s">
        <v>3269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25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3322</v>
      </c>
      <c r="K1901" s="2" t="s">
        <v>3269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25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3322</v>
      </c>
      <c r="K1902" s="2" t="s">
        <v>3269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25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3322</v>
      </c>
      <c r="K1903" s="2" t="s">
        <v>3269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25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3322</v>
      </c>
      <c r="K1904" s="2" t="s">
        <v>3269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25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3322</v>
      </c>
      <c r="K1905" s="2" t="s">
        <v>3269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25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3322</v>
      </c>
      <c r="K1906" s="2" t="s">
        <v>3269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25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3322</v>
      </c>
      <c r="K1907" s="2" t="s">
        <v>3269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25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3322</v>
      </c>
      <c r="K1908" s="2" t="s">
        <v>3269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25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3322</v>
      </c>
      <c r="K1909" s="2" t="s">
        <v>3269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25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3322</v>
      </c>
      <c r="K1910" s="2" t="s">
        <v>3269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25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3322</v>
      </c>
      <c r="K1911" s="2" t="s">
        <v>3269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25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3322</v>
      </c>
      <c r="K1912" s="2" t="s">
        <v>3269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25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3322</v>
      </c>
      <c r="K1913" s="2" t="s">
        <v>3269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25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3322</v>
      </c>
      <c r="K1914" s="2" t="s">
        <v>3269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25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3322</v>
      </c>
      <c r="K1915" s="2" t="s">
        <v>3269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25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3322</v>
      </c>
      <c r="K1916" s="2" t="s">
        <v>3269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25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3322</v>
      </c>
      <c r="K1917" s="2" t="s">
        <v>3269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25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3322</v>
      </c>
      <c r="K1918" s="2" t="s">
        <v>3269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25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3322</v>
      </c>
      <c r="K1919" s="2" t="s">
        <v>3269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25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3322</v>
      </c>
      <c r="K1920" s="2" t="s">
        <v>3269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25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3322</v>
      </c>
      <c r="K1921" s="2" t="s">
        <v>3269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25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3322</v>
      </c>
      <c r="K1922" s="2" t="s">
        <v>3269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25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3322</v>
      </c>
      <c r="K1923" s="2" t="s">
        <v>3269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25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3322</v>
      </c>
      <c r="K1924" s="2" t="s">
        <v>3269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25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3322</v>
      </c>
      <c r="K1925" s="2" t="s">
        <v>3269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25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3322</v>
      </c>
      <c r="K1926" s="2" t="s">
        <v>3269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25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3322</v>
      </c>
      <c r="K1927" s="2" t="s">
        <v>3269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25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3322</v>
      </c>
      <c r="K1928" s="2" t="s">
        <v>3269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25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3322</v>
      </c>
      <c r="K1929" s="2" t="s">
        <v>3269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25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3322</v>
      </c>
      <c r="K1930" s="2" t="s">
        <v>3269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25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3322</v>
      </c>
      <c r="K1931" s="2" t="s">
        <v>3269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25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3322</v>
      </c>
      <c r="K1932" s="2" t="s">
        <v>3269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25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3322</v>
      </c>
      <c r="K1933" s="2" t="s">
        <v>3269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25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3322</v>
      </c>
      <c r="K1934" s="2" t="s">
        <v>3269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25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3322</v>
      </c>
      <c r="K1935" s="2" t="s">
        <v>3269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25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3322</v>
      </c>
      <c r="K1936" s="2" t="s">
        <v>3269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25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3322</v>
      </c>
      <c r="K1937" s="2" t="s">
        <v>3269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25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3322</v>
      </c>
      <c r="K1938" s="2" t="s">
        <v>3269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25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3322</v>
      </c>
      <c r="K1939" s="2" t="s">
        <v>3269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25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3322</v>
      </c>
      <c r="K1940" s="2" t="s">
        <v>3269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25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3322</v>
      </c>
      <c r="K1941" s="2" t="s">
        <v>3269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25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3322</v>
      </c>
      <c r="K1942" s="2" t="s">
        <v>3269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25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3322</v>
      </c>
      <c r="K1943" s="2" t="s">
        <v>3269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25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3322</v>
      </c>
      <c r="K1944" s="2" t="s">
        <v>3269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25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3322</v>
      </c>
      <c r="K1945" s="2" t="s">
        <v>3269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25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3322</v>
      </c>
      <c r="K1946" s="2" t="s">
        <v>3269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25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3322</v>
      </c>
      <c r="K1947" s="2" t="s">
        <v>3269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25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3322</v>
      </c>
      <c r="K1948" s="2" t="s">
        <v>3269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25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3322</v>
      </c>
      <c r="K1949" s="2" t="s">
        <v>3269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25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3322</v>
      </c>
      <c r="K1950" s="2" t="s">
        <v>3269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25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3322</v>
      </c>
      <c r="K1951" s="2" t="s">
        <v>3269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25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3322</v>
      </c>
      <c r="K1952" s="2" t="s">
        <v>3269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25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3327</v>
      </c>
      <c r="K1953" s="2" t="s">
        <v>3284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25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3327</v>
      </c>
      <c r="K1954" s="2" t="s">
        <v>3284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25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3327</v>
      </c>
      <c r="K1955" s="2" t="s">
        <v>3284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25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3327</v>
      </c>
      <c r="K1956" s="2" t="s">
        <v>3284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25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3327</v>
      </c>
      <c r="K1957" s="2" t="s">
        <v>3284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25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3327</v>
      </c>
      <c r="K1958" s="2" t="s">
        <v>3284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25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3327</v>
      </c>
      <c r="K1959" s="2" t="s">
        <v>3284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25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3327</v>
      </c>
      <c r="K1960" s="2" t="s">
        <v>3284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25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3327</v>
      </c>
      <c r="K1961" s="2" t="s">
        <v>3284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25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3327</v>
      </c>
      <c r="K1962" s="2" t="s">
        <v>3284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25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3327</v>
      </c>
      <c r="K1963" s="2" t="s">
        <v>3284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25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3327</v>
      </c>
      <c r="K1964" s="2" t="s">
        <v>3284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25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3327</v>
      </c>
      <c r="K1965" s="2" t="s">
        <v>3284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25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3327</v>
      </c>
      <c r="K1966" s="2" t="s">
        <v>3284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25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3327</v>
      </c>
      <c r="K1967" s="2" t="s">
        <v>3284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25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3327</v>
      </c>
      <c r="K1968" s="2" t="s">
        <v>3284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25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3327</v>
      </c>
      <c r="K1969" s="2" t="s">
        <v>3284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25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3327</v>
      </c>
      <c r="K1970" s="2" t="s">
        <v>3284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25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3327</v>
      </c>
      <c r="K1971" s="2" t="s">
        <v>3284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25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3327</v>
      </c>
      <c r="K1972" s="2" t="s">
        <v>3284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25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3327</v>
      </c>
      <c r="K1973" s="2" t="s">
        <v>3284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25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3327</v>
      </c>
      <c r="K1974" s="2" t="s">
        <v>3284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25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3327</v>
      </c>
      <c r="K1975" s="2" t="s">
        <v>3284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25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3327</v>
      </c>
      <c r="K1976" s="2" t="s">
        <v>3284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25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3327</v>
      </c>
      <c r="K1977" s="2" t="s">
        <v>3284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25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3327</v>
      </c>
      <c r="K1978" s="2" t="s">
        <v>3284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25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3327</v>
      </c>
      <c r="K1979" s="2" t="s">
        <v>3284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25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3327</v>
      </c>
      <c r="K1980" s="2" t="s">
        <v>3284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25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3327</v>
      </c>
      <c r="K1981" s="2" t="s">
        <v>3284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25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3327</v>
      </c>
      <c r="K1982" s="2" t="s">
        <v>3284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25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3327</v>
      </c>
      <c r="K1983" s="2" t="s">
        <v>3284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25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3327</v>
      </c>
      <c r="K1984" s="2" t="s">
        <v>3284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25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3327</v>
      </c>
      <c r="K1985" s="2" t="s">
        <v>3284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25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3327</v>
      </c>
      <c r="K1986" s="2" t="s">
        <v>3284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25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3327</v>
      </c>
      <c r="K1987" s="2" t="s">
        <v>3284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25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3327</v>
      </c>
      <c r="K1988" s="2" t="s">
        <v>3284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25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3327</v>
      </c>
      <c r="K1989" s="2" t="s">
        <v>3284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25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3327</v>
      </c>
      <c r="K1990" s="2" t="s">
        <v>3284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25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3327</v>
      </c>
      <c r="K1991" s="2" t="s">
        <v>3284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25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3327</v>
      </c>
      <c r="K1992" s="2" t="s">
        <v>3284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25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3327</v>
      </c>
      <c r="K1993" s="2" t="s">
        <v>3284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25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3327</v>
      </c>
      <c r="K1994" s="2" t="s">
        <v>3284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25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3327</v>
      </c>
      <c r="K1995" s="2" t="s">
        <v>3284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25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3327</v>
      </c>
      <c r="K1996" s="2" t="s">
        <v>3284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25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3327</v>
      </c>
      <c r="K1997" s="2" t="s">
        <v>3284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25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3327</v>
      </c>
      <c r="K1998" s="2" t="s">
        <v>3284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25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3327</v>
      </c>
      <c r="K1999" s="2" t="s">
        <v>3284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25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3327</v>
      </c>
      <c r="K2000" s="2" t="s">
        <v>3284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25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3327</v>
      </c>
      <c r="K2001" s="2" t="s">
        <v>3284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25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3327</v>
      </c>
      <c r="K2002" s="2" t="s">
        <v>3284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25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3327</v>
      </c>
      <c r="K2003" s="2" t="s">
        <v>3284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25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3327</v>
      </c>
      <c r="K2004" s="2" t="s">
        <v>3284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25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3327</v>
      </c>
      <c r="K2005" s="2" t="s">
        <v>3284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25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3327</v>
      </c>
      <c r="K2006" s="2" t="s">
        <v>3284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25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3327</v>
      </c>
      <c r="K2007" s="2" t="s">
        <v>3284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25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3327</v>
      </c>
      <c r="K2008" s="2" t="s">
        <v>3284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25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3327</v>
      </c>
      <c r="K2009" s="2" t="s">
        <v>3284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25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3327</v>
      </c>
      <c r="K2010" s="2" t="s">
        <v>3284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25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3327</v>
      </c>
      <c r="K2011" s="2" t="s">
        <v>3284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25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3327</v>
      </c>
      <c r="K2012" s="2" t="s">
        <v>3284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25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3327</v>
      </c>
      <c r="K2013" s="2" t="s">
        <v>3284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25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3327</v>
      </c>
      <c r="K2014" s="2" t="s">
        <v>3284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25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3327</v>
      </c>
      <c r="K2015" s="2" t="s">
        <v>3284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25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3327</v>
      </c>
      <c r="K2016" s="2" t="s">
        <v>3284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25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3327</v>
      </c>
      <c r="K2017" s="2" t="s">
        <v>3284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25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3327</v>
      </c>
      <c r="K2018" s="2" t="s">
        <v>3284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25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3327</v>
      </c>
      <c r="K2019" s="2" t="s">
        <v>3284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25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3327</v>
      </c>
      <c r="K2020" s="2" t="s">
        <v>3284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25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3327</v>
      </c>
      <c r="K2021" s="2" t="s">
        <v>3284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25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3327</v>
      </c>
      <c r="K2022" s="2" t="s">
        <v>3284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25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3327</v>
      </c>
      <c r="K2023" s="2" t="s">
        <v>3284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25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3327</v>
      </c>
      <c r="K2024" s="2" t="s">
        <v>3284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25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3327</v>
      </c>
      <c r="K2025" s="2" t="s">
        <v>3284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25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3327</v>
      </c>
      <c r="K2026" s="2" t="s">
        <v>3284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25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3327</v>
      </c>
      <c r="K2027" s="2" t="s">
        <v>3284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25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3327</v>
      </c>
      <c r="K2028" s="2" t="s">
        <v>3284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25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3327</v>
      </c>
      <c r="K2029" s="2" t="s">
        <v>3284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25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3327</v>
      </c>
      <c r="K2030" s="2" t="s">
        <v>3284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25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3327</v>
      </c>
      <c r="K2031" s="2" t="s">
        <v>3284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25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3327</v>
      </c>
      <c r="K2032" s="2" t="s">
        <v>3284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25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3327</v>
      </c>
      <c r="K2033" s="2" t="s">
        <v>3284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25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3327</v>
      </c>
      <c r="K2034" s="2" t="s">
        <v>3284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25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3327</v>
      </c>
      <c r="K2035" s="2" t="s">
        <v>3284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25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3327</v>
      </c>
      <c r="K2036" s="2" t="s">
        <v>3284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25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3327</v>
      </c>
      <c r="K2037" s="2" t="s">
        <v>3284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25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3327</v>
      </c>
      <c r="K2038" s="2" t="s">
        <v>3284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25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3327</v>
      </c>
      <c r="K2039" s="2" t="s">
        <v>3284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25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3327</v>
      </c>
      <c r="K2040" s="2" t="s">
        <v>3284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25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3327</v>
      </c>
      <c r="K2041" s="2" t="s">
        <v>3284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25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3327</v>
      </c>
      <c r="K2042" s="2" t="s">
        <v>3284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25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3327</v>
      </c>
      <c r="K2043" s="2" t="s">
        <v>3284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25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3327</v>
      </c>
      <c r="K2044" s="2" t="s">
        <v>3284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25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3327</v>
      </c>
      <c r="K2045" s="2" t="s">
        <v>3284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25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3327</v>
      </c>
      <c r="K2046" s="2" t="s">
        <v>3284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25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3327</v>
      </c>
      <c r="K2047" s="2" t="s">
        <v>3284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25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3327</v>
      </c>
      <c r="K2048" s="2" t="s">
        <v>3284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25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3327</v>
      </c>
      <c r="K2049" s="2" t="s">
        <v>3284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25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3327</v>
      </c>
      <c r="K2050" s="2" t="s">
        <v>3284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25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3327</v>
      </c>
      <c r="K2051" s="2" t="s">
        <v>3284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25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3327</v>
      </c>
      <c r="K2052" s="2" t="s">
        <v>3284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25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3327</v>
      </c>
      <c r="K2053" s="2" t="s">
        <v>3284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25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3327</v>
      </c>
      <c r="K2054" s="2" t="s">
        <v>3284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25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3327</v>
      </c>
      <c r="K2055" s="2" t="s">
        <v>3284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25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3327</v>
      </c>
      <c r="K2056" s="2" t="s">
        <v>3284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25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3327</v>
      </c>
      <c r="K2057" s="2" t="s">
        <v>3284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25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3327</v>
      </c>
      <c r="K2058" s="2" t="s">
        <v>3284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25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3323</v>
      </c>
      <c r="K2059" s="2" t="s">
        <v>3285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25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3323</v>
      </c>
      <c r="K2060" s="2" t="s">
        <v>3285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25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3323</v>
      </c>
      <c r="K2061" s="2" t="s">
        <v>3285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25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3323</v>
      </c>
      <c r="K2062" s="2" t="s">
        <v>3285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25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3323</v>
      </c>
      <c r="K2063" s="2" t="s">
        <v>3285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25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3323</v>
      </c>
      <c r="K2064" s="2" t="s">
        <v>3285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25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3323</v>
      </c>
      <c r="K2065" s="2" t="s">
        <v>3285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25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3323</v>
      </c>
      <c r="K2066" s="2" t="s">
        <v>3285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25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3323</v>
      </c>
      <c r="K2067" s="2" t="s">
        <v>3285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25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3323</v>
      </c>
      <c r="K2068" s="2" t="s">
        <v>3285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25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3323</v>
      </c>
      <c r="K2069" s="2" t="s">
        <v>3285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25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3323</v>
      </c>
      <c r="K2070" s="2" t="s">
        <v>3285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25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3323</v>
      </c>
      <c r="K2071" s="2" t="s">
        <v>3285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25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3323</v>
      </c>
      <c r="K2072" s="2" t="s">
        <v>3285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25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3323</v>
      </c>
      <c r="K2073" s="2" t="s">
        <v>3285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25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3323</v>
      </c>
      <c r="K2074" s="2" t="s">
        <v>3285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25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3323</v>
      </c>
      <c r="K2075" s="2" t="s">
        <v>3285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25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3323</v>
      </c>
      <c r="K2076" s="2" t="s">
        <v>3285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25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3303</v>
      </c>
      <c r="K2077" s="2" t="s">
        <v>3276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25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3303</v>
      </c>
      <c r="K2078" s="2" t="s">
        <v>3276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25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3303</v>
      </c>
      <c r="K2079" s="2" t="s">
        <v>3276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25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3303</v>
      </c>
      <c r="K2080" s="2" t="s">
        <v>3276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25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3303</v>
      </c>
      <c r="K2081" s="2" t="s">
        <v>3276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25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3303</v>
      </c>
      <c r="K2082" s="2" t="s">
        <v>3276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25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3303</v>
      </c>
      <c r="K2083" s="2" t="s">
        <v>3276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25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3303</v>
      </c>
      <c r="K2084" s="2" t="s">
        <v>3276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25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3303</v>
      </c>
      <c r="K2085" s="2" t="s">
        <v>3276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25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3303</v>
      </c>
      <c r="K2086" s="2" t="s">
        <v>3276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25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3303</v>
      </c>
      <c r="K2087" s="2" t="s">
        <v>3276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25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3303</v>
      </c>
      <c r="K2088" s="2" t="s">
        <v>3276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25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3303</v>
      </c>
      <c r="K2089" s="2" t="s">
        <v>3276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25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3303</v>
      </c>
      <c r="K2090" s="2" t="s">
        <v>3276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25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3303</v>
      </c>
      <c r="K2091" s="2" t="s">
        <v>3276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25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3303</v>
      </c>
      <c r="K2092" s="2" t="s">
        <v>3276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25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3303</v>
      </c>
      <c r="K2093" s="2" t="s">
        <v>3276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25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3303</v>
      </c>
      <c r="K2094" s="2" t="s">
        <v>3276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25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3303</v>
      </c>
      <c r="K2095" s="2" t="s">
        <v>3276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25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3303</v>
      </c>
      <c r="K2096" s="2" t="s">
        <v>3276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25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3303</v>
      </c>
      <c r="K2097" s="2" t="s">
        <v>3276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25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3303</v>
      </c>
      <c r="K2098" s="2" t="s">
        <v>3276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25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3303</v>
      </c>
      <c r="K2099" s="2" t="s">
        <v>3276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25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3303</v>
      </c>
      <c r="K2100" s="2" t="s">
        <v>3276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25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3303</v>
      </c>
      <c r="K2101" s="2" t="s">
        <v>3276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25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3303</v>
      </c>
      <c r="K2102" s="2" t="s">
        <v>3276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25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3303</v>
      </c>
      <c r="K2103" s="2" t="s">
        <v>3276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25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3303</v>
      </c>
      <c r="K2104" s="2" t="s">
        <v>3276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25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3303</v>
      </c>
      <c r="K2105" s="2" t="s">
        <v>3276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25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3303</v>
      </c>
      <c r="K2106" s="2" t="s">
        <v>3276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25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3303</v>
      </c>
      <c r="K2107" s="2" t="s">
        <v>3276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25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3303</v>
      </c>
      <c r="K2108" s="2" t="s">
        <v>3276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25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3303</v>
      </c>
      <c r="K2109" s="2" t="s">
        <v>3276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25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3303</v>
      </c>
      <c r="K2110" s="2" t="s">
        <v>3276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25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3303</v>
      </c>
      <c r="K2111" s="2" t="s">
        <v>3276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25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3303</v>
      </c>
      <c r="K2112" s="2" t="s">
        <v>3276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25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3303</v>
      </c>
      <c r="K2113" s="2" t="s">
        <v>3276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25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3303</v>
      </c>
      <c r="K2114" s="2" t="s">
        <v>3276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25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3303</v>
      </c>
      <c r="K2115" s="2" t="s">
        <v>3276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25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3303</v>
      </c>
      <c r="K2116" s="2" t="s">
        <v>3276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25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3303</v>
      </c>
      <c r="K2117" s="2" t="s">
        <v>3276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25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3303</v>
      </c>
      <c r="K2118" s="2" t="s">
        <v>3276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25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3303</v>
      </c>
      <c r="K2119" s="2" t="s">
        <v>3276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25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3303</v>
      </c>
      <c r="K2120" s="2" t="s">
        <v>3276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25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3303</v>
      </c>
      <c r="K2121" s="2" t="s">
        <v>3276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25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3303</v>
      </c>
      <c r="K2122" s="2" t="s">
        <v>3276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25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3303</v>
      </c>
      <c r="K2123" s="2" t="s">
        <v>3276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25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3303</v>
      </c>
      <c r="K2124" s="2" t="s">
        <v>3276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25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3303</v>
      </c>
      <c r="K2125" s="2" t="s">
        <v>3276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25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3303</v>
      </c>
      <c r="K2126" s="2" t="s">
        <v>3276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25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3303</v>
      </c>
      <c r="K2127" s="2" t="s">
        <v>3276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25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3303</v>
      </c>
      <c r="K2128" s="2" t="s">
        <v>3276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25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3303</v>
      </c>
      <c r="K2129" s="2" t="s">
        <v>3276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25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3303</v>
      </c>
      <c r="K2130" s="2" t="s">
        <v>3276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25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3303</v>
      </c>
      <c r="K2131" s="2" t="s">
        <v>3276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25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3303</v>
      </c>
      <c r="K2132" s="2" t="s">
        <v>3276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25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3303</v>
      </c>
      <c r="K2133" s="2" t="s">
        <v>3276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25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3303</v>
      </c>
      <c r="K2134" s="2" t="s">
        <v>3276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25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3303</v>
      </c>
      <c r="K2135" s="2" t="s">
        <v>3276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25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3303</v>
      </c>
      <c r="K2136" s="2" t="s">
        <v>3276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25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3303</v>
      </c>
      <c r="K2137" s="2" t="s">
        <v>3276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25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3303</v>
      </c>
      <c r="K2138" s="2" t="s">
        <v>3276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25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3303</v>
      </c>
      <c r="K2139" s="2" t="s">
        <v>3276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25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3303</v>
      </c>
      <c r="K2140" s="2" t="s">
        <v>3276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25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3303</v>
      </c>
      <c r="K2141" s="2" t="s">
        <v>3276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25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3303</v>
      </c>
      <c r="K2142" s="2" t="s">
        <v>3276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25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3303</v>
      </c>
      <c r="K2143" s="2" t="s">
        <v>3276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25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3303</v>
      </c>
      <c r="K2144" s="2" t="s">
        <v>3276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25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3303</v>
      </c>
      <c r="K2145" s="2" t="s">
        <v>3276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25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3303</v>
      </c>
      <c r="K2146" s="2" t="s">
        <v>3276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25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3303</v>
      </c>
      <c r="K2147" s="2" t="s">
        <v>3276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25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3303</v>
      </c>
      <c r="K2148" s="2" t="s">
        <v>3276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25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3303</v>
      </c>
      <c r="K2149" s="2" t="s">
        <v>3276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25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3303</v>
      </c>
      <c r="K2150" s="2" t="s">
        <v>3276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25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3303</v>
      </c>
      <c r="K2151" s="2" t="s">
        <v>3276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25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3303</v>
      </c>
      <c r="K2152" s="2" t="s">
        <v>3276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25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3303</v>
      </c>
      <c r="K2153" s="2" t="s">
        <v>3276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25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3303</v>
      </c>
      <c r="K2154" s="2" t="s">
        <v>3276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25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3303</v>
      </c>
      <c r="K2155" s="2" t="s">
        <v>3276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25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3303</v>
      </c>
      <c r="K2156" s="2" t="s">
        <v>3276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25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3303</v>
      </c>
      <c r="K2157" s="2" t="s">
        <v>3276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25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3303</v>
      </c>
      <c r="K2158" s="2" t="s">
        <v>3276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25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3303</v>
      </c>
      <c r="K2159" s="2" t="s">
        <v>3276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25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3303</v>
      </c>
      <c r="K2160" s="2" t="s">
        <v>3276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25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3303</v>
      </c>
      <c r="K2161" s="2" t="s">
        <v>3276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25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3303</v>
      </c>
      <c r="K2162" s="2" t="s">
        <v>3276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25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3303</v>
      </c>
      <c r="K2163" s="2" t="s">
        <v>3276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25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3303</v>
      </c>
      <c r="K2164" s="2" t="s">
        <v>3276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25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3303</v>
      </c>
      <c r="K2165" s="2" t="s">
        <v>3276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25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3303</v>
      </c>
      <c r="K2166" s="2" t="s">
        <v>3276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25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3303</v>
      </c>
      <c r="K2167" s="2" t="s">
        <v>3276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25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3303</v>
      </c>
      <c r="K2168" s="2" t="s">
        <v>3276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25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3303</v>
      </c>
      <c r="K2169" s="2" t="s">
        <v>3276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25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3303</v>
      </c>
      <c r="K2170" s="2" t="s">
        <v>3276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25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3303</v>
      </c>
      <c r="K2171" s="2" t="s">
        <v>3276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25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3303</v>
      </c>
      <c r="K2172" s="2" t="s">
        <v>3276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25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3303</v>
      </c>
      <c r="K2173" s="2" t="s">
        <v>3276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25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3303</v>
      </c>
      <c r="K2174" s="2" t="s">
        <v>3276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25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3303</v>
      </c>
      <c r="K2175" s="2" t="s">
        <v>3276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25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3303</v>
      </c>
      <c r="K2176" s="2" t="s">
        <v>3276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25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3303</v>
      </c>
      <c r="K2177" s="2" t="s">
        <v>3276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25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3303</v>
      </c>
      <c r="K2178" s="2" t="s">
        <v>3276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25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3303</v>
      </c>
      <c r="K2179" s="2" t="s">
        <v>3276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25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3303</v>
      </c>
      <c r="K2180" s="2" t="s">
        <v>3276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25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3303</v>
      </c>
      <c r="K2181" s="2" t="s">
        <v>3276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25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3303</v>
      </c>
      <c r="K2182" s="2" t="s">
        <v>3276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25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3303</v>
      </c>
      <c r="K2183" s="2" t="s">
        <v>3276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25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3303</v>
      </c>
      <c r="K2184" s="2" t="s">
        <v>3276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25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3303</v>
      </c>
      <c r="K2185" s="2" t="s">
        <v>3276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25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3303</v>
      </c>
      <c r="K2186" s="2" t="s">
        <v>3276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25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3303</v>
      </c>
      <c r="K2187" s="2" t="s">
        <v>3276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25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3303</v>
      </c>
      <c r="K2188" s="2" t="s">
        <v>3276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25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3303</v>
      </c>
      <c r="K2189" s="2" t="s">
        <v>3276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25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3303</v>
      </c>
      <c r="K2190" s="2" t="s">
        <v>3276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25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3303</v>
      </c>
      <c r="K2191" s="2" t="s">
        <v>3276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25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3303</v>
      </c>
      <c r="K2192" s="2" t="s">
        <v>3276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25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3303</v>
      </c>
      <c r="K2193" s="2" t="s">
        <v>3276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3346</v>
      </c>
      <c r="AK2193" s="12">
        <f t="shared" si="355"/>
        <v>0</v>
      </c>
    </row>
    <row r="2194" spans="1:37" hidden="1" x14ac:dyDescent="0.25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3698</v>
      </c>
      <c r="H2194" s="8"/>
      <c r="I2194" s="8" t="s">
        <v>78</v>
      </c>
      <c r="J2194" s="2" t="s">
        <v>3303</v>
      </c>
      <c r="K2194" s="2" t="s">
        <v>3276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3346</v>
      </c>
      <c r="AK2194" s="12">
        <f t="shared" si="355"/>
        <v>0</v>
      </c>
    </row>
    <row r="2195" spans="1:37" hidden="1" x14ac:dyDescent="0.25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3303</v>
      </c>
      <c r="K2195" s="2" t="s">
        <v>3276</v>
      </c>
      <c r="L2195" s="2" t="s">
        <v>701</v>
      </c>
      <c r="M2195" s="8" t="s">
        <v>2826</v>
      </c>
      <c r="N2195" s="2"/>
      <c r="O2195" s="2" t="s">
        <v>410</v>
      </c>
      <c r="P2195" s="2" t="s">
        <v>3370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25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3303</v>
      </c>
      <c r="K2196" s="2" t="s">
        <v>3276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25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3303</v>
      </c>
      <c r="K2197" s="2" t="s">
        <v>3276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25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3303</v>
      </c>
      <c r="K2198" s="2" t="s">
        <v>3276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25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3303</v>
      </c>
      <c r="K2199" s="2" t="s">
        <v>3276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25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3303</v>
      </c>
      <c r="K2200" s="2" t="s">
        <v>3276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25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3303</v>
      </c>
      <c r="K2201" s="2" t="s">
        <v>3276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25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3303</v>
      </c>
      <c r="K2202" s="2" t="s">
        <v>3276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25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3303</v>
      </c>
      <c r="K2203" s="2" t="s">
        <v>3276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25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3303</v>
      </c>
      <c r="K2204" s="2" t="s">
        <v>3276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25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3303</v>
      </c>
      <c r="K2205" s="2" t="s">
        <v>3276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25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3303</v>
      </c>
      <c r="K2206" s="2" t="s">
        <v>3276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25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3303</v>
      </c>
      <c r="K2207" s="2" t="s">
        <v>3276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25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3303</v>
      </c>
      <c r="K2208" s="2" t="s">
        <v>3276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25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3303</v>
      </c>
      <c r="K2209" s="2" t="s">
        <v>3276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25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3303</v>
      </c>
      <c r="K2210" s="2" t="s">
        <v>3276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25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3303</v>
      </c>
      <c r="K2211" s="2" t="s">
        <v>3276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25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3303</v>
      </c>
      <c r="K2212" s="2" t="s">
        <v>3276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25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3303</v>
      </c>
      <c r="K2213" s="2" t="s">
        <v>3276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25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3303</v>
      </c>
      <c r="K2214" s="2" t="s">
        <v>3276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25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3303</v>
      </c>
      <c r="K2215" s="2" t="s">
        <v>3276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25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3303</v>
      </c>
      <c r="K2216" s="2" t="s">
        <v>3276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25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3303</v>
      </c>
      <c r="K2217" s="2" t="s">
        <v>3276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25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3303</v>
      </c>
      <c r="K2218" s="2" t="s">
        <v>3276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25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3303</v>
      </c>
      <c r="K2219" s="2" t="s">
        <v>3276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25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3303</v>
      </c>
      <c r="K2220" s="2" t="s">
        <v>3276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25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3303</v>
      </c>
      <c r="K2221" s="2" t="s">
        <v>3276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25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3303</v>
      </c>
      <c r="K2222" s="2" t="s">
        <v>3276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25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3303</v>
      </c>
      <c r="K2223" s="2" t="s">
        <v>3276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25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3303</v>
      </c>
      <c r="K2224" s="2" t="s">
        <v>3276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25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3303</v>
      </c>
      <c r="K2225" s="2" t="s">
        <v>3276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25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3303</v>
      </c>
      <c r="K2226" s="2" t="s">
        <v>3276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25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3303</v>
      </c>
      <c r="K2227" s="2" t="s">
        <v>3276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25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3303</v>
      </c>
      <c r="K2228" s="2" t="s">
        <v>3276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25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3303</v>
      </c>
      <c r="K2229" s="2" t="s">
        <v>3276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25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3303</v>
      </c>
      <c r="K2230" s="2" t="s">
        <v>3276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25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3303</v>
      </c>
      <c r="K2231" s="2" t="s">
        <v>3276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25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3303</v>
      </c>
      <c r="K2232" s="2" t="s">
        <v>3276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25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3303</v>
      </c>
      <c r="K2233" s="2" t="s">
        <v>3276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25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3303</v>
      </c>
      <c r="K2234" s="2" t="s">
        <v>3276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25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3303</v>
      </c>
      <c r="K2235" s="2" t="s">
        <v>3276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3346</v>
      </c>
      <c r="AK2235" s="12">
        <f t="shared" si="355"/>
        <v>0</v>
      </c>
    </row>
    <row r="2236" spans="1:37" hidden="1" x14ac:dyDescent="0.25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3303</v>
      </c>
      <c r="K2236" s="2" t="s">
        <v>3276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3346</v>
      </c>
      <c r="AK2236" s="12">
        <f t="shared" si="355"/>
        <v>0</v>
      </c>
    </row>
    <row r="2237" spans="1:37" hidden="1" x14ac:dyDescent="0.25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3303</v>
      </c>
      <c r="K2237" s="2" t="s">
        <v>3276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25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3303</v>
      </c>
      <c r="K2238" s="2" t="s">
        <v>3276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25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3303</v>
      </c>
      <c r="K2239" s="2" t="s">
        <v>3276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25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3303</v>
      </c>
      <c r="K2240" s="2" t="s">
        <v>3276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25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3303</v>
      </c>
      <c r="K2241" s="2" t="s">
        <v>3276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25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3303</v>
      </c>
      <c r="K2242" s="2" t="s">
        <v>3276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25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3303</v>
      </c>
      <c r="K2243" s="2" t="s">
        <v>3276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25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3303</v>
      </c>
      <c r="K2244" s="2" t="s">
        <v>3276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25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3303</v>
      </c>
      <c r="K2245" s="2" t="s">
        <v>3276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25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3303</v>
      </c>
      <c r="K2246" s="2" t="s">
        <v>3276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25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3303</v>
      </c>
      <c r="K2247" s="2" t="s">
        <v>3276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25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3303</v>
      </c>
      <c r="K2248" s="2" t="s">
        <v>3276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25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3303</v>
      </c>
      <c r="K2249" s="2" t="s">
        <v>3276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25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3303</v>
      </c>
      <c r="K2250" s="2" t="s">
        <v>3276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25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3303</v>
      </c>
      <c r="K2251" s="2" t="s">
        <v>3276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25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3303</v>
      </c>
      <c r="K2252" s="2" t="s">
        <v>3276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25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3303</v>
      </c>
      <c r="K2253" s="2" t="s">
        <v>3276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25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3303</v>
      </c>
      <c r="K2254" s="2" t="s">
        <v>3276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25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3303</v>
      </c>
      <c r="K2255" s="2" t="s">
        <v>3276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25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3303</v>
      </c>
      <c r="K2256" s="2" t="s">
        <v>3276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25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3303</v>
      </c>
      <c r="K2257" s="2" t="s">
        <v>3276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25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3303</v>
      </c>
      <c r="K2258" s="2" t="s">
        <v>3276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25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3303</v>
      </c>
      <c r="K2259" s="2" t="s">
        <v>3276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25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3303</v>
      </c>
      <c r="K2260" s="2" t="s">
        <v>3276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25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3303</v>
      </c>
      <c r="K2261" s="2" t="s">
        <v>3276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25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3303</v>
      </c>
      <c r="K2262" s="2" t="s">
        <v>3276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25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3303</v>
      </c>
      <c r="K2263" s="2" t="s">
        <v>3276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25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3303</v>
      </c>
      <c r="K2264" s="2" t="s">
        <v>3276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25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3303</v>
      </c>
      <c r="K2265" s="2" t="s">
        <v>3276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25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3303</v>
      </c>
      <c r="K2266" s="2" t="s">
        <v>3276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25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3303</v>
      </c>
      <c r="K2267" s="2" t="s">
        <v>3276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25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3303</v>
      </c>
      <c r="K2268" s="2" t="s">
        <v>3276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25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3303</v>
      </c>
      <c r="K2269" s="2" t="s">
        <v>3276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25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3303</v>
      </c>
      <c r="K2270" s="2" t="s">
        <v>3276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25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3303</v>
      </c>
      <c r="K2271" s="2" t="s">
        <v>3276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25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3303</v>
      </c>
      <c r="K2272" s="2" t="s">
        <v>3276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25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3303</v>
      </c>
      <c r="K2273" s="2" t="s">
        <v>3276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25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3303</v>
      </c>
      <c r="K2274" s="2" t="s">
        <v>3276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25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3303</v>
      </c>
      <c r="K2275" s="2" t="s">
        <v>3276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25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3303</v>
      </c>
      <c r="K2276" s="2" t="s">
        <v>3276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25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3303</v>
      </c>
      <c r="K2277" s="2" t="s">
        <v>3276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25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3303</v>
      </c>
      <c r="K2278" s="2" t="s">
        <v>3276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25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3303</v>
      </c>
      <c r="K2279" s="2" t="s">
        <v>3276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3691</v>
      </c>
      <c r="AK2279" s="12">
        <f t="shared" si="365"/>
        <v>0</v>
      </c>
    </row>
    <row r="2280" spans="1:37" hidden="1" x14ac:dyDescent="0.25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3303</v>
      </c>
      <c r="K2280" s="2" t="s">
        <v>3276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25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3303</v>
      </c>
      <c r="K2281" s="2" t="s">
        <v>3276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25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3303</v>
      </c>
      <c r="K2282" s="2" t="s">
        <v>3276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25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3303</v>
      </c>
      <c r="K2283" s="2" t="s">
        <v>3276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25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3303</v>
      </c>
      <c r="K2284" s="2" t="s">
        <v>3276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25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3303</v>
      </c>
      <c r="K2285" s="2" t="s">
        <v>3276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25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3303</v>
      </c>
      <c r="K2286" s="2" t="s">
        <v>3276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25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3303</v>
      </c>
      <c r="K2287" s="2" t="s">
        <v>3276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25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3303</v>
      </c>
      <c r="K2288" s="2" t="s">
        <v>3276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25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3303</v>
      </c>
      <c r="K2289" s="2" t="s">
        <v>3276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3348</v>
      </c>
      <c r="AK2289" s="12">
        <f t="shared" si="365"/>
        <v>0</v>
      </c>
    </row>
    <row r="2290" spans="1:37" hidden="1" x14ac:dyDescent="0.25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3303</v>
      </c>
      <c r="K2290" s="2" t="s">
        <v>3276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25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3303</v>
      </c>
      <c r="K2291" s="2" t="s">
        <v>3276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25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3303</v>
      </c>
      <c r="K2292" s="2" t="s">
        <v>3276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25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3303</v>
      </c>
      <c r="K2293" s="2" t="s">
        <v>3276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25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3303</v>
      </c>
      <c r="K2294" s="2" t="s">
        <v>3276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25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3303</v>
      </c>
      <c r="K2295" s="2" t="s">
        <v>3276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25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3303</v>
      </c>
      <c r="K2296" s="2" t="s">
        <v>3276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25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3303</v>
      </c>
      <c r="K2297" s="2" t="s">
        <v>3276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25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3303</v>
      </c>
      <c r="K2298" s="2" t="s">
        <v>3276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25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3303</v>
      </c>
      <c r="K2299" s="2" t="s">
        <v>3276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25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3303</v>
      </c>
      <c r="K2300" s="2" t="s">
        <v>3276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25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3303</v>
      </c>
      <c r="K2301" s="2" t="s">
        <v>3276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25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3303</v>
      </c>
      <c r="K2302" s="2" t="s">
        <v>3276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25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3303</v>
      </c>
      <c r="K2303" s="2" t="s">
        <v>3276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25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3303</v>
      </c>
      <c r="K2304" s="2" t="s">
        <v>3276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25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3303</v>
      </c>
      <c r="K2305" s="2" t="s">
        <v>3276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25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3303</v>
      </c>
      <c r="K2306" s="2" t="s">
        <v>3276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25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3303</v>
      </c>
      <c r="K2307" s="2" t="s">
        <v>3276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25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3303</v>
      </c>
      <c r="K2308" s="2" t="s">
        <v>3276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25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3303</v>
      </c>
      <c r="K2309" s="2" t="s">
        <v>3276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25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3303</v>
      </c>
      <c r="K2310" s="2" t="s">
        <v>3276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25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3303</v>
      </c>
      <c r="K2311" s="2" t="s">
        <v>3276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25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3303</v>
      </c>
      <c r="K2312" s="2" t="s">
        <v>3276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25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3303</v>
      </c>
      <c r="K2313" s="2" t="s">
        <v>3276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3346</v>
      </c>
      <c r="AK2313" s="12">
        <f t="shared" si="379"/>
        <v>0</v>
      </c>
    </row>
    <row r="2314" spans="1:37" hidden="1" x14ac:dyDescent="0.25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3303</v>
      </c>
      <c r="K2314" s="2" t="s">
        <v>3276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25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3303</v>
      </c>
      <c r="K2315" s="2" t="s">
        <v>3276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25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3303</v>
      </c>
      <c r="K2316" s="2" t="s">
        <v>3276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25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3303</v>
      </c>
      <c r="K2317" s="2" t="s">
        <v>3276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25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3303</v>
      </c>
      <c r="K2318" s="2" t="s">
        <v>3276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25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3303</v>
      </c>
      <c r="K2319" s="2" t="s">
        <v>3276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25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3303</v>
      </c>
      <c r="K2320" s="2" t="s">
        <v>3276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25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3303</v>
      </c>
      <c r="K2321" s="2" t="s">
        <v>3276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25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3303</v>
      </c>
      <c r="K2322" s="2" t="s">
        <v>3276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25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3302</v>
      </c>
      <c r="K2323" s="2" t="s">
        <v>3281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25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3302</v>
      </c>
      <c r="K2324" s="2" t="s">
        <v>3281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25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3302</v>
      </c>
      <c r="K2325" s="2" t="s">
        <v>3281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25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3302</v>
      </c>
      <c r="K2326" s="2" t="s">
        <v>3281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25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3302</v>
      </c>
      <c r="K2327" s="2" t="s">
        <v>3281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25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3302</v>
      </c>
      <c r="K2328" s="2" t="s">
        <v>3281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25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3302</v>
      </c>
      <c r="K2329" s="2" t="s">
        <v>3281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25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3302</v>
      </c>
      <c r="K2330" s="2" t="s">
        <v>3281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25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3302</v>
      </c>
      <c r="K2331" s="2" t="s">
        <v>3281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25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3302</v>
      </c>
      <c r="K2332" s="2" t="s">
        <v>3281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25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3302</v>
      </c>
      <c r="K2333" s="2" t="s">
        <v>3281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25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3302</v>
      </c>
      <c r="K2334" s="2" t="s">
        <v>3281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25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3302</v>
      </c>
      <c r="K2335" s="2" t="s">
        <v>3281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25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3302</v>
      </c>
      <c r="K2336" s="2" t="s">
        <v>3281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25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3302</v>
      </c>
      <c r="K2337" s="2" t="s">
        <v>3281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25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3302</v>
      </c>
      <c r="K2338" s="2" t="s">
        <v>3281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25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3302</v>
      </c>
      <c r="K2339" s="2" t="s">
        <v>3281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25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3302</v>
      </c>
      <c r="K2340" s="2" t="s">
        <v>3281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25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3302</v>
      </c>
      <c r="K2341" s="2" t="s">
        <v>3281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25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3302</v>
      </c>
      <c r="K2342" s="2" t="s">
        <v>3281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25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3302</v>
      </c>
      <c r="K2343" s="2" t="s">
        <v>3281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25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3302</v>
      </c>
      <c r="K2344" s="2" t="s">
        <v>3281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25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3302</v>
      </c>
      <c r="K2345" s="2" t="s">
        <v>3281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25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3302</v>
      </c>
      <c r="K2346" s="2" t="s">
        <v>3281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25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3302</v>
      </c>
      <c r="K2347" s="2" t="s">
        <v>3281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25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3302</v>
      </c>
      <c r="K2348" s="2" t="s">
        <v>3281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25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3302</v>
      </c>
      <c r="K2349" s="2" t="s">
        <v>3281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25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3302</v>
      </c>
      <c r="K2350" s="2" t="s">
        <v>3281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25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3302</v>
      </c>
      <c r="K2351" s="2" t="s">
        <v>3281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25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3302</v>
      </c>
      <c r="K2352" s="2" t="s">
        <v>3281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25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3302</v>
      </c>
      <c r="K2353" s="2" t="s">
        <v>3281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25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3302</v>
      </c>
      <c r="K2354" s="2" t="s">
        <v>3281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25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3302</v>
      </c>
      <c r="K2355" s="2" t="s">
        <v>3281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25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3302</v>
      </c>
      <c r="K2356" s="2" t="s">
        <v>3281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25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3302</v>
      </c>
      <c r="K2357" s="2" t="s">
        <v>3281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25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3302</v>
      </c>
      <c r="K2358" s="2" t="s">
        <v>3281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25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3302</v>
      </c>
      <c r="K2359" s="2" t="s">
        <v>3281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25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3302</v>
      </c>
      <c r="K2360" s="2" t="s">
        <v>3281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25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3302</v>
      </c>
      <c r="K2361" s="2" t="s">
        <v>3281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25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3302</v>
      </c>
      <c r="K2362" s="2" t="s">
        <v>3281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25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3302</v>
      </c>
      <c r="K2363" s="2" t="s">
        <v>3281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25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3302</v>
      </c>
      <c r="K2364" s="2" t="s">
        <v>3281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25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3302</v>
      </c>
      <c r="K2365" s="2" t="s">
        <v>3281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25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3302</v>
      </c>
      <c r="K2366" s="2" t="s">
        <v>3281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25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3302</v>
      </c>
      <c r="K2367" s="2" t="s">
        <v>3281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25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3302</v>
      </c>
      <c r="K2368" s="2" t="s">
        <v>3281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25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3302</v>
      </c>
      <c r="K2369" s="2" t="s">
        <v>3281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25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3302</v>
      </c>
      <c r="K2370" s="2" t="s">
        <v>3281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25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3302</v>
      </c>
      <c r="K2371" s="2" t="s">
        <v>3281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25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3302</v>
      </c>
      <c r="K2372" s="2" t="s">
        <v>3281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25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3302</v>
      </c>
      <c r="K2373" s="2" t="s">
        <v>3281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25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3302</v>
      </c>
      <c r="K2374" s="2" t="s">
        <v>3281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25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3302</v>
      </c>
      <c r="K2375" s="2" t="s">
        <v>3281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25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3302</v>
      </c>
      <c r="K2376" s="2" t="s">
        <v>3281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25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3302</v>
      </c>
      <c r="K2377" s="2" t="s">
        <v>3281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25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3302</v>
      </c>
      <c r="K2378" s="2" t="s">
        <v>3281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25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3302</v>
      </c>
      <c r="K2379" s="2" t="s">
        <v>3281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25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3302</v>
      </c>
      <c r="K2380" s="2" t="s">
        <v>3281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25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3302</v>
      </c>
      <c r="K2381" s="2" t="s">
        <v>3281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25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3302</v>
      </c>
      <c r="K2382" s="2" t="s">
        <v>3281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25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3302</v>
      </c>
      <c r="K2383" s="2" t="s">
        <v>3281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25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3302</v>
      </c>
      <c r="K2384" s="2" t="s">
        <v>3281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25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3302</v>
      </c>
      <c r="K2385" s="2" t="s">
        <v>3281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25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3302</v>
      </c>
      <c r="K2386" s="2" t="s">
        <v>3281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25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3302</v>
      </c>
      <c r="K2387" s="2" t="s">
        <v>3281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25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3302</v>
      </c>
      <c r="K2388" s="2" t="s">
        <v>3281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25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3302</v>
      </c>
      <c r="K2389" s="2" t="s">
        <v>3281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25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3302</v>
      </c>
      <c r="K2390" s="2" t="s">
        <v>3281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25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3302</v>
      </c>
      <c r="K2391" s="2" t="s">
        <v>3281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25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3302</v>
      </c>
      <c r="K2392" s="2" t="s">
        <v>3281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25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3302</v>
      </c>
      <c r="K2393" s="2" t="s">
        <v>3281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25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3302</v>
      </c>
      <c r="K2394" s="2" t="s">
        <v>3281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25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3302</v>
      </c>
      <c r="K2395" s="2" t="s">
        <v>3281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25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3302</v>
      </c>
      <c r="K2396" s="2" t="s">
        <v>3281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25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3302</v>
      </c>
      <c r="K2397" s="2" t="s">
        <v>3281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25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3302</v>
      </c>
      <c r="K2398" s="2" t="s">
        <v>3281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25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3302</v>
      </c>
      <c r="K2399" s="2" t="s">
        <v>3281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25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3302</v>
      </c>
      <c r="K2400" s="2" t="s">
        <v>3281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25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3302</v>
      </c>
      <c r="K2401" s="2" t="s">
        <v>3281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25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3302</v>
      </c>
      <c r="K2402" s="2" t="s">
        <v>3281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25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3302</v>
      </c>
      <c r="K2403" s="2" t="s">
        <v>3281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25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3302</v>
      </c>
      <c r="K2404" s="2" t="s">
        <v>3281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25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3302</v>
      </c>
      <c r="K2405" s="2" t="s">
        <v>3281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25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3302</v>
      </c>
      <c r="K2406" s="2" t="s">
        <v>3281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25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3302</v>
      </c>
      <c r="K2407" s="2" t="s">
        <v>3281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25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3302</v>
      </c>
      <c r="K2408" s="2" t="s">
        <v>3281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25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3302</v>
      </c>
      <c r="K2409" s="2" t="s">
        <v>3281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25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3302</v>
      </c>
      <c r="K2410" s="2" t="s">
        <v>3281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25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3302</v>
      </c>
      <c r="K2411" s="2" t="s">
        <v>3281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25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3302</v>
      </c>
      <c r="K2412" s="2" t="s">
        <v>3281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25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3302</v>
      </c>
      <c r="K2413" s="2" t="s">
        <v>3281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25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3302</v>
      </c>
      <c r="K2414" s="2" t="s">
        <v>3281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25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3302</v>
      </c>
      <c r="K2415" s="2" t="s">
        <v>3281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25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3302</v>
      </c>
      <c r="K2416" s="2" t="s">
        <v>3281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25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3302</v>
      </c>
      <c r="K2417" s="2" t="s">
        <v>3281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25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3302</v>
      </c>
      <c r="K2418" s="2" t="s">
        <v>3281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25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3302</v>
      </c>
      <c r="K2419" s="2" t="s">
        <v>3281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25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3302</v>
      </c>
      <c r="K2420" s="2" t="s">
        <v>3281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25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3302</v>
      </c>
      <c r="K2421" s="2" t="s">
        <v>3281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25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3005</v>
      </c>
      <c r="G2422" s="8" t="s">
        <v>3006</v>
      </c>
      <c r="H2422" s="8"/>
      <c r="I2422" s="8" t="s">
        <v>2935</v>
      </c>
      <c r="J2422" s="2" t="s">
        <v>3302</v>
      </c>
      <c r="K2422" s="2" t="s">
        <v>3281</v>
      </c>
      <c r="L2422" s="2" t="s">
        <v>35</v>
      </c>
      <c r="M2422" s="8" t="s">
        <v>3007</v>
      </c>
      <c r="N2422" s="2"/>
      <c r="O2422" s="2" t="s">
        <v>410</v>
      </c>
      <c r="P2422" s="2" t="s">
        <v>3769</v>
      </c>
      <c r="Q2422" s="3">
        <v>0.01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356581.30693069304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356581.30693069304</v>
      </c>
      <c r="AC2422" s="7">
        <f t="shared" si="387"/>
        <v>3565.8130693069543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25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3302</v>
      </c>
      <c r="K2423" s="2" t="s">
        <v>3281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25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3302</v>
      </c>
      <c r="K2424" s="2" t="s">
        <v>3281</v>
      </c>
      <c r="L2424" s="2" t="s">
        <v>35</v>
      </c>
      <c r="M2424" s="8" t="s">
        <v>3008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25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3302</v>
      </c>
      <c r="K2425" s="2" t="s">
        <v>3281</v>
      </c>
      <c r="L2425" s="2" t="s">
        <v>35</v>
      </c>
      <c r="M2425" s="8" t="s">
        <v>3008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25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3302</v>
      </c>
      <c r="K2426" s="2" t="s">
        <v>3281</v>
      </c>
      <c r="L2426" s="2" t="s">
        <v>35</v>
      </c>
      <c r="M2426" s="8" t="s">
        <v>3009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25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3302</v>
      </c>
      <c r="K2427" s="2" t="s">
        <v>3281</v>
      </c>
      <c r="L2427" s="2" t="s">
        <v>35</v>
      </c>
      <c r="M2427" s="8" t="s">
        <v>3010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25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3011</v>
      </c>
      <c r="F2428" s="8" t="s">
        <v>3011</v>
      </c>
      <c r="G2428" s="8" t="s">
        <v>3011</v>
      </c>
      <c r="H2428" s="8"/>
      <c r="I2428" s="8" t="s">
        <v>2935</v>
      </c>
      <c r="J2428" s="2" t="s">
        <v>3302</v>
      </c>
      <c r="K2428" s="2" t="s">
        <v>3281</v>
      </c>
      <c r="L2428" s="2" t="s">
        <v>35</v>
      </c>
      <c r="M2428" s="8" t="s">
        <v>3011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25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3302</v>
      </c>
      <c r="K2429" s="2" t="s">
        <v>3281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25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3302</v>
      </c>
      <c r="K2430" s="2" t="s">
        <v>3281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25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3302</v>
      </c>
      <c r="K2431" s="2" t="s">
        <v>3281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25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3012</v>
      </c>
      <c r="G2432" s="8" t="s">
        <v>2957</v>
      </c>
      <c r="H2432" s="8"/>
      <c r="I2432" s="8" t="s">
        <v>2935</v>
      </c>
      <c r="J2432" s="2" t="s">
        <v>3302</v>
      </c>
      <c r="K2432" s="2" t="s">
        <v>3281</v>
      </c>
      <c r="L2432" s="2" t="s">
        <v>35</v>
      </c>
      <c r="M2432" s="8" t="s">
        <v>3013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25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3014</v>
      </c>
      <c r="G2433" s="8" t="s">
        <v>1283</v>
      </c>
      <c r="H2433" s="8"/>
      <c r="I2433" s="8" t="s">
        <v>2935</v>
      </c>
      <c r="J2433" s="2" t="s">
        <v>3302</v>
      </c>
      <c r="K2433" s="2" t="s">
        <v>3281</v>
      </c>
      <c r="L2433" s="2" t="s">
        <v>35</v>
      </c>
      <c r="M2433" s="8" t="s">
        <v>3015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25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3016</v>
      </c>
      <c r="F2434" s="8" t="s">
        <v>3016</v>
      </c>
      <c r="G2434" s="8" t="s">
        <v>3016</v>
      </c>
      <c r="H2434" s="8"/>
      <c r="I2434" s="8" t="s">
        <v>2935</v>
      </c>
      <c r="J2434" s="2" t="s">
        <v>3302</v>
      </c>
      <c r="K2434" s="2" t="s">
        <v>3281</v>
      </c>
      <c r="L2434" s="2" t="s">
        <v>35</v>
      </c>
      <c r="M2434" s="8" t="s">
        <v>3016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25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3302</v>
      </c>
      <c r="K2435" s="2" t="s">
        <v>3281</v>
      </c>
      <c r="L2435" s="2" t="s">
        <v>35</v>
      </c>
      <c r="M2435" s="8" t="s">
        <v>3017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25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3302</v>
      </c>
      <c r="K2436" s="2" t="s">
        <v>3281</v>
      </c>
      <c r="L2436" s="2" t="s">
        <v>35</v>
      </c>
      <c r="M2436" s="8" t="s">
        <v>3018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25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3302</v>
      </c>
      <c r="K2437" s="2" t="s">
        <v>3281</v>
      </c>
      <c r="L2437" s="2" t="s">
        <v>35</v>
      </c>
      <c r="M2437" s="8" t="s">
        <v>3019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25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3302</v>
      </c>
      <c r="K2438" s="2" t="s">
        <v>3281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25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3020</v>
      </c>
      <c r="F2439" s="8" t="s">
        <v>3020</v>
      </c>
      <c r="G2439" s="8" t="s">
        <v>3020</v>
      </c>
      <c r="H2439" s="8"/>
      <c r="I2439" s="8" t="s">
        <v>2935</v>
      </c>
      <c r="J2439" s="2" t="s">
        <v>3302</v>
      </c>
      <c r="K2439" s="2" t="s">
        <v>3281</v>
      </c>
      <c r="L2439" s="2" t="s">
        <v>35</v>
      </c>
      <c r="M2439" s="8" t="s">
        <v>3021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25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3302</v>
      </c>
      <c r="K2440" s="2" t="s">
        <v>3281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25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3022</v>
      </c>
      <c r="F2441" s="8" t="s">
        <v>3022</v>
      </c>
      <c r="G2441" s="8" t="s">
        <v>3022</v>
      </c>
      <c r="H2441" s="8"/>
      <c r="I2441" s="8" t="s">
        <v>2935</v>
      </c>
      <c r="J2441" s="2" t="s">
        <v>3302</v>
      </c>
      <c r="K2441" s="2" t="s">
        <v>3281</v>
      </c>
      <c r="L2441" s="2" t="s">
        <v>35</v>
      </c>
      <c r="M2441" s="8" t="s">
        <v>3023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25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3302</v>
      </c>
      <c r="K2442" s="2" t="s">
        <v>3281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25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3302</v>
      </c>
      <c r="K2443" s="2" t="s">
        <v>3281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25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3024</v>
      </c>
      <c r="F2444" s="8" t="s">
        <v>3024</v>
      </c>
      <c r="G2444" s="8" t="s">
        <v>3024</v>
      </c>
      <c r="H2444" s="8"/>
      <c r="I2444" s="8" t="s">
        <v>2935</v>
      </c>
      <c r="J2444" s="2" t="s">
        <v>3302</v>
      </c>
      <c r="K2444" s="2" t="s">
        <v>3281</v>
      </c>
      <c r="L2444" s="2" t="s">
        <v>35</v>
      </c>
      <c r="M2444" s="8" t="s">
        <v>3025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25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3024</v>
      </c>
      <c r="F2445" s="8" t="s">
        <v>3024</v>
      </c>
      <c r="G2445" s="8" t="s">
        <v>3024</v>
      </c>
      <c r="H2445" s="8"/>
      <c r="I2445" s="8" t="s">
        <v>2935</v>
      </c>
      <c r="J2445" s="2" t="s">
        <v>3302</v>
      </c>
      <c r="K2445" s="2" t="s">
        <v>3281</v>
      </c>
      <c r="L2445" s="2" t="s">
        <v>35</v>
      </c>
      <c r="M2445" s="8" t="s">
        <v>3026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25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3024</v>
      </c>
      <c r="F2446" s="8" t="s">
        <v>3024</v>
      </c>
      <c r="G2446" s="8" t="s">
        <v>3024</v>
      </c>
      <c r="H2446" s="8"/>
      <c r="I2446" s="8" t="s">
        <v>2935</v>
      </c>
      <c r="J2446" s="2" t="s">
        <v>3302</v>
      </c>
      <c r="K2446" s="2" t="s">
        <v>3281</v>
      </c>
      <c r="L2446" s="2" t="s">
        <v>35</v>
      </c>
      <c r="M2446" s="8" t="s">
        <v>3027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25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3024</v>
      </c>
      <c r="F2447" s="8" t="s">
        <v>3024</v>
      </c>
      <c r="G2447" s="8" t="s">
        <v>3024</v>
      </c>
      <c r="H2447" s="8"/>
      <c r="I2447" s="8" t="s">
        <v>2935</v>
      </c>
      <c r="J2447" s="2" t="s">
        <v>3302</v>
      </c>
      <c r="K2447" s="2" t="s">
        <v>3281</v>
      </c>
      <c r="L2447" s="2" t="s">
        <v>35</v>
      </c>
      <c r="M2447" s="8" t="s">
        <v>3028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0</v>
      </c>
      <c r="V2447" s="5">
        <v>0</v>
      </c>
      <c r="W2447" s="15">
        <f t="shared" si="390"/>
        <v>0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25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3024</v>
      </c>
      <c r="F2448" s="8" t="s">
        <v>3024</v>
      </c>
      <c r="G2448" s="8" t="s">
        <v>3024</v>
      </c>
      <c r="H2448" s="8"/>
      <c r="I2448" s="8" t="s">
        <v>2935</v>
      </c>
      <c r="J2448" s="2" t="s">
        <v>3302</v>
      </c>
      <c r="K2448" s="2" t="s">
        <v>3281</v>
      </c>
      <c r="L2448" s="2" t="s">
        <v>35</v>
      </c>
      <c r="M2448" s="8" t="s">
        <v>3028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25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3302</v>
      </c>
      <c r="K2449" s="2" t="s">
        <v>3281</v>
      </c>
      <c r="L2449" s="2" t="s">
        <v>35</v>
      </c>
      <c r="M2449" s="8" t="s">
        <v>3029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25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3302</v>
      </c>
      <c r="K2450" s="2" t="s">
        <v>3281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25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3302</v>
      </c>
      <c r="K2451" s="2" t="s">
        <v>3281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25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3030</v>
      </c>
      <c r="F2452" s="8" t="s">
        <v>3030</v>
      </c>
      <c r="G2452" s="8" t="s">
        <v>3030</v>
      </c>
      <c r="H2452" s="8"/>
      <c r="I2452" s="8" t="s">
        <v>2935</v>
      </c>
      <c r="J2452" s="2" t="s">
        <v>3302</v>
      </c>
      <c r="K2452" s="2" t="s">
        <v>3281</v>
      </c>
      <c r="L2452" s="2" t="s">
        <v>35</v>
      </c>
      <c r="M2452" s="8" t="s">
        <v>3031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25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3032</v>
      </c>
      <c r="G2453" s="8" t="s">
        <v>671</v>
      </c>
      <c r="H2453" s="8"/>
      <c r="I2453" s="8" t="s">
        <v>2935</v>
      </c>
      <c r="J2453" s="2" t="s">
        <v>3302</v>
      </c>
      <c r="K2453" s="2" t="s">
        <v>3281</v>
      </c>
      <c r="L2453" s="2" t="s">
        <v>35</v>
      </c>
      <c r="M2453" s="8" t="s">
        <v>3033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25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3032</v>
      </c>
      <c r="G2454" s="8" t="s">
        <v>671</v>
      </c>
      <c r="H2454" s="8"/>
      <c r="I2454" s="8" t="s">
        <v>2935</v>
      </c>
      <c r="J2454" s="2" t="s">
        <v>3302</v>
      </c>
      <c r="K2454" s="2" t="s">
        <v>3281</v>
      </c>
      <c r="L2454" s="2" t="s">
        <v>35</v>
      </c>
      <c r="M2454" s="8" t="s">
        <v>3034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25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3302</v>
      </c>
      <c r="K2455" s="2" t="s">
        <v>3281</v>
      </c>
      <c r="L2455" s="2" t="s">
        <v>35</v>
      </c>
      <c r="M2455" s="8" t="s">
        <v>3035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25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3036</v>
      </c>
      <c r="F2456" s="8" t="s">
        <v>3036</v>
      </c>
      <c r="G2456" s="8" t="s">
        <v>3036</v>
      </c>
      <c r="H2456" s="8"/>
      <c r="I2456" s="8" t="s">
        <v>2935</v>
      </c>
      <c r="J2456" s="2" t="s">
        <v>3302</v>
      </c>
      <c r="K2456" s="2" t="s">
        <v>3281</v>
      </c>
      <c r="L2456" s="2" t="s">
        <v>35</v>
      </c>
      <c r="M2456" s="8" t="s">
        <v>3036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25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3302</v>
      </c>
      <c r="K2457" s="2" t="s">
        <v>3281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25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3302</v>
      </c>
      <c r="K2458" s="2" t="s">
        <v>3281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25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3302</v>
      </c>
      <c r="K2459" s="2" t="s">
        <v>3281</v>
      </c>
      <c r="L2459" s="2" t="s">
        <v>35</v>
      </c>
      <c r="M2459" s="8" t="s">
        <v>3037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25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3302</v>
      </c>
      <c r="K2460" s="2" t="s">
        <v>3281</v>
      </c>
      <c r="L2460" s="2" t="s">
        <v>35</v>
      </c>
      <c r="M2460" s="8" t="s">
        <v>3038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25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3302</v>
      </c>
      <c r="K2461" s="2" t="s">
        <v>3281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25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3039</v>
      </c>
      <c r="F2462" s="8" t="s">
        <v>3039</v>
      </c>
      <c r="G2462" s="8" t="s">
        <v>3039</v>
      </c>
      <c r="H2462" s="8"/>
      <c r="I2462" s="8" t="s">
        <v>2935</v>
      </c>
      <c r="J2462" s="2" t="s">
        <v>3302</v>
      </c>
      <c r="K2462" s="2" t="s">
        <v>3281</v>
      </c>
      <c r="L2462" s="2" t="s">
        <v>35</v>
      </c>
      <c r="M2462" s="8" t="s">
        <v>3039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25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3302</v>
      </c>
      <c r="K2463" s="2" t="s">
        <v>3281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25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3040</v>
      </c>
      <c r="F2464" s="18" t="s">
        <v>3040</v>
      </c>
      <c r="G2464" s="18" t="s">
        <v>3040</v>
      </c>
      <c r="H2464" s="18"/>
      <c r="I2464" s="8" t="s">
        <v>2935</v>
      </c>
      <c r="J2464" s="2" t="s">
        <v>3302</v>
      </c>
      <c r="K2464" s="2" t="s">
        <v>3281</v>
      </c>
      <c r="L2464" s="2" t="s">
        <v>35</v>
      </c>
      <c r="M2464" s="18" t="s">
        <v>3040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25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3302</v>
      </c>
      <c r="K2465" s="2" t="s">
        <v>3281</v>
      </c>
      <c r="L2465" s="2" t="s">
        <v>35</v>
      </c>
      <c r="M2465" s="18" t="s">
        <v>3041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25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3302</v>
      </c>
      <c r="K2466" s="2" t="s">
        <v>3281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25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3302</v>
      </c>
      <c r="K2467" s="2" t="s">
        <v>3281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25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3302</v>
      </c>
      <c r="K2468" s="2" t="s">
        <v>3281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25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3302</v>
      </c>
      <c r="K2469" s="2" t="s">
        <v>3281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25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3302</v>
      </c>
      <c r="K2470" s="2" t="s">
        <v>3281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25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3302</v>
      </c>
      <c r="K2471" s="2" t="s">
        <v>3281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25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3302</v>
      </c>
      <c r="K2472" s="2" t="s">
        <v>3281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25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3302</v>
      </c>
      <c r="K2473" s="2" t="s">
        <v>3281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25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3042</v>
      </c>
      <c r="G2474" s="18" t="s">
        <v>2957</v>
      </c>
      <c r="H2474" s="18"/>
      <c r="I2474" s="8" t="s">
        <v>2935</v>
      </c>
      <c r="J2474" s="2" t="s">
        <v>3302</v>
      </c>
      <c r="K2474" s="2" t="s">
        <v>3281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25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3302</v>
      </c>
      <c r="K2475" s="2" t="s">
        <v>3281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25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3302</v>
      </c>
      <c r="K2476" s="2" t="s">
        <v>3281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25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3302</v>
      </c>
      <c r="K2477" s="2" t="s">
        <v>3281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25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3043</v>
      </c>
      <c r="G2478" s="18" t="s">
        <v>489</v>
      </c>
      <c r="H2478" s="18"/>
      <c r="I2478" s="8" t="s">
        <v>2935</v>
      </c>
      <c r="J2478" s="2" t="s">
        <v>3302</v>
      </c>
      <c r="K2478" s="2" t="s">
        <v>3281</v>
      </c>
      <c r="L2478" s="2" t="s">
        <v>35</v>
      </c>
      <c r="M2478" s="18" t="s">
        <v>3044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25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3302</v>
      </c>
      <c r="K2479" s="2" t="s">
        <v>3281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25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3302</v>
      </c>
      <c r="K2480" s="2" t="s">
        <v>3281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25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3302</v>
      </c>
      <c r="K2481" s="2" t="s">
        <v>3281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25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3045</v>
      </c>
      <c r="F2482" s="18" t="s">
        <v>3045</v>
      </c>
      <c r="G2482" s="18" t="s">
        <v>3045</v>
      </c>
      <c r="H2482" s="18"/>
      <c r="I2482" s="8" t="s">
        <v>2935</v>
      </c>
      <c r="J2482" s="2" t="s">
        <v>3302</v>
      </c>
      <c r="K2482" s="2" t="s">
        <v>3281</v>
      </c>
      <c r="L2482" s="2" t="s">
        <v>35</v>
      </c>
      <c r="M2482" s="18" t="s">
        <v>3046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25">
      <c r="A2483" s="74" t="s">
        <v>34</v>
      </c>
      <c r="B2483" s="18" t="s">
        <v>35</v>
      </c>
      <c r="C2483" s="18" t="s">
        <v>65</v>
      </c>
      <c r="D2483" s="18" t="s">
        <v>3047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3302</v>
      </c>
      <c r="K2483" s="2" t="s">
        <v>3281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25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3302</v>
      </c>
      <c r="K2484" s="2" t="s">
        <v>3281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25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3302</v>
      </c>
      <c r="K2485" s="2" t="s">
        <v>3281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25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3302</v>
      </c>
      <c r="K2486" s="2" t="s">
        <v>3281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25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3302</v>
      </c>
      <c r="K2487" s="2" t="s">
        <v>3281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25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3048</v>
      </c>
      <c r="F2488" s="18" t="s">
        <v>3048</v>
      </c>
      <c r="G2488" s="18" t="s">
        <v>3048</v>
      </c>
      <c r="H2488" s="18"/>
      <c r="I2488" s="8" t="s">
        <v>2935</v>
      </c>
      <c r="J2488" s="2" t="s">
        <v>3302</v>
      </c>
      <c r="K2488" s="2" t="s">
        <v>3281</v>
      </c>
      <c r="L2488" s="2" t="s">
        <v>35</v>
      </c>
      <c r="M2488" s="18" t="s">
        <v>3048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25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3048</v>
      </c>
      <c r="F2489" s="18" t="s">
        <v>3048</v>
      </c>
      <c r="G2489" s="18" t="s">
        <v>3048</v>
      </c>
      <c r="H2489" s="18"/>
      <c r="I2489" s="8" t="s">
        <v>2935</v>
      </c>
      <c r="J2489" s="2" t="s">
        <v>3302</v>
      </c>
      <c r="K2489" s="2" t="s">
        <v>3281</v>
      </c>
      <c r="L2489" s="2" t="s">
        <v>35</v>
      </c>
      <c r="M2489" s="18" t="s">
        <v>3049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25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3302</v>
      </c>
      <c r="K2490" s="2" t="s">
        <v>3281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25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3050</v>
      </c>
      <c r="F2491" s="18" t="s">
        <v>3050</v>
      </c>
      <c r="G2491" s="18" t="s">
        <v>3050</v>
      </c>
      <c r="H2491" s="18"/>
      <c r="I2491" s="8" t="s">
        <v>2935</v>
      </c>
      <c r="J2491" s="2" t="s">
        <v>3302</v>
      </c>
      <c r="K2491" s="2" t="s">
        <v>3281</v>
      </c>
      <c r="L2491" s="2" t="s">
        <v>35</v>
      </c>
      <c r="M2491" s="18" t="s">
        <v>3051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25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3005</v>
      </c>
      <c r="F2492" s="18" t="s">
        <v>3005</v>
      </c>
      <c r="G2492" s="18" t="s">
        <v>3006</v>
      </c>
      <c r="H2492" s="18"/>
      <c r="I2492" s="8" t="s">
        <v>2935</v>
      </c>
      <c r="J2492" s="2" t="s">
        <v>3302</v>
      </c>
      <c r="K2492" s="2" t="s">
        <v>3281</v>
      </c>
      <c r="L2492" s="2" t="s">
        <v>35</v>
      </c>
      <c r="M2492" s="18" t="s">
        <v>3007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25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3302</v>
      </c>
      <c r="K2493" s="2" t="s">
        <v>3281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25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3012</v>
      </c>
      <c r="G2494" s="18" t="s">
        <v>2957</v>
      </c>
      <c r="H2494" s="18"/>
      <c r="I2494" s="8" t="s">
        <v>2935</v>
      </c>
      <c r="J2494" s="2" t="s">
        <v>3302</v>
      </c>
      <c r="K2494" s="2" t="s">
        <v>3281</v>
      </c>
      <c r="L2494" s="2" t="s">
        <v>35</v>
      </c>
      <c r="M2494" s="18" t="s">
        <v>3013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25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3302</v>
      </c>
      <c r="K2495" s="2" t="s">
        <v>3281</v>
      </c>
      <c r="L2495" s="2" t="s">
        <v>35</v>
      </c>
      <c r="M2495" s="18" t="s">
        <v>3017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25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3302</v>
      </c>
      <c r="K2496" s="2" t="s">
        <v>3281</v>
      </c>
      <c r="L2496" s="2" t="s">
        <v>35</v>
      </c>
      <c r="M2496" s="18" t="s">
        <v>3052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25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3302</v>
      </c>
      <c r="K2497" s="2" t="s">
        <v>3281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25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3053</v>
      </c>
      <c r="F2498" s="18" t="s">
        <v>3053</v>
      </c>
      <c r="G2498" s="18" t="s">
        <v>3053</v>
      </c>
      <c r="H2498" s="18"/>
      <c r="I2498" s="8" t="s">
        <v>2935</v>
      </c>
      <c r="J2498" s="2" t="s">
        <v>3302</v>
      </c>
      <c r="K2498" s="2" t="s">
        <v>3281</v>
      </c>
      <c r="L2498" s="2" t="s">
        <v>35</v>
      </c>
      <c r="M2498" s="18" t="s">
        <v>3054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25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3302</v>
      </c>
      <c r="K2499" s="2" t="s">
        <v>3281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25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3055</v>
      </c>
      <c r="F2500" s="18" t="s">
        <v>3055</v>
      </c>
      <c r="G2500" s="18" t="s">
        <v>3055</v>
      </c>
      <c r="H2500" s="18"/>
      <c r="I2500" s="8" t="s">
        <v>2935</v>
      </c>
      <c r="J2500" s="2" t="s">
        <v>3302</v>
      </c>
      <c r="K2500" s="2" t="s">
        <v>3281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25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3302</v>
      </c>
      <c r="K2501" s="2" t="s">
        <v>3281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25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3056</v>
      </c>
      <c r="F2502" s="18" t="s">
        <v>3056</v>
      </c>
      <c r="G2502" s="18" t="s">
        <v>3056</v>
      </c>
      <c r="H2502" s="18"/>
      <c r="I2502" s="8" t="s">
        <v>2935</v>
      </c>
      <c r="J2502" s="2" t="s">
        <v>3302</v>
      </c>
      <c r="K2502" s="2" t="s">
        <v>3281</v>
      </c>
      <c r="L2502" s="2" t="s">
        <v>35</v>
      </c>
      <c r="M2502" s="18" t="s">
        <v>3056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25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3302</v>
      </c>
      <c r="K2503" s="2" t="s">
        <v>3281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25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3057</v>
      </c>
      <c r="F2504" s="18" t="s">
        <v>3057</v>
      </c>
      <c r="G2504" s="18" t="s">
        <v>3057</v>
      </c>
      <c r="H2504" s="18"/>
      <c r="I2504" s="8" t="s">
        <v>2935</v>
      </c>
      <c r="J2504" s="2" t="s">
        <v>3302</v>
      </c>
      <c r="K2504" s="2" t="s">
        <v>3281</v>
      </c>
      <c r="L2504" s="2" t="s">
        <v>35</v>
      </c>
      <c r="M2504" s="18" t="s">
        <v>3057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25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3302</v>
      </c>
      <c r="K2505" s="2" t="s">
        <v>3281</v>
      </c>
      <c r="L2505" s="2" t="s">
        <v>35</v>
      </c>
      <c r="M2505" s="18" t="s">
        <v>3058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25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3059</v>
      </c>
      <c r="F2506" s="18" t="s">
        <v>3059</v>
      </c>
      <c r="G2506" s="18" t="s">
        <v>3059</v>
      </c>
      <c r="H2506" s="18"/>
      <c r="I2506" s="8" t="s">
        <v>2935</v>
      </c>
      <c r="J2506" s="2" t="s">
        <v>3302</v>
      </c>
      <c r="K2506" s="2" t="s">
        <v>3281</v>
      </c>
      <c r="L2506" s="2" t="s">
        <v>35</v>
      </c>
      <c r="M2506" s="18" t="s">
        <v>3059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25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3053</v>
      </c>
      <c r="F2507" s="18" t="s">
        <v>3053</v>
      </c>
      <c r="G2507" s="18" t="s">
        <v>3053</v>
      </c>
      <c r="H2507" s="18"/>
      <c r="I2507" s="8" t="s">
        <v>2935</v>
      </c>
      <c r="J2507" s="2" t="s">
        <v>3302</v>
      </c>
      <c r="K2507" s="2" t="s">
        <v>3281</v>
      </c>
      <c r="L2507" s="2" t="s">
        <v>35</v>
      </c>
      <c r="M2507" s="18" t="s">
        <v>3053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25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3060</v>
      </c>
      <c r="F2508" s="18" t="s">
        <v>3060</v>
      </c>
      <c r="G2508" s="18" t="s">
        <v>3060</v>
      </c>
      <c r="H2508" s="18"/>
      <c r="I2508" s="8" t="s">
        <v>2935</v>
      </c>
      <c r="J2508" s="2" t="s">
        <v>3302</v>
      </c>
      <c r="K2508" s="2" t="s">
        <v>3281</v>
      </c>
      <c r="L2508" s="2" t="s">
        <v>35</v>
      </c>
      <c r="M2508" s="18" t="s">
        <v>3060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25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3302</v>
      </c>
      <c r="K2509" s="2" t="s">
        <v>3281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25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3302</v>
      </c>
      <c r="K2510" s="2" t="s">
        <v>3281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25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3061</v>
      </c>
      <c r="F2511" s="18" t="s">
        <v>3061</v>
      </c>
      <c r="G2511" s="18" t="s">
        <v>3061</v>
      </c>
      <c r="H2511" s="18"/>
      <c r="I2511" s="8" t="s">
        <v>2935</v>
      </c>
      <c r="J2511" s="2" t="s">
        <v>3302</v>
      </c>
      <c r="K2511" s="2" t="s">
        <v>3281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25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3302</v>
      </c>
      <c r="K2512" s="2" t="s">
        <v>3281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25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3062</v>
      </c>
      <c r="F2513" s="18" t="s">
        <v>3062</v>
      </c>
      <c r="G2513" s="18" t="s">
        <v>3062</v>
      </c>
      <c r="H2513" s="18"/>
      <c r="I2513" s="8" t="s">
        <v>2935</v>
      </c>
      <c r="J2513" s="2" t="s">
        <v>3302</v>
      </c>
      <c r="K2513" s="2" t="s">
        <v>3281</v>
      </c>
      <c r="L2513" s="2" t="s">
        <v>35</v>
      </c>
      <c r="M2513" s="18" t="s">
        <v>3063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25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3064</v>
      </c>
      <c r="G2514" s="18" t="s">
        <v>906</v>
      </c>
      <c r="H2514" s="18"/>
      <c r="I2514" s="8" t="s">
        <v>2935</v>
      </c>
      <c r="J2514" s="2" t="s">
        <v>3302</v>
      </c>
      <c r="K2514" s="2" t="s">
        <v>3281</v>
      </c>
      <c r="L2514" s="2" t="s">
        <v>35</v>
      </c>
      <c r="M2514" s="18" t="s">
        <v>3065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25">
      <c r="A2515" s="74" t="s">
        <v>34</v>
      </c>
      <c r="B2515" s="18" t="s">
        <v>35</v>
      </c>
      <c r="C2515" s="18" t="s">
        <v>65</v>
      </c>
      <c r="D2515" s="91" t="s">
        <v>3356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3302</v>
      </c>
      <c r="K2515" s="2" t="s">
        <v>3281</v>
      </c>
      <c r="L2515" s="2" t="s">
        <v>35</v>
      </c>
      <c r="M2515" s="18" t="s">
        <v>3066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25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3067</v>
      </c>
      <c r="F2516" s="18" t="s">
        <v>3067</v>
      </c>
      <c r="G2516" s="18" t="s">
        <v>3067</v>
      </c>
      <c r="H2516" s="18"/>
      <c r="I2516" s="8" t="s">
        <v>2935</v>
      </c>
      <c r="J2516" s="2" t="s">
        <v>3302</v>
      </c>
      <c r="K2516" s="2" t="s">
        <v>3281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25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3068</v>
      </c>
      <c r="F2517" s="18" t="s">
        <v>3068</v>
      </c>
      <c r="G2517" s="18" t="s">
        <v>3068</v>
      </c>
      <c r="H2517" s="18"/>
      <c r="I2517" s="8" t="s">
        <v>2935</v>
      </c>
      <c r="J2517" s="2" t="s">
        <v>3302</v>
      </c>
      <c r="K2517" s="2" t="s">
        <v>3281</v>
      </c>
      <c r="L2517" s="2" t="s">
        <v>35</v>
      </c>
      <c r="M2517" s="18" t="s">
        <v>3068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25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3069</v>
      </c>
      <c r="F2518" s="18" t="s">
        <v>3069</v>
      </c>
      <c r="G2518" s="18" t="s">
        <v>3069</v>
      </c>
      <c r="H2518" s="18"/>
      <c r="I2518" s="8" t="s">
        <v>2935</v>
      </c>
      <c r="J2518" s="2" t="s">
        <v>3302</v>
      </c>
      <c r="K2518" s="2" t="s">
        <v>3281</v>
      </c>
      <c r="L2518" s="2" t="s">
        <v>35</v>
      </c>
      <c r="M2518" s="18" t="s">
        <v>3070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25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3071</v>
      </c>
      <c r="G2519" s="18" t="s">
        <v>57</v>
      </c>
      <c r="H2519" s="18"/>
      <c r="I2519" s="8" t="s">
        <v>2935</v>
      </c>
      <c r="J2519" s="2" t="s">
        <v>3302</v>
      </c>
      <c r="K2519" s="2" t="s">
        <v>3281</v>
      </c>
      <c r="L2519" s="2" t="s">
        <v>35</v>
      </c>
      <c r="M2519" s="18" t="s">
        <v>3072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25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3073</v>
      </c>
      <c r="F2520" s="18" t="s">
        <v>3074</v>
      </c>
      <c r="G2520" s="18" t="s">
        <v>3073</v>
      </c>
      <c r="H2520" s="18"/>
      <c r="I2520" s="8" t="s">
        <v>2935</v>
      </c>
      <c r="J2520" s="2" t="s">
        <v>3302</v>
      </c>
      <c r="K2520" s="2" t="s">
        <v>3281</v>
      </c>
      <c r="L2520" s="2" t="s">
        <v>35</v>
      </c>
      <c r="M2520" s="18" t="s">
        <v>3075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25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3012</v>
      </c>
      <c r="G2521" s="18" t="s">
        <v>2957</v>
      </c>
      <c r="H2521" s="18"/>
      <c r="I2521" s="8" t="s">
        <v>2935</v>
      </c>
      <c r="J2521" s="2" t="s">
        <v>3302</v>
      </c>
      <c r="K2521" s="2" t="s">
        <v>3281</v>
      </c>
      <c r="L2521" s="2" t="s">
        <v>35</v>
      </c>
      <c r="M2521" s="18" t="s">
        <v>3013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25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3071</v>
      </c>
      <c r="G2522" s="18" t="s">
        <v>57</v>
      </c>
      <c r="H2522" s="18"/>
      <c r="I2522" s="8" t="s">
        <v>2935</v>
      </c>
      <c r="J2522" s="2" t="s">
        <v>3302</v>
      </c>
      <c r="K2522" s="2" t="s">
        <v>3281</v>
      </c>
      <c r="L2522" s="2" t="s">
        <v>35</v>
      </c>
      <c r="M2522" s="18" t="s">
        <v>3076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25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3302</v>
      </c>
      <c r="K2523" s="2" t="s">
        <v>3281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25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3302</v>
      </c>
      <c r="K2524" s="2" t="s">
        <v>3281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25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3077</v>
      </c>
      <c r="F2525" s="18" t="s">
        <v>3077</v>
      </c>
      <c r="G2525" s="18" t="s">
        <v>3077</v>
      </c>
      <c r="H2525" s="18"/>
      <c r="I2525" s="8" t="s">
        <v>2935</v>
      </c>
      <c r="J2525" s="2" t="s">
        <v>3302</v>
      </c>
      <c r="K2525" s="2" t="s">
        <v>3281</v>
      </c>
      <c r="L2525" s="2" t="s">
        <v>35</v>
      </c>
      <c r="M2525" s="18" t="s">
        <v>3077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25">
      <c r="A2526" s="74" t="s">
        <v>34</v>
      </c>
      <c r="B2526" s="18" t="s">
        <v>35</v>
      </c>
      <c r="C2526" s="18" t="s">
        <v>3078</v>
      </c>
      <c r="D2526" s="18" t="s">
        <v>3079</v>
      </c>
      <c r="E2526" s="18" t="s">
        <v>3080</v>
      </c>
      <c r="F2526" s="18" t="s">
        <v>3081</v>
      </c>
      <c r="G2526" s="18" t="s">
        <v>3080</v>
      </c>
      <c r="H2526" s="18"/>
      <c r="I2526" s="8" t="s">
        <v>2935</v>
      </c>
      <c r="J2526" s="2" t="s">
        <v>3302</v>
      </c>
      <c r="K2526" s="2" t="s">
        <v>3281</v>
      </c>
      <c r="L2526" s="2" t="s">
        <v>35</v>
      </c>
      <c r="M2526" s="18" t="s">
        <v>3082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25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3083</v>
      </c>
      <c r="G2527" s="18" t="s">
        <v>891</v>
      </c>
      <c r="H2527" s="18"/>
      <c r="I2527" s="8" t="s">
        <v>2935</v>
      </c>
      <c r="J2527" s="2" t="s">
        <v>3302</v>
      </c>
      <c r="K2527" s="2" t="s">
        <v>3281</v>
      </c>
      <c r="L2527" s="2" t="s">
        <v>35</v>
      </c>
      <c r="M2527" s="18" t="s">
        <v>3084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25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3085</v>
      </c>
      <c r="G2528" s="18" t="s">
        <v>891</v>
      </c>
      <c r="H2528" s="18"/>
      <c r="I2528" s="8" t="s">
        <v>2935</v>
      </c>
      <c r="J2528" s="2" t="s">
        <v>3302</v>
      </c>
      <c r="K2528" s="2" t="s">
        <v>3281</v>
      </c>
      <c r="L2528" s="2" t="s">
        <v>35</v>
      </c>
      <c r="M2528" s="18" t="s">
        <v>3084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25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3086</v>
      </c>
      <c r="F2529" s="18" t="s">
        <v>3086</v>
      </c>
      <c r="G2529" s="18" t="s">
        <v>3086</v>
      </c>
      <c r="H2529" s="18"/>
      <c r="I2529" s="8" t="s">
        <v>2935</v>
      </c>
      <c r="J2529" s="2" t="s">
        <v>3302</v>
      </c>
      <c r="K2529" s="2" t="s">
        <v>3281</v>
      </c>
      <c r="L2529" s="2" t="s">
        <v>35</v>
      </c>
      <c r="M2529" s="18" t="s">
        <v>3087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25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3086</v>
      </c>
      <c r="F2530" s="18" t="s">
        <v>3086</v>
      </c>
      <c r="G2530" s="18" t="s">
        <v>3086</v>
      </c>
      <c r="H2530" s="18"/>
      <c r="I2530" s="8" t="s">
        <v>2935</v>
      </c>
      <c r="J2530" s="2" t="s">
        <v>3302</v>
      </c>
      <c r="K2530" s="2" t="s">
        <v>3281</v>
      </c>
      <c r="L2530" s="2" t="s">
        <v>35</v>
      </c>
      <c r="M2530" s="18" t="s">
        <v>3087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25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3302</v>
      </c>
      <c r="K2531" s="2" t="s">
        <v>3281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25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3302</v>
      </c>
      <c r="K2532" s="2" t="s">
        <v>3281</v>
      </c>
      <c r="L2532" s="2" t="s">
        <v>35</v>
      </c>
      <c r="M2532" s="18" t="s">
        <v>3088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25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3040</v>
      </c>
      <c r="F2533" s="18" t="s">
        <v>3040</v>
      </c>
      <c r="G2533" s="18" t="s">
        <v>3040</v>
      </c>
      <c r="H2533" s="18"/>
      <c r="I2533" s="8" t="s">
        <v>2935</v>
      </c>
      <c r="J2533" s="2" t="s">
        <v>3302</v>
      </c>
      <c r="K2533" s="2" t="s">
        <v>3281</v>
      </c>
      <c r="L2533" s="2" t="s">
        <v>35</v>
      </c>
      <c r="M2533" s="18" t="s">
        <v>3040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25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3089</v>
      </c>
      <c r="F2534" s="18" t="s">
        <v>3089</v>
      </c>
      <c r="G2534" s="18" t="s">
        <v>3089</v>
      </c>
      <c r="H2534" s="18"/>
      <c r="I2534" s="8" t="s">
        <v>2935</v>
      </c>
      <c r="J2534" s="2" t="s">
        <v>3302</v>
      </c>
      <c r="K2534" s="2" t="s">
        <v>3281</v>
      </c>
      <c r="L2534" s="2" t="s">
        <v>35</v>
      </c>
      <c r="M2534" s="18" t="s">
        <v>3089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25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3302</v>
      </c>
      <c r="K2535" s="2" t="s">
        <v>3281</v>
      </c>
      <c r="L2535" s="2" t="s">
        <v>35</v>
      </c>
      <c r="M2535" s="18" t="s">
        <v>3090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25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3091</v>
      </c>
      <c r="F2536" s="18" t="s">
        <v>3091</v>
      </c>
      <c r="G2536" s="18" t="s">
        <v>3091</v>
      </c>
      <c r="H2536" s="18"/>
      <c r="I2536" s="8" t="s">
        <v>2935</v>
      </c>
      <c r="J2536" s="2" t="s">
        <v>3302</v>
      </c>
      <c r="K2536" s="2" t="s">
        <v>3281</v>
      </c>
      <c r="L2536" s="2" t="s">
        <v>35</v>
      </c>
      <c r="M2536" s="18" t="s">
        <v>3091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25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3302</v>
      </c>
      <c r="K2537" s="2" t="s">
        <v>3281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25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3092</v>
      </c>
      <c r="F2538" s="18" t="s">
        <v>3092</v>
      </c>
      <c r="G2538" s="18" t="s">
        <v>3092</v>
      </c>
      <c r="H2538" s="18"/>
      <c r="I2538" s="8" t="s">
        <v>2935</v>
      </c>
      <c r="J2538" s="2" t="s">
        <v>3302</v>
      </c>
      <c r="K2538" s="2" t="s">
        <v>3281</v>
      </c>
      <c r="L2538" s="2" t="s">
        <v>35</v>
      </c>
      <c r="M2538" s="18" t="s">
        <v>3093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25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3302</v>
      </c>
      <c r="K2539" s="2" t="s">
        <v>3281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25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3302</v>
      </c>
      <c r="K2540" s="2" t="s">
        <v>3281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25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3302</v>
      </c>
      <c r="K2541" s="2" t="s">
        <v>3281</v>
      </c>
      <c r="L2541" s="2" t="s">
        <v>35</v>
      </c>
      <c r="M2541" s="18" t="s">
        <v>3094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25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3302</v>
      </c>
      <c r="K2542" s="2" t="s">
        <v>3281</v>
      </c>
      <c r="L2542" s="2" t="s">
        <v>35</v>
      </c>
      <c r="M2542" s="18" t="s">
        <v>3095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25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3302</v>
      </c>
      <c r="K2543" s="2" t="s">
        <v>3281</v>
      </c>
      <c r="L2543" s="2" t="s">
        <v>35</v>
      </c>
      <c r="M2543" s="18" t="s">
        <v>3010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25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3302</v>
      </c>
      <c r="K2544" s="2" t="s">
        <v>3281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25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3096</v>
      </c>
      <c r="F2545" s="18" t="s">
        <v>3096</v>
      </c>
      <c r="G2545" s="18" t="s">
        <v>3096</v>
      </c>
      <c r="H2545" s="18"/>
      <c r="I2545" s="8" t="s">
        <v>2935</v>
      </c>
      <c r="J2545" s="2" t="s">
        <v>3302</v>
      </c>
      <c r="K2545" s="2" t="s">
        <v>3281</v>
      </c>
      <c r="L2545" s="2" t="s">
        <v>35</v>
      </c>
      <c r="M2545" s="18" t="s">
        <v>3097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25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3098</v>
      </c>
      <c r="F2546" s="18" t="s">
        <v>3098</v>
      </c>
      <c r="G2546" s="18" t="s">
        <v>3098</v>
      </c>
      <c r="H2546" s="18"/>
      <c r="I2546" s="8" t="s">
        <v>2935</v>
      </c>
      <c r="J2546" s="2" t="s">
        <v>3302</v>
      </c>
      <c r="K2546" s="2" t="s">
        <v>3281</v>
      </c>
      <c r="L2546" s="2" t="s">
        <v>35</v>
      </c>
      <c r="M2546" s="18" t="s">
        <v>3099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25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3302</v>
      </c>
      <c r="K2547" s="2" t="s">
        <v>3281</v>
      </c>
      <c r="L2547" s="2" t="s">
        <v>35</v>
      </c>
      <c r="M2547" s="18" t="s">
        <v>3100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25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3101</v>
      </c>
      <c r="F2548" s="18" t="s">
        <v>3101</v>
      </c>
      <c r="G2548" s="18" t="s">
        <v>3101</v>
      </c>
      <c r="H2548" s="18"/>
      <c r="I2548" s="8" t="s">
        <v>2935</v>
      </c>
      <c r="J2548" s="2" t="s">
        <v>3302</v>
      </c>
      <c r="K2548" s="2" t="s">
        <v>3281</v>
      </c>
      <c r="L2548" s="2" t="s">
        <v>35</v>
      </c>
      <c r="M2548" s="18" t="s">
        <v>3102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25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3101</v>
      </c>
      <c r="F2549" s="18" t="s">
        <v>3101</v>
      </c>
      <c r="G2549" s="18" t="s">
        <v>3101</v>
      </c>
      <c r="H2549" s="18"/>
      <c r="I2549" s="8" t="s">
        <v>2935</v>
      </c>
      <c r="J2549" s="2" t="s">
        <v>3302</v>
      </c>
      <c r="K2549" s="2" t="s">
        <v>3281</v>
      </c>
      <c r="L2549" s="2" t="s">
        <v>35</v>
      </c>
      <c r="M2549" s="18" t="s">
        <v>3102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25">
      <c r="A2550" s="74" t="s">
        <v>34</v>
      </c>
      <c r="B2550" s="18" t="s">
        <v>35</v>
      </c>
      <c r="C2550" s="18" t="s">
        <v>65</v>
      </c>
      <c r="D2550" s="18" t="s">
        <v>3047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3302</v>
      </c>
      <c r="K2550" s="2" t="s">
        <v>3281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25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3302</v>
      </c>
      <c r="K2551" s="2" t="s">
        <v>3281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25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3103</v>
      </c>
      <c r="F2552" s="18" t="s">
        <v>3103</v>
      </c>
      <c r="G2552" s="18" t="s">
        <v>3103</v>
      </c>
      <c r="H2552" s="18"/>
      <c r="I2552" s="8" t="s">
        <v>2935</v>
      </c>
      <c r="J2552" s="2" t="s">
        <v>3302</v>
      </c>
      <c r="K2552" s="2" t="s">
        <v>3281</v>
      </c>
      <c r="L2552" s="2" t="s">
        <v>35</v>
      </c>
      <c r="M2552" s="18" t="s">
        <v>3104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25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3105</v>
      </c>
      <c r="F2553" s="18" t="s">
        <v>3105</v>
      </c>
      <c r="G2553" s="18" t="s">
        <v>3105</v>
      </c>
      <c r="H2553" s="18"/>
      <c r="I2553" s="8" t="s">
        <v>2935</v>
      </c>
      <c r="J2553" s="2" t="s">
        <v>3302</v>
      </c>
      <c r="K2553" s="2" t="s">
        <v>3281</v>
      </c>
      <c r="L2553" s="2" t="s">
        <v>35</v>
      </c>
      <c r="M2553" s="18" t="s">
        <v>3106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25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3107</v>
      </c>
      <c r="F2554" s="18" t="s">
        <v>3107</v>
      </c>
      <c r="G2554" s="18" t="s">
        <v>3107</v>
      </c>
      <c r="H2554" s="18"/>
      <c r="I2554" s="8" t="s">
        <v>2935</v>
      </c>
      <c r="J2554" s="2" t="s">
        <v>3302</v>
      </c>
      <c r="K2554" s="2" t="s">
        <v>3281</v>
      </c>
      <c r="L2554" s="2" t="s">
        <v>35</v>
      </c>
      <c r="M2554" s="18" t="s">
        <v>3108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25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3109</v>
      </c>
      <c r="G2555" s="18" t="s">
        <v>906</v>
      </c>
      <c r="H2555" s="18"/>
      <c r="I2555" s="8" t="s">
        <v>2935</v>
      </c>
      <c r="J2555" s="2" t="s">
        <v>3302</v>
      </c>
      <c r="K2555" s="2" t="s">
        <v>3281</v>
      </c>
      <c r="L2555" s="2" t="s">
        <v>35</v>
      </c>
      <c r="M2555" s="18" t="s">
        <v>3110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25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3302</v>
      </c>
      <c r="K2556" s="2" t="s">
        <v>3281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25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3302</v>
      </c>
      <c r="K2557" s="2" t="s">
        <v>3281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25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3111</v>
      </c>
      <c r="F2558" s="18" t="s">
        <v>3111</v>
      </c>
      <c r="G2558" s="18" t="s">
        <v>3111</v>
      </c>
      <c r="H2558" s="18"/>
      <c r="I2558" s="8" t="s">
        <v>2935</v>
      </c>
      <c r="J2558" s="2" t="s">
        <v>3302</v>
      </c>
      <c r="K2558" s="2" t="s">
        <v>3281</v>
      </c>
      <c r="L2558" s="2" t="s">
        <v>35</v>
      </c>
      <c r="M2558" s="18" t="s">
        <v>3112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25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3113</v>
      </c>
      <c r="F2559" s="18" t="s">
        <v>3113</v>
      </c>
      <c r="G2559" s="18" t="s">
        <v>3113</v>
      </c>
      <c r="H2559" s="18"/>
      <c r="I2559" s="8" t="s">
        <v>2935</v>
      </c>
      <c r="J2559" s="2" t="s">
        <v>3302</v>
      </c>
      <c r="K2559" s="2" t="s">
        <v>3281</v>
      </c>
      <c r="L2559" s="2" t="s">
        <v>35</v>
      </c>
      <c r="M2559" s="18" t="s">
        <v>3114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25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3302</v>
      </c>
      <c r="K2560" s="2" t="s">
        <v>3281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25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3302</v>
      </c>
      <c r="K2561" s="2" t="s">
        <v>3281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25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3069</v>
      </c>
      <c r="F2562" s="18" t="s">
        <v>3069</v>
      </c>
      <c r="G2562" s="18" t="s">
        <v>3069</v>
      </c>
      <c r="H2562" s="18"/>
      <c r="I2562" s="8" t="s">
        <v>2935</v>
      </c>
      <c r="J2562" s="2" t="s">
        <v>3302</v>
      </c>
      <c r="K2562" s="2" t="s">
        <v>3281</v>
      </c>
      <c r="L2562" s="2" t="s">
        <v>35</v>
      </c>
      <c r="M2562" s="18" t="s">
        <v>3070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25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3115</v>
      </c>
      <c r="F2563" s="18" t="s">
        <v>3115</v>
      </c>
      <c r="G2563" s="18" t="s">
        <v>3115</v>
      </c>
      <c r="H2563" s="18"/>
      <c r="I2563" s="8" t="s">
        <v>2935</v>
      </c>
      <c r="J2563" s="2" t="s">
        <v>3302</v>
      </c>
      <c r="K2563" s="2" t="s">
        <v>3281</v>
      </c>
      <c r="L2563" s="2" t="s">
        <v>35</v>
      </c>
      <c r="M2563" s="18" t="s">
        <v>3116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25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3117</v>
      </c>
      <c r="F2564" s="18" t="s">
        <v>3117</v>
      </c>
      <c r="G2564" s="18" t="s">
        <v>3117</v>
      </c>
      <c r="H2564" s="18"/>
      <c r="I2564" s="8" t="s">
        <v>2935</v>
      </c>
      <c r="J2564" s="2" t="s">
        <v>3302</v>
      </c>
      <c r="K2564" s="2" t="s">
        <v>3281</v>
      </c>
      <c r="L2564" s="2" t="s">
        <v>35</v>
      </c>
      <c r="M2564" s="18" t="s">
        <v>3117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25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3302</v>
      </c>
      <c r="K2565" s="2" t="s">
        <v>3281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25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3302</v>
      </c>
      <c r="K2566" s="2" t="s">
        <v>3281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25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3302</v>
      </c>
      <c r="K2567" s="2" t="s">
        <v>3281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25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3118</v>
      </c>
      <c r="G2568" s="18" t="s">
        <v>2590</v>
      </c>
      <c r="H2568" s="18"/>
      <c r="I2568" s="8" t="s">
        <v>2935</v>
      </c>
      <c r="J2568" s="2" t="s">
        <v>3302</v>
      </c>
      <c r="K2568" s="2" t="s">
        <v>3281</v>
      </c>
      <c r="L2568" s="2" t="s">
        <v>35</v>
      </c>
      <c r="M2568" s="18" t="s">
        <v>3119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25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3302</v>
      </c>
      <c r="K2569" s="2" t="s">
        <v>3281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25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3302</v>
      </c>
      <c r="K2570" s="2" t="s">
        <v>3281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25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3302</v>
      </c>
      <c r="K2571" s="2" t="s">
        <v>3281</v>
      </c>
      <c r="L2571" s="2" t="s">
        <v>35</v>
      </c>
      <c r="M2571" s="18" t="s">
        <v>3120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25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3302</v>
      </c>
      <c r="K2572" s="2" t="s">
        <v>3281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25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3077</v>
      </c>
      <c r="F2573" s="18" t="s">
        <v>3077</v>
      </c>
      <c r="G2573" s="18" t="s">
        <v>3077</v>
      </c>
      <c r="H2573" s="18"/>
      <c r="I2573" s="8" t="s">
        <v>2935</v>
      </c>
      <c r="J2573" s="2" t="s">
        <v>3302</v>
      </c>
      <c r="K2573" s="2" t="s">
        <v>3281</v>
      </c>
      <c r="L2573" s="2" t="s">
        <v>35</v>
      </c>
      <c r="M2573" s="18" t="s">
        <v>3077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25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3302</v>
      </c>
      <c r="K2574" s="2" t="s">
        <v>3281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25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3011</v>
      </c>
      <c r="F2575" s="18" t="s">
        <v>3011</v>
      </c>
      <c r="G2575" s="18" t="s">
        <v>3011</v>
      </c>
      <c r="H2575" s="18"/>
      <c r="I2575" s="8" t="s">
        <v>2935</v>
      </c>
      <c r="J2575" s="2" t="s">
        <v>3302</v>
      </c>
      <c r="K2575" s="2" t="s">
        <v>3281</v>
      </c>
      <c r="L2575" s="2" t="s">
        <v>35</v>
      </c>
      <c r="M2575" s="18" t="s">
        <v>3011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25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3302</v>
      </c>
      <c r="K2576" s="2" t="s">
        <v>3281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25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3302</v>
      </c>
      <c r="K2577" s="2" t="s">
        <v>3281</v>
      </c>
      <c r="L2577" s="2" t="s">
        <v>35</v>
      </c>
      <c r="M2577" s="18" t="s">
        <v>3018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25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3302</v>
      </c>
      <c r="K2578" s="2" t="s">
        <v>3281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25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3071</v>
      </c>
      <c r="G2579" s="18" t="s">
        <v>57</v>
      </c>
      <c r="H2579" s="18"/>
      <c r="I2579" s="8" t="s">
        <v>2935</v>
      </c>
      <c r="J2579" s="2" t="s">
        <v>3302</v>
      </c>
      <c r="K2579" s="2" t="s">
        <v>3281</v>
      </c>
      <c r="L2579" s="2" t="s">
        <v>35</v>
      </c>
      <c r="M2579" s="18" t="s">
        <v>3076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25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3056</v>
      </c>
      <c r="F2580" s="18" t="s">
        <v>3056</v>
      </c>
      <c r="G2580" s="18" t="s">
        <v>3056</v>
      </c>
      <c r="H2580" s="18"/>
      <c r="I2580" s="8" t="s">
        <v>2935</v>
      </c>
      <c r="J2580" s="2" t="s">
        <v>3302</v>
      </c>
      <c r="K2580" s="2" t="s">
        <v>3281</v>
      </c>
      <c r="L2580" s="2" t="s">
        <v>35</v>
      </c>
      <c r="M2580" s="18" t="s">
        <v>3056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25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3042</v>
      </c>
      <c r="G2581" s="18" t="s">
        <v>2957</v>
      </c>
      <c r="H2581" s="18"/>
      <c r="I2581" s="8" t="s">
        <v>2935</v>
      </c>
      <c r="J2581" s="2" t="s">
        <v>3302</v>
      </c>
      <c r="K2581" s="2" t="s">
        <v>3281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25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3302</v>
      </c>
      <c r="K2582" s="2" t="s">
        <v>3281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25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3302</v>
      </c>
      <c r="K2583" s="2" t="s">
        <v>3281</v>
      </c>
      <c r="L2583" s="2" t="s">
        <v>35</v>
      </c>
      <c r="M2583" s="18" t="s">
        <v>3038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25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3302</v>
      </c>
      <c r="K2584" s="2" t="s">
        <v>3281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25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3085</v>
      </c>
      <c r="G2585" s="18" t="s">
        <v>891</v>
      </c>
      <c r="H2585" s="18"/>
      <c r="I2585" s="8" t="s">
        <v>2935</v>
      </c>
      <c r="J2585" s="2" t="s">
        <v>3302</v>
      </c>
      <c r="K2585" s="2" t="s">
        <v>3281</v>
      </c>
      <c r="L2585" s="2" t="s">
        <v>35</v>
      </c>
      <c r="M2585" s="18" t="s">
        <v>3084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25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3085</v>
      </c>
      <c r="G2586" s="18" t="s">
        <v>891</v>
      </c>
      <c r="H2586" s="18"/>
      <c r="I2586" s="8" t="s">
        <v>2935</v>
      </c>
      <c r="J2586" s="2" t="s">
        <v>3302</v>
      </c>
      <c r="K2586" s="2" t="s">
        <v>3281</v>
      </c>
      <c r="L2586" s="2" t="s">
        <v>35</v>
      </c>
      <c r="M2586" s="18" t="s">
        <v>3084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25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3302</v>
      </c>
      <c r="K2587" s="2" t="s">
        <v>3281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25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3055</v>
      </c>
      <c r="F2588" s="18" t="s">
        <v>3055</v>
      </c>
      <c r="G2588" s="18" t="s">
        <v>3055</v>
      </c>
      <c r="H2588" s="18"/>
      <c r="I2588" s="8" t="s">
        <v>2935</v>
      </c>
      <c r="J2588" s="2" t="s">
        <v>3302</v>
      </c>
      <c r="K2588" s="2" t="s">
        <v>3281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25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3057</v>
      </c>
      <c r="F2589" s="18" t="s">
        <v>3057</v>
      </c>
      <c r="G2589" s="18" t="s">
        <v>3057</v>
      </c>
      <c r="H2589" s="18"/>
      <c r="I2589" s="8" t="s">
        <v>2935</v>
      </c>
      <c r="J2589" s="2" t="s">
        <v>3302</v>
      </c>
      <c r="K2589" s="2" t="s">
        <v>3281</v>
      </c>
      <c r="L2589" s="2" t="s">
        <v>35</v>
      </c>
      <c r="M2589" s="18" t="s">
        <v>3057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25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3302</v>
      </c>
      <c r="K2590" s="2" t="s">
        <v>3281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25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3302</v>
      </c>
      <c r="K2591" s="2" t="s">
        <v>3281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25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3302</v>
      </c>
      <c r="K2592" s="2" t="s">
        <v>3281</v>
      </c>
      <c r="L2592" s="2" t="s">
        <v>35</v>
      </c>
      <c r="M2592" s="18" t="s">
        <v>3052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25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3302</v>
      </c>
      <c r="K2593" s="2" t="s">
        <v>3281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25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3302</v>
      </c>
      <c r="K2594" s="2" t="s">
        <v>3281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25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3302</v>
      </c>
      <c r="K2595" s="2" t="s">
        <v>3281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25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3302</v>
      </c>
      <c r="K2596" s="2" t="s">
        <v>3281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25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3302</v>
      </c>
      <c r="K2597" s="2" t="s">
        <v>3281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25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3302</v>
      </c>
      <c r="K2598" s="2" t="s">
        <v>3281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25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3302</v>
      </c>
      <c r="K2599" s="2" t="s">
        <v>3281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25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3302</v>
      </c>
      <c r="K2600" s="2" t="s">
        <v>3281</v>
      </c>
      <c r="L2600" s="2" t="s">
        <v>35</v>
      </c>
      <c r="M2600" s="18" t="s">
        <v>550</v>
      </c>
      <c r="N2600" s="9"/>
      <c r="O2600" s="9" t="s">
        <v>45</v>
      </c>
      <c r="P2600" s="9" t="s">
        <v>3360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25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3302</v>
      </c>
      <c r="K2601" s="2" t="s">
        <v>3281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25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3302</v>
      </c>
      <c r="K2602" s="2" t="s">
        <v>3281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25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3302</v>
      </c>
      <c r="K2603" s="2" t="s">
        <v>3281</v>
      </c>
      <c r="L2603" s="2" t="s">
        <v>35</v>
      </c>
      <c r="M2603" s="18" t="s">
        <v>3019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25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3302</v>
      </c>
      <c r="K2604" s="2" t="s">
        <v>3281</v>
      </c>
      <c r="L2604" s="2" t="s">
        <v>35</v>
      </c>
      <c r="M2604" s="18" t="s">
        <v>3029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25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3121</v>
      </c>
      <c r="J2605" s="2" t="s">
        <v>3323</v>
      </c>
      <c r="K2605" s="2" t="s">
        <v>3274</v>
      </c>
      <c r="L2605" s="2" t="s">
        <v>35</v>
      </c>
      <c r="M2605" s="8" t="s">
        <v>3122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25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3121</v>
      </c>
      <c r="J2606" s="2" t="s">
        <v>3323</v>
      </c>
      <c r="K2606" s="2" t="s">
        <v>3274</v>
      </c>
      <c r="L2606" s="2" t="s">
        <v>35</v>
      </c>
      <c r="M2606" s="8" t="s">
        <v>3122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25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3121</v>
      </c>
      <c r="J2607" s="2" t="s">
        <v>3323</v>
      </c>
      <c r="K2607" s="2" t="s">
        <v>3274</v>
      </c>
      <c r="L2607" s="2" t="s">
        <v>35</v>
      </c>
      <c r="M2607" s="8" t="s">
        <v>3123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25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3121</v>
      </c>
      <c r="J2608" s="2" t="s">
        <v>3323</v>
      </c>
      <c r="K2608" s="2" t="s">
        <v>3274</v>
      </c>
      <c r="L2608" s="2" t="s">
        <v>35</v>
      </c>
      <c r="M2608" s="8" t="s">
        <v>3124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25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3121</v>
      </c>
      <c r="J2609" s="2" t="s">
        <v>3323</v>
      </c>
      <c r="K2609" s="2" t="s">
        <v>3274</v>
      </c>
      <c r="L2609" s="2" t="s">
        <v>35</v>
      </c>
      <c r="M2609" s="8" t="s">
        <v>3124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25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3121</v>
      </c>
      <c r="J2610" s="2" t="s">
        <v>3323</v>
      </c>
      <c r="K2610" s="2" t="s">
        <v>3274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25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3121</v>
      </c>
      <c r="J2611" s="2" t="s">
        <v>3323</v>
      </c>
      <c r="K2611" s="2" t="s">
        <v>3274</v>
      </c>
      <c r="L2611" s="2" t="s">
        <v>35</v>
      </c>
      <c r="M2611" s="18" t="s">
        <v>3124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25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3121</v>
      </c>
      <c r="J2612" s="2" t="s">
        <v>3323</v>
      </c>
      <c r="K2612" s="2" t="s">
        <v>3274</v>
      </c>
      <c r="L2612" s="2" t="s">
        <v>35</v>
      </c>
      <c r="M2612" s="18" t="s">
        <v>3124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25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3121</v>
      </c>
      <c r="J2613" s="2" t="s">
        <v>3323</v>
      </c>
      <c r="K2613" s="2" t="s">
        <v>3274</v>
      </c>
      <c r="L2613" s="2" t="s">
        <v>35</v>
      </c>
      <c r="M2613" s="18" t="s">
        <v>3124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25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3121</v>
      </c>
      <c r="J2614" s="2" t="s">
        <v>3323</v>
      </c>
      <c r="K2614" s="2" t="s">
        <v>3274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25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3121</v>
      </c>
      <c r="J2615" s="2" t="s">
        <v>3323</v>
      </c>
      <c r="K2615" s="2" t="s">
        <v>3274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25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3121</v>
      </c>
      <c r="J2616" s="2" t="s">
        <v>3323</v>
      </c>
      <c r="K2616" s="2" t="s">
        <v>3274</v>
      </c>
      <c r="L2616" s="2" t="s">
        <v>35</v>
      </c>
      <c r="M2616" s="18" t="s">
        <v>3124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25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3121</v>
      </c>
      <c r="J2617" s="2" t="s">
        <v>3323</v>
      </c>
      <c r="K2617" s="2" t="s">
        <v>3274</v>
      </c>
      <c r="L2617" s="2" t="s">
        <v>35</v>
      </c>
      <c r="M2617" s="18" t="s">
        <v>3125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25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3126</v>
      </c>
      <c r="J2618" s="2" t="s">
        <v>3323</v>
      </c>
      <c r="K2618" s="2" t="s">
        <v>3272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25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3127</v>
      </c>
      <c r="F2619" s="18" t="s">
        <v>3127</v>
      </c>
      <c r="G2619" s="18" t="s">
        <v>3127</v>
      </c>
      <c r="H2619" s="18"/>
      <c r="I2619" s="18" t="s">
        <v>3126</v>
      </c>
      <c r="J2619" s="2" t="s">
        <v>3323</v>
      </c>
      <c r="K2619" s="2" t="s">
        <v>3272</v>
      </c>
      <c r="L2619" s="2" t="s">
        <v>35</v>
      </c>
      <c r="M2619" s="18" t="s">
        <v>3128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25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3127</v>
      </c>
      <c r="F2620" s="18" t="s">
        <v>3127</v>
      </c>
      <c r="G2620" s="18" t="s">
        <v>3127</v>
      </c>
      <c r="H2620" s="18"/>
      <c r="I2620" s="18" t="s">
        <v>3126</v>
      </c>
      <c r="J2620" s="2" t="s">
        <v>3323</v>
      </c>
      <c r="K2620" s="2" t="s">
        <v>3272</v>
      </c>
      <c r="L2620" s="2" t="s">
        <v>35</v>
      </c>
      <c r="M2620" s="18" t="s">
        <v>3128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25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3126</v>
      </c>
      <c r="J2621" s="2" t="s">
        <v>3323</v>
      </c>
      <c r="K2621" s="2" t="s">
        <v>3272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25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3121</v>
      </c>
      <c r="J2622" s="2" t="s">
        <v>3323</v>
      </c>
      <c r="K2622" s="2" t="s">
        <v>3274</v>
      </c>
      <c r="L2622" s="2" t="s">
        <v>35</v>
      </c>
      <c r="M2622" s="8" t="s">
        <v>3123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25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3129</v>
      </c>
      <c r="F2623" s="18" t="s">
        <v>3130</v>
      </c>
      <c r="G2623" s="18" t="s">
        <v>2393</v>
      </c>
      <c r="H2623" s="18"/>
      <c r="I2623" s="18" t="s">
        <v>3126</v>
      </c>
      <c r="J2623" s="2" t="s">
        <v>3323</v>
      </c>
      <c r="K2623" s="2" t="s">
        <v>3272</v>
      </c>
      <c r="L2623" s="2" t="s">
        <v>35</v>
      </c>
      <c r="M2623" s="18" t="s">
        <v>3131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25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3132</v>
      </c>
      <c r="F2624" s="18" t="s">
        <v>3133</v>
      </c>
      <c r="G2624" s="18" t="s">
        <v>3134</v>
      </c>
      <c r="H2624" s="18"/>
      <c r="I2624" s="18" t="s">
        <v>1060</v>
      </c>
      <c r="J2624" s="2" t="s">
        <v>3325</v>
      </c>
      <c r="K2624" s="2" t="s">
        <v>3279</v>
      </c>
      <c r="L2624" s="2" t="s">
        <v>35</v>
      </c>
      <c r="M2624" s="18"/>
      <c r="N2624" s="9"/>
      <c r="O2624" s="9" t="s">
        <v>45</v>
      </c>
      <c r="P2624" s="9" t="s">
        <v>3135</v>
      </c>
      <c r="Q2624" s="10">
        <v>0</v>
      </c>
      <c r="R2624" s="9"/>
      <c r="S2624" s="4" t="s">
        <v>3136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25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3137</v>
      </c>
      <c r="F2625" s="18" t="s">
        <v>3138</v>
      </c>
      <c r="G2625" s="18" t="s">
        <v>3138</v>
      </c>
      <c r="H2625" s="18"/>
      <c r="I2625" s="18" t="s">
        <v>1060</v>
      </c>
      <c r="J2625" s="2" t="s">
        <v>3325</v>
      </c>
      <c r="K2625" s="2" t="s">
        <v>3279</v>
      </c>
      <c r="L2625" s="2" t="s">
        <v>35</v>
      </c>
      <c r="M2625" s="18"/>
      <c r="N2625" s="9"/>
      <c r="O2625" s="9" t="s">
        <v>410</v>
      </c>
      <c r="P2625" s="9" t="s">
        <v>3135</v>
      </c>
      <c r="Q2625" s="10">
        <v>0</v>
      </c>
      <c r="R2625" s="9"/>
      <c r="S2625" s="4" t="s">
        <v>3139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25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3361</v>
      </c>
      <c r="J2626" s="2" t="s">
        <v>3326</v>
      </c>
      <c r="K2626" s="2" t="s">
        <v>3733</v>
      </c>
      <c r="L2626" s="2" t="s">
        <v>35</v>
      </c>
      <c r="M2626" s="18"/>
      <c r="N2626" s="2" t="s">
        <v>3734</v>
      </c>
      <c r="O2626" s="9" t="s">
        <v>45</v>
      </c>
      <c r="P2626" s="9" t="s">
        <v>3135</v>
      </c>
      <c r="Q2626" s="10">
        <v>0</v>
      </c>
      <c r="R2626" s="9"/>
      <c r="S2626" s="4" t="s">
        <v>3140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25">
      <c r="A2627" s="74" t="s">
        <v>34</v>
      </c>
      <c r="B2627" s="18" t="s">
        <v>35</v>
      </c>
      <c r="C2627" s="18" t="s">
        <v>2934</v>
      </c>
      <c r="D2627" s="18" t="s">
        <v>3141</v>
      </c>
      <c r="E2627" s="18" t="s">
        <v>3142</v>
      </c>
      <c r="F2627" s="18" t="s">
        <v>3143</v>
      </c>
      <c r="G2627" s="18" t="s">
        <v>3144</v>
      </c>
      <c r="H2627" s="18"/>
      <c r="I2627" s="8" t="s">
        <v>3361</v>
      </c>
      <c r="J2627" s="2" t="s">
        <v>3326</v>
      </c>
      <c r="K2627" s="2" t="s">
        <v>3733</v>
      </c>
      <c r="L2627" s="2" t="s">
        <v>35</v>
      </c>
      <c r="M2627" s="18"/>
      <c r="N2627" s="2" t="s">
        <v>3750</v>
      </c>
      <c r="O2627" s="9" t="s">
        <v>45</v>
      </c>
      <c r="P2627" s="9" t="s">
        <v>3135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25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3145</v>
      </c>
      <c r="F2628" s="18" t="s">
        <v>3146</v>
      </c>
      <c r="G2628" s="18" t="s">
        <v>3146</v>
      </c>
      <c r="H2628" s="18"/>
      <c r="I2628" s="8" t="s">
        <v>3361</v>
      </c>
      <c r="J2628" s="2" t="s">
        <v>3326</v>
      </c>
      <c r="K2628" s="2" t="s">
        <v>3733</v>
      </c>
      <c r="L2628" s="2" t="s">
        <v>35</v>
      </c>
      <c r="M2628" s="18"/>
      <c r="N2628" s="2" t="s">
        <v>3750</v>
      </c>
      <c r="O2628" s="9" t="s">
        <v>45</v>
      </c>
      <c r="P2628" s="9" t="s">
        <v>3135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25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3147</v>
      </c>
      <c r="F2629" s="18" t="s">
        <v>3148</v>
      </c>
      <c r="G2629" s="18" t="s">
        <v>2695</v>
      </c>
      <c r="H2629" s="18"/>
      <c r="I2629" s="18" t="s">
        <v>1060</v>
      </c>
      <c r="J2629" s="2" t="s">
        <v>3325</v>
      </c>
      <c r="K2629" s="2" t="s">
        <v>3279</v>
      </c>
      <c r="L2629" s="2" t="s">
        <v>35</v>
      </c>
      <c r="M2629" s="18"/>
      <c r="N2629" s="9"/>
      <c r="O2629" s="9" t="s">
        <v>45</v>
      </c>
      <c r="P2629" s="9" t="s">
        <v>3135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25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3149</v>
      </c>
      <c r="G2630" s="18" t="s">
        <v>121</v>
      </c>
      <c r="H2630" s="18"/>
      <c r="I2630" s="18" t="s">
        <v>2374</v>
      </c>
      <c r="J2630" s="2" t="s">
        <v>3322</v>
      </c>
      <c r="K2630" s="2" t="s">
        <v>3269</v>
      </c>
      <c r="L2630" s="2" t="s">
        <v>35</v>
      </c>
      <c r="M2630" s="18"/>
      <c r="N2630" s="9"/>
      <c r="O2630" s="9" t="s">
        <v>45</v>
      </c>
      <c r="P2630" s="9" t="s">
        <v>3135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25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3150</v>
      </c>
      <c r="F2631" s="18" t="s">
        <v>3151</v>
      </c>
      <c r="G2631" s="18" t="s">
        <v>2393</v>
      </c>
      <c r="H2631" s="18"/>
      <c r="I2631" s="8" t="s">
        <v>3361</v>
      </c>
      <c r="J2631" s="2" t="s">
        <v>3326</v>
      </c>
      <c r="K2631" s="2" t="s">
        <v>3733</v>
      </c>
      <c r="L2631" s="2" t="s">
        <v>35</v>
      </c>
      <c r="M2631" s="18"/>
      <c r="N2631" s="2" t="s">
        <v>3750</v>
      </c>
      <c r="O2631" s="9" t="s">
        <v>45</v>
      </c>
      <c r="P2631" s="9" t="s">
        <v>3135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25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3152</v>
      </c>
      <c r="F2632" s="18" t="s">
        <v>3153</v>
      </c>
      <c r="G2632" s="18" t="s">
        <v>3153</v>
      </c>
      <c r="H2632" s="18"/>
      <c r="I2632" s="18" t="s">
        <v>2572</v>
      </c>
      <c r="J2632" s="2" t="s">
        <v>3327</v>
      </c>
      <c r="K2632" s="2" t="s">
        <v>3284</v>
      </c>
      <c r="L2632" s="2" t="s">
        <v>35</v>
      </c>
      <c r="M2632" s="18"/>
      <c r="N2632" s="9"/>
      <c r="O2632" s="9" t="s">
        <v>410</v>
      </c>
      <c r="P2632" s="9" t="s">
        <v>3135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25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3154</v>
      </c>
      <c r="F2633" s="18" t="s">
        <v>3155</v>
      </c>
      <c r="G2633" s="18" t="s">
        <v>2388</v>
      </c>
      <c r="H2633" s="18"/>
      <c r="I2633" s="18" t="s">
        <v>1060</v>
      </c>
      <c r="J2633" s="2" t="s">
        <v>3325</v>
      </c>
      <c r="K2633" s="2" t="s">
        <v>3279</v>
      </c>
      <c r="L2633" s="2" t="s">
        <v>35</v>
      </c>
      <c r="M2633" s="18"/>
      <c r="N2633" s="9"/>
      <c r="O2633" s="9" t="s">
        <v>410</v>
      </c>
      <c r="P2633" s="9" t="s">
        <v>3135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25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3129</v>
      </c>
      <c r="F2634" s="18" t="s">
        <v>3156</v>
      </c>
      <c r="G2634" s="18" t="s">
        <v>2393</v>
      </c>
      <c r="H2634" s="18"/>
      <c r="I2634" s="8" t="s">
        <v>3361</v>
      </c>
      <c r="J2634" s="2" t="s">
        <v>3326</v>
      </c>
      <c r="K2634" s="2" t="s">
        <v>3733</v>
      </c>
      <c r="L2634" s="2" t="s">
        <v>35</v>
      </c>
      <c r="M2634" s="18"/>
      <c r="N2634" s="2" t="s">
        <v>3750</v>
      </c>
      <c r="O2634" s="9" t="s">
        <v>45</v>
      </c>
      <c r="P2634" s="9" t="s">
        <v>3135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25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3157</v>
      </c>
      <c r="F2635" s="18" t="s">
        <v>3158</v>
      </c>
      <c r="G2635" s="18" t="s">
        <v>2418</v>
      </c>
      <c r="H2635" s="18"/>
      <c r="I2635" s="8" t="s">
        <v>3361</v>
      </c>
      <c r="J2635" s="2" t="s">
        <v>3326</v>
      </c>
      <c r="K2635" s="2" t="s">
        <v>3733</v>
      </c>
      <c r="L2635" s="2" t="s">
        <v>35</v>
      </c>
      <c r="M2635" s="18"/>
      <c r="N2635" s="2" t="s">
        <v>3750</v>
      </c>
      <c r="O2635" s="9" t="s">
        <v>45</v>
      </c>
      <c r="P2635" s="9" t="s">
        <v>3135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25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3157</v>
      </c>
      <c r="F2636" s="18" t="s">
        <v>3159</v>
      </c>
      <c r="G2636" s="18" t="s">
        <v>2418</v>
      </c>
      <c r="H2636" s="18"/>
      <c r="I2636" s="8" t="s">
        <v>3361</v>
      </c>
      <c r="J2636" s="2" t="s">
        <v>3326</v>
      </c>
      <c r="K2636" s="2" t="s">
        <v>3733</v>
      </c>
      <c r="L2636" s="2" t="s">
        <v>35</v>
      </c>
      <c r="M2636" s="18"/>
      <c r="N2636" s="2" t="s">
        <v>3750</v>
      </c>
      <c r="O2636" s="9" t="s">
        <v>45</v>
      </c>
      <c r="P2636" s="9" t="s">
        <v>3135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25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3160</v>
      </c>
      <c r="F2637" s="18" t="s">
        <v>3161</v>
      </c>
      <c r="G2637" s="18" t="s">
        <v>3161</v>
      </c>
      <c r="H2637" s="18"/>
      <c r="I2637" s="8" t="s">
        <v>3361</v>
      </c>
      <c r="J2637" s="2" t="s">
        <v>3326</v>
      </c>
      <c r="K2637" s="2" t="s">
        <v>3733</v>
      </c>
      <c r="L2637" s="2" t="s">
        <v>35</v>
      </c>
      <c r="M2637" s="18"/>
      <c r="N2637" s="2" t="s">
        <v>3750</v>
      </c>
      <c r="O2637" s="9" t="s">
        <v>45</v>
      </c>
      <c r="P2637" s="9" t="s">
        <v>3135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25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3162</v>
      </c>
      <c r="F2638" s="18" t="s">
        <v>2518</v>
      </c>
      <c r="G2638" s="18" t="s">
        <v>2518</v>
      </c>
      <c r="H2638" s="18"/>
      <c r="I2638" s="18" t="s">
        <v>3683</v>
      </c>
      <c r="J2638" s="2" t="s">
        <v>3684</v>
      </c>
      <c r="K2638" s="2" t="s">
        <v>3279</v>
      </c>
      <c r="L2638" s="2" t="s">
        <v>3395</v>
      </c>
      <c r="M2638" s="18"/>
      <c r="N2638" s="9"/>
      <c r="O2638" s="9" t="s">
        <v>45</v>
      </c>
      <c r="P2638" s="9" t="s">
        <v>3135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25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3163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3322</v>
      </c>
      <c r="K2639" s="2" t="s">
        <v>3269</v>
      </c>
      <c r="L2639" s="2" t="s">
        <v>35</v>
      </c>
      <c r="M2639" s="18"/>
      <c r="N2639" s="9"/>
      <c r="O2639" s="9" t="s">
        <v>40</v>
      </c>
      <c r="P2639" s="9" t="s">
        <v>3135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25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3164</v>
      </c>
      <c r="F2640" s="18" t="s">
        <v>3165</v>
      </c>
      <c r="G2640" s="18" t="s">
        <v>3165</v>
      </c>
      <c r="H2640" s="18"/>
      <c r="I2640" s="18" t="s">
        <v>2935</v>
      </c>
      <c r="J2640" s="2" t="s">
        <v>3302</v>
      </c>
      <c r="K2640" s="2" t="s">
        <v>3281</v>
      </c>
      <c r="L2640" s="2" t="s">
        <v>35</v>
      </c>
      <c r="M2640" s="18"/>
      <c r="N2640" s="9"/>
      <c r="O2640" s="9" t="s">
        <v>410</v>
      </c>
      <c r="P2640" s="9" t="s">
        <v>3135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25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3166</v>
      </c>
      <c r="F2641" s="18" t="s">
        <v>3167</v>
      </c>
      <c r="G2641" s="18" t="s">
        <v>3167</v>
      </c>
      <c r="H2641" s="18"/>
      <c r="I2641" s="18" t="s">
        <v>1060</v>
      </c>
      <c r="J2641" s="2" t="s">
        <v>3325</v>
      </c>
      <c r="K2641" s="2" t="s">
        <v>3279</v>
      </c>
      <c r="L2641" s="2" t="s">
        <v>35</v>
      </c>
      <c r="M2641" s="18"/>
      <c r="N2641" s="9"/>
      <c r="O2641" s="9" t="s">
        <v>45</v>
      </c>
      <c r="P2641" s="9" t="s">
        <v>3135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25">
      <c r="A2642" s="74" t="s">
        <v>34</v>
      </c>
      <c r="B2642" s="18" t="s">
        <v>35</v>
      </c>
      <c r="C2642" s="18" t="s">
        <v>65</v>
      </c>
      <c r="D2642" s="18" t="s">
        <v>3047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3302</v>
      </c>
      <c r="K2642" s="2" t="s">
        <v>3281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25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3168</v>
      </c>
      <c r="F2643" s="18" t="s">
        <v>3169</v>
      </c>
      <c r="G2643" s="18" t="s">
        <v>3168</v>
      </c>
      <c r="H2643" s="18"/>
      <c r="I2643" s="18" t="s">
        <v>3170</v>
      </c>
      <c r="J2643" s="2" t="s">
        <v>3680</v>
      </c>
      <c r="K2643" s="2"/>
      <c r="L2643" s="2" t="s">
        <v>3395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25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3171</v>
      </c>
      <c r="J2644" s="2" t="s">
        <v>3680</v>
      </c>
      <c r="K2644" s="2"/>
      <c r="L2644" s="2" t="s">
        <v>3395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25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3325</v>
      </c>
      <c r="K2645" s="2" t="s">
        <v>3287</v>
      </c>
      <c r="L2645" s="2" t="s">
        <v>35</v>
      </c>
      <c r="M2645" s="18"/>
      <c r="N2645" s="9"/>
      <c r="O2645" s="9" t="s">
        <v>3172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25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3325</v>
      </c>
      <c r="K2646" s="2" t="s">
        <v>3287</v>
      </c>
      <c r="L2646" s="2" t="s">
        <v>35</v>
      </c>
      <c r="M2646" s="18"/>
      <c r="N2646" s="9"/>
      <c r="O2646" s="9" t="s">
        <v>3172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25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3325</v>
      </c>
      <c r="K2647" s="2" t="s">
        <v>3287</v>
      </c>
      <c r="L2647" s="2" t="s">
        <v>35</v>
      </c>
      <c r="M2647" s="18"/>
      <c r="N2647" s="9"/>
      <c r="O2647" s="9" t="s">
        <v>3172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25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3325</v>
      </c>
      <c r="K2648" s="2" t="s">
        <v>3287</v>
      </c>
      <c r="L2648" s="2" t="s">
        <v>35</v>
      </c>
      <c r="M2648" s="18"/>
      <c r="N2648" s="9"/>
      <c r="O2648" s="9" t="s">
        <v>3172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3173</v>
      </c>
      <c r="AJ2648" s="1" t="e">
        <v>#N/A</v>
      </c>
      <c r="AK2648" s="12">
        <f t="shared" si="430"/>
        <v>0</v>
      </c>
    </row>
    <row r="2649" spans="1:37" hidden="1" x14ac:dyDescent="0.25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3325</v>
      </c>
      <c r="K2649" s="2" t="s">
        <v>3287</v>
      </c>
      <c r="L2649" s="2" t="s">
        <v>35</v>
      </c>
      <c r="M2649" s="18"/>
      <c r="N2649" s="9"/>
      <c r="O2649" s="9" t="s">
        <v>3172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25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3325</v>
      </c>
      <c r="K2650" s="2" t="s">
        <v>3287</v>
      </c>
      <c r="L2650" s="2" t="s">
        <v>35</v>
      </c>
      <c r="M2650" s="18"/>
      <c r="N2650" s="9"/>
      <c r="O2650" s="9" t="s">
        <v>3172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25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3171</v>
      </c>
      <c r="J2651" s="2" t="s">
        <v>3680</v>
      </c>
      <c r="K2651" s="2"/>
      <c r="L2651" s="2" t="s">
        <v>3395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25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3174</v>
      </c>
      <c r="J2652" s="2" t="s">
        <v>3680</v>
      </c>
      <c r="K2652" s="2"/>
      <c r="L2652" s="2" t="s">
        <v>3395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25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3171</v>
      </c>
      <c r="J2653" s="2" t="s">
        <v>3680</v>
      </c>
      <c r="K2653" s="2"/>
      <c r="L2653" s="2" t="s">
        <v>3395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25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3323</v>
      </c>
      <c r="K2654" s="2" t="s">
        <v>3288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25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3175</v>
      </c>
      <c r="F2655" s="18" t="s">
        <v>3175</v>
      </c>
      <c r="G2655" s="18" t="s">
        <v>3175</v>
      </c>
      <c r="H2655" s="18"/>
      <c r="I2655" s="18" t="s">
        <v>3176</v>
      </c>
      <c r="J2655" s="2" t="s">
        <v>3323</v>
      </c>
      <c r="K2655" s="2" t="s">
        <v>3297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25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3361</v>
      </c>
      <c r="J2656" s="2" t="s">
        <v>3326</v>
      </c>
      <c r="K2656" s="2" t="s">
        <v>3728</v>
      </c>
      <c r="L2656" s="2" t="s">
        <v>35</v>
      </c>
      <c r="M2656" s="18"/>
      <c r="N2656" s="2" t="s">
        <v>3729</v>
      </c>
      <c r="O2656" s="9" t="s">
        <v>3172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25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3177</v>
      </c>
      <c r="F2657" s="18" t="s">
        <v>3177</v>
      </c>
      <c r="G2657" s="18" t="s">
        <v>3177</v>
      </c>
      <c r="H2657" s="18"/>
      <c r="I2657" s="18" t="s">
        <v>3178</v>
      </c>
      <c r="J2657" s="2" t="s">
        <v>3323</v>
      </c>
      <c r="K2657" s="2" t="s">
        <v>3290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3179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25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3180</v>
      </c>
      <c r="J2658" s="2" t="s">
        <v>3323</v>
      </c>
      <c r="K2658" s="2" t="s">
        <v>3293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25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3181</v>
      </c>
      <c r="J2659" s="2" t="s">
        <v>3680</v>
      </c>
      <c r="K2659" s="2"/>
      <c r="L2659" s="2" t="s">
        <v>3395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25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3182</v>
      </c>
      <c r="J2660" s="2" t="s">
        <v>3323</v>
      </c>
      <c r="K2660" s="2" t="s">
        <v>3289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25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3183</v>
      </c>
      <c r="F2661" s="18" t="s">
        <v>3184</v>
      </c>
      <c r="G2661" s="18" t="s">
        <v>3183</v>
      </c>
      <c r="H2661" s="18"/>
      <c r="I2661" s="18" t="s">
        <v>3185</v>
      </c>
      <c r="J2661" s="2" t="s">
        <v>3323</v>
      </c>
      <c r="K2661" s="2" t="s">
        <v>3295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25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3185</v>
      </c>
      <c r="J2662" s="2" t="s">
        <v>3323</v>
      </c>
      <c r="K2662" s="2" t="s">
        <v>3295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25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3186</v>
      </c>
      <c r="F2663" s="18" t="s">
        <v>159</v>
      </c>
      <c r="G2663" s="18" t="s">
        <v>159</v>
      </c>
      <c r="H2663" s="18"/>
      <c r="I2663" s="8" t="s">
        <v>3361</v>
      </c>
      <c r="J2663" s="2" t="s">
        <v>3326</v>
      </c>
      <c r="K2663" s="2" t="s">
        <v>3733</v>
      </c>
      <c r="L2663" s="2" t="s">
        <v>35</v>
      </c>
      <c r="M2663" s="18"/>
      <c r="N2663" s="2" t="s">
        <v>3749</v>
      </c>
      <c r="O2663" s="9" t="s">
        <v>3172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3187</v>
      </c>
      <c r="AJ2663" s="1" t="e">
        <v>#N/A</v>
      </c>
      <c r="AK2663" s="12">
        <f t="shared" si="430"/>
        <v>0</v>
      </c>
    </row>
    <row r="2664" spans="1:37" hidden="1" x14ac:dyDescent="0.25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3188</v>
      </c>
      <c r="F2664" s="18" t="s">
        <v>3188</v>
      </c>
      <c r="G2664" s="18" t="s">
        <v>167</v>
      </c>
      <c r="H2664" s="18"/>
      <c r="I2664" s="18" t="s">
        <v>3185</v>
      </c>
      <c r="J2664" s="2" t="s">
        <v>3323</v>
      </c>
      <c r="K2664" s="2" t="s">
        <v>3295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25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3189</v>
      </c>
      <c r="F2665" s="18" t="s">
        <v>3189</v>
      </c>
      <c r="G2665" s="18" t="s">
        <v>3189</v>
      </c>
      <c r="H2665" s="18"/>
      <c r="I2665" s="18" t="s">
        <v>3185</v>
      </c>
      <c r="J2665" s="2" t="s">
        <v>3323</v>
      </c>
      <c r="K2665" s="2" t="s">
        <v>3295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25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3183</v>
      </c>
      <c r="F2666" s="18" t="s">
        <v>3183</v>
      </c>
      <c r="G2666" s="18" t="s">
        <v>3183</v>
      </c>
      <c r="H2666" s="18"/>
      <c r="I2666" s="18" t="s">
        <v>3185</v>
      </c>
      <c r="J2666" s="2" t="s">
        <v>3323</v>
      </c>
      <c r="K2666" s="2" t="s">
        <v>3295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25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3185</v>
      </c>
      <c r="J2667" s="2" t="s">
        <v>3323</v>
      </c>
      <c r="K2667" s="2" t="s">
        <v>3295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25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3185</v>
      </c>
      <c r="J2668" s="2" t="s">
        <v>3323</v>
      </c>
      <c r="K2668" s="2" t="s">
        <v>3295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25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3181</v>
      </c>
      <c r="J2669" s="2" t="s">
        <v>3680</v>
      </c>
      <c r="K2669" s="2"/>
      <c r="L2669" s="2" t="s">
        <v>3395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25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3185</v>
      </c>
      <c r="J2670" s="2" t="s">
        <v>3323</v>
      </c>
      <c r="K2670" s="2" t="s">
        <v>3295</v>
      </c>
      <c r="L2670" s="2" t="s">
        <v>35</v>
      </c>
      <c r="M2670" s="18"/>
      <c r="N2670" s="9"/>
      <c r="O2670" s="9" t="s">
        <v>45</v>
      </c>
      <c r="P2670" s="9" t="s">
        <v>3770</v>
      </c>
      <c r="Q2670" s="16">
        <v>0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65712.88</v>
      </c>
      <c r="Y2670" s="6">
        <f t="shared" si="427"/>
        <v>65712.88</v>
      </c>
      <c r="Z2670" s="16">
        <v>0</v>
      </c>
      <c r="AA2670" s="9"/>
      <c r="AB2670" s="5">
        <f t="shared" si="431"/>
        <v>65712.88</v>
      </c>
      <c r="AC2670" s="7">
        <f t="shared" si="428"/>
        <v>0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25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3181</v>
      </c>
      <c r="J2671" s="2" t="s">
        <v>3680</v>
      </c>
      <c r="K2671" s="2"/>
      <c r="L2671" s="2" t="s">
        <v>3395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25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3190</v>
      </c>
      <c r="G2672" s="18" t="s">
        <v>1845</v>
      </c>
      <c r="H2672" s="18"/>
      <c r="I2672" s="122" t="s">
        <v>3340</v>
      </c>
      <c r="J2672" s="2" t="s">
        <v>3680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25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3192</v>
      </c>
      <c r="G2673" s="18" t="s">
        <v>1845</v>
      </c>
      <c r="H2673" s="18"/>
      <c r="I2673" s="18" t="s">
        <v>3341</v>
      </c>
      <c r="J2673" s="2" t="s">
        <v>3680</v>
      </c>
      <c r="K2673" s="2"/>
      <c r="L2673" s="2" t="s">
        <v>3395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25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3190</v>
      </c>
      <c r="G2674" s="18" t="s">
        <v>1845</v>
      </c>
      <c r="H2674" s="18"/>
      <c r="I2674" s="122" t="s">
        <v>3191</v>
      </c>
      <c r="J2674" s="2" t="s">
        <v>3680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25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3342</v>
      </c>
      <c r="J2675" s="2" t="s">
        <v>3680</v>
      </c>
      <c r="K2675" s="2"/>
      <c r="L2675" s="2" t="s">
        <v>3395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25">
      <c r="A2676" s="74" t="s">
        <v>34</v>
      </c>
      <c r="B2676" s="18" t="s">
        <v>35</v>
      </c>
      <c r="C2676" s="18" t="s">
        <v>164</v>
      </c>
      <c r="D2676" s="18" t="s">
        <v>3193</v>
      </c>
      <c r="E2676" s="18" t="s">
        <v>3194</v>
      </c>
      <c r="F2676" s="18" t="s">
        <v>176</v>
      </c>
      <c r="G2676" s="18" t="s">
        <v>176</v>
      </c>
      <c r="H2676" s="18"/>
      <c r="I2676" s="18" t="s">
        <v>3185</v>
      </c>
      <c r="J2676" s="2" t="s">
        <v>3323</v>
      </c>
      <c r="K2676" s="2" t="s">
        <v>3295</v>
      </c>
      <c r="L2676" s="2" t="s">
        <v>35</v>
      </c>
      <c r="M2676" s="18"/>
      <c r="N2676" s="9"/>
      <c r="O2676" s="9" t="s">
        <v>45</v>
      </c>
      <c r="P2676" s="9" t="s">
        <v>3770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25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3189</v>
      </c>
      <c r="F2677" s="18" t="s">
        <v>3189</v>
      </c>
      <c r="G2677" s="18" t="s">
        <v>3189</v>
      </c>
      <c r="H2677" s="18"/>
      <c r="I2677" s="18" t="s">
        <v>3185</v>
      </c>
      <c r="J2677" s="2" t="s">
        <v>3323</v>
      </c>
      <c r="K2677" s="2" t="s">
        <v>3295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25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3195</v>
      </c>
      <c r="G2678" s="18" t="s">
        <v>78</v>
      </c>
      <c r="H2678" s="18"/>
      <c r="I2678" s="8" t="s">
        <v>3361</v>
      </c>
      <c r="J2678" s="2" t="s">
        <v>3326</v>
      </c>
      <c r="K2678" s="2" t="s">
        <v>3283</v>
      </c>
      <c r="L2678" s="2" t="s">
        <v>35</v>
      </c>
      <c r="M2678" s="18"/>
      <c r="N2678" s="2" t="s">
        <v>80</v>
      </c>
      <c r="O2678" s="9" t="s">
        <v>3172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3196</v>
      </c>
      <c r="AJ2678" s="1" t="e">
        <v>#N/A</v>
      </c>
      <c r="AK2678" s="12">
        <f t="shared" si="430"/>
        <v>0</v>
      </c>
    </row>
    <row r="2679" spans="1:37" hidden="1" x14ac:dyDescent="0.25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3322</v>
      </c>
      <c r="K2679" s="2" t="s">
        <v>3269</v>
      </c>
      <c r="L2679" s="2" t="s">
        <v>35</v>
      </c>
      <c r="M2679" s="18"/>
      <c r="N2679" s="9"/>
      <c r="O2679" s="9" t="s">
        <v>3197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3690</v>
      </c>
      <c r="AK2679" s="12">
        <f t="shared" si="430"/>
        <v>0</v>
      </c>
    </row>
    <row r="2680" spans="1:37" hidden="1" x14ac:dyDescent="0.25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3322</v>
      </c>
      <c r="K2680" s="2" t="s">
        <v>3269</v>
      </c>
      <c r="L2680" s="2" t="s">
        <v>35</v>
      </c>
      <c r="M2680" s="18"/>
      <c r="N2680" s="9"/>
      <c r="O2680" s="9" t="s">
        <v>3197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25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3198</v>
      </c>
      <c r="F2681" s="18" t="s">
        <v>3198</v>
      </c>
      <c r="G2681" s="18" t="s">
        <v>3198</v>
      </c>
      <c r="H2681" s="18"/>
      <c r="I2681" s="18" t="s">
        <v>2374</v>
      </c>
      <c r="J2681" s="2" t="s">
        <v>3322</v>
      </c>
      <c r="K2681" s="2" t="s">
        <v>3269</v>
      </c>
      <c r="L2681" s="2" t="s">
        <v>35</v>
      </c>
      <c r="M2681" s="18"/>
      <c r="N2681" s="9"/>
      <c r="O2681" s="9" t="s">
        <v>3197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25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3199</v>
      </c>
      <c r="F2682" s="18" t="s">
        <v>3199</v>
      </c>
      <c r="G2682" s="18" t="s">
        <v>3199</v>
      </c>
      <c r="H2682" s="18"/>
      <c r="I2682" s="18" t="s">
        <v>2374</v>
      </c>
      <c r="J2682" s="2" t="s">
        <v>3322</v>
      </c>
      <c r="K2682" s="2" t="s">
        <v>3269</v>
      </c>
      <c r="L2682" s="2" t="s">
        <v>35</v>
      </c>
      <c r="M2682" s="18"/>
      <c r="N2682" s="9"/>
      <c r="O2682" s="9" t="s">
        <v>3197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25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3200</v>
      </c>
      <c r="G2683" s="18" t="s">
        <v>2393</v>
      </c>
      <c r="H2683" s="18"/>
      <c r="I2683" s="18" t="s">
        <v>2374</v>
      </c>
      <c r="J2683" s="2" t="s">
        <v>3322</v>
      </c>
      <c r="K2683" s="2" t="s">
        <v>3269</v>
      </c>
      <c r="L2683" s="2" t="s">
        <v>35</v>
      </c>
      <c r="M2683" s="18"/>
      <c r="N2683" s="9"/>
      <c r="O2683" s="9" t="s">
        <v>3197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25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3201</v>
      </c>
      <c r="G2684" s="18" t="s">
        <v>2393</v>
      </c>
      <c r="H2684" s="18"/>
      <c r="I2684" s="18" t="s">
        <v>2374</v>
      </c>
      <c r="J2684" s="2" t="s">
        <v>3322</v>
      </c>
      <c r="K2684" s="2" t="s">
        <v>3269</v>
      </c>
      <c r="L2684" s="2" t="s">
        <v>35</v>
      </c>
      <c r="M2684" s="18"/>
      <c r="N2684" s="9"/>
      <c r="O2684" s="9" t="s">
        <v>3197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25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3202</v>
      </c>
      <c r="G2685" s="18" t="s">
        <v>2393</v>
      </c>
      <c r="H2685" s="18"/>
      <c r="I2685" s="18" t="s">
        <v>2374</v>
      </c>
      <c r="J2685" s="2" t="s">
        <v>3322</v>
      </c>
      <c r="K2685" s="2" t="s">
        <v>3269</v>
      </c>
      <c r="L2685" s="2" t="s">
        <v>35</v>
      </c>
      <c r="M2685" s="18"/>
      <c r="N2685" s="9"/>
      <c r="O2685" s="9" t="s">
        <v>3197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25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3203</v>
      </c>
      <c r="G2686" s="18" t="s">
        <v>2393</v>
      </c>
      <c r="H2686" s="18"/>
      <c r="I2686" s="18" t="s">
        <v>2374</v>
      </c>
      <c r="J2686" s="2" t="s">
        <v>3322</v>
      </c>
      <c r="K2686" s="2" t="s">
        <v>3269</v>
      </c>
      <c r="L2686" s="2" t="s">
        <v>35</v>
      </c>
      <c r="M2686" s="18"/>
      <c r="N2686" s="9"/>
      <c r="O2686" s="9" t="s">
        <v>3197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25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3322</v>
      </c>
      <c r="K2687" s="2" t="s">
        <v>3269</v>
      </c>
      <c r="L2687" s="2" t="s">
        <v>35</v>
      </c>
      <c r="M2687" s="18"/>
      <c r="N2687" s="9"/>
      <c r="O2687" s="9" t="s">
        <v>3197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25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3204</v>
      </c>
      <c r="G2688" s="18" t="s">
        <v>2393</v>
      </c>
      <c r="H2688" s="18"/>
      <c r="I2688" s="18" t="s">
        <v>2374</v>
      </c>
      <c r="J2688" s="2" t="s">
        <v>3322</v>
      </c>
      <c r="K2688" s="2" t="s">
        <v>3269</v>
      </c>
      <c r="L2688" s="2" t="s">
        <v>35</v>
      </c>
      <c r="M2688" s="18"/>
      <c r="N2688" s="9"/>
      <c r="O2688" s="9" t="s">
        <v>3197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25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3205</v>
      </c>
      <c r="G2689" s="18" t="s">
        <v>2409</v>
      </c>
      <c r="H2689" s="18"/>
      <c r="I2689" s="18" t="s">
        <v>2374</v>
      </c>
      <c r="J2689" s="2" t="s">
        <v>3322</v>
      </c>
      <c r="K2689" s="2" t="s">
        <v>3269</v>
      </c>
      <c r="L2689" s="2" t="s">
        <v>35</v>
      </c>
      <c r="M2689" s="18"/>
      <c r="N2689" s="9"/>
      <c r="O2689" s="9" t="s">
        <v>3197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25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3206</v>
      </c>
      <c r="G2690" s="18" t="s">
        <v>2409</v>
      </c>
      <c r="H2690" s="18"/>
      <c r="I2690" s="18" t="s">
        <v>2374</v>
      </c>
      <c r="J2690" s="2" t="s">
        <v>3322</v>
      </c>
      <c r="K2690" s="2" t="s">
        <v>3269</v>
      </c>
      <c r="L2690" s="2" t="s">
        <v>35</v>
      </c>
      <c r="M2690" s="18"/>
      <c r="N2690" s="9"/>
      <c r="O2690" s="9" t="s">
        <v>3197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25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3207</v>
      </c>
      <c r="G2691" s="18" t="s">
        <v>2409</v>
      </c>
      <c r="H2691" s="18"/>
      <c r="I2691" s="18" t="s">
        <v>2374</v>
      </c>
      <c r="J2691" s="2" t="s">
        <v>3322</v>
      </c>
      <c r="K2691" s="2" t="s">
        <v>3269</v>
      </c>
      <c r="L2691" s="2" t="s">
        <v>35</v>
      </c>
      <c r="M2691" s="18"/>
      <c r="N2691" s="9"/>
      <c r="O2691" s="9" t="s">
        <v>3197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25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3208</v>
      </c>
      <c r="G2692" s="18" t="s">
        <v>2409</v>
      </c>
      <c r="H2692" s="18"/>
      <c r="I2692" s="18" t="s">
        <v>2374</v>
      </c>
      <c r="J2692" s="2" t="s">
        <v>3322</v>
      </c>
      <c r="K2692" s="2" t="s">
        <v>3269</v>
      </c>
      <c r="L2692" s="2" t="s">
        <v>35</v>
      </c>
      <c r="M2692" s="18"/>
      <c r="N2692" s="9"/>
      <c r="O2692" s="9" t="s">
        <v>3197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25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3209</v>
      </c>
      <c r="G2693" s="18" t="s">
        <v>2418</v>
      </c>
      <c r="H2693" s="18"/>
      <c r="I2693" s="18" t="s">
        <v>2374</v>
      </c>
      <c r="J2693" s="2" t="s">
        <v>3322</v>
      </c>
      <c r="K2693" s="2" t="s">
        <v>3269</v>
      </c>
      <c r="L2693" s="2" t="s">
        <v>35</v>
      </c>
      <c r="M2693" s="18"/>
      <c r="N2693" s="9"/>
      <c r="O2693" s="9" t="s">
        <v>3197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25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3322</v>
      </c>
      <c r="K2694" s="2" t="s">
        <v>3269</v>
      </c>
      <c r="L2694" s="2" t="s">
        <v>35</v>
      </c>
      <c r="M2694" s="18"/>
      <c r="N2694" s="9"/>
      <c r="O2694" s="9" t="s">
        <v>3197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25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3210</v>
      </c>
      <c r="J2695" s="2" t="s">
        <v>3323</v>
      </c>
      <c r="K2695" s="2" t="s">
        <v>3299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25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3322</v>
      </c>
      <c r="K2696" s="2" t="s">
        <v>3269</v>
      </c>
      <c r="L2696" s="2" t="s">
        <v>35</v>
      </c>
      <c r="M2696" s="18"/>
      <c r="N2696" s="9"/>
      <c r="O2696" s="9" t="s">
        <v>3197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25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3322</v>
      </c>
      <c r="K2697" s="2" t="s">
        <v>3269</v>
      </c>
      <c r="L2697" s="2" t="s">
        <v>35</v>
      </c>
      <c r="M2697" s="18"/>
      <c r="N2697" s="9"/>
      <c r="O2697" s="9" t="s">
        <v>3197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25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3322</v>
      </c>
      <c r="K2698" s="2" t="s">
        <v>3269</v>
      </c>
      <c r="L2698" s="2" t="s">
        <v>35</v>
      </c>
      <c r="M2698" s="18"/>
      <c r="N2698" s="9"/>
      <c r="O2698" s="9" t="s">
        <v>3197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25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3322</v>
      </c>
      <c r="K2699" s="2" t="s">
        <v>3269</v>
      </c>
      <c r="L2699" s="2" t="s">
        <v>35</v>
      </c>
      <c r="M2699" s="18"/>
      <c r="N2699" s="9"/>
      <c r="O2699" s="9" t="s">
        <v>3197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25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3322</v>
      </c>
      <c r="K2700" s="2" t="s">
        <v>3269</v>
      </c>
      <c r="L2700" s="2" t="s">
        <v>35</v>
      </c>
      <c r="M2700" s="18"/>
      <c r="N2700" s="9"/>
      <c r="O2700" s="9" t="s">
        <v>3197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25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3322</v>
      </c>
      <c r="K2701" s="2" t="s">
        <v>3269</v>
      </c>
      <c r="L2701" s="2" t="s">
        <v>35</v>
      </c>
      <c r="M2701" s="18"/>
      <c r="N2701" s="9"/>
      <c r="O2701" s="9" t="s">
        <v>3197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25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3211</v>
      </c>
      <c r="F2702" s="18" t="s">
        <v>3211</v>
      </c>
      <c r="G2702" s="18" t="s">
        <v>3211</v>
      </c>
      <c r="H2702" s="18"/>
      <c r="I2702" s="18" t="s">
        <v>3212</v>
      </c>
      <c r="J2702" s="2" t="s">
        <v>3323</v>
      </c>
      <c r="K2702" s="2" t="s">
        <v>3300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3213</v>
      </c>
      <c r="AJ2702" s="1" t="e">
        <v>#N/A</v>
      </c>
      <c r="AK2702" s="12">
        <f t="shared" si="439"/>
        <v>0</v>
      </c>
    </row>
    <row r="2703" spans="1:37" hidden="1" x14ac:dyDescent="0.25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3302</v>
      </c>
      <c r="K2703" s="2" t="s">
        <v>3302</v>
      </c>
      <c r="L2703" s="2" t="s">
        <v>35</v>
      </c>
      <c r="M2703" s="18"/>
      <c r="N2703" s="9"/>
      <c r="O2703" s="9" t="s">
        <v>3172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25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3302</v>
      </c>
      <c r="K2704" s="2" t="s">
        <v>3302</v>
      </c>
      <c r="L2704" s="2" t="s">
        <v>35</v>
      </c>
      <c r="M2704" s="18"/>
      <c r="N2704" s="9"/>
      <c r="O2704" s="9" t="s">
        <v>3172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25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3214</v>
      </c>
      <c r="J2705" s="2" t="s">
        <v>3323</v>
      </c>
      <c r="K2705" s="2" t="s">
        <v>3306</v>
      </c>
      <c r="L2705" s="2" t="s">
        <v>35</v>
      </c>
      <c r="M2705" s="18" t="s">
        <v>3215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25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3216</v>
      </c>
      <c r="F2706" s="18" t="s">
        <v>3217</v>
      </c>
      <c r="G2706" s="18" t="s">
        <v>3216</v>
      </c>
      <c r="H2706" s="18"/>
      <c r="I2706" s="18" t="s">
        <v>3214</v>
      </c>
      <c r="J2706" s="2" t="s">
        <v>3323</v>
      </c>
      <c r="K2706" s="2" t="s">
        <v>3306</v>
      </c>
      <c r="L2706" s="2" t="s">
        <v>35</v>
      </c>
      <c r="M2706" s="18" t="s">
        <v>3218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25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3214</v>
      </c>
      <c r="J2707" s="2" t="s">
        <v>3323</v>
      </c>
      <c r="K2707" s="2" t="s">
        <v>3306</v>
      </c>
      <c r="L2707" s="2" t="s">
        <v>35</v>
      </c>
      <c r="M2707" s="18" t="s">
        <v>3219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25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3220</v>
      </c>
      <c r="F2708" s="18" t="s">
        <v>3220</v>
      </c>
      <c r="G2708" s="18" t="s">
        <v>3220</v>
      </c>
      <c r="H2708" s="18"/>
      <c r="I2708" s="18" t="s">
        <v>3214</v>
      </c>
      <c r="J2708" s="2" t="s">
        <v>3323</v>
      </c>
      <c r="K2708" s="2" t="s">
        <v>3306</v>
      </c>
      <c r="L2708" s="2" t="s">
        <v>35</v>
      </c>
      <c r="M2708" s="18" t="s">
        <v>3221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25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3323</v>
      </c>
      <c r="K2709" s="2" t="s">
        <v>3308</v>
      </c>
      <c r="L2709" s="2" t="s">
        <v>35</v>
      </c>
      <c r="M2709" s="18" t="s">
        <v>3222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25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3324</v>
      </c>
      <c r="K2710" s="2" t="s">
        <v>3278</v>
      </c>
      <c r="L2710" s="2" t="s">
        <v>35</v>
      </c>
      <c r="M2710" s="18" t="s">
        <v>3223</v>
      </c>
      <c r="N2710" s="9"/>
      <c r="O2710" s="9" t="s">
        <v>3172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8" hidden="1" customHeight="1" x14ac:dyDescent="0.25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3224</v>
      </c>
      <c r="F2711" s="18" t="s">
        <v>3224</v>
      </c>
      <c r="G2711" s="18" t="s">
        <v>3224</v>
      </c>
      <c r="H2711" s="18"/>
      <c r="I2711" s="18" t="s">
        <v>408</v>
      </c>
      <c r="J2711" s="2" t="s">
        <v>3324</v>
      </c>
      <c r="K2711" s="2" t="s">
        <v>3278</v>
      </c>
      <c r="L2711" s="2" t="s">
        <v>35</v>
      </c>
      <c r="M2711" s="18" t="s">
        <v>3225</v>
      </c>
      <c r="N2711" s="9"/>
      <c r="O2711" s="9" t="s">
        <v>3226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3227</v>
      </c>
      <c r="AJ2711" s="1" t="e">
        <v>#N/A</v>
      </c>
      <c r="AK2711" s="12">
        <f t="shared" si="439"/>
        <v>0</v>
      </c>
    </row>
    <row r="2712" spans="1:37" hidden="1" x14ac:dyDescent="0.25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3214</v>
      </c>
      <c r="J2712" s="2" t="s">
        <v>3323</v>
      </c>
      <c r="K2712" s="2" t="s">
        <v>3306</v>
      </c>
      <c r="L2712" s="2" t="s">
        <v>35</v>
      </c>
      <c r="M2712" s="18" t="s">
        <v>3228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25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3214</v>
      </c>
      <c r="J2713" s="2" t="s">
        <v>3323</v>
      </c>
      <c r="K2713" s="2" t="s">
        <v>3306</v>
      </c>
      <c r="L2713" s="2" t="s">
        <v>35</v>
      </c>
      <c r="M2713" s="18" t="s">
        <v>3229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25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3214</v>
      </c>
      <c r="J2714" s="2" t="s">
        <v>3323</v>
      </c>
      <c r="K2714" s="2" t="s">
        <v>3306</v>
      </c>
      <c r="L2714" s="2" t="s">
        <v>35</v>
      </c>
      <c r="M2714" s="18" t="s">
        <v>3230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25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3231</v>
      </c>
      <c r="F2715" s="18" t="s">
        <v>3231</v>
      </c>
      <c r="G2715" s="18" t="s">
        <v>3231</v>
      </c>
      <c r="H2715" s="18"/>
      <c r="I2715" s="18" t="s">
        <v>3214</v>
      </c>
      <c r="J2715" s="2" t="s">
        <v>3323</v>
      </c>
      <c r="K2715" s="2" t="s">
        <v>3306</v>
      </c>
      <c r="L2715" s="2" t="s">
        <v>35</v>
      </c>
      <c r="M2715" s="18" t="s">
        <v>3232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25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3233</v>
      </c>
      <c r="F2716" s="18" t="s">
        <v>3233</v>
      </c>
      <c r="G2716" s="18" t="s">
        <v>3233</v>
      </c>
      <c r="H2716" s="18"/>
      <c r="I2716" s="18" t="s">
        <v>3214</v>
      </c>
      <c r="J2716" s="2" t="s">
        <v>3323</v>
      </c>
      <c r="K2716" s="2" t="s">
        <v>3306</v>
      </c>
      <c r="L2716" s="2" t="s">
        <v>35</v>
      </c>
      <c r="M2716" s="18" t="s">
        <v>3234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25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3214</v>
      </c>
      <c r="J2717" s="2" t="s">
        <v>3323</v>
      </c>
      <c r="K2717" s="2" t="s">
        <v>3306</v>
      </c>
      <c r="L2717" s="2" t="s">
        <v>35</v>
      </c>
      <c r="M2717" s="18" t="s">
        <v>3235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25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3214</v>
      </c>
      <c r="J2718" s="2" t="s">
        <v>3323</v>
      </c>
      <c r="K2718" s="2" t="s">
        <v>3306</v>
      </c>
      <c r="L2718" s="2" t="s">
        <v>35</v>
      </c>
      <c r="M2718" s="18" t="s">
        <v>3215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25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3214</v>
      </c>
      <c r="J2719" s="2" t="s">
        <v>3323</v>
      </c>
      <c r="K2719" s="2" t="s">
        <v>3306</v>
      </c>
      <c r="L2719" s="2" t="s">
        <v>35</v>
      </c>
      <c r="M2719" s="18" t="s">
        <v>3236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25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3237</v>
      </c>
      <c r="J2720" s="2" t="s">
        <v>3323</v>
      </c>
      <c r="K2720" s="2" t="s">
        <v>3308</v>
      </c>
      <c r="L2720" s="2" t="s">
        <v>35</v>
      </c>
      <c r="M2720" s="18" t="s">
        <v>3222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25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3238</v>
      </c>
      <c r="F2721" s="18" t="s">
        <v>3238</v>
      </c>
      <c r="G2721" s="18" t="s">
        <v>698</v>
      </c>
      <c r="H2721" s="18"/>
      <c r="I2721" s="18" t="s">
        <v>3239</v>
      </c>
      <c r="J2721" s="2" t="s">
        <v>3323</v>
      </c>
      <c r="K2721" s="2" t="s">
        <v>3313</v>
      </c>
      <c r="L2721" s="2" t="s">
        <v>35</v>
      </c>
      <c r="M2721" s="18" t="s">
        <v>3240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25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3238</v>
      </c>
      <c r="F2722" s="18" t="s">
        <v>3238</v>
      </c>
      <c r="G2722" s="18" t="s">
        <v>698</v>
      </c>
      <c r="H2722" s="18"/>
      <c r="I2722" s="18" t="s">
        <v>3239</v>
      </c>
      <c r="J2722" s="2" t="s">
        <v>3323</v>
      </c>
      <c r="K2722" s="2" t="s">
        <v>3313</v>
      </c>
      <c r="L2722" s="2" t="s">
        <v>35</v>
      </c>
      <c r="M2722" s="18" t="s">
        <v>3240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25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3323</v>
      </c>
      <c r="K2723" s="2" t="s">
        <v>3277</v>
      </c>
      <c r="L2723" s="2" t="s">
        <v>35</v>
      </c>
      <c r="M2723" s="18" t="s">
        <v>3241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25">
      <c r="A2724" s="74" t="s">
        <v>34</v>
      </c>
      <c r="B2724" s="8" t="s">
        <v>35</v>
      </c>
      <c r="C2724" s="8" t="s">
        <v>3242</v>
      </c>
      <c r="D2724" s="8" t="s">
        <v>3243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3327</v>
      </c>
      <c r="K2724" s="2" t="s">
        <v>3284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25">
      <c r="A2725" s="74" t="s">
        <v>34</v>
      </c>
      <c r="B2725" s="8" t="s">
        <v>35</v>
      </c>
      <c r="C2725" s="8" t="s">
        <v>3242</v>
      </c>
      <c r="D2725" s="8" t="s">
        <v>3243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3327</v>
      </c>
      <c r="K2725" s="2" t="s">
        <v>3284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25">
      <c r="A2726" s="74" t="s">
        <v>34</v>
      </c>
      <c r="B2726" s="18" t="s">
        <v>35</v>
      </c>
      <c r="C2726" s="18" t="s">
        <v>3244</v>
      </c>
      <c r="D2726" s="18" t="s">
        <v>3245</v>
      </c>
      <c r="E2726" s="18" t="s">
        <v>3246</v>
      </c>
      <c r="F2726" s="18" t="s">
        <v>3246</v>
      </c>
      <c r="G2726" s="18" t="s">
        <v>3246</v>
      </c>
      <c r="H2726" s="18"/>
      <c r="I2726" s="8" t="s">
        <v>2374</v>
      </c>
      <c r="J2726" s="2" t="s">
        <v>3322</v>
      </c>
      <c r="K2726" s="2" t="s">
        <v>3269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25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3247</v>
      </c>
      <c r="G2727" s="18" t="s">
        <v>78</v>
      </c>
      <c r="H2727" s="18"/>
      <c r="I2727" s="8" t="s">
        <v>3361</v>
      </c>
      <c r="J2727" s="2" t="s">
        <v>3326</v>
      </c>
      <c r="K2727" s="2" t="s">
        <v>3283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25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3248</v>
      </c>
      <c r="G2728" s="35" t="s">
        <v>702</v>
      </c>
      <c r="H2728" s="35"/>
      <c r="I2728" s="35" t="s">
        <v>3249</v>
      </c>
      <c r="J2728" s="2" t="s">
        <v>3323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3250</v>
      </c>
      <c r="AJ2728" s="1" t="e">
        <v>#N/A</v>
      </c>
      <c r="AK2728" s="12">
        <f t="shared" si="439"/>
        <v>0</v>
      </c>
    </row>
    <row r="2729" spans="1:37" hidden="1" x14ac:dyDescent="0.25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3251</v>
      </c>
      <c r="J2729" s="2" t="s">
        <v>3323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3250</v>
      </c>
      <c r="AJ2729" s="1" t="e">
        <v>#N/A</v>
      </c>
      <c r="AK2729" s="12">
        <f t="shared" si="439"/>
        <v>0</v>
      </c>
    </row>
    <row r="2730" spans="1:37" hidden="1" x14ac:dyDescent="0.25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3252</v>
      </c>
      <c r="J2730" s="2" t="s">
        <v>3323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3250</v>
      </c>
      <c r="AJ2730" s="1" t="e">
        <v>#N/A</v>
      </c>
      <c r="AK2730" s="12">
        <f t="shared" si="439"/>
        <v>0</v>
      </c>
    </row>
    <row r="2731" spans="1:37" hidden="1" x14ac:dyDescent="0.25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3252</v>
      </c>
      <c r="J2731" s="2" t="s">
        <v>3323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3250</v>
      </c>
      <c r="AJ2731" s="1" t="e">
        <v>#N/A</v>
      </c>
      <c r="AK2731" s="12">
        <f t="shared" si="439"/>
        <v>0</v>
      </c>
    </row>
    <row r="2732" spans="1:37" hidden="1" x14ac:dyDescent="0.25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3252</v>
      </c>
      <c r="J2732" s="2" t="s">
        <v>3323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3250</v>
      </c>
      <c r="AJ2732" s="1" t="e">
        <v>#N/A</v>
      </c>
      <c r="AK2732" s="12">
        <f t="shared" si="439"/>
        <v>0</v>
      </c>
    </row>
    <row r="2733" spans="1:37" hidden="1" x14ac:dyDescent="0.25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3252</v>
      </c>
      <c r="J2733" s="2" t="s">
        <v>3323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3250</v>
      </c>
      <c r="AJ2733" s="1" t="e">
        <v>#N/A</v>
      </c>
      <c r="AK2733" s="12">
        <f t="shared" si="439"/>
        <v>0</v>
      </c>
    </row>
    <row r="2734" spans="1:37" hidden="1" x14ac:dyDescent="0.25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3252</v>
      </c>
      <c r="J2734" s="2" t="s">
        <v>3323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3250</v>
      </c>
      <c r="AJ2734" s="1" t="e">
        <v>#N/A</v>
      </c>
      <c r="AK2734" s="12">
        <f t="shared" si="439"/>
        <v>0</v>
      </c>
    </row>
    <row r="2735" spans="1:37" hidden="1" x14ac:dyDescent="0.25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3252</v>
      </c>
      <c r="J2735" s="2" t="s">
        <v>3323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3250</v>
      </c>
      <c r="AJ2735" s="1" t="e">
        <v>#N/A</v>
      </c>
      <c r="AK2735" s="12">
        <f t="shared" si="439"/>
        <v>0</v>
      </c>
    </row>
    <row r="2736" spans="1:37" hidden="1" x14ac:dyDescent="0.25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3252</v>
      </c>
      <c r="J2736" s="2" t="s">
        <v>3323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3250</v>
      </c>
      <c r="AJ2736" s="1" t="e">
        <v>#N/A</v>
      </c>
      <c r="AK2736" s="12">
        <f t="shared" si="439"/>
        <v>0</v>
      </c>
    </row>
    <row r="2737" spans="1:37" hidden="1" x14ac:dyDescent="0.25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3252</v>
      </c>
      <c r="J2737" s="2" t="s">
        <v>3323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3250</v>
      </c>
      <c r="AJ2737" s="1" t="e">
        <v>#N/A</v>
      </c>
      <c r="AK2737" s="12">
        <f t="shared" si="439"/>
        <v>0</v>
      </c>
    </row>
    <row r="2738" spans="1:37" hidden="1" x14ac:dyDescent="0.25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3252</v>
      </c>
      <c r="J2738" s="2" t="s">
        <v>3323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3250</v>
      </c>
      <c r="AJ2738" s="1" t="e">
        <v>#N/A</v>
      </c>
      <c r="AK2738" s="12">
        <f t="shared" si="439"/>
        <v>0</v>
      </c>
    </row>
    <row r="2739" spans="1:37" hidden="1" x14ac:dyDescent="0.25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3252</v>
      </c>
      <c r="J2739" s="2" t="s">
        <v>3323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3250</v>
      </c>
      <c r="AJ2739" s="1" t="e">
        <v>#N/A</v>
      </c>
      <c r="AK2739" s="12">
        <f t="shared" si="439"/>
        <v>0</v>
      </c>
    </row>
    <row r="2740" spans="1:37" hidden="1" x14ac:dyDescent="0.25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3252</v>
      </c>
      <c r="J2740" s="2" t="s">
        <v>3323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3250</v>
      </c>
      <c r="AJ2740" s="1" t="e">
        <v>#N/A</v>
      </c>
      <c r="AK2740" s="12">
        <f t="shared" si="439"/>
        <v>0</v>
      </c>
    </row>
    <row r="2741" spans="1:37" hidden="1" x14ac:dyDescent="0.25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3253</v>
      </c>
      <c r="G2741" s="35" t="s">
        <v>2695</v>
      </c>
      <c r="H2741" s="35"/>
      <c r="I2741" s="35" t="s">
        <v>3252</v>
      </c>
      <c r="J2741" s="2" t="s">
        <v>3323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3250</v>
      </c>
      <c r="AJ2741" s="1" t="e">
        <v>#N/A</v>
      </c>
      <c r="AK2741" s="12">
        <f t="shared" si="439"/>
        <v>0</v>
      </c>
    </row>
    <row r="2742" spans="1:37" hidden="1" x14ac:dyDescent="0.25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3253</v>
      </c>
      <c r="G2742" s="35" t="s">
        <v>2695</v>
      </c>
      <c r="H2742" s="35"/>
      <c r="I2742" s="35" t="s">
        <v>3252</v>
      </c>
      <c r="J2742" s="2" t="s">
        <v>3323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3250</v>
      </c>
      <c r="AJ2742" s="1" t="e">
        <v>#N/A</v>
      </c>
      <c r="AK2742" s="12">
        <f t="shared" si="439"/>
        <v>0</v>
      </c>
    </row>
    <row r="2743" spans="1:37" hidden="1" x14ac:dyDescent="0.25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3253</v>
      </c>
      <c r="G2743" s="35" t="s">
        <v>2695</v>
      </c>
      <c r="H2743" s="35"/>
      <c r="I2743" s="35" t="s">
        <v>3252</v>
      </c>
      <c r="J2743" s="2" t="s">
        <v>3323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3250</v>
      </c>
      <c r="AJ2743" s="1" t="e">
        <v>#N/A</v>
      </c>
      <c r="AK2743" s="12">
        <f t="shared" si="439"/>
        <v>0</v>
      </c>
    </row>
    <row r="2744" spans="1:37" hidden="1" x14ac:dyDescent="0.25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3252</v>
      </c>
      <c r="J2744" s="2" t="s">
        <v>3323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3250</v>
      </c>
      <c r="AJ2744" s="1" t="e">
        <v>#N/A</v>
      </c>
      <c r="AK2744" s="12">
        <f t="shared" si="439"/>
        <v>0</v>
      </c>
    </row>
    <row r="2745" spans="1:37" hidden="1" x14ac:dyDescent="0.25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3252</v>
      </c>
      <c r="J2745" s="2" t="s">
        <v>3323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3250</v>
      </c>
      <c r="AJ2745" s="1" t="e">
        <v>#N/A</v>
      </c>
      <c r="AK2745" s="12">
        <f t="shared" si="439"/>
        <v>0</v>
      </c>
    </row>
    <row r="2746" spans="1:37" hidden="1" x14ac:dyDescent="0.25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3252</v>
      </c>
      <c r="J2746" s="2" t="s">
        <v>3323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3250</v>
      </c>
      <c r="AJ2746" s="1" t="e">
        <v>#N/A</v>
      </c>
      <c r="AK2746" s="12">
        <f t="shared" si="439"/>
        <v>0</v>
      </c>
    </row>
    <row r="2747" spans="1:37" hidden="1" x14ac:dyDescent="0.25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3252</v>
      </c>
      <c r="J2747" s="2" t="s">
        <v>3323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3250</v>
      </c>
      <c r="AJ2747" s="1" t="e">
        <v>#N/A</v>
      </c>
      <c r="AK2747" s="12">
        <f t="shared" si="439"/>
        <v>0</v>
      </c>
    </row>
    <row r="2748" spans="1:37" hidden="1" x14ac:dyDescent="0.25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3253</v>
      </c>
      <c r="G2748" s="103" t="s">
        <v>2695</v>
      </c>
      <c r="H2748" s="103"/>
      <c r="I2748" s="35" t="s">
        <v>3252</v>
      </c>
      <c r="J2748" s="2" t="s">
        <v>3323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3250</v>
      </c>
      <c r="AJ2748" s="1" t="e">
        <v>#N/A</v>
      </c>
      <c r="AK2748" s="12">
        <f t="shared" si="439"/>
        <v>0</v>
      </c>
    </row>
    <row r="2749" spans="1:37" hidden="1" x14ac:dyDescent="0.25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3253</v>
      </c>
      <c r="G2749" s="103" t="s">
        <v>2695</v>
      </c>
      <c r="H2749" s="103"/>
      <c r="I2749" s="35" t="s">
        <v>3252</v>
      </c>
      <c r="J2749" s="2" t="s">
        <v>3323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3250</v>
      </c>
      <c r="AJ2749" s="1" t="e">
        <v>#N/A</v>
      </c>
      <c r="AK2749" s="12">
        <f t="shared" si="439"/>
        <v>0</v>
      </c>
    </row>
    <row r="2750" spans="1:37" hidden="1" x14ac:dyDescent="0.25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3252</v>
      </c>
      <c r="J2750" s="2" t="s">
        <v>3323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3250</v>
      </c>
      <c r="AJ2750" s="1" t="e">
        <v>#N/A</v>
      </c>
      <c r="AK2750" s="12">
        <f t="shared" si="439"/>
        <v>0</v>
      </c>
    </row>
    <row r="2751" spans="1:37" hidden="1" x14ac:dyDescent="0.25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3252</v>
      </c>
      <c r="J2751" s="2" t="s">
        <v>3323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3250</v>
      </c>
      <c r="AJ2751" s="1" t="e">
        <v>#N/A</v>
      </c>
      <c r="AK2751" s="12">
        <f t="shared" si="439"/>
        <v>0</v>
      </c>
    </row>
    <row r="2752" spans="1:37" hidden="1" x14ac:dyDescent="0.25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3252</v>
      </c>
      <c r="J2752" s="2" t="s">
        <v>3323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3250</v>
      </c>
      <c r="AJ2752" s="1" t="e">
        <v>#N/A</v>
      </c>
      <c r="AK2752" s="12">
        <f t="shared" si="439"/>
        <v>0</v>
      </c>
    </row>
    <row r="2753" spans="1:38" s="36" customFormat="1" hidden="1" x14ac:dyDescent="0.25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3254</v>
      </c>
      <c r="G2753" s="35" t="s">
        <v>2518</v>
      </c>
      <c r="H2753" s="35"/>
      <c r="I2753" s="35" t="s">
        <v>3255</v>
      </c>
      <c r="J2753" s="2" t="s">
        <v>3323</v>
      </c>
      <c r="K2753" s="2" t="s">
        <v>3343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3250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25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3254</v>
      </c>
      <c r="G2754" s="35" t="s">
        <v>2518</v>
      </c>
      <c r="H2754" s="35"/>
      <c r="I2754" s="35" t="s">
        <v>3255</v>
      </c>
      <c r="J2754" s="2" t="s">
        <v>3323</v>
      </c>
      <c r="K2754" s="2" t="s">
        <v>3343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3250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25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3256</v>
      </c>
      <c r="G2755" s="35" t="s">
        <v>192</v>
      </c>
      <c r="H2755" s="35"/>
      <c r="I2755" s="35" t="s">
        <v>3257</v>
      </c>
      <c r="J2755" s="2" t="s">
        <v>3323</v>
      </c>
      <c r="K2755" s="2" t="s">
        <v>3343</v>
      </c>
      <c r="L2755" s="2" t="s">
        <v>35</v>
      </c>
      <c r="M2755" s="35" t="s">
        <v>3258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3250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25">
      <c r="A2756" s="74" t="s">
        <v>34</v>
      </c>
      <c r="B2756" s="35" t="s">
        <v>35</v>
      </c>
      <c r="C2756" s="35" t="s">
        <v>2930</v>
      </c>
      <c r="D2756" s="35" t="s">
        <v>3259</v>
      </c>
      <c r="E2756" s="35" t="s">
        <v>3260</v>
      </c>
      <c r="F2756" s="35" t="s">
        <v>3260</v>
      </c>
      <c r="G2756" s="35" t="s">
        <v>3261</v>
      </c>
      <c r="H2756" s="35"/>
      <c r="I2756" s="35" t="s">
        <v>3255</v>
      </c>
      <c r="J2756" s="2" t="s">
        <v>3323</v>
      </c>
      <c r="K2756" s="2" t="s">
        <v>3343</v>
      </c>
      <c r="L2756" s="2" t="s">
        <v>35</v>
      </c>
      <c r="M2756" s="35" t="s">
        <v>3261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3250</v>
      </c>
      <c r="AJ2756" s="1" t="e">
        <v>#N/A</v>
      </c>
      <c r="AK2756" s="12">
        <f t="shared" si="457"/>
        <v>0</v>
      </c>
      <c r="AL2756" s="1"/>
    </row>
    <row r="2757" spans="1:38" hidden="1" x14ac:dyDescent="0.25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3322</v>
      </c>
      <c r="K2757" s="2" t="s">
        <v>3269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25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3364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3325</v>
      </c>
      <c r="K2758" s="2" t="s">
        <v>3279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25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3361</v>
      </c>
      <c r="J2759" s="2" t="s">
        <v>3326</v>
      </c>
      <c r="K2759" s="2" t="s">
        <v>3733</v>
      </c>
      <c r="L2759" s="2" t="s">
        <v>35</v>
      </c>
      <c r="M2759" s="8"/>
      <c r="N2759" s="2" t="s">
        <v>3733</v>
      </c>
      <c r="O2759" s="2" t="s">
        <v>45</v>
      </c>
      <c r="P2759" s="2" t="s">
        <v>3360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25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3325</v>
      </c>
      <c r="K2760" s="2" t="s">
        <v>3279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25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3695</v>
      </c>
      <c r="H2761" s="18"/>
      <c r="I2761" s="18" t="s">
        <v>1060</v>
      </c>
      <c r="J2761" s="2" t="s">
        <v>3325</v>
      </c>
      <c r="K2761" s="2" t="s">
        <v>3279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25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3324</v>
      </c>
      <c r="K2762" s="2" t="s">
        <v>3278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25">
      <c r="A2763" s="104" t="s">
        <v>3398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3130</v>
      </c>
      <c r="G2763" s="91" t="s">
        <v>2393</v>
      </c>
      <c r="H2763" s="91">
        <v>346</v>
      </c>
      <c r="I2763" s="91" t="s">
        <v>3126</v>
      </c>
      <c r="J2763" s="2" t="s">
        <v>3323</v>
      </c>
      <c r="K2763" s="2" t="s">
        <v>3272</v>
      </c>
      <c r="L2763" s="2" t="s">
        <v>35</v>
      </c>
      <c r="M2763" s="91" t="s">
        <v>3131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25">
      <c r="A2764" s="104" t="s">
        <v>3398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3121</v>
      </c>
      <c r="J2764" s="2" t="s">
        <v>3323</v>
      </c>
      <c r="K2764" s="2" t="s">
        <v>3274</v>
      </c>
      <c r="L2764" s="2" t="s">
        <v>35</v>
      </c>
      <c r="M2764" s="91" t="s">
        <v>3123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25">
      <c r="A2765" s="104" t="s">
        <v>3399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3400</v>
      </c>
      <c r="J2765" s="2" t="s">
        <v>3680</v>
      </c>
      <c r="K2765" s="2"/>
      <c r="L2765" s="2" t="s">
        <v>3395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25">
      <c r="A2766" s="104" t="s">
        <v>3401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3680</v>
      </c>
      <c r="K2766" s="2"/>
      <c r="L2766" s="2" t="s">
        <v>3395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25">
      <c r="A2767" s="104" t="s">
        <v>3401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3680</v>
      </c>
      <c r="K2767" s="2"/>
      <c r="L2767" s="2" t="s">
        <v>3395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25">
      <c r="A2768" s="104" t="s">
        <v>3399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3680</v>
      </c>
      <c r="K2768" s="2"/>
      <c r="L2768" s="2" t="s">
        <v>3395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25">
      <c r="A2769" s="104" t="s">
        <v>3399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3680</v>
      </c>
      <c r="K2769" s="2"/>
      <c r="L2769" s="2" t="s">
        <v>3395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25">
      <c r="A2770" s="104" t="s">
        <v>3401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3680</v>
      </c>
      <c r="K2770" s="2"/>
      <c r="L2770" s="2" t="s">
        <v>3395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25">
      <c r="A2771" s="104" t="s">
        <v>3399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3680</v>
      </c>
      <c r="K2771" s="2"/>
      <c r="L2771" s="2" t="s">
        <v>3395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25">
      <c r="A2772" s="104" t="s">
        <v>3401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3680</v>
      </c>
      <c r="K2772" s="2"/>
      <c r="L2772" s="2" t="s">
        <v>3395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25">
      <c r="A2773" s="104" t="s">
        <v>3402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3680</v>
      </c>
      <c r="K2773" s="2"/>
      <c r="L2773" s="2" t="s">
        <v>3395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25">
      <c r="A2774" s="104" t="s">
        <v>3401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3680</v>
      </c>
      <c r="K2774" s="2"/>
      <c r="L2774" s="2" t="s">
        <v>3395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25">
      <c r="A2775" s="104" t="s">
        <v>3402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3680</v>
      </c>
      <c r="K2775" s="2"/>
      <c r="L2775" s="2" t="s">
        <v>3395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25">
      <c r="A2776" s="104" t="s">
        <v>3399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3680</v>
      </c>
      <c r="K2776" s="2"/>
      <c r="L2776" s="2" t="s">
        <v>3395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25">
      <c r="A2777" s="104" t="s">
        <v>3401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3680</v>
      </c>
      <c r="K2777" s="2"/>
      <c r="L2777" s="2" t="s">
        <v>3395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25">
      <c r="A2778" s="104" t="s">
        <v>3399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3680</v>
      </c>
      <c r="K2778" s="2"/>
      <c r="L2778" s="2" t="s">
        <v>3395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25">
      <c r="A2779" s="104" t="s">
        <v>3401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3680</v>
      </c>
      <c r="K2779" s="2"/>
      <c r="L2779" s="2" t="s">
        <v>3395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25">
      <c r="A2780" s="104" t="s">
        <v>3401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3680</v>
      </c>
      <c r="K2780" s="2"/>
      <c r="L2780" s="2" t="s">
        <v>3395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25">
      <c r="A2781" s="104" t="s">
        <v>3399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3121</v>
      </c>
      <c r="J2781" s="2" t="s">
        <v>3323</v>
      </c>
      <c r="K2781" s="2" t="s">
        <v>3274</v>
      </c>
      <c r="L2781" s="2" t="s">
        <v>35</v>
      </c>
      <c r="M2781" s="91" t="s">
        <v>3123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25">
      <c r="A2782" s="104" t="s">
        <v>3399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3121</v>
      </c>
      <c r="J2782" s="2" t="s">
        <v>3323</v>
      </c>
      <c r="K2782" s="2" t="s">
        <v>3274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25">
      <c r="A2783" s="104" t="s">
        <v>3402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3121</v>
      </c>
      <c r="J2783" s="2" t="s">
        <v>3323</v>
      </c>
      <c r="K2783" s="2" t="s">
        <v>3274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25">
      <c r="A2784" s="104" t="s">
        <v>3403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3121</v>
      </c>
      <c r="J2784" s="2" t="s">
        <v>3323</v>
      </c>
      <c r="K2784" s="2" t="s">
        <v>3274</v>
      </c>
      <c r="L2784" s="2" t="s">
        <v>35</v>
      </c>
      <c r="M2784" s="91" t="s">
        <v>3124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25">
      <c r="A2785" s="104" t="s">
        <v>3404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3126</v>
      </c>
      <c r="J2785" s="2" t="s">
        <v>3323</v>
      </c>
      <c r="K2785" s="2" t="s">
        <v>3272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25">
      <c r="A2786" s="104" t="s">
        <v>3401</v>
      </c>
      <c r="B2786" s="91" t="s">
        <v>35</v>
      </c>
      <c r="C2786" s="91" t="s">
        <v>65</v>
      </c>
      <c r="D2786" s="91" t="s">
        <v>66</v>
      </c>
      <c r="E2786" s="91" t="s">
        <v>3127</v>
      </c>
      <c r="F2786" s="91" t="s">
        <v>3127</v>
      </c>
      <c r="G2786" s="91" t="s">
        <v>3127</v>
      </c>
      <c r="H2786" s="91">
        <v>346</v>
      </c>
      <c r="I2786" s="91" t="s">
        <v>3126</v>
      </c>
      <c r="J2786" s="2" t="s">
        <v>3323</v>
      </c>
      <c r="K2786" s="2" t="s">
        <v>3272</v>
      </c>
      <c r="L2786" s="2" t="s">
        <v>35</v>
      </c>
      <c r="M2786" s="91" t="s">
        <v>3128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25">
      <c r="A2787" s="104" t="s">
        <v>3402</v>
      </c>
      <c r="B2787" s="91" t="s">
        <v>35</v>
      </c>
      <c r="C2787" s="91" t="s">
        <v>65</v>
      </c>
      <c r="D2787" s="91" t="s">
        <v>66</v>
      </c>
      <c r="E2787" s="91" t="s">
        <v>3127</v>
      </c>
      <c r="F2787" s="91" t="s">
        <v>3127</v>
      </c>
      <c r="G2787" s="91" t="s">
        <v>3127</v>
      </c>
      <c r="H2787" s="91">
        <v>346</v>
      </c>
      <c r="I2787" s="91" t="s">
        <v>3126</v>
      </c>
      <c r="J2787" s="2" t="s">
        <v>3323</v>
      </c>
      <c r="K2787" s="2" t="s">
        <v>3272</v>
      </c>
      <c r="L2787" s="2" t="s">
        <v>35</v>
      </c>
      <c r="M2787" s="91" t="s">
        <v>3128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25">
      <c r="A2788" s="104" t="s">
        <v>3401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3126</v>
      </c>
      <c r="J2788" s="2" t="s">
        <v>3323</v>
      </c>
      <c r="K2788" s="2" t="s">
        <v>3272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25">
      <c r="A2789" s="104" t="s">
        <v>3399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3303</v>
      </c>
      <c r="K2789" s="2" t="s">
        <v>3276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25">
      <c r="A2790" s="104" t="s">
        <v>3402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3303</v>
      </c>
      <c r="K2790" s="2" t="s">
        <v>3276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25">
      <c r="A2791" s="104" t="s">
        <v>3402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3303</v>
      </c>
      <c r="K2791" s="2" t="s">
        <v>3276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25">
      <c r="A2792" s="104" t="s">
        <v>3401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3303</v>
      </c>
      <c r="K2792" s="2" t="s">
        <v>3276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25">
      <c r="A2793" s="104" t="s">
        <v>3401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3303</v>
      </c>
      <c r="K2793" s="2" t="s">
        <v>3276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25">
      <c r="A2794" s="104" t="s">
        <v>3399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3303</v>
      </c>
      <c r="K2794" s="2" t="s">
        <v>3276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25">
      <c r="A2795" s="104" t="s">
        <v>3401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3303</v>
      </c>
      <c r="K2795" s="2" t="s">
        <v>3276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25">
      <c r="A2796" s="104" t="s">
        <v>3404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3303</v>
      </c>
      <c r="K2796" s="2" t="s">
        <v>3276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25">
      <c r="A2797" s="104" t="s">
        <v>3404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3303</v>
      </c>
      <c r="K2797" s="2" t="s">
        <v>3276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25">
      <c r="A2798" s="104" t="s">
        <v>3402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3303</v>
      </c>
      <c r="K2798" s="2" t="s">
        <v>3276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25">
      <c r="A2799" s="104" t="s">
        <v>3402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3303</v>
      </c>
      <c r="K2799" s="2" t="s">
        <v>3276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25">
      <c r="A2800" s="104" t="s">
        <v>3404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3303</v>
      </c>
      <c r="K2800" s="2" t="s">
        <v>3276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25">
      <c r="A2801" s="104" t="s">
        <v>3402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3303</v>
      </c>
      <c r="K2801" s="2" t="s">
        <v>3276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25">
      <c r="A2802" s="104" t="s">
        <v>3401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3303</v>
      </c>
      <c r="K2802" s="2" t="s">
        <v>3276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25">
      <c r="A2803" s="104" t="s">
        <v>3401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3303</v>
      </c>
      <c r="K2803" s="2" t="s">
        <v>3276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25">
      <c r="A2804" s="104" t="s">
        <v>3401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3405</v>
      </c>
      <c r="J2804" s="2" t="s">
        <v>3303</v>
      </c>
      <c r="K2804" s="2" t="s">
        <v>3276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25">
      <c r="A2805" s="104" t="s">
        <v>3399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3303</v>
      </c>
      <c r="K2805" s="2" t="s">
        <v>3276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25">
      <c r="A2806" s="104" t="s">
        <v>3403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3303</v>
      </c>
      <c r="K2806" s="2" t="s">
        <v>3276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25">
      <c r="A2807" s="104" t="s">
        <v>3401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3303</v>
      </c>
      <c r="K2807" s="2" t="s">
        <v>3276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25">
      <c r="A2808" s="104" t="s">
        <v>3399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3303</v>
      </c>
      <c r="K2808" s="2" t="s">
        <v>3276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25">
      <c r="A2809" s="104" t="s">
        <v>3399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3303</v>
      </c>
      <c r="K2809" s="2" t="s">
        <v>3276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25">
      <c r="A2810" s="104" t="s">
        <v>3402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3303</v>
      </c>
      <c r="K2810" s="2" t="s">
        <v>3276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25">
      <c r="A2811" s="104" t="s">
        <v>3401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3303</v>
      </c>
      <c r="K2811" s="2" t="s">
        <v>3276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25">
      <c r="A2812" s="104" t="s">
        <v>3399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3303</v>
      </c>
      <c r="K2812" s="2" t="s">
        <v>3276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25">
      <c r="A2813" s="104" t="s">
        <v>3399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3303</v>
      </c>
      <c r="K2813" s="2" t="s">
        <v>3276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25">
      <c r="A2814" s="104" t="s">
        <v>3403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3303</v>
      </c>
      <c r="K2814" s="2" t="s">
        <v>3276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25">
      <c r="A2815" s="104" t="s">
        <v>3401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3303</v>
      </c>
      <c r="K2815" s="2" t="s">
        <v>3276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25">
      <c r="A2816" s="104" t="s">
        <v>3401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3303</v>
      </c>
      <c r="K2816" s="2" t="s">
        <v>3276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25">
      <c r="A2817" s="104" t="s">
        <v>3402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3303</v>
      </c>
      <c r="K2817" s="2" t="s">
        <v>3276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25">
      <c r="A2818" s="104" t="s">
        <v>3399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3303</v>
      </c>
      <c r="K2818" s="2" t="s">
        <v>3276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25">
      <c r="A2819" s="104" t="s">
        <v>3401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3303</v>
      </c>
      <c r="K2819" s="2" t="s">
        <v>3276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25">
      <c r="A2820" s="104" t="s">
        <v>3404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3303</v>
      </c>
      <c r="K2820" s="2" t="s">
        <v>3276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25">
      <c r="A2821" s="104" t="s">
        <v>3399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3303</v>
      </c>
      <c r="K2821" s="2" t="s">
        <v>3276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25">
      <c r="A2822" s="104" t="s">
        <v>3402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3303</v>
      </c>
      <c r="K2822" s="2" t="s">
        <v>3276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25">
      <c r="A2823" s="104" t="s">
        <v>3401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3303</v>
      </c>
      <c r="K2823" s="2" t="s">
        <v>3276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25">
      <c r="A2824" s="104" t="s">
        <v>3401</v>
      </c>
      <c r="B2824" s="91" t="s">
        <v>701</v>
      </c>
      <c r="C2824" s="91" t="s">
        <v>36</v>
      </c>
      <c r="D2824" s="91" t="s">
        <v>54</v>
      </c>
      <c r="E2824" s="91" t="s">
        <v>3406</v>
      </c>
      <c r="F2824" s="91" t="s">
        <v>3406</v>
      </c>
      <c r="G2824" s="91" t="s">
        <v>3406</v>
      </c>
      <c r="H2824" s="91">
        <v>83</v>
      </c>
      <c r="I2824" s="91" t="s">
        <v>78</v>
      </c>
      <c r="J2824" s="2" t="s">
        <v>3303</v>
      </c>
      <c r="K2824" s="2" t="s">
        <v>3276</v>
      </c>
      <c r="L2824" s="2" t="s">
        <v>701</v>
      </c>
      <c r="M2824" s="91" t="s">
        <v>3407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25">
      <c r="A2825" s="104" t="s">
        <v>3402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3303</v>
      </c>
      <c r="K2825" s="2" t="s">
        <v>3276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25">
      <c r="A2826" s="104" t="s">
        <v>3401</v>
      </c>
      <c r="B2826" s="91" t="s">
        <v>701</v>
      </c>
      <c r="C2826" s="91" t="s">
        <v>36</v>
      </c>
      <c r="D2826" s="91" t="s">
        <v>54</v>
      </c>
      <c r="E2826" s="91" t="s">
        <v>3408</v>
      </c>
      <c r="F2826" s="91" t="s">
        <v>3408</v>
      </c>
      <c r="G2826" s="91" t="s">
        <v>3408</v>
      </c>
      <c r="H2826" s="91">
        <v>83</v>
      </c>
      <c r="I2826" s="91" t="s">
        <v>78</v>
      </c>
      <c r="J2826" s="2" t="s">
        <v>3303</v>
      </c>
      <c r="K2826" s="2" t="s">
        <v>3276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25">
      <c r="A2827" s="104" t="s">
        <v>3401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3303</v>
      </c>
      <c r="K2827" s="2" t="s">
        <v>3276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25">
      <c r="A2828" s="104" t="s">
        <v>3401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3303</v>
      </c>
      <c r="K2828" s="2" t="s">
        <v>3276</v>
      </c>
      <c r="L2828" s="2" t="s">
        <v>701</v>
      </c>
      <c r="M2828" s="91" t="s">
        <v>3409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25">
      <c r="A2829" s="104" t="s">
        <v>3401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3303</v>
      </c>
      <c r="K2829" s="2" t="s">
        <v>3276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25">
      <c r="A2830" s="104" t="s">
        <v>3403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3303</v>
      </c>
      <c r="K2830" s="2" t="s">
        <v>3276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25">
      <c r="A2831" s="104" t="s">
        <v>3402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3303</v>
      </c>
      <c r="K2831" s="2" t="s">
        <v>3276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25">
      <c r="A2832" s="104" t="s">
        <v>3401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3303</v>
      </c>
      <c r="K2832" s="2" t="s">
        <v>3276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25">
      <c r="A2833" s="104" t="s">
        <v>3403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3303</v>
      </c>
      <c r="K2833" s="2" t="s">
        <v>3276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25">
      <c r="A2834" s="104" t="s">
        <v>3401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3303</v>
      </c>
      <c r="K2834" s="2" t="s">
        <v>3276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25">
      <c r="A2835" s="104" t="s">
        <v>3404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3303</v>
      </c>
      <c r="K2835" s="2" t="s">
        <v>3276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25">
      <c r="A2836" s="104" t="s">
        <v>3399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3303</v>
      </c>
      <c r="K2836" s="2" t="s">
        <v>3276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25">
      <c r="A2837" s="104" t="s">
        <v>3402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3303</v>
      </c>
      <c r="K2837" s="2" t="s">
        <v>3276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25">
      <c r="A2838" s="104" t="s">
        <v>3402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3303</v>
      </c>
      <c r="K2838" s="2" t="s">
        <v>3276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25">
      <c r="A2839" s="104" t="s">
        <v>3404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3303</v>
      </c>
      <c r="K2839" s="2" t="s">
        <v>3276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25">
      <c r="A2840" s="104" t="s">
        <v>3401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3303</v>
      </c>
      <c r="K2840" s="2" t="s">
        <v>3276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25">
      <c r="A2841" s="104" t="s">
        <v>3401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3303</v>
      </c>
      <c r="K2841" s="2" t="s">
        <v>3276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25">
      <c r="A2842" s="104" t="s">
        <v>3402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3303</v>
      </c>
      <c r="K2842" s="2" t="s">
        <v>3276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25">
      <c r="A2843" s="104" t="s">
        <v>3401</v>
      </c>
      <c r="B2843" s="91" t="s">
        <v>701</v>
      </c>
      <c r="C2843" s="91" t="s">
        <v>65</v>
      </c>
      <c r="D2843" s="91" t="s">
        <v>66</v>
      </c>
      <c r="E2843" s="91" t="s">
        <v>3183</v>
      </c>
      <c r="F2843" s="91" t="s">
        <v>3410</v>
      </c>
      <c r="G2843" s="91" t="s">
        <v>3183</v>
      </c>
      <c r="H2843" s="91">
        <v>83</v>
      </c>
      <c r="I2843" s="91" t="s">
        <v>78</v>
      </c>
      <c r="J2843" s="2" t="s">
        <v>3303</v>
      </c>
      <c r="K2843" s="2" t="s">
        <v>3276</v>
      </c>
      <c r="L2843" s="2" t="s">
        <v>701</v>
      </c>
      <c r="M2843" s="91" t="s">
        <v>3183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25">
      <c r="A2844" s="104" t="s">
        <v>3401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3303</v>
      </c>
      <c r="K2844" s="2" t="s">
        <v>3276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25">
      <c r="A2845" s="104" t="s">
        <v>3401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3303</v>
      </c>
      <c r="K2845" s="2" t="s">
        <v>3276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25">
      <c r="A2846" s="104" t="s">
        <v>3399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3303</v>
      </c>
      <c r="K2846" s="2" t="s">
        <v>3276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25">
      <c r="A2847" s="104" t="s">
        <v>3401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3303</v>
      </c>
      <c r="K2847" s="2" t="s">
        <v>3276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25">
      <c r="A2848" s="104" t="s">
        <v>3403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3303</v>
      </c>
      <c r="K2848" s="2" t="s">
        <v>3276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25">
      <c r="A2849" s="104" t="s">
        <v>3401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3303</v>
      </c>
      <c r="K2849" s="2" t="s">
        <v>3276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25">
      <c r="A2850" s="104" t="s">
        <v>3401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3303</v>
      </c>
      <c r="K2850" s="2" t="s">
        <v>3276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25">
      <c r="A2851" s="104" t="s">
        <v>3402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3303</v>
      </c>
      <c r="K2851" s="2" t="s">
        <v>3276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25">
      <c r="A2852" s="104" t="s">
        <v>3402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3303</v>
      </c>
      <c r="K2852" s="2" t="s">
        <v>3276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25">
      <c r="A2853" s="104" t="s">
        <v>3401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3303</v>
      </c>
      <c r="K2853" s="2" t="s">
        <v>3276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25">
      <c r="A2854" s="104" t="s">
        <v>3402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3303</v>
      </c>
      <c r="K2854" s="2" t="s">
        <v>3276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25">
      <c r="A2855" s="104" t="s">
        <v>3402</v>
      </c>
      <c r="B2855" s="91" t="s">
        <v>701</v>
      </c>
      <c r="C2855" s="91" t="s">
        <v>65</v>
      </c>
      <c r="D2855" s="91" t="s">
        <v>125</v>
      </c>
      <c r="E2855" s="91" t="s">
        <v>3183</v>
      </c>
      <c r="F2855" s="91" t="s">
        <v>3410</v>
      </c>
      <c r="G2855" s="91" t="s">
        <v>3183</v>
      </c>
      <c r="H2855" s="91">
        <v>83</v>
      </c>
      <c r="I2855" s="91" t="s">
        <v>78</v>
      </c>
      <c r="J2855" s="2" t="s">
        <v>3303</v>
      </c>
      <c r="K2855" s="2" t="s">
        <v>3276</v>
      </c>
      <c r="L2855" s="2" t="s">
        <v>701</v>
      </c>
      <c r="M2855" s="91" t="s">
        <v>3411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25">
      <c r="A2856" s="104" t="s">
        <v>3401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3303</v>
      </c>
      <c r="K2856" s="2" t="s">
        <v>3276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25">
      <c r="A2857" s="104" t="s">
        <v>3402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3303</v>
      </c>
      <c r="K2857" s="2" t="s">
        <v>3276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25">
      <c r="A2858" s="104" t="s">
        <v>3404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3303</v>
      </c>
      <c r="K2858" s="2" t="s">
        <v>3276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25">
      <c r="A2859" s="104" t="s">
        <v>3402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3303</v>
      </c>
      <c r="K2859" s="2" t="s">
        <v>3276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25">
      <c r="A2860" s="104" t="s">
        <v>3402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3303</v>
      </c>
      <c r="K2860" s="2" t="s">
        <v>3276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25">
      <c r="A2861" s="104" t="s">
        <v>3402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3303</v>
      </c>
      <c r="K2861" s="2" t="s">
        <v>3276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25">
      <c r="A2862" s="104" t="s">
        <v>3404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3303</v>
      </c>
      <c r="K2862" s="2" t="s">
        <v>3276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25">
      <c r="A2863" s="104" t="s">
        <v>3402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3303</v>
      </c>
      <c r="K2863" s="2" t="s">
        <v>3276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25">
      <c r="A2864" s="104" t="s">
        <v>3402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3303</v>
      </c>
      <c r="K2864" s="2" t="s">
        <v>3276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25">
      <c r="A2865" s="104" t="s">
        <v>3402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3303</v>
      </c>
      <c r="K2865" s="2" t="s">
        <v>3276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25">
      <c r="A2866" s="104" t="s">
        <v>3402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3303</v>
      </c>
      <c r="K2866" s="2" t="s">
        <v>3276</v>
      </c>
      <c r="L2866" s="2" t="s">
        <v>701</v>
      </c>
      <c r="M2866" s="91" t="s">
        <v>3412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25">
      <c r="A2867" s="104" t="s">
        <v>3402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3303</v>
      </c>
      <c r="K2867" s="2" t="s">
        <v>3276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25">
      <c r="A2868" s="104" t="s">
        <v>3402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3303</v>
      </c>
      <c r="K2868" s="2" t="s">
        <v>3276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25">
      <c r="A2869" s="104" t="s">
        <v>3402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3303</v>
      </c>
      <c r="K2869" s="2" t="s">
        <v>3276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25">
      <c r="A2870" s="104" t="s">
        <v>3402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3303</v>
      </c>
      <c r="K2870" s="2" t="s">
        <v>3276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25">
      <c r="A2871" s="104" t="s">
        <v>3402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3303</v>
      </c>
      <c r="K2871" s="2" t="s">
        <v>3276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25">
      <c r="A2872" s="104" t="s">
        <v>3402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3303</v>
      </c>
      <c r="K2872" s="2" t="s">
        <v>3276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25">
      <c r="A2873" s="104" t="s">
        <v>3402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3303</v>
      </c>
      <c r="K2873" s="2" t="s">
        <v>3276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25">
      <c r="A2874" s="104" t="s">
        <v>3402</v>
      </c>
      <c r="B2874" s="91" t="s">
        <v>701</v>
      </c>
      <c r="C2874" s="91" t="s">
        <v>144</v>
      </c>
      <c r="D2874" s="91" t="s">
        <v>161</v>
      </c>
      <c r="E2874" s="91" t="s">
        <v>3413</v>
      </c>
      <c r="F2874" s="91" t="s">
        <v>3413</v>
      </c>
      <c r="G2874" s="91" t="s">
        <v>3413</v>
      </c>
      <c r="H2874" s="91">
        <v>83</v>
      </c>
      <c r="I2874" s="91" t="s">
        <v>78</v>
      </c>
      <c r="J2874" s="2" t="s">
        <v>3303</v>
      </c>
      <c r="K2874" s="2" t="s">
        <v>3276</v>
      </c>
      <c r="L2874" s="2" t="s">
        <v>701</v>
      </c>
      <c r="M2874" s="91" t="s">
        <v>3413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25">
      <c r="A2875" s="104" t="s">
        <v>3401</v>
      </c>
      <c r="B2875" s="91" t="s">
        <v>701</v>
      </c>
      <c r="C2875" s="91" t="s">
        <v>164</v>
      </c>
      <c r="D2875" s="91" t="s">
        <v>3414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3303</v>
      </c>
      <c r="K2875" s="2" t="s">
        <v>3276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25">
      <c r="A2876" s="104" t="s">
        <v>3402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3303</v>
      </c>
      <c r="K2876" s="2" t="s">
        <v>3276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25">
      <c r="A2877" s="104" t="s">
        <v>3402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3303</v>
      </c>
      <c r="K2877" s="2" t="s">
        <v>3276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25">
      <c r="A2878" s="104" t="s">
        <v>3415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3303</v>
      </c>
      <c r="K2878" s="2" t="s">
        <v>3276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25">
      <c r="A2879" s="104" t="s">
        <v>3415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3303</v>
      </c>
      <c r="K2879" s="2" t="s">
        <v>3276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25">
      <c r="A2880" s="104" t="s">
        <v>3415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3303</v>
      </c>
      <c r="K2880" s="2" t="s">
        <v>3276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25">
      <c r="A2881" s="104" t="s">
        <v>3416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3303</v>
      </c>
      <c r="K2881" s="2" t="s">
        <v>3276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25">
      <c r="A2882" s="104" t="s">
        <v>3415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3303</v>
      </c>
      <c r="K2882" s="2" t="s">
        <v>3276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25">
      <c r="A2883" s="104" t="s">
        <v>3404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3303</v>
      </c>
      <c r="K2883" s="2" t="s">
        <v>3276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25">
      <c r="A2884" s="104" t="s">
        <v>3416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3303</v>
      </c>
      <c r="K2884" s="2" t="s">
        <v>3276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25">
      <c r="A2885" s="104" t="s">
        <v>3415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3303</v>
      </c>
      <c r="K2885" s="2" t="s">
        <v>3276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25">
      <c r="A2886" s="104" t="s">
        <v>3415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3303</v>
      </c>
      <c r="K2886" s="2" t="s">
        <v>3276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25">
      <c r="A2887" s="104" t="s">
        <v>3404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3303</v>
      </c>
      <c r="K2887" s="2" t="s">
        <v>3276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25">
      <c r="A2888" s="104" t="s">
        <v>3415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3303</v>
      </c>
      <c r="K2888" s="2" t="s">
        <v>3276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25">
      <c r="A2889" s="104" t="s">
        <v>3415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3303</v>
      </c>
      <c r="K2889" s="2" t="s">
        <v>3276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25">
      <c r="A2890" s="104" t="s">
        <v>3415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3303</v>
      </c>
      <c r="K2890" s="2" t="s">
        <v>3276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25">
      <c r="A2891" s="104" t="s">
        <v>3416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3303</v>
      </c>
      <c r="K2891" s="2" t="s">
        <v>3276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25">
      <c r="A2892" s="104" t="s">
        <v>3415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3303</v>
      </c>
      <c r="K2892" s="2" t="s">
        <v>3276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25">
      <c r="A2893" s="104" t="s">
        <v>3416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3303</v>
      </c>
      <c r="K2893" s="2" t="s">
        <v>3276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25">
      <c r="A2894" s="104" t="s">
        <v>3404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3303</v>
      </c>
      <c r="K2894" s="2" t="s">
        <v>3276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3346</v>
      </c>
      <c r="AK2894" s="12">
        <f t="shared" si="496"/>
        <v>0</v>
      </c>
    </row>
    <row r="2895" spans="1:37" hidden="1" x14ac:dyDescent="0.25">
      <c r="A2895" s="104" t="s">
        <v>3416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3303</v>
      </c>
      <c r="K2895" s="2" t="s">
        <v>3276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3346</v>
      </c>
      <c r="AK2895" s="12">
        <f t="shared" si="496"/>
        <v>0</v>
      </c>
    </row>
    <row r="2896" spans="1:37" hidden="1" x14ac:dyDescent="0.25">
      <c r="A2896" s="104" t="s">
        <v>3416</v>
      </c>
      <c r="B2896" s="91" t="s">
        <v>3417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3303</v>
      </c>
      <c r="K2896" s="2" t="s">
        <v>3276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25">
      <c r="A2897" s="104" t="s">
        <v>3404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3303</v>
      </c>
      <c r="K2897" s="2" t="s">
        <v>3276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25">
      <c r="A2898" s="104" t="s">
        <v>3415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3303</v>
      </c>
      <c r="K2898" s="2" t="s">
        <v>3276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25">
      <c r="A2899" s="104" t="s">
        <v>3415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3303</v>
      </c>
      <c r="K2899" s="2" t="s">
        <v>3276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25">
      <c r="A2900" s="104" t="s">
        <v>3416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3303</v>
      </c>
      <c r="K2900" s="2" t="s">
        <v>3276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25">
      <c r="A2901" s="104" t="s">
        <v>3404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3303</v>
      </c>
      <c r="K2901" s="2" t="s">
        <v>3276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25">
      <c r="A2902" s="104" t="s">
        <v>3404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3303</v>
      </c>
      <c r="K2902" s="2" t="s">
        <v>3276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25">
      <c r="A2903" s="104" t="s">
        <v>3416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3303</v>
      </c>
      <c r="K2903" s="2" t="s">
        <v>3276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25">
      <c r="A2904" s="104" t="s">
        <v>3416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3303</v>
      </c>
      <c r="K2904" s="2" t="s">
        <v>3276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25">
      <c r="A2905" s="104" t="s">
        <v>3416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3303</v>
      </c>
      <c r="K2905" s="2" t="s">
        <v>3276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25">
      <c r="A2906" s="104" t="s">
        <v>3404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3303</v>
      </c>
      <c r="K2906" s="2" t="s">
        <v>3276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25">
      <c r="A2907" s="104" t="s">
        <v>3404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3303</v>
      </c>
      <c r="K2907" s="2" t="s">
        <v>3276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25">
      <c r="A2908" s="104" t="s">
        <v>3415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3303</v>
      </c>
      <c r="K2908" s="2" t="s">
        <v>3276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25">
      <c r="A2909" s="104" t="s">
        <v>3415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3303</v>
      </c>
      <c r="K2909" s="2" t="s">
        <v>3276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25">
      <c r="A2910" s="104" t="s">
        <v>3416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3303</v>
      </c>
      <c r="K2910" s="2" t="s">
        <v>3276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25">
      <c r="A2911" s="104" t="s">
        <v>3415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3303</v>
      </c>
      <c r="K2911" s="2" t="s">
        <v>3276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25">
      <c r="A2912" s="104" t="s">
        <v>3415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3303</v>
      </c>
      <c r="K2912" s="2" t="s">
        <v>3276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25">
      <c r="A2913" s="104" t="s">
        <v>3404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3303</v>
      </c>
      <c r="K2913" s="2" t="s">
        <v>3276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25">
      <c r="A2914" s="104" t="s">
        <v>3416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3303</v>
      </c>
      <c r="K2914" s="2" t="s">
        <v>3276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25">
      <c r="A2915" s="104" t="s">
        <v>3415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3303</v>
      </c>
      <c r="K2915" s="2" t="s">
        <v>3276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25">
      <c r="A2916" s="104" t="s">
        <v>3404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3303</v>
      </c>
      <c r="K2916" s="2" t="s">
        <v>3276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25">
      <c r="A2917" s="104" t="s">
        <v>3404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3303</v>
      </c>
      <c r="K2917" s="2" t="s">
        <v>3276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25">
      <c r="A2918" s="104" t="s">
        <v>3415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3303</v>
      </c>
      <c r="K2918" s="2" t="s">
        <v>3276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25">
      <c r="A2919" s="104" t="s">
        <v>3404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3303</v>
      </c>
      <c r="K2919" s="2" t="s">
        <v>3276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25">
      <c r="A2920" s="104" t="s">
        <v>3404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3303</v>
      </c>
      <c r="K2920" s="2" t="s">
        <v>3276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25">
      <c r="A2921" s="104" t="s">
        <v>3404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3303</v>
      </c>
      <c r="K2921" s="2" t="s">
        <v>3276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25">
      <c r="A2922" s="104" t="s">
        <v>3404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3303</v>
      </c>
      <c r="K2922" s="2" t="s">
        <v>3276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25">
      <c r="A2923" s="104" t="s">
        <v>3415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3303</v>
      </c>
      <c r="K2923" s="2" t="s">
        <v>3276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25">
      <c r="A2924" s="104" t="s">
        <v>3415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3303</v>
      </c>
      <c r="K2924" s="2" t="s">
        <v>3276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25">
      <c r="A2925" s="104" t="s">
        <v>3404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3303</v>
      </c>
      <c r="K2925" s="2" t="s">
        <v>3276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25">
      <c r="A2926" s="104" t="s">
        <v>3404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3303</v>
      </c>
      <c r="K2926" s="2" t="s">
        <v>3276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25">
      <c r="A2927" s="104" t="s">
        <v>3416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3303</v>
      </c>
      <c r="K2927" s="2" t="s">
        <v>3276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25">
      <c r="A2928" s="104" t="s">
        <v>3415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3303</v>
      </c>
      <c r="K2928" s="2" t="s">
        <v>3276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25">
      <c r="A2929" s="104" t="s">
        <v>3415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3303</v>
      </c>
      <c r="K2929" s="2" t="s">
        <v>3276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25">
      <c r="A2930" s="104" t="s">
        <v>3404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3303</v>
      </c>
      <c r="K2930" s="2" t="s">
        <v>3276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25">
      <c r="A2931" s="104" t="s">
        <v>3416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3303</v>
      </c>
      <c r="K2931" s="2" t="s">
        <v>3276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25">
      <c r="A2932" s="104" t="s">
        <v>3415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3303</v>
      </c>
      <c r="K2932" s="2" t="s">
        <v>3276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25">
      <c r="A2933" s="104" t="s">
        <v>3415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3303</v>
      </c>
      <c r="K2933" s="2" t="s">
        <v>3276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25">
      <c r="A2934" s="104" t="s">
        <v>3404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3303</v>
      </c>
      <c r="K2934" s="2" t="s">
        <v>3276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25">
      <c r="A2935" s="104" t="s">
        <v>3404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3303</v>
      </c>
      <c r="K2935" s="2" t="s">
        <v>3276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25">
      <c r="A2936" s="104" t="s">
        <v>3416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3303</v>
      </c>
      <c r="K2936" s="2" t="s">
        <v>3276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25">
      <c r="A2937" s="104" t="s">
        <v>3404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3303</v>
      </c>
      <c r="K2937" s="2" t="s">
        <v>3276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25">
      <c r="A2938" s="104" t="s">
        <v>3415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3303</v>
      </c>
      <c r="K2938" s="2" t="s">
        <v>3276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25">
      <c r="A2939" s="104" t="s">
        <v>3404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3303</v>
      </c>
      <c r="K2939" s="2" t="s">
        <v>3276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25">
      <c r="A2940" s="104" t="s">
        <v>3416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3303</v>
      </c>
      <c r="K2940" s="2" t="s">
        <v>3276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25">
      <c r="A2941" s="104" t="s">
        <v>3404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3303</v>
      </c>
      <c r="K2941" s="2" t="s">
        <v>3276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25">
      <c r="A2942" s="104" t="s">
        <v>3404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3303</v>
      </c>
      <c r="K2942" s="2" t="s">
        <v>3276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25">
      <c r="A2943" s="104" t="s">
        <v>3404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3303</v>
      </c>
      <c r="K2943" s="2" t="s">
        <v>3276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25">
      <c r="A2944" s="104" t="s">
        <v>3404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3303</v>
      </c>
      <c r="K2944" s="2" t="s">
        <v>3276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25">
      <c r="A2945" s="104" t="s">
        <v>3404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3303</v>
      </c>
      <c r="K2945" s="2" t="s">
        <v>3276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25">
      <c r="A2946" s="104" t="s">
        <v>3404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3303</v>
      </c>
      <c r="K2946" s="2" t="s">
        <v>3276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25">
      <c r="A2947" s="104" t="s">
        <v>3415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3303</v>
      </c>
      <c r="K2947" s="2" t="s">
        <v>3276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25">
      <c r="A2948" s="104" t="s">
        <v>3404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3303</v>
      </c>
      <c r="K2948" s="2" t="s">
        <v>3276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25">
      <c r="A2949" s="104" t="s">
        <v>3404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3303</v>
      </c>
      <c r="K2949" s="2" t="s">
        <v>3276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25">
      <c r="A2950" s="104" t="s">
        <v>3415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3303</v>
      </c>
      <c r="K2950" s="2" t="s">
        <v>3276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25">
      <c r="A2951" s="104" t="s">
        <v>3415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3303</v>
      </c>
      <c r="K2951" s="2" t="s">
        <v>3276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25">
      <c r="A2952" s="104" t="s">
        <v>3404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3303</v>
      </c>
      <c r="K2952" s="2" t="s">
        <v>3276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25">
      <c r="A2953" s="104" t="s">
        <v>3415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3303</v>
      </c>
      <c r="K2953" s="2" t="s">
        <v>3276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25">
      <c r="A2954" s="104" t="s">
        <v>3415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3303</v>
      </c>
      <c r="K2954" s="2" t="s">
        <v>3276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25">
      <c r="A2955" s="104" t="s">
        <v>3415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3303</v>
      </c>
      <c r="K2955" s="2" t="s">
        <v>3276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25">
      <c r="A2956" s="104" t="s">
        <v>3404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3303</v>
      </c>
      <c r="K2956" s="2" t="s">
        <v>3276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25">
      <c r="A2957" s="104" t="s">
        <v>3404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3303</v>
      </c>
      <c r="K2957" s="2" t="s">
        <v>3276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25">
      <c r="A2958" s="104" t="s">
        <v>3404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3303</v>
      </c>
      <c r="K2958" s="2" t="s">
        <v>3276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25">
      <c r="A2959" s="104" t="s">
        <v>3404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3303</v>
      </c>
      <c r="K2959" s="2" t="s">
        <v>3276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25">
      <c r="A2960" s="104" t="s">
        <v>3404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3303</v>
      </c>
      <c r="K2960" s="2" t="s">
        <v>3276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25">
      <c r="A2961" s="104" t="s">
        <v>3415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3303</v>
      </c>
      <c r="K2961" s="2" t="s">
        <v>3276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25">
      <c r="A2962" s="104" t="s">
        <v>3404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3303</v>
      </c>
      <c r="K2962" s="2" t="s">
        <v>3276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25">
      <c r="A2963" s="104" t="s">
        <v>3415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3303</v>
      </c>
      <c r="K2963" s="2" t="s">
        <v>3276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25">
      <c r="A2964" s="104" t="s">
        <v>3404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3303</v>
      </c>
      <c r="K2964" s="2" t="s">
        <v>3276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25">
      <c r="A2965" s="104" t="s">
        <v>3415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3303</v>
      </c>
      <c r="K2965" s="2" t="s">
        <v>3276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25">
      <c r="A2966" s="104" t="s">
        <v>3415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3303</v>
      </c>
      <c r="K2966" s="2" t="s">
        <v>3276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25">
      <c r="A2967" s="104" t="s">
        <v>3415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3303</v>
      </c>
      <c r="K2967" s="2" t="s">
        <v>3276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25">
      <c r="A2968" s="104" t="s">
        <v>3415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3303</v>
      </c>
      <c r="K2968" s="2" t="s">
        <v>3276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25">
      <c r="A2969" s="104" t="s">
        <v>3404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3303</v>
      </c>
      <c r="K2969" s="2" t="s">
        <v>3276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25">
      <c r="A2970" s="104" t="s">
        <v>3415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3303</v>
      </c>
      <c r="K2970" s="2" t="s">
        <v>3276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25">
      <c r="A2971" s="104" t="s">
        <v>3415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3303</v>
      </c>
      <c r="K2971" s="2" t="s">
        <v>3276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3691</v>
      </c>
      <c r="AK2971" s="12">
        <f t="shared" si="504"/>
        <v>0</v>
      </c>
    </row>
    <row r="2972" spans="1:37" hidden="1" x14ac:dyDescent="0.25">
      <c r="A2972" s="104" t="s">
        <v>3404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3303</v>
      </c>
      <c r="K2972" s="2" t="s">
        <v>3276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25">
      <c r="A2973" s="104" t="s">
        <v>3404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3303</v>
      </c>
      <c r="K2973" s="2" t="s">
        <v>3276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25">
      <c r="A2974" s="104" t="s">
        <v>3404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3303</v>
      </c>
      <c r="K2974" s="2" t="s">
        <v>3276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25">
      <c r="A2975" s="104" t="s">
        <v>3404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3303</v>
      </c>
      <c r="K2975" s="2" t="s">
        <v>3276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25">
      <c r="A2976" s="104" t="s">
        <v>3404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3303</v>
      </c>
      <c r="K2976" s="2" t="s">
        <v>3276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25">
      <c r="A2977" s="104" t="s">
        <v>3404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3303</v>
      </c>
      <c r="K2977" s="2" t="s">
        <v>3276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25">
      <c r="A2978" s="104" t="s">
        <v>3415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3303</v>
      </c>
      <c r="K2978" s="2" t="s">
        <v>3276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25">
      <c r="A2979" s="104" t="s">
        <v>3415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3303</v>
      </c>
      <c r="K2979" s="2" t="s">
        <v>3276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25">
      <c r="A2980" s="104" t="s">
        <v>3404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3303</v>
      </c>
      <c r="K2980" s="2" t="s">
        <v>3276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25">
      <c r="A2981" s="104" t="s">
        <v>3415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3303</v>
      </c>
      <c r="K2981" s="2" t="s">
        <v>3276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3348</v>
      </c>
      <c r="AK2981" s="12">
        <f t="shared" si="504"/>
        <v>0</v>
      </c>
    </row>
    <row r="2982" spans="1:37" hidden="1" x14ac:dyDescent="0.25">
      <c r="A2982" s="104" t="s">
        <v>3415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3303</v>
      </c>
      <c r="K2982" s="2" t="s">
        <v>3276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25">
      <c r="A2983" s="104" t="s">
        <v>3404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3303</v>
      </c>
      <c r="K2983" s="2" t="s">
        <v>3276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25">
      <c r="A2984" s="104" t="s">
        <v>3404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3303</v>
      </c>
      <c r="K2984" s="2" t="s">
        <v>3276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25">
      <c r="A2985" s="104" t="s">
        <v>3404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3303</v>
      </c>
      <c r="K2985" s="2" t="s">
        <v>3276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25">
      <c r="A2986" s="104" t="s">
        <v>3404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3303</v>
      </c>
      <c r="K2986" s="2" t="s">
        <v>3276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25">
      <c r="A2987" s="104" t="s">
        <v>3404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3303</v>
      </c>
      <c r="K2987" s="2" t="s">
        <v>3276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25">
      <c r="A2988" s="104" t="s">
        <v>3404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3303</v>
      </c>
      <c r="K2988" s="2" t="s">
        <v>3276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25">
      <c r="A2989" s="104" t="s">
        <v>3415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3303</v>
      </c>
      <c r="K2989" s="2" t="s">
        <v>3276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25">
      <c r="A2990" s="104" t="s">
        <v>3404</v>
      </c>
      <c r="B2990" s="91" t="s">
        <v>701</v>
      </c>
      <c r="C2990" s="91" t="s">
        <v>3418</v>
      </c>
      <c r="D2990" s="91" t="s">
        <v>3419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3303</v>
      </c>
      <c r="K2990" s="2" t="s">
        <v>3276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25">
      <c r="A2991" s="104" t="s">
        <v>3415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3303</v>
      </c>
      <c r="K2991" s="2" t="s">
        <v>3276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25">
      <c r="A2992" s="104" t="s">
        <v>3415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3303</v>
      </c>
      <c r="K2992" s="2" t="s">
        <v>3276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25">
      <c r="A2993" s="104" t="s">
        <v>3404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3303</v>
      </c>
      <c r="K2993" s="2" t="s">
        <v>3276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25">
      <c r="A2994" s="104" t="s">
        <v>3404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3303</v>
      </c>
      <c r="K2994" s="2" t="s">
        <v>3276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25">
      <c r="A2995" s="104" t="s">
        <v>3404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3303</v>
      </c>
      <c r="K2995" s="2" t="s">
        <v>3276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25">
      <c r="A2996" s="104" t="s">
        <v>3415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3303</v>
      </c>
      <c r="K2996" s="2" t="s">
        <v>3276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25">
      <c r="A2997" s="104" t="s">
        <v>3404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3303</v>
      </c>
      <c r="K2997" s="2" t="s">
        <v>3276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25">
      <c r="A2998" s="104" t="s">
        <v>3415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3303</v>
      </c>
      <c r="K2998" s="2" t="s">
        <v>3276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25">
      <c r="A2999" s="104" t="s">
        <v>3404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3303</v>
      </c>
      <c r="K2999" s="2" t="s">
        <v>3276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25">
      <c r="A3000" s="104" t="s">
        <v>3404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3303</v>
      </c>
      <c r="K3000" s="2" t="s">
        <v>3276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25">
      <c r="A3001" s="104" t="s">
        <v>3404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3303</v>
      </c>
      <c r="K3001" s="2" t="s">
        <v>3276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25">
      <c r="A3002" s="104" t="s">
        <v>3404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3303</v>
      </c>
      <c r="K3002" s="2" t="s">
        <v>3276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25">
      <c r="A3003" s="104" t="s">
        <v>3404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3303</v>
      </c>
      <c r="K3003" s="2" t="s">
        <v>3276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25">
      <c r="A3004" s="104" t="s">
        <v>3404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3303</v>
      </c>
      <c r="K3004" s="2" t="s">
        <v>3276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25">
      <c r="A3005" s="104" t="s">
        <v>3415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3303</v>
      </c>
      <c r="K3005" s="2" t="s">
        <v>3276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3346</v>
      </c>
      <c r="AK3005" s="12">
        <f t="shared" si="504"/>
        <v>0</v>
      </c>
    </row>
    <row r="3006" spans="1:37" hidden="1" x14ac:dyDescent="0.25">
      <c r="A3006" s="104" t="s">
        <v>3415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3303</v>
      </c>
      <c r="K3006" s="2" t="s">
        <v>3276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25">
      <c r="A3007" s="104" t="s">
        <v>3404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3303</v>
      </c>
      <c r="K3007" s="2" t="s">
        <v>3276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25">
      <c r="A3008" s="104" t="s">
        <v>3415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3303</v>
      </c>
      <c r="K3008" s="2" t="s">
        <v>3276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25">
      <c r="A3009" s="104" t="s">
        <v>3404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3303</v>
      </c>
      <c r="K3009" s="2" t="s">
        <v>3276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25">
      <c r="A3010" s="104" t="s">
        <v>3415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3303</v>
      </c>
      <c r="K3010" s="2" t="s">
        <v>3276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25">
      <c r="A3011" s="104" t="s">
        <v>3415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3303</v>
      </c>
      <c r="K3011" s="2" t="s">
        <v>3276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25">
      <c r="A3012" s="104" t="s">
        <v>3415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3303</v>
      </c>
      <c r="K3012" s="2" t="s">
        <v>3276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25">
      <c r="A3013" s="104" t="s">
        <v>3415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3303</v>
      </c>
      <c r="K3013" s="2" t="s">
        <v>3276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25">
      <c r="A3014" s="104" t="s">
        <v>3404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3303</v>
      </c>
      <c r="K3014" s="2" t="s">
        <v>3276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25">
      <c r="A3015" s="104" t="s">
        <v>3415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3303</v>
      </c>
      <c r="K3015" s="2" t="s">
        <v>3276</v>
      </c>
      <c r="L3015" s="2" t="s">
        <v>701</v>
      </c>
      <c r="M3015" s="91" t="s">
        <v>2708</v>
      </c>
      <c r="N3015" s="64"/>
      <c r="O3015" s="64" t="s">
        <v>3420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25">
      <c r="A3016" s="104" t="s">
        <v>3415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3303</v>
      </c>
      <c r="K3016" s="2" t="s">
        <v>3276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25">
      <c r="A3017" s="104" t="s">
        <v>3404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3303</v>
      </c>
      <c r="K3017" s="2" t="s">
        <v>3276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25">
      <c r="A3018" s="104" t="s">
        <v>3415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3322</v>
      </c>
      <c r="K3018" s="2" t="s">
        <v>3269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25">
      <c r="A3019" s="104" t="s">
        <v>3404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3322</v>
      </c>
      <c r="K3019" s="2" t="s">
        <v>3269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3690</v>
      </c>
      <c r="AK3019" s="12">
        <f t="shared" si="504"/>
        <v>0</v>
      </c>
    </row>
    <row r="3020" spans="1:37" hidden="1" x14ac:dyDescent="0.25">
      <c r="A3020" s="104" t="s">
        <v>3404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3322</v>
      </c>
      <c r="K3020" s="2" t="s">
        <v>3269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25">
      <c r="A3021" s="104" t="s">
        <v>3404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3322</v>
      </c>
      <c r="K3021" s="2" t="s">
        <v>3269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25">
      <c r="A3022" s="104" t="s">
        <v>3404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3322</v>
      </c>
      <c r="K3022" s="2" t="s">
        <v>3269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25">
      <c r="A3023" s="104" t="s">
        <v>3415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3322</v>
      </c>
      <c r="K3023" s="2" t="s">
        <v>3269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25">
      <c r="A3024" s="104" t="s">
        <v>3415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3322</v>
      </c>
      <c r="K3024" s="2" t="s">
        <v>3269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25">
      <c r="A3025" s="104" t="s">
        <v>3404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3322</v>
      </c>
      <c r="K3025" s="2" t="s">
        <v>3269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25">
      <c r="A3026" s="104" t="s">
        <v>3415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3322</v>
      </c>
      <c r="K3026" s="2" t="s">
        <v>3269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25">
      <c r="A3027" s="104" t="s">
        <v>3404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3322</v>
      </c>
      <c r="K3027" s="2" t="s">
        <v>3269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25">
      <c r="A3028" s="104" t="s">
        <v>3404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3322</v>
      </c>
      <c r="K3028" s="2" t="s">
        <v>3269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25">
      <c r="A3029" s="104" t="s">
        <v>3415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3322</v>
      </c>
      <c r="K3029" s="2" t="s">
        <v>3269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25">
      <c r="A3030" s="104" t="s">
        <v>3404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3151</v>
      </c>
      <c r="G3030" s="91" t="s">
        <v>2393</v>
      </c>
      <c r="H3030" s="91">
        <v>237</v>
      </c>
      <c r="I3030" s="91" t="s">
        <v>2374</v>
      </c>
      <c r="J3030" s="2" t="s">
        <v>3322</v>
      </c>
      <c r="K3030" s="2" t="s">
        <v>3269</v>
      </c>
      <c r="L3030" s="2" t="s">
        <v>35</v>
      </c>
      <c r="M3030" s="91" t="s">
        <v>3422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25">
      <c r="A3031" s="104" t="s">
        <v>3404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3151</v>
      </c>
      <c r="G3031" s="91" t="s">
        <v>2393</v>
      </c>
      <c r="H3031" s="91">
        <v>237</v>
      </c>
      <c r="I3031" s="91" t="s">
        <v>2374</v>
      </c>
      <c r="J3031" s="2" t="s">
        <v>3322</v>
      </c>
      <c r="K3031" s="2" t="s">
        <v>3269</v>
      </c>
      <c r="L3031" s="2" t="s">
        <v>35</v>
      </c>
      <c r="M3031" s="91" t="s">
        <v>3422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25">
      <c r="A3032" s="104" t="s">
        <v>3404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3322</v>
      </c>
      <c r="K3032" s="2" t="s">
        <v>3269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25">
      <c r="A3033" s="104" t="s">
        <v>3404</v>
      </c>
      <c r="B3033" s="91" t="s">
        <v>35</v>
      </c>
      <c r="C3033" s="91" t="s">
        <v>47</v>
      </c>
      <c r="D3033" s="91" t="s">
        <v>63</v>
      </c>
      <c r="E3033" s="91" t="s">
        <v>3423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3322</v>
      </c>
      <c r="K3033" s="2" t="s">
        <v>3269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11">
        <v>71837.400000000256</v>
      </c>
      <c r="U3033" s="7">
        <v>-71837.42</v>
      </c>
      <c r="V3033" s="7">
        <v>0</v>
      </c>
      <c r="W3033" s="83">
        <v>0</v>
      </c>
      <c r="X3033" s="83">
        <f t="shared" si="509"/>
        <v>0</v>
      </c>
      <c r="Y3033" s="83"/>
      <c r="Z3033" s="16">
        <v>0</v>
      </c>
      <c r="AA3033" s="7">
        <v>0</v>
      </c>
      <c r="AB3033" s="7">
        <f t="shared" si="511"/>
        <v>0</v>
      </c>
      <c r="AC3033" s="5">
        <f t="shared" si="512"/>
        <v>0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0</v>
      </c>
      <c r="AI3033" s="64"/>
      <c r="AJ3033" s="1" t="e">
        <v>#N/A</v>
      </c>
      <c r="AK3033" s="12">
        <f t="shared" si="514"/>
        <v>0</v>
      </c>
    </row>
    <row r="3034" spans="1:37" hidden="1" x14ac:dyDescent="0.25">
      <c r="A3034" s="104" t="s">
        <v>3404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3322</v>
      </c>
      <c r="K3034" s="2" t="s">
        <v>3269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25">
      <c r="A3035" s="104" t="s">
        <v>3415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3322</v>
      </c>
      <c r="K3035" s="2" t="s">
        <v>3269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25">
      <c r="A3036" s="104" t="s">
        <v>3404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3322</v>
      </c>
      <c r="K3036" s="2" t="s">
        <v>3269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hidden="1" x14ac:dyDescent="0.25">
      <c r="A3037" s="104" t="s">
        <v>3415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3322</v>
      </c>
      <c r="K3037" s="2" t="s">
        <v>3269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25">
      <c r="A3038" s="104" t="s">
        <v>3404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3322</v>
      </c>
      <c r="K3038" s="2" t="s">
        <v>3269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12335445.378799999</v>
      </c>
      <c r="U3038" s="7">
        <v>2112549.9989000005</v>
      </c>
      <c r="V3038" s="7">
        <v>4913668.3299999991</v>
      </c>
      <c r="W3038" s="83">
        <f t="shared" si="505"/>
        <v>9534327.0476999991</v>
      </c>
      <c r="X3038" s="83">
        <f t="shared" si="509"/>
        <v>3884322.7905138335</v>
      </c>
      <c r="Y3038" s="83"/>
      <c r="Z3038" s="16">
        <v>0</v>
      </c>
      <c r="AA3038" s="7">
        <v>0</v>
      </c>
      <c r="AB3038" s="7">
        <f t="shared" si="511"/>
        <v>3884322.7905138335</v>
      </c>
      <c r="AC3038" s="5">
        <f t="shared" si="512"/>
        <v>1029345.5394861656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4060882.9173553712</v>
      </c>
      <c r="AI3038" s="64"/>
      <c r="AJ3038" s="1" t="e">
        <v>#N/A</v>
      </c>
      <c r="AK3038" s="12">
        <f t="shared" si="514"/>
        <v>0</v>
      </c>
    </row>
    <row r="3039" spans="1:37" hidden="1" x14ac:dyDescent="0.25">
      <c r="A3039" s="104" t="s">
        <v>3415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3322</v>
      </c>
      <c r="K3039" s="2" t="s">
        <v>3269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1126793.2704</v>
      </c>
      <c r="U3039" s="7">
        <v>4856250.0060000001</v>
      </c>
      <c r="V3039" s="7">
        <v>2356684.9900000002</v>
      </c>
      <c r="W3039" s="83">
        <f t="shared" si="505"/>
        <v>3626358.2863999996</v>
      </c>
      <c r="X3039" s="83">
        <f t="shared" si="509"/>
        <v>1819833.9691119695</v>
      </c>
      <c r="Y3039" s="83"/>
      <c r="Z3039" s="16">
        <v>0</v>
      </c>
      <c r="AA3039" s="7">
        <v>0</v>
      </c>
      <c r="AB3039" s="7">
        <f t="shared" si="511"/>
        <v>1819833.9691119695</v>
      </c>
      <c r="AC3039" s="5">
        <f t="shared" si="512"/>
        <v>536851.02088803076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1900552.4112903227</v>
      </c>
      <c r="AI3039" s="64"/>
      <c r="AJ3039" s="1" t="e">
        <v>#N/A</v>
      </c>
      <c r="AK3039" s="12">
        <f t="shared" si="514"/>
        <v>0</v>
      </c>
    </row>
    <row r="3040" spans="1:37" hidden="1" x14ac:dyDescent="0.25">
      <c r="A3040" s="104" t="s">
        <v>3404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3322</v>
      </c>
      <c r="K3040" s="2" t="s">
        <v>3269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25">
      <c r="A3041" s="104" t="s">
        <v>3415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3322</v>
      </c>
      <c r="K3041" s="2" t="s">
        <v>3269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547000.6400000006</v>
      </c>
      <c r="W3041" s="83">
        <f t="shared" si="505"/>
        <v>2228704.3599999994</v>
      </c>
      <c r="X3041" s="83">
        <f t="shared" si="509"/>
        <v>518484.01895734656</v>
      </c>
      <c r="Y3041" s="83"/>
      <c r="Z3041" s="16">
        <v>0</v>
      </c>
      <c r="AA3041" s="7">
        <v>0</v>
      </c>
      <c r="AB3041" s="7">
        <f t="shared" si="511"/>
        <v>518484.01895734656</v>
      </c>
      <c r="AC3041" s="5">
        <f t="shared" si="512"/>
        <v>28516.621042654035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547000.6400000006</v>
      </c>
      <c r="AI3041" s="64"/>
      <c r="AJ3041" s="1" t="e">
        <v>#N/A</v>
      </c>
      <c r="AK3041" s="12">
        <f t="shared" si="514"/>
        <v>0</v>
      </c>
    </row>
    <row r="3042" spans="1:37" hidden="1" x14ac:dyDescent="0.25">
      <c r="A3042" s="104" t="s">
        <v>3404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3322</v>
      </c>
      <c r="K3042" s="2" t="s">
        <v>3269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290285.20999999996</v>
      </c>
      <c r="W3042" s="83">
        <f t="shared" si="505"/>
        <v>3993014.79</v>
      </c>
      <c r="X3042" s="83">
        <f t="shared" si="509"/>
        <v>275151.85781990521</v>
      </c>
      <c r="Y3042" s="83"/>
      <c r="Z3042" s="16">
        <v>0</v>
      </c>
      <c r="AA3042" s="7">
        <v>0</v>
      </c>
      <c r="AB3042" s="7">
        <f t="shared" si="511"/>
        <v>275151.85781990521</v>
      </c>
      <c r="AC3042" s="5">
        <f t="shared" si="512"/>
        <v>15133.352180094749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290285.20999999996</v>
      </c>
      <c r="AI3042" s="64"/>
      <c r="AJ3042" s="1" t="e">
        <v>#N/A</v>
      </c>
      <c r="AK3042" s="12">
        <f t="shared" si="514"/>
        <v>0</v>
      </c>
    </row>
    <row r="3043" spans="1:37" hidden="1" x14ac:dyDescent="0.25">
      <c r="A3043" s="104" t="s">
        <v>3404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3322</v>
      </c>
      <c r="K3043" s="2" t="s">
        <v>3269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25">
      <c r="A3044" s="104" t="s">
        <v>3415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3322</v>
      </c>
      <c r="K3044" s="2" t="s">
        <v>3269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hidden="1" x14ac:dyDescent="0.25">
      <c r="A3045" s="104" t="s">
        <v>3415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3322</v>
      </c>
      <c r="K3045" s="2" t="s">
        <v>3269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hidden="1" x14ac:dyDescent="0.25">
      <c r="A3046" s="104" t="s">
        <v>3404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3727</v>
      </c>
      <c r="G3046" s="91" t="s">
        <v>2393</v>
      </c>
      <c r="H3046" s="91">
        <v>237</v>
      </c>
      <c r="I3046" s="91" t="s">
        <v>2374</v>
      </c>
      <c r="J3046" s="2" t="s">
        <v>3322</v>
      </c>
      <c r="K3046" s="2" t="s">
        <v>3269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hidden="1" x14ac:dyDescent="0.25">
      <c r="A3047" s="104" t="s">
        <v>3415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3322</v>
      </c>
      <c r="K3047" s="2" t="s">
        <v>3269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25">
      <c r="A3048" s="104" t="s">
        <v>3415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3322</v>
      </c>
      <c r="K3048" s="2" t="s">
        <v>3269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hidden="1" x14ac:dyDescent="0.25">
      <c r="A3049" s="104" t="s">
        <v>3404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3322</v>
      </c>
      <c r="K3049" s="2" t="s">
        <v>3269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hidden="1" x14ac:dyDescent="0.25">
      <c r="A3050" s="104" t="s">
        <v>3415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3322</v>
      </c>
      <c r="K3050" s="2" t="s">
        <v>3269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hidden="1" x14ac:dyDescent="0.25">
      <c r="A3051" s="104" t="s">
        <v>3415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3322</v>
      </c>
      <c r="K3051" s="2" t="s">
        <v>3269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25">
      <c r="A3052" s="104" t="s">
        <v>3415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3322</v>
      </c>
      <c r="K3052" s="2" t="s">
        <v>3269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25">
      <c r="A3053" s="104" t="s">
        <v>3415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3322</v>
      </c>
      <c r="K3053" s="2" t="s">
        <v>3269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21080.599999999933</v>
      </c>
      <c r="U3053" s="7">
        <v>52750</v>
      </c>
      <c r="V3053" s="7">
        <v>56281.500000000015</v>
      </c>
      <c r="W3053" s="83">
        <f t="shared" si="515"/>
        <v>17549.099999999919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25">
      <c r="A3054" s="104" t="s">
        <v>3404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3322</v>
      </c>
      <c r="K3054" s="2" t="s">
        <v>3269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25">
      <c r="A3055" s="104" t="s">
        <v>3415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3322</v>
      </c>
      <c r="K3055" s="2" t="s">
        <v>3269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25">
      <c r="A3056" s="104" t="s">
        <v>3415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3322</v>
      </c>
      <c r="K3056" s="2" t="s">
        <v>3269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25">
      <c r="A3057" s="104" t="s">
        <v>3415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3322</v>
      </c>
      <c r="K3057" s="2" t="s">
        <v>3269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25">
      <c r="A3058" s="104" t="s">
        <v>3404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3322</v>
      </c>
      <c r="K3058" s="2" t="s">
        <v>3269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25">
      <c r="A3059" s="104" t="s">
        <v>3404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3322</v>
      </c>
      <c r="K3059" s="2" t="s">
        <v>3269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25">
      <c r="A3060" s="104" t="s">
        <v>3404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3322</v>
      </c>
      <c r="K3060" s="2" t="s">
        <v>3269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25">
      <c r="A3061" s="104" t="s">
        <v>3415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3322</v>
      </c>
      <c r="K3061" s="2" t="s">
        <v>3269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25">
      <c r="A3062" s="104" t="s">
        <v>3404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3322</v>
      </c>
      <c r="K3062" s="2" t="s">
        <v>3269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1369594.9351000013</v>
      </c>
      <c r="U3062" s="7">
        <v>9897750.0061999988</v>
      </c>
      <c r="V3062" s="7">
        <v>6780611.8400000008</v>
      </c>
      <c r="W3062" s="83">
        <f t="shared" si="515"/>
        <v>4486733.1013000002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25">
      <c r="A3063" s="104" t="s">
        <v>3404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3322</v>
      </c>
      <c r="K3063" s="2" t="s">
        <v>3269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25">
      <c r="A3064" s="104" t="s">
        <v>3404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3322</v>
      </c>
      <c r="K3064" s="2" t="s">
        <v>3269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25">
      <c r="A3065" s="104" t="s">
        <v>3404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3322</v>
      </c>
      <c r="K3065" s="2" t="s">
        <v>3269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25">
      <c r="A3066" s="104" t="s">
        <v>3404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3322</v>
      </c>
      <c r="K3066" s="2" t="s">
        <v>3269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25">
      <c r="A3067" s="104" t="s">
        <v>3415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3322</v>
      </c>
      <c r="K3067" s="2" t="s">
        <v>3269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25">
      <c r="A3068" s="104" t="s">
        <v>3404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3322</v>
      </c>
      <c r="K3068" s="2" t="s">
        <v>3269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25">
      <c r="A3069" s="104" t="s">
        <v>3404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3322</v>
      </c>
      <c r="K3069" s="2" t="s">
        <v>3269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25">
      <c r="A3070" s="104" t="s">
        <v>3404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3322</v>
      </c>
      <c r="K3070" s="2" t="s">
        <v>3269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25">
      <c r="A3071" s="104" t="s">
        <v>3415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3322</v>
      </c>
      <c r="K3071" s="2" t="s">
        <v>3269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25">
      <c r="A3072" s="104" t="s">
        <v>3404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3322</v>
      </c>
      <c r="K3072" s="2" t="s">
        <v>3269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25">
      <c r="A3073" s="104" t="s">
        <v>3415</v>
      </c>
      <c r="B3073" s="91" t="s">
        <v>35</v>
      </c>
      <c r="C3073" s="91" t="s">
        <v>47</v>
      </c>
      <c r="D3073" s="91" t="s">
        <v>48</v>
      </c>
      <c r="E3073" s="91" t="s">
        <v>3424</v>
      </c>
      <c r="F3073" s="91" t="s">
        <v>3424</v>
      </c>
      <c r="G3073" s="91" t="s">
        <v>3424</v>
      </c>
      <c r="H3073" s="91">
        <v>237</v>
      </c>
      <c r="I3073" s="91" t="s">
        <v>2374</v>
      </c>
      <c r="J3073" s="2" t="s">
        <v>3322</v>
      </c>
      <c r="K3073" s="2" t="s">
        <v>3269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25">
      <c r="A3074" s="104" t="s">
        <v>3404</v>
      </c>
      <c r="B3074" s="91" t="s">
        <v>35</v>
      </c>
      <c r="C3074" s="91" t="s">
        <v>47</v>
      </c>
      <c r="D3074" s="91" t="s">
        <v>48</v>
      </c>
      <c r="E3074" s="91" t="s">
        <v>3424</v>
      </c>
      <c r="F3074" s="91" t="s">
        <v>3424</v>
      </c>
      <c r="G3074" s="91" t="s">
        <v>3424</v>
      </c>
      <c r="H3074" s="91">
        <v>237</v>
      </c>
      <c r="I3074" s="91" t="s">
        <v>2374</v>
      </c>
      <c r="J3074" s="2" t="s">
        <v>3322</v>
      </c>
      <c r="K3074" s="2" t="s">
        <v>3269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25">
      <c r="A3075" s="104" t="s">
        <v>3415</v>
      </c>
      <c r="B3075" s="91" t="s">
        <v>35</v>
      </c>
      <c r="C3075" s="91" t="s">
        <v>144</v>
      </c>
      <c r="D3075" s="91" t="s">
        <v>145</v>
      </c>
      <c r="E3075" s="91" t="s">
        <v>3425</v>
      </c>
      <c r="F3075" s="91" t="s">
        <v>3425</v>
      </c>
      <c r="G3075" s="91" t="s">
        <v>3425</v>
      </c>
      <c r="H3075" s="91">
        <v>237</v>
      </c>
      <c r="I3075" s="91" t="s">
        <v>2374</v>
      </c>
      <c r="J3075" s="2" t="s">
        <v>3322</v>
      </c>
      <c r="K3075" s="2" t="s">
        <v>3269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25">
      <c r="A3076" s="104" t="s">
        <v>3415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3322</v>
      </c>
      <c r="K3076" s="2" t="s">
        <v>3269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25">
      <c r="A3077" s="104" t="s">
        <v>3415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3322</v>
      </c>
      <c r="K3077" s="2" t="s">
        <v>3269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25">
      <c r="A3078" s="104" t="s">
        <v>3415</v>
      </c>
      <c r="B3078" s="91" t="s">
        <v>35</v>
      </c>
      <c r="C3078" s="91" t="s">
        <v>164</v>
      </c>
      <c r="D3078" s="91" t="s">
        <v>165</v>
      </c>
      <c r="E3078" s="91" t="s">
        <v>2435</v>
      </c>
      <c r="F3078" s="91" t="s">
        <v>2435</v>
      </c>
      <c r="G3078" s="91" t="s">
        <v>2435</v>
      </c>
      <c r="H3078" s="91">
        <v>237</v>
      </c>
      <c r="I3078" s="91" t="s">
        <v>2374</v>
      </c>
      <c r="J3078" s="2" t="s">
        <v>3322</v>
      </c>
      <c r="K3078" s="2" t="s">
        <v>3269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3720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25">
      <c r="A3079" s="104" t="s">
        <v>3415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3322</v>
      </c>
      <c r="K3079" s="2" t="s">
        <v>3269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25">
      <c r="A3080" s="104" t="s">
        <v>3404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3322</v>
      </c>
      <c r="K3080" s="2" t="s">
        <v>3269</v>
      </c>
      <c r="L3080" s="2" t="s">
        <v>35</v>
      </c>
      <c r="M3080" s="91" t="s">
        <v>3426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25">
      <c r="A3081" s="104" t="s">
        <v>3415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3322</v>
      </c>
      <c r="K3081" s="2" t="s">
        <v>3269</v>
      </c>
      <c r="L3081" s="2" t="s">
        <v>35</v>
      </c>
      <c r="M3081" s="91" t="s">
        <v>3427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25">
      <c r="A3082" s="104" t="s">
        <v>3415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3322</v>
      </c>
      <c r="K3082" s="2" t="s">
        <v>3269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25">
      <c r="A3083" s="104" t="s">
        <v>3404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3322</v>
      </c>
      <c r="K3083" s="2" t="s">
        <v>3269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25">
      <c r="A3084" s="104" t="s">
        <v>3404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3322</v>
      </c>
      <c r="K3084" s="2" t="s">
        <v>3269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25">
      <c r="A3085" s="104" t="s">
        <v>3404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3322</v>
      </c>
      <c r="K3085" s="2" t="s">
        <v>3269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25">
      <c r="A3086" s="104" t="s">
        <v>3415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3322</v>
      </c>
      <c r="K3086" s="2" t="s">
        <v>3269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25">
      <c r="A3087" s="104" t="s">
        <v>3404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3322</v>
      </c>
      <c r="K3087" s="2" t="s">
        <v>3269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25">
      <c r="A3088" s="104" t="s">
        <v>3415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3322</v>
      </c>
      <c r="K3088" s="2" t="s">
        <v>3269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25">
      <c r="A3089" s="104" t="s">
        <v>3404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3322</v>
      </c>
      <c r="K3089" s="2" t="s">
        <v>3269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25">
      <c r="A3090" s="104" t="s">
        <v>3404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3322</v>
      </c>
      <c r="K3090" s="2" t="s">
        <v>3269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25">
      <c r="A3091" s="104" t="s">
        <v>3404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3322</v>
      </c>
      <c r="K3091" s="2" t="s">
        <v>3269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25">
      <c r="A3092" s="104" t="s">
        <v>3415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3322</v>
      </c>
      <c r="K3092" s="2" t="s">
        <v>3269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25">
      <c r="A3093" s="104" t="s">
        <v>3415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3322</v>
      </c>
      <c r="K3093" s="2" t="s">
        <v>3269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25">
      <c r="A3094" s="104" t="s">
        <v>3415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3322</v>
      </c>
      <c r="K3094" s="2" t="s">
        <v>3269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25">
      <c r="A3095" s="104" t="s">
        <v>3404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3322</v>
      </c>
      <c r="K3095" s="2" t="s">
        <v>3269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25">
      <c r="A3096" s="104" t="s">
        <v>3415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3322</v>
      </c>
      <c r="K3096" s="2" t="s">
        <v>3269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25">
      <c r="A3097" s="104" t="s">
        <v>3415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3322</v>
      </c>
      <c r="K3097" s="2" t="s">
        <v>3269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25">
      <c r="A3098" s="104" t="s">
        <v>3415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3322</v>
      </c>
      <c r="K3098" s="2" t="s">
        <v>3269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25">
      <c r="A3099" s="104" t="s">
        <v>3415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3322</v>
      </c>
      <c r="K3099" s="2" t="s">
        <v>3269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25">
      <c r="A3100" s="104" t="s">
        <v>3415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3322</v>
      </c>
      <c r="K3100" s="2" t="s">
        <v>3269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25">
      <c r="A3101" s="104" t="s">
        <v>3404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3322</v>
      </c>
      <c r="K3101" s="2" t="s">
        <v>3269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25">
      <c r="A3102" s="104" t="s">
        <v>3415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3322</v>
      </c>
      <c r="K3102" s="2" t="s">
        <v>3269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25">
      <c r="A3103" s="104" t="s">
        <v>3404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3322</v>
      </c>
      <c r="K3103" s="2" t="s">
        <v>3269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25">
      <c r="A3104" s="104" t="s">
        <v>3415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3322</v>
      </c>
      <c r="K3104" s="2" t="s">
        <v>3269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25">
      <c r="A3105" s="104" t="s">
        <v>3404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3322</v>
      </c>
      <c r="K3105" s="2" t="s">
        <v>3269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25">
      <c r="A3106" s="104" t="s">
        <v>3404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3322</v>
      </c>
      <c r="K3106" s="2" t="s">
        <v>3269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25">
      <c r="A3107" s="104" t="s">
        <v>3415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3322</v>
      </c>
      <c r="K3107" s="2" t="s">
        <v>3269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25">
      <c r="A3108" s="104" t="s">
        <v>3415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3322</v>
      </c>
      <c r="K3108" s="2" t="s">
        <v>3269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25">
      <c r="A3109" s="104" t="s">
        <v>3404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3322</v>
      </c>
      <c r="K3109" s="2" t="s">
        <v>3269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25">
      <c r="A3110" s="104" t="s">
        <v>3415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3322</v>
      </c>
      <c r="K3110" s="2" t="s">
        <v>3269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25">
      <c r="A3111" s="104" t="s">
        <v>3404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3322</v>
      </c>
      <c r="K3111" s="2" t="s">
        <v>3269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25">
      <c r="A3112" s="104" t="s">
        <v>3404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3322</v>
      </c>
      <c r="K3112" s="2" t="s">
        <v>3269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25">
      <c r="A3113" s="104" t="s">
        <v>3404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3322</v>
      </c>
      <c r="K3113" s="2" t="s">
        <v>3269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25">
      <c r="A3114" s="104" t="s">
        <v>3415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3322</v>
      </c>
      <c r="K3114" s="2" t="s">
        <v>3269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25">
      <c r="A3115" s="104" t="s">
        <v>3404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3322</v>
      </c>
      <c r="K3115" s="2" t="s">
        <v>3269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25">
      <c r="A3116" s="104" t="s">
        <v>3404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3322</v>
      </c>
      <c r="K3116" s="2" t="s">
        <v>3269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25">
      <c r="A3117" s="104" t="s">
        <v>3404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3322</v>
      </c>
      <c r="K3117" s="2" t="s">
        <v>3269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25">
      <c r="A3118" s="104" t="s">
        <v>3404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3322</v>
      </c>
      <c r="K3118" s="2" t="s">
        <v>3269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25">
      <c r="A3119" s="104" t="s">
        <v>3404</v>
      </c>
      <c r="B3119" s="91" t="s">
        <v>35</v>
      </c>
      <c r="C3119" s="91" t="s">
        <v>187</v>
      </c>
      <c r="D3119" s="91" t="s">
        <v>208</v>
      </c>
      <c r="E3119" s="91" t="s">
        <v>3429</v>
      </c>
      <c r="F3119" s="91" t="s">
        <v>3429</v>
      </c>
      <c r="G3119" s="91" t="s">
        <v>3429</v>
      </c>
      <c r="H3119" s="91">
        <v>237</v>
      </c>
      <c r="I3119" s="91" t="s">
        <v>2374</v>
      </c>
      <c r="J3119" s="2" t="s">
        <v>3322</v>
      </c>
      <c r="K3119" s="2" t="s">
        <v>3269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25">
      <c r="A3120" s="104" t="s">
        <v>3404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3322</v>
      </c>
      <c r="K3120" s="2" t="s">
        <v>3269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25">
      <c r="A3121" s="104" t="s">
        <v>3415</v>
      </c>
      <c r="B3121" s="91" t="s">
        <v>35</v>
      </c>
      <c r="C3121" s="91" t="s">
        <v>187</v>
      </c>
      <c r="D3121" s="91" t="s">
        <v>208</v>
      </c>
      <c r="E3121" s="91" t="s">
        <v>3719</v>
      </c>
      <c r="F3121" s="91" t="s">
        <v>3719</v>
      </c>
      <c r="G3121" s="91" t="s">
        <v>3430</v>
      </c>
      <c r="H3121" s="91">
        <v>237</v>
      </c>
      <c r="I3121" s="91" t="s">
        <v>2374</v>
      </c>
      <c r="J3121" s="2" t="s">
        <v>3322</v>
      </c>
      <c r="K3121" s="2" t="s">
        <v>3269</v>
      </c>
      <c r="L3121" s="2" t="s">
        <v>35</v>
      </c>
      <c r="M3121" s="91" t="s">
        <v>3431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25">
      <c r="A3122" s="104" t="s">
        <v>3415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3322</v>
      </c>
      <c r="K3122" s="2" t="s">
        <v>3269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25">
      <c r="A3123" s="104" t="s">
        <v>3415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3322</v>
      </c>
      <c r="K3123" s="2" t="s">
        <v>3269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25">
      <c r="A3124" s="104" t="s">
        <v>3404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3322</v>
      </c>
      <c r="K3124" s="2" t="s">
        <v>3269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25">
      <c r="A3125" s="104" t="s">
        <v>3415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3322</v>
      </c>
      <c r="K3125" s="2" t="s">
        <v>3269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25">
      <c r="A3126" s="104" t="s">
        <v>3415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3322</v>
      </c>
      <c r="K3126" s="2" t="s">
        <v>3269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25">
      <c r="A3127" s="104" t="s">
        <v>3404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3322</v>
      </c>
      <c r="K3127" s="2" t="s">
        <v>3269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 t="s">
        <v>3773</v>
      </c>
      <c r="T3127" s="83">
        <f>-105.040000000449+8697.85</f>
        <v>8592.809999999552</v>
      </c>
      <c r="U3127" s="7"/>
      <c r="V3127" s="7">
        <v>0</v>
      </c>
      <c r="W3127" s="83">
        <f t="shared" si="522"/>
        <v>8592.809999999552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25">
      <c r="A3128" s="104" t="s">
        <v>3404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3322</v>
      </c>
      <c r="K3128" s="2" t="s">
        <v>3269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25">
      <c r="A3129" s="104" t="s">
        <v>3415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3322</v>
      </c>
      <c r="K3129" s="2" t="s">
        <v>3269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25">
      <c r="A3130" s="104" t="s">
        <v>3404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3322</v>
      </c>
      <c r="K3130" s="2" t="s">
        <v>3269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25">
      <c r="A3131" s="104" t="s">
        <v>3415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3322</v>
      </c>
      <c r="K3131" s="2" t="s">
        <v>3269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-2.4899999999602733</v>
      </c>
      <c r="U3131" s="7"/>
      <c r="V3131" s="7">
        <v>0</v>
      </c>
      <c r="W3131" s="83">
        <v>0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25">
      <c r="A3132" s="104" t="s">
        <v>3404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3322</v>
      </c>
      <c r="K3132" s="2" t="s">
        <v>3269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0</v>
      </c>
      <c r="U3132" s="7"/>
      <c r="V3132" s="7">
        <v>0</v>
      </c>
      <c r="W3132" s="83">
        <f t="shared" si="522"/>
        <v>0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25">
      <c r="A3133" s="104" t="s">
        <v>3404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3322</v>
      </c>
      <c r="K3133" s="2" t="s">
        <v>3269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25">
      <c r="A3134" s="104" t="s">
        <v>3415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3322</v>
      </c>
      <c r="K3134" s="2" t="s">
        <v>3269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25">
      <c r="A3135" s="104" t="s">
        <v>3404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3322</v>
      </c>
      <c r="K3135" s="2" t="s">
        <v>3269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25">
      <c r="A3136" s="104" t="s">
        <v>3404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3322</v>
      </c>
      <c r="K3136" s="2" t="s">
        <v>3269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3722</v>
      </c>
      <c r="T3136" s="83">
        <f>1848766.5433+22218.34</f>
        <v>1870984.8833000001</v>
      </c>
      <c r="U3136" s="7">
        <v>91.03</v>
      </c>
      <c r="V3136" s="7">
        <v>915914.72000000032</v>
      </c>
      <c r="W3136" s="83">
        <f t="shared" si="522"/>
        <v>955161.19329999981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25">
      <c r="A3137" s="104" t="s">
        <v>3415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3322</v>
      </c>
      <c r="K3137" s="2" t="s">
        <v>3269</v>
      </c>
      <c r="L3137" s="2" t="s">
        <v>35</v>
      </c>
      <c r="M3137" s="91" t="s">
        <v>2432</v>
      </c>
      <c r="N3137" s="64"/>
      <c r="O3137" s="64" t="s">
        <v>45</v>
      </c>
      <c r="P3137" s="2" t="s">
        <v>3774</v>
      </c>
      <c r="Q3137" s="3">
        <v>0.02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25">
      <c r="A3138" s="104" t="s">
        <v>3404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3322</v>
      </c>
      <c r="K3138" s="2" t="s">
        <v>3269</v>
      </c>
      <c r="L3138" s="2" t="s">
        <v>35</v>
      </c>
      <c r="M3138" s="91" t="s">
        <v>2432</v>
      </c>
      <c r="N3138" s="64"/>
      <c r="O3138" s="64" t="s">
        <v>40</v>
      </c>
      <c r="P3138" s="2" t="s">
        <v>3775</v>
      </c>
      <c r="Q3138" s="3">
        <v>0.03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100335.39805825242</v>
      </c>
      <c r="Y3138" s="83"/>
      <c r="Z3138" s="16">
        <v>0</v>
      </c>
      <c r="AA3138" s="7">
        <v>0</v>
      </c>
      <c r="AB3138" s="7">
        <f t="shared" si="518"/>
        <v>100335.39805825242</v>
      </c>
      <c r="AC3138" s="5">
        <f t="shared" si="519"/>
        <v>3010.0619417475828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25">
      <c r="A3139" s="104" t="s">
        <v>3404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3322</v>
      </c>
      <c r="K3139" s="2" t="s">
        <v>3269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25">
      <c r="A3140" s="104" t="s">
        <v>3415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3322</v>
      </c>
      <c r="K3140" s="2" t="s">
        <v>3269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25">
      <c r="A3141" s="104" t="s">
        <v>3415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3322</v>
      </c>
      <c r="K3141" s="2" t="s">
        <v>3269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25">
      <c r="A3142" s="104" t="s">
        <v>3415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3322</v>
      </c>
      <c r="K3142" s="2" t="s">
        <v>3269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25">
      <c r="A3143" s="104" t="s">
        <v>3404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3322</v>
      </c>
      <c r="K3143" s="2" t="s">
        <v>3269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25">
      <c r="A3144" s="104" t="s">
        <v>3404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3322</v>
      </c>
      <c r="K3144" s="2" t="s">
        <v>3269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25">
      <c r="A3145" s="104" t="s">
        <v>3415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3322</v>
      </c>
      <c r="K3145" s="2" t="s">
        <v>3269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25">
      <c r="A3146" s="104" t="s">
        <v>3404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3322</v>
      </c>
      <c r="K3146" s="2" t="s">
        <v>3269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25">
      <c r="A3147" s="104" t="s">
        <v>3415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3322</v>
      </c>
      <c r="K3147" s="2" t="s">
        <v>3269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25">
      <c r="A3148" s="104" t="s">
        <v>3404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3322</v>
      </c>
      <c r="K3148" s="2" t="s">
        <v>3269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25">
      <c r="A3149" s="104" t="s">
        <v>3404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3322</v>
      </c>
      <c r="K3149" s="2" t="s">
        <v>3269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25">
      <c r="A3150" s="104" t="s">
        <v>3404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3322</v>
      </c>
      <c r="K3150" s="2" t="s">
        <v>3269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25">
      <c r="A3151" s="104" t="s">
        <v>3415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3322</v>
      </c>
      <c r="K3151" s="2" t="s">
        <v>3269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25">
      <c r="A3152" s="104" t="s">
        <v>3415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3322</v>
      </c>
      <c r="K3152" s="2" t="s">
        <v>3269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25">
      <c r="A3153" s="104" t="s">
        <v>3404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3322</v>
      </c>
      <c r="K3153" s="2" t="s">
        <v>3269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25">
      <c r="A3154" s="104" t="s">
        <v>3404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3322</v>
      </c>
      <c r="K3154" s="2" t="s">
        <v>3269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25">
      <c r="A3155" s="104" t="s">
        <v>3415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3322</v>
      </c>
      <c r="K3155" s="2" t="s">
        <v>3269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3690</v>
      </c>
      <c r="AK3155" s="12">
        <f t="shared" si="528"/>
        <v>0</v>
      </c>
    </row>
    <row r="3156" spans="1:37" hidden="1" x14ac:dyDescent="0.25">
      <c r="A3156" s="104" t="s">
        <v>3404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3322</v>
      </c>
      <c r="K3156" s="2" t="s">
        <v>3269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25">
      <c r="A3157" s="104" t="s">
        <v>3404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3322</v>
      </c>
      <c r="K3157" s="2" t="s">
        <v>3269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25">
      <c r="A3158" s="104" t="s">
        <v>3415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3322</v>
      </c>
      <c r="K3158" s="2" t="s">
        <v>3269</v>
      </c>
      <c r="L3158" s="2" t="s">
        <v>35</v>
      </c>
      <c r="M3158" s="91" t="s">
        <v>2475</v>
      </c>
      <c r="N3158" s="64"/>
      <c r="O3158" s="64" t="s">
        <v>45</v>
      </c>
      <c r="P3158" s="64" t="s">
        <v>3433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25">
      <c r="A3159" s="104" t="s">
        <v>3404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3322</v>
      </c>
      <c r="K3159" s="2" t="s">
        <v>3269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25">
      <c r="A3160" s="104" t="s">
        <v>3415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3322</v>
      </c>
      <c r="K3160" s="2" t="s">
        <v>3269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25">
      <c r="A3161" s="104" t="s">
        <v>3404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3322</v>
      </c>
      <c r="K3161" s="2" t="s">
        <v>3269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25">
      <c r="A3162" s="104" t="s">
        <v>3415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3322</v>
      </c>
      <c r="K3162" s="2" t="s">
        <v>3269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25">
      <c r="A3163" s="104" t="s">
        <v>3404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3322</v>
      </c>
      <c r="K3163" s="2" t="s">
        <v>3269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25">
      <c r="A3164" s="104" t="s">
        <v>3415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3322</v>
      </c>
      <c r="K3164" s="2" t="s">
        <v>3269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25">
      <c r="A3165" s="104" t="s">
        <v>3415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3322</v>
      </c>
      <c r="K3165" s="2" t="s">
        <v>3269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25">
      <c r="A3166" s="104" t="s">
        <v>3404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3322</v>
      </c>
      <c r="K3166" s="2" t="s">
        <v>3269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25">
      <c r="A3167" s="104" t="s">
        <v>3415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3322</v>
      </c>
      <c r="K3167" s="2" t="s">
        <v>3269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25">
      <c r="A3168" s="104" t="s">
        <v>3404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3322</v>
      </c>
      <c r="K3168" s="2" t="s">
        <v>3269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25">
      <c r="A3169" s="104" t="s">
        <v>3404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3322</v>
      </c>
      <c r="K3169" s="2" t="s">
        <v>3269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25">
      <c r="A3170" s="104" t="s">
        <v>3415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3322</v>
      </c>
      <c r="K3170" s="2" t="s">
        <v>3269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25">
      <c r="A3171" s="104" t="s">
        <v>3404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3322</v>
      </c>
      <c r="K3171" s="2" t="s">
        <v>3269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3687</v>
      </c>
      <c r="AK3171" s="12">
        <f t="shared" si="528"/>
        <v>0</v>
      </c>
    </row>
    <row r="3172" spans="1:37" hidden="1" x14ac:dyDescent="0.25">
      <c r="A3172" s="104" t="s">
        <v>3415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3322</v>
      </c>
      <c r="K3172" s="2" t="s">
        <v>3269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25">
      <c r="A3173" s="104" t="s">
        <v>3404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3322</v>
      </c>
      <c r="K3173" s="2" t="s">
        <v>3269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25">
      <c r="A3174" s="104" t="s">
        <v>3404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3322</v>
      </c>
      <c r="K3174" s="2" t="s">
        <v>3269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25">
      <c r="A3175" s="104" t="s">
        <v>3415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3322</v>
      </c>
      <c r="K3175" s="2" t="s">
        <v>3269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25">
      <c r="A3176" s="104" t="s">
        <v>3404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3322</v>
      </c>
      <c r="K3176" s="2" t="s">
        <v>3269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25">
      <c r="A3177" s="104" t="s">
        <v>3404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3322</v>
      </c>
      <c r="K3177" s="2" t="s">
        <v>3269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25">
      <c r="A3178" s="104" t="s">
        <v>3415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3322</v>
      </c>
      <c r="K3178" s="2" t="s">
        <v>3269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25">
      <c r="A3179" s="104" t="s">
        <v>3415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3322</v>
      </c>
      <c r="K3179" s="2" t="s">
        <v>3269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25">
      <c r="A3180" s="104" t="s">
        <v>3415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3322</v>
      </c>
      <c r="K3180" s="2" t="s">
        <v>3269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25">
      <c r="A3181" s="104" t="s">
        <v>3404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3322</v>
      </c>
      <c r="K3181" s="2" t="s">
        <v>3269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25">
      <c r="A3182" s="104" t="s">
        <v>3415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3322</v>
      </c>
      <c r="K3182" s="2" t="s">
        <v>3269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25">
      <c r="A3183" s="104" t="s">
        <v>3415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3322</v>
      </c>
      <c r="K3183" s="2" t="s">
        <v>3269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25">
      <c r="A3184" s="104" t="s">
        <v>3415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3322</v>
      </c>
      <c r="K3184" s="2" t="s">
        <v>3269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25">
      <c r="A3185" s="104" t="s">
        <v>3404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3322</v>
      </c>
      <c r="K3185" s="2" t="s">
        <v>3269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25">
      <c r="A3186" s="104" t="s">
        <v>3404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3322</v>
      </c>
      <c r="K3186" s="2" t="s">
        <v>3269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25">
      <c r="A3187" s="104" t="s">
        <v>3404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3322</v>
      </c>
      <c r="K3187" s="2" t="s">
        <v>3269</v>
      </c>
      <c r="L3187" s="2" t="s">
        <v>35</v>
      </c>
      <c r="M3187" s="91" t="s">
        <v>2438</v>
      </c>
      <c r="N3187" s="64"/>
      <c r="O3187" s="64" t="s">
        <v>45</v>
      </c>
      <c r="P3187" s="64" t="s">
        <v>3434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25">
      <c r="A3188" s="104" t="s">
        <v>3404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3322</v>
      </c>
      <c r="K3188" s="2" t="s">
        <v>3269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25">
      <c r="A3189" s="104" t="s">
        <v>3415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3322</v>
      </c>
      <c r="K3189" s="2" t="s">
        <v>3269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25">
      <c r="A3190" s="104" t="s">
        <v>3415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3322</v>
      </c>
      <c r="K3190" s="2" t="s">
        <v>3269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25">
      <c r="A3191" s="104" t="s">
        <v>3415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3322</v>
      </c>
      <c r="K3191" s="2" t="s">
        <v>3269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25">
      <c r="A3192" s="104" t="s">
        <v>3404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3322</v>
      </c>
      <c r="K3192" s="2" t="s">
        <v>3269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25">
      <c r="A3193" s="104" t="s">
        <v>3415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3322</v>
      </c>
      <c r="K3193" s="2" t="s">
        <v>3269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25">
      <c r="A3194" s="104" t="s">
        <v>3415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3322</v>
      </c>
      <c r="K3194" s="2" t="s">
        <v>3269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25">
      <c r="A3195" s="104" t="s">
        <v>3415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3322</v>
      </c>
      <c r="K3195" s="2" t="s">
        <v>3269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25">
      <c r="A3196" s="104" t="s">
        <v>3415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3322</v>
      </c>
      <c r="K3196" s="2" t="s">
        <v>3269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25">
      <c r="A3197" s="104" t="s">
        <v>3404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3322</v>
      </c>
      <c r="K3197" s="2" t="s">
        <v>3269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25">
      <c r="A3198" s="104" t="s">
        <v>3415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3322</v>
      </c>
      <c r="K3198" s="2" t="s">
        <v>3269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25">
      <c r="A3199" s="104" t="s">
        <v>3415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3322</v>
      </c>
      <c r="K3199" s="2" t="s">
        <v>3269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25">
      <c r="A3200" s="104" t="s">
        <v>3404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3322</v>
      </c>
      <c r="K3200" s="2" t="s">
        <v>3269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0</v>
      </c>
      <c r="U3200" s="7"/>
      <c r="V3200" s="7">
        <v>0</v>
      </c>
      <c r="W3200" s="83">
        <f t="shared" si="529"/>
        <v>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25">
      <c r="A3201" s="104" t="s">
        <v>3404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3322</v>
      </c>
      <c r="K3201" s="2" t="s">
        <v>3269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25">
      <c r="A3202" s="104" t="s">
        <v>3404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3322</v>
      </c>
      <c r="K3202" s="2" t="s">
        <v>3269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25">
      <c r="A3203" s="104" t="s">
        <v>3415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3322</v>
      </c>
      <c r="K3203" s="2" t="s">
        <v>3269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25">
      <c r="A3204" s="104" t="s">
        <v>3404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3322</v>
      </c>
      <c r="K3204" s="2" t="s">
        <v>3269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25">
      <c r="A3205" s="104" t="s">
        <v>3404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3322</v>
      </c>
      <c r="K3205" s="2" t="s">
        <v>3269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25">
      <c r="A3206" s="104" t="s">
        <v>3404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3322</v>
      </c>
      <c r="K3206" s="2" t="s">
        <v>3269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25">
      <c r="A3207" s="104" t="s">
        <v>3404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3322</v>
      </c>
      <c r="K3207" s="2" t="s">
        <v>3269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25">
      <c r="A3208" s="104" t="s">
        <v>3404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3322</v>
      </c>
      <c r="K3208" s="2" t="s">
        <v>3269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25">
      <c r="A3209" s="104" t="s">
        <v>3415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3322</v>
      </c>
      <c r="K3209" s="2" t="s">
        <v>3269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25">
      <c r="A3210" s="104" t="s">
        <v>3404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3322</v>
      </c>
      <c r="K3210" s="2" t="s">
        <v>3269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25">
      <c r="A3211" s="104" t="s">
        <v>3415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3322</v>
      </c>
      <c r="K3211" s="2" t="s">
        <v>3269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25">
      <c r="A3212" s="104" t="s">
        <v>3404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3322</v>
      </c>
      <c r="K3212" s="2" t="s">
        <v>3269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25">
      <c r="A3213" s="104" t="s">
        <v>3404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3322</v>
      </c>
      <c r="K3213" s="2" t="s">
        <v>3269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25">
      <c r="A3214" s="104" t="s">
        <v>3415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3322</v>
      </c>
      <c r="K3214" s="2" t="s">
        <v>3269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25">
      <c r="A3215" s="104" t="s">
        <v>3404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3322</v>
      </c>
      <c r="K3215" s="2" t="s">
        <v>3269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25">
      <c r="A3216" s="104" t="s">
        <v>3415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3322</v>
      </c>
      <c r="K3216" s="2" t="s">
        <v>3269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25">
      <c r="A3217" s="104" t="s">
        <v>3404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3322</v>
      </c>
      <c r="K3217" s="2" t="s">
        <v>3269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25">
      <c r="A3218" s="104" t="s">
        <v>3415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3322</v>
      </c>
      <c r="K3218" s="2" t="s">
        <v>3269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25">
      <c r="A3219" s="104" t="s">
        <v>3404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3322</v>
      </c>
      <c r="K3219" s="2" t="s">
        <v>3269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25">
      <c r="A3220" s="104" t="s">
        <v>3415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3322</v>
      </c>
      <c r="K3220" s="2" t="s">
        <v>3269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25">
      <c r="A3221" s="104" t="s">
        <v>3404</v>
      </c>
      <c r="B3221" s="91" t="s">
        <v>35</v>
      </c>
      <c r="C3221" s="91" t="s">
        <v>47</v>
      </c>
      <c r="D3221" s="91" t="s">
        <v>63</v>
      </c>
      <c r="E3221" s="18" t="s">
        <v>3723</v>
      </c>
      <c r="F3221" s="18" t="s">
        <v>3723</v>
      </c>
      <c r="G3221" s="91" t="s">
        <v>2515</v>
      </c>
      <c r="H3221" s="91">
        <v>237</v>
      </c>
      <c r="I3221" s="91" t="s">
        <v>2374</v>
      </c>
      <c r="J3221" s="2" t="s">
        <v>3322</v>
      </c>
      <c r="K3221" s="2" t="s">
        <v>3269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25">
      <c r="A3222" s="104" t="s">
        <v>3404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3322</v>
      </c>
      <c r="K3222" s="2" t="s">
        <v>3269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11">
        <v>0.63999999994848622</v>
      </c>
      <c r="U3222" s="7"/>
      <c r="V3222" s="7">
        <v>0</v>
      </c>
      <c r="W3222" s="83">
        <f t="shared" si="529"/>
        <v>0.63999999994848622</v>
      </c>
      <c r="X3222" s="83">
        <f t="shared" si="530"/>
        <v>0</v>
      </c>
      <c r="Y3222" s="83"/>
      <c r="Z3222" s="16">
        <v>0</v>
      </c>
      <c r="AA3222" s="7">
        <v>0</v>
      </c>
      <c r="AB3222" s="7">
        <f t="shared" si="532"/>
        <v>0</v>
      </c>
      <c r="AC3222" s="5">
        <f t="shared" si="533"/>
        <v>0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0</v>
      </c>
      <c r="AI3222" s="64"/>
      <c r="AJ3222" s="1" t="e">
        <v>#N/A</v>
      </c>
      <c r="AK3222" s="12">
        <f t="shared" si="535"/>
        <v>0</v>
      </c>
    </row>
    <row r="3223" spans="1:37" hidden="1" x14ac:dyDescent="0.25">
      <c r="A3223" s="104" t="s">
        <v>3404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3322</v>
      </c>
      <c r="K3223" s="2" t="s">
        <v>3269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25">
      <c r="A3224" s="104" t="s">
        <v>3404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3322</v>
      </c>
      <c r="K3224" s="2" t="s">
        <v>3269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25">
      <c r="A3225" s="104" t="s">
        <v>3415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3322</v>
      </c>
      <c r="K3225" s="2" t="s">
        <v>3269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25">
      <c r="A3226" s="104" t="s">
        <v>3415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3322</v>
      </c>
      <c r="K3226" s="2" t="s">
        <v>3269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25">
      <c r="A3227" s="104" t="s">
        <v>3404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3322</v>
      </c>
      <c r="K3227" s="2" t="s">
        <v>3269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25">
      <c r="A3228" s="104" t="s">
        <v>3415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3322</v>
      </c>
      <c r="K3228" s="2" t="s">
        <v>3269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25">
      <c r="A3229" s="104" t="s">
        <v>3415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3322</v>
      </c>
      <c r="K3229" s="2" t="s">
        <v>3269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25">
      <c r="A3230" s="104" t="s">
        <v>3415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3322</v>
      </c>
      <c r="K3230" s="2" t="s">
        <v>3269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25">
      <c r="A3231" s="104" t="s">
        <v>3404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3322</v>
      </c>
      <c r="K3231" s="2" t="s">
        <v>3269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25">
      <c r="A3232" s="104" t="s">
        <v>3404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3322</v>
      </c>
      <c r="K3232" s="2" t="s">
        <v>3269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25">
      <c r="A3233" s="104" t="s">
        <v>3404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3322</v>
      </c>
      <c r="K3233" s="2" t="s">
        <v>3269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25">
      <c r="A3234" s="104" t="s">
        <v>3404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3322</v>
      </c>
      <c r="K3234" s="2" t="s">
        <v>3269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25">
      <c r="A3235" s="104" t="s">
        <v>3404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3322</v>
      </c>
      <c r="K3235" s="2" t="s">
        <v>3269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25">
      <c r="A3236" s="104" t="s">
        <v>3404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3322</v>
      </c>
      <c r="K3236" s="2" t="s">
        <v>3269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25">
      <c r="A3237" s="104" t="s">
        <v>3404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3322</v>
      </c>
      <c r="K3237" s="2" t="s">
        <v>3269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25">
      <c r="A3238" s="104" t="s">
        <v>3404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3322</v>
      </c>
      <c r="K3238" s="2" t="s">
        <v>3269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25">
      <c r="A3239" s="104" t="s">
        <v>3415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3322</v>
      </c>
      <c r="K3239" s="2" t="s">
        <v>3269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25">
      <c r="A3240" s="104" t="s">
        <v>3404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3322</v>
      </c>
      <c r="K3240" s="2" t="s">
        <v>3269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25">
      <c r="A3241" s="104" t="s">
        <v>3415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3322</v>
      </c>
      <c r="K3241" s="2" t="s">
        <v>3269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25">
      <c r="A3242" s="104" t="s">
        <v>3404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3322</v>
      </c>
      <c r="K3242" s="2" t="s">
        <v>3269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25">
      <c r="A3243" s="104" t="s">
        <v>3404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3322</v>
      </c>
      <c r="K3243" s="2" t="s">
        <v>3269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25">
      <c r="A3244" s="104" t="s">
        <v>3415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3322</v>
      </c>
      <c r="K3244" s="2" t="s">
        <v>3269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25">
      <c r="A3245" s="104" t="s">
        <v>3404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3322</v>
      </c>
      <c r="K3245" s="2" t="s">
        <v>3269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25">
      <c r="A3246" s="104" t="s">
        <v>3404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3322</v>
      </c>
      <c r="K3246" s="2" t="s">
        <v>3269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25">
      <c r="A3247" s="104" t="s">
        <v>3404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3322</v>
      </c>
      <c r="K3247" s="2" t="s">
        <v>3269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25">
      <c r="A3248" s="104" t="s">
        <v>3415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3322</v>
      </c>
      <c r="K3248" s="2" t="s">
        <v>3269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25">
      <c r="A3249" s="104" t="s">
        <v>3404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3322</v>
      </c>
      <c r="K3249" s="2" t="s">
        <v>3269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25">
      <c r="A3250" s="104" t="s">
        <v>3404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3322</v>
      </c>
      <c r="K3250" s="2" t="s">
        <v>3269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25">
      <c r="A3251" s="104" t="s">
        <v>3404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3322</v>
      </c>
      <c r="K3251" s="2" t="s">
        <v>3269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25">
      <c r="A3252" s="104" t="s">
        <v>3415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3322</v>
      </c>
      <c r="K3252" s="2" t="s">
        <v>3269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25">
      <c r="A3253" s="104" t="s">
        <v>3404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3322</v>
      </c>
      <c r="K3253" s="2" t="s">
        <v>3269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25">
      <c r="A3254" s="104" t="s">
        <v>3404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3322</v>
      </c>
      <c r="K3254" s="2" t="s">
        <v>3269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25">
      <c r="A3255" s="104" t="s">
        <v>3404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3322</v>
      </c>
      <c r="K3255" s="2" t="s">
        <v>3269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25">
      <c r="A3256" s="104" t="s">
        <v>3404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3322</v>
      </c>
      <c r="K3256" s="2" t="s">
        <v>3269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25">
      <c r="A3257" s="104" t="s">
        <v>3404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3322</v>
      </c>
      <c r="K3257" s="2" t="s">
        <v>3269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25">
      <c r="A3258" s="104" t="s">
        <v>3415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3322</v>
      </c>
      <c r="K3258" s="2" t="s">
        <v>3269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25">
      <c r="A3259" s="104" t="s">
        <v>3404</v>
      </c>
      <c r="B3259" s="91" t="s">
        <v>35</v>
      </c>
      <c r="C3259" s="91" t="s">
        <v>3436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3322</v>
      </c>
      <c r="K3259" s="2" t="s">
        <v>3269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25">
      <c r="A3260" s="104" t="s">
        <v>3415</v>
      </c>
      <c r="B3260" s="91" t="s">
        <v>35</v>
      </c>
      <c r="C3260" s="91" t="s">
        <v>3436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3322</v>
      </c>
      <c r="K3260" s="2" t="s">
        <v>3269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25">
      <c r="A3261" s="104" t="s">
        <v>3404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3322</v>
      </c>
      <c r="K3261" s="2" t="s">
        <v>3269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25">
      <c r="A3262" s="104" t="s">
        <v>3404</v>
      </c>
      <c r="B3262" s="91" t="s">
        <v>35</v>
      </c>
      <c r="C3262" s="91" t="s">
        <v>3436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3322</v>
      </c>
      <c r="K3262" s="2" t="s">
        <v>3269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25">
      <c r="A3263" s="104" t="s">
        <v>3415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3322</v>
      </c>
      <c r="K3263" s="2" t="s">
        <v>3269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25">
      <c r="A3264" s="104" t="s">
        <v>3404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3322</v>
      </c>
      <c r="K3264" s="2" t="s">
        <v>3269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25">
      <c r="A3265" s="104" t="s">
        <v>3404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3322</v>
      </c>
      <c r="K3265" s="2" t="s">
        <v>3269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25">
      <c r="A3266" s="104" t="s">
        <v>3415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3322</v>
      </c>
      <c r="K3266" s="2" t="s">
        <v>3269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25">
      <c r="A3267" s="104" t="s">
        <v>3415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3322</v>
      </c>
      <c r="K3267" s="2" t="s">
        <v>3269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25">
      <c r="A3268" s="104" t="s">
        <v>3404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3322</v>
      </c>
      <c r="K3268" s="2" t="s">
        <v>3269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25">
      <c r="A3269" s="104" t="s">
        <v>3415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3322</v>
      </c>
      <c r="K3269" s="2" t="s">
        <v>3269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25">
      <c r="A3270" s="104" t="s">
        <v>3404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3322</v>
      </c>
      <c r="K3270" s="2" t="s">
        <v>3269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25">
      <c r="A3271" s="104" t="s">
        <v>3404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3322</v>
      </c>
      <c r="K3271" s="2" t="s">
        <v>3269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25">
      <c r="A3272" s="104" t="s">
        <v>3415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3322</v>
      </c>
      <c r="K3272" s="2" t="s">
        <v>3269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25">
      <c r="A3273" s="104" t="s">
        <v>3404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3322</v>
      </c>
      <c r="K3273" s="2" t="s">
        <v>3269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25">
      <c r="A3274" s="104" t="s">
        <v>3404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3322</v>
      </c>
      <c r="K3274" s="2" t="s">
        <v>3269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25">
      <c r="A3275" s="104" t="s">
        <v>3404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3322</v>
      </c>
      <c r="K3275" s="2" t="s">
        <v>3269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25">
      <c r="A3276" s="104" t="s">
        <v>3415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3322</v>
      </c>
      <c r="K3276" s="2" t="s">
        <v>3269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25">
      <c r="A3277" s="104" t="s">
        <v>3404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3322</v>
      </c>
      <c r="K3277" s="2" t="s">
        <v>3269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25">
      <c r="A3278" s="104" t="s">
        <v>3404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3322</v>
      </c>
      <c r="K3278" s="2" t="s">
        <v>3269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25">
      <c r="A3279" s="104" t="s">
        <v>3415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3322</v>
      </c>
      <c r="K3279" s="2" t="s">
        <v>3269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25">
      <c r="A3280" s="104" t="s">
        <v>3415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3322</v>
      </c>
      <c r="K3280" s="2" t="s">
        <v>3269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25">
      <c r="A3281" s="104" t="s">
        <v>3404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3322</v>
      </c>
      <c r="K3281" s="2" t="s">
        <v>3269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25">
      <c r="A3282" s="104" t="s">
        <v>3415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3322</v>
      </c>
      <c r="K3282" s="2" t="s">
        <v>3269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25">
      <c r="A3283" s="104" t="s">
        <v>3415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3322</v>
      </c>
      <c r="K3283" s="2" t="s">
        <v>3269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25">
      <c r="A3284" s="104" t="s">
        <v>3404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3322</v>
      </c>
      <c r="K3284" s="2" t="s">
        <v>3269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25">
      <c r="A3285" s="104" t="s">
        <v>3404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3322</v>
      </c>
      <c r="K3285" s="2" t="s">
        <v>3269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25">
      <c r="A3286" s="104" t="s">
        <v>3415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3322</v>
      </c>
      <c r="K3286" s="2" t="s">
        <v>3269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25">
      <c r="A3287" s="104" t="s">
        <v>3404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3322</v>
      </c>
      <c r="K3287" s="2" t="s">
        <v>3269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25">
      <c r="A3288" s="104" t="s">
        <v>3415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3322</v>
      </c>
      <c r="K3288" s="2" t="s">
        <v>3269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25">
      <c r="A3289" s="104" t="s">
        <v>3404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3322</v>
      </c>
      <c r="K3289" s="2" t="s">
        <v>3269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25">
      <c r="A3290" s="104" t="s">
        <v>3415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3322</v>
      </c>
      <c r="K3290" s="2" t="s">
        <v>3269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25">
      <c r="A3291" s="104" t="s">
        <v>3404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3322</v>
      </c>
      <c r="K3291" s="2" t="s">
        <v>3269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25">
      <c r="A3292" s="104" t="s">
        <v>3415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3322</v>
      </c>
      <c r="K3292" s="2" t="s">
        <v>3269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25">
      <c r="A3293" s="104" t="s">
        <v>3404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3322</v>
      </c>
      <c r="K3293" s="2" t="s">
        <v>3269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25">
      <c r="A3294" s="104" t="s">
        <v>3415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3322</v>
      </c>
      <c r="K3294" s="2" t="s">
        <v>3269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25">
      <c r="A3295" s="104" t="s">
        <v>3404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3322</v>
      </c>
      <c r="K3295" s="2" t="s">
        <v>3269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25">
      <c r="A3296" s="104" t="s">
        <v>3404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3322</v>
      </c>
      <c r="K3296" s="2" t="s">
        <v>3269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25">
      <c r="A3297" s="104" t="s">
        <v>3404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3322</v>
      </c>
      <c r="K3297" s="2" t="s">
        <v>3269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25">
      <c r="A3298" s="104" t="s">
        <v>3415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3322</v>
      </c>
      <c r="K3298" s="2" t="s">
        <v>3269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25">
      <c r="A3299" s="104" t="s">
        <v>3404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3322</v>
      </c>
      <c r="K3299" s="2" t="s">
        <v>3269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25">
      <c r="A3300" s="104" t="s">
        <v>3404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3322</v>
      </c>
      <c r="K3300" s="2" t="s">
        <v>3269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25">
      <c r="A3301" s="104" t="s">
        <v>3404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3322</v>
      </c>
      <c r="K3301" s="2" t="s">
        <v>3269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25">
      <c r="A3302" s="104" t="s">
        <v>3404</v>
      </c>
      <c r="B3302" s="91" t="s">
        <v>35</v>
      </c>
      <c r="C3302" s="91" t="s">
        <v>3437</v>
      </c>
      <c r="D3302" s="91" t="s">
        <v>3438</v>
      </c>
      <c r="E3302" s="91" t="s">
        <v>3246</v>
      </c>
      <c r="F3302" s="91" t="s">
        <v>3246</v>
      </c>
      <c r="G3302" s="91" t="s">
        <v>3246</v>
      </c>
      <c r="H3302" s="91">
        <v>237</v>
      </c>
      <c r="I3302" s="91" t="s">
        <v>2374</v>
      </c>
      <c r="J3302" s="2" t="s">
        <v>3322</v>
      </c>
      <c r="K3302" s="2" t="s">
        <v>3269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25">
      <c r="A3303" s="104" t="s">
        <v>3415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3327</v>
      </c>
      <c r="K3303" s="2" t="s">
        <v>3284</v>
      </c>
      <c r="L3303" s="2" t="s">
        <v>35</v>
      </c>
      <c r="M3303" s="91" t="s">
        <v>3439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25">
      <c r="A3304" s="104" t="s">
        <v>3404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3327</v>
      </c>
      <c r="K3304" s="2" t="s">
        <v>3284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25">
      <c r="A3305" s="104" t="s">
        <v>3404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3327</v>
      </c>
      <c r="K3305" s="2" t="s">
        <v>3284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25">
      <c r="A3306" s="104" t="s">
        <v>3404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3327</v>
      </c>
      <c r="K3306" s="2" t="s">
        <v>3284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25">
      <c r="A3307" s="104" t="s">
        <v>3404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3327</v>
      </c>
      <c r="K3307" s="2" t="s">
        <v>3284</v>
      </c>
      <c r="L3307" s="2" t="s">
        <v>35</v>
      </c>
      <c r="M3307" s="91" t="s">
        <v>3440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25">
      <c r="A3308" s="104" t="s">
        <v>3404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3327</v>
      </c>
      <c r="K3308" s="2" t="s">
        <v>3284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25">
      <c r="A3309" s="104" t="s">
        <v>3415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3327</v>
      </c>
      <c r="K3309" s="2" t="s">
        <v>3284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25">
      <c r="A3310" s="104" t="s">
        <v>3404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3327</v>
      </c>
      <c r="K3310" s="2" t="s">
        <v>3284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25">
      <c r="A3311" s="104" t="s">
        <v>3404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3327</v>
      </c>
      <c r="K3311" s="2" t="s">
        <v>3284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25">
      <c r="A3312" s="104" t="s">
        <v>3404</v>
      </c>
      <c r="B3312" s="91" t="s">
        <v>35</v>
      </c>
      <c r="C3312" s="91" t="s">
        <v>65</v>
      </c>
      <c r="D3312" s="91" t="s">
        <v>1291</v>
      </c>
      <c r="E3312" s="91" t="s">
        <v>3441</v>
      </c>
      <c r="F3312" s="91" t="s">
        <v>3441</v>
      </c>
      <c r="G3312" s="91" t="s">
        <v>3441</v>
      </c>
      <c r="H3312" s="91">
        <v>72</v>
      </c>
      <c r="I3312" s="91" t="s">
        <v>2572</v>
      </c>
      <c r="J3312" s="2" t="s">
        <v>3327</v>
      </c>
      <c r="K3312" s="2" t="s">
        <v>3284</v>
      </c>
      <c r="L3312" s="2" t="s">
        <v>35</v>
      </c>
      <c r="M3312" s="91" t="s">
        <v>3441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25">
      <c r="A3313" s="104" t="s">
        <v>3415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3327</v>
      </c>
      <c r="K3313" s="2" t="s">
        <v>3284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25">
      <c r="A3314" s="104" t="s">
        <v>3404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3327</v>
      </c>
      <c r="K3314" s="2" t="s">
        <v>3284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25">
      <c r="A3315" s="104" t="s">
        <v>3416</v>
      </c>
      <c r="B3315" s="91" t="s">
        <v>35</v>
      </c>
      <c r="C3315" s="91" t="s">
        <v>47</v>
      </c>
      <c r="D3315" s="91" t="s">
        <v>63</v>
      </c>
      <c r="E3315" s="91" t="s">
        <v>3442</v>
      </c>
      <c r="F3315" s="91" t="s">
        <v>3442</v>
      </c>
      <c r="G3315" s="91" t="s">
        <v>3442</v>
      </c>
      <c r="H3315" s="91">
        <v>72</v>
      </c>
      <c r="I3315" s="91" t="s">
        <v>2572</v>
      </c>
      <c r="J3315" s="2" t="s">
        <v>3327</v>
      </c>
      <c r="K3315" s="2" t="s">
        <v>3284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25">
      <c r="A3316" s="104" t="s">
        <v>3404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3327</v>
      </c>
      <c r="K3316" s="2" t="s">
        <v>3284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25">
      <c r="A3317" s="104" t="s">
        <v>3404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3327</v>
      </c>
      <c r="K3317" s="2" t="s">
        <v>3284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25">
      <c r="A3318" s="104" t="s">
        <v>3415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3327</v>
      </c>
      <c r="K3318" s="2" t="s">
        <v>3284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25">
      <c r="A3319" s="104" t="s">
        <v>3415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3327</v>
      </c>
      <c r="K3319" s="2" t="s">
        <v>3284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25">
      <c r="A3320" s="104" t="s">
        <v>3416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3327</v>
      </c>
      <c r="K3320" s="2" t="s">
        <v>3284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25">
      <c r="A3321" s="104" t="s">
        <v>3404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3327</v>
      </c>
      <c r="K3321" s="2" t="s">
        <v>3284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25">
      <c r="A3322" s="104" t="s">
        <v>3416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3327</v>
      </c>
      <c r="K3322" s="2" t="s">
        <v>3284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25">
      <c r="A3323" s="104" t="s">
        <v>3415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3327</v>
      </c>
      <c r="K3323" s="2" t="s">
        <v>3284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25">
      <c r="A3324" s="104" t="s">
        <v>3415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3327</v>
      </c>
      <c r="K3324" s="2" t="s">
        <v>3284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25">
      <c r="A3325" s="104" t="s">
        <v>3404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3327</v>
      </c>
      <c r="K3325" s="2" t="s">
        <v>3284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25">
      <c r="A3326" s="104" t="s">
        <v>3404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3327</v>
      </c>
      <c r="K3326" s="2" t="s">
        <v>3284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25">
      <c r="A3327" s="104" t="s">
        <v>3416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3327</v>
      </c>
      <c r="K3327" s="2" t="s">
        <v>3284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25">
      <c r="A3328" s="104" t="s">
        <v>3404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3327</v>
      </c>
      <c r="K3328" s="2" t="s">
        <v>3284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25">
      <c r="A3329" s="104" t="s">
        <v>3404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3327</v>
      </c>
      <c r="K3329" s="2" t="s">
        <v>3284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25">
      <c r="A3330" s="104" t="s">
        <v>3404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3327</v>
      </c>
      <c r="K3330" s="2" t="s">
        <v>3284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25">
      <c r="A3331" s="104" t="s">
        <v>3404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3327</v>
      </c>
      <c r="K3331" s="2" t="s">
        <v>3284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25">
      <c r="A3332" s="104" t="s">
        <v>3416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3327</v>
      </c>
      <c r="K3332" s="2" t="s">
        <v>3284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25">
      <c r="A3333" s="104" t="s">
        <v>3416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3327</v>
      </c>
      <c r="K3333" s="2" t="s">
        <v>3284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25">
      <c r="A3334" s="104" t="s">
        <v>3415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3327</v>
      </c>
      <c r="K3334" s="2" t="s">
        <v>3284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25">
      <c r="A3335" s="104" t="s">
        <v>3416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3327</v>
      </c>
      <c r="K3335" s="2" t="s">
        <v>3284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25">
      <c r="A3336" s="104" t="s">
        <v>3404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3327</v>
      </c>
      <c r="K3336" s="2" t="s">
        <v>3284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25">
      <c r="A3337" s="104" t="s">
        <v>3415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3327</v>
      </c>
      <c r="K3337" s="2" t="s">
        <v>3284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25">
      <c r="A3338" s="104" t="s">
        <v>3404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3327</v>
      </c>
      <c r="K3338" s="2" t="s">
        <v>3284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25">
      <c r="A3339" s="104" t="s">
        <v>3404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3327</v>
      </c>
      <c r="K3339" s="2" t="s">
        <v>3284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25">
      <c r="A3340" s="104" t="s">
        <v>3404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3327</v>
      </c>
      <c r="K3340" s="2" t="s">
        <v>3284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25">
      <c r="A3341" s="104" t="s">
        <v>3404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3327</v>
      </c>
      <c r="K3341" s="2" t="s">
        <v>3284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25">
      <c r="A3342" s="104" t="s">
        <v>3416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3327</v>
      </c>
      <c r="K3342" s="2" t="s">
        <v>3284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25">
      <c r="A3343" s="104" t="s">
        <v>3404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3327</v>
      </c>
      <c r="K3343" s="2" t="s">
        <v>3284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25">
      <c r="A3344" s="104" t="s">
        <v>3415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3327</v>
      </c>
      <c r="K3344" s="2" t="s">
        <v>3284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25">
      <c r="A3345" s="104" t="s">
        <v>3404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3327</v>
      </c>
      <c r="K3345" s="2" t="s">
        <v>3284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25">
      <c r="A3346" s="104" t="s">
        <v>3404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3327</v>
      </c>
      <c r="K3346" s="2" t="s">
        <v>3284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25">
      <c r="A3347" s="104" t="s">
        <v>3415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3327</v>
      </c>
      <c r="K3347" s="2" t="s">
        <v>3284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25">
      <c r="A3348" s="104" t="s">
        <v>3404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3327</v>
      </c>
      <c r="K3348" s="2" t="s">
        <v>3284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25">
      <c r="A3349" s="104" t="s">
        <v>3404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3327</v>
      </c>
      <c r="K3349" s="2" t="s">
        <v>3284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25">
      <c r="A3350" s="104" t="s">
        <v>3415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3327</v>
      </c>
      <c r="K3350" s="2" t="s">
        <v>3284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25">
      <c r="A3351" s="104" t="s">
        <v>3404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3327</v>
      </c>
      <c r="K3351" s="2" t="s">
        <v>3284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25">
      <c r="A3352" s="104" t="s">
        <v>3404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3327</v>
      </c>
      <c r="K3352" s="2" t="s">
        <v>3284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25">
      <c r="A3353" s="104" t="s">
        <v>3404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3327</v>
      </c>
      <c r="K3353" s="2" t="s">
        <v>3284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25">
      <c r="A3354" s="104" t="s">
        <v>3416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3327</v>
      </c>
      <c r="K3354" s="2" t="s">
        <v>3284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25">
      <c r="A3355" s="104" t="s">
        <v>3416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3327</v>
      </c>
      <c r="K3355" s="2" t="s">
        <v>3284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25">
      <c r="A3356" s="104" t="s">
        <v>3404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3327</v>
      </c>
      <c r="K3356" s="2" t="s">
        <v>3284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25">
      <c r="A3357" s="104" t="s">
        <v>3404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3327</v>
      </c>
      <c r="K3357" s="2" t="s">
        <v>3284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25">
      <c r="A3358" s="104" t="s">
        <v>3416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3327</v>
      </c>
      <c r="K3358" s="2" t="s">
        <v>3284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25">
      <c r="A3359" s="104" t="s">
        <v>3404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3327</v>
      </c>
      <c r="K3359" s="2" t="s">
        <v>3284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25">
      <c r="A3360" s="104" t="s">
        <v>3415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3327</v>
      </c>
      <c r="K3360" s="2" t="s">
        <v>3284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25">
      <c r="A3361" s="104" t="s">
        <v>3415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3327</v>
      </c>
      <c r="K3361" s="2" t="s">
        <v>3284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25">
      <c r="A3362" s="104" t="s">
        <v>3404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3327</v>
      </c>
      <c r="K3362" s="2" t="s">
        <v>3284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25">
      <c r="A3363" s="104" t="s">
        <v>3404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3327</v>
      </c>
      <c r="K3363" s="2" t="s">
        <v>3284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25">
      <c r="A3364" s="104" t="s">
        <v>3404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3327</v>
      </c>
      <c r="K3364" s="2" t="s">
        <v>3284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25">
      <c r="A3365" s="104" t="s">
        <v>3404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3327</v>
      </c>
      <c r="K3365" s="2" t="s">
        <v>3284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25">
      <c r="A3366" s="104" t="s">
        <v>3404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3327</v>
      </c>
      <c r="K3366" s="2" t="s">
        <v>3284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25">
      <c r="A3367" s="104" t="s">
        <v>3404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3327</v>
      </c>
      <c r="K3367" s="2" t="s">
        <v>3284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25">
      <c r="A3368" s="104" t="s">
        <v>3415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3327</v>
      </c>
      <c r="K3368" s="2" t="s">
        <v>3284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25">
      <c r="A3369" s="104" t="s">
        <v>3404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3327</v>
      </c>
      <c r="K3369" s="2" t="s">
        <v>3284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25">
      <c r="A3370" s="104" t="s">
        <v>3404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3327</v>
      </c>
      <c r="K3370" s="2" t="s">
        <v>3284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25">
      <c r="A3371" s="104" t="s">
        <v>3416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3327</v>
      </c>
      <c r="K3371" s="2" t="s">
        <v>3284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25">
      <c r="A3372" s="104" t="s">
        <v>3416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3327</v>
      </c>
      <c r="K3372" s="2" t="s">
        <v>3284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25">
      <c r="A3373" s="104" t="s">
        <v>3404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3327</v>
      </c>
      <c r="K3373" s="2" t="s">
        <v>3284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25">
      <c r="A3374" s="104" t="s">
        <v>3404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3327</v>
      </c>
      <c r="K3374" s="2" t="s">
        <v>3284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25">
      <c r="A3375" s="104" t="s">
        <v>3404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3327</v>
      </c>
      <c r="K3375" s="2" t="s">
        <v>3284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25">
      <c r="A3376" s="104" t="s">
        <v>3404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3327</v>
      </c>
      <c r="K3376" s="2" t="s">
        <v>3284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25">
      <c r="A3377" s="104" t="s">
        <v>3404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3327</v>
      </c>
      <c r="K3377" s="2" t="s">
        <v>3284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25">
      <c r="A3378" s="104" t="s">
        <v>3404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3327</v>
      </c>
      <c r="K3378" s="2" t="s">
        <v>3284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25">
      <c r="A3379" s="104" t="s">
        <v>3404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3327</v>
      </c>
      <c r="K3379" s="2" t="s">
        <v>3284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25">
      <c r="A3380" s="104" t="s">
        <v>3416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3327</v>
      </c>
      <c r="K3380" s="2" t="s">
        <v>3284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25">
      <c r="A3381" s="104" t="s">
        <v>3416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3327</v>
      </c>
      <c r="K3381" s="2" t="s">
        <v>3284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25">
      <c r="A3382" s="104" t="s">
        <v>3404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3327</v>
      </c>
      <c r="K3382" s="2" t="s">
        <v>3284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25">
      <c r="A3383" s="104" t="s">
        <v>3416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3327</v>
      </c>
      <c r="K3383" s="2" t="s">
        <v>3284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25">
      <c r="A3384" s="104" t="s">
        <v>3404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3327</v>
      </c>
      <c r="K3384" s="2" t="s">
        <v>3284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25">
      <c r="A3385" s="104" t="s">
        <v>3404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3327</v>
      </c>
      <c r="K3385" s="2" t="s">
        <v>3284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25">
      <c r="A3386" s="104" t="s">
        <v>3404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3327</v>
      </c>
      <c r="K3386" s="2" t="s">
        <v>3284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25">
      <c r="A3387" s="104" t="s">
        <v>3404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3327</v>
      </c>
      <c r="K3387" s="2" t="s">
        <v>3284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25">
      <c r="A3388" s="104" t="s">
        <v>3404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3327</v>
      </c>
      <c r="K3388" s="2" t="s">
        <v>3284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25">
      <c r="A3389" s="104" t="s">
        <v>3416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3327</v>
      </c>
      <c r="K3389" s="2" t="s">
        <v>3284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25">
      <c r="A3390" s="104" t="s">
        <v>3404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3327</v>
      </c>
      <c r="K3390" s="2" t="s">
        <v>3284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25">
      <c r="A3391" s="104" t="s">
        <v>3404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3327</v>
      </c>
      <c r="K3391" s="2" t="s">
        <v>3284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25">
      <c r="A3392" s="104" t="s">
        <v>3404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3327</v>
      </c>
      <c r="K3392" s="2" t="s">
        <v>3284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25">
      <c r="A3393" s="104" t="s">
        <v>3404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3327</v>
      </c>
      <c r="K3393" s="2" t="s">
        <v>3284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25">
      <c r="A3394" s="104" t="s">
        <v>3404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3327</v>
      </c>
      <c r="K3394" s="2" t="s">
        <v>3284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25">
      <c r="A3395" s="104" t="s">
        <v>3416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3327</v>
      </c>
      <c r="K3395" s="2" t="s">
        <v>3284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25">
      <c r="A3396" s="104" t="s">
        <v>3404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3327</v>
      </c>
      <c r="K3396" s="2" t="s">
        <v>3284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25">
      <c r="A3397" s="104" t="s">
        <v>3404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3327</v>
      </c>
      <c r="K3397" s="2" t="s">
        <v>3284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25">
      <c r="A3398" s="104" t="s">
        <v>3416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3327</v>
      </c>
      <c r="K3398" s="2" t="s">
        <v>3284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25">
      <c r="A3399" s="104" t="s">
        <v>3404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3327</v>
      </c>
      <c r="K3399" s="2" t="s">
        <v>3284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25">
      <c r="A3400" s="104" t="s">
        <v>3404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3327</v>
      </c>
      <c r="K3400" s="2" t="s">
        <v>3284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25">
      <c r="A3401" s="104" t="s">
        <v>3404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3327</v>
      </c>
      <c r="K3401" s="2" t="s">
        <v>3284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25">
      <c r="A3402" s="104" t="s">
        <v>3416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3327</v>
      </c>
      <c r="K3402" s="2" t="s">
        <v>3284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25">
      <c r="A3403" s="104" t="s">
        <v>3416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3327</v>
      </c>
      <c r="K3403" s="2" t="s">
        <v>3284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25">
      <c r="A3404" s="104" t="s">
        <v>3404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3327</v>
      </c>
      <c r="K3404" s="2" t="s">
        <v>3284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25">
      <c r="A3405" s="104" t="s">
        <v>3416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3327</v>
      </c>
      <c r="K3405" s="2" t="s">
        <v>3284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25">
      <c r="A3406" s="104" t="s">
        <v>3404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3323</v>
      </c>
      <c r="K3406" s="2" t="s">
        <v>3285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25">
      <c r="A3407" s="104" t="s">
        <v>3404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3443</v>
      </c>
      <c r="G3407" s="91" t="s">
        <v>2409</v>
      </c>
      <c r="H3407" s="91">
        <v>301</v>
      </c>
      <c r="I3407" s="91" t="s">
        <v>2680</v>
      </c>
      <c r="J3407" s="2" t="s">
        <v>3323</v>
      </c>
      <c r="K3407" s="2" t="s">
        <v>3285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3721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25">
      <c r="A3408" s="104" t="s">
        <v>3404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3323</v>
      </c>
      <c r="K3408" s="2" t="s">
        <v>3285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25">
      <c r="A3409" s="104" t="s">
        <v>3416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3323</v>
      </c>
      <c r="K3409" s="2" t="s">
        <v>3285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25">
      <c r="A3410" s="104" t="s">
        <v>3404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3323</v>
      </c>
      <c r="K3410" s="2" t="s">
        <v>3285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25">
      <c r="A3411" s="104" t="s">
        <v>3404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3443</v>
      </c>
      <c r="G3411" s="91" t="s">
        <v>2409</v>
      </c>
      <c r="H3411" s="91">
        <v>301</v>
      </c>
      <c r="I3411" s="91" t="s">
        <v>2680</v>
      </c>
      <c r="J3411" s="2" t="s">
        <v>3323</v>
      </c>
      <c r="K3411" s="2" t="s">
        <v>3285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25">
      <c r="A3412" s="104" t="s">
        <v>3404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3323</v>
      </c>
      <c r="K3412" s="2" t="s">
        <v>3285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25">
      <c r="A3413" s="104" t="s">
        <v>3404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3323</v>
      </c>
      <c r="K3413" s="2" t="s">
        <v>3285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25">
      <c r="A3414" s="104" t="s">
        <v>3416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3323</v>
      </c>
      <c r="K3414" s="2" t="s">
        <v>3285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25">
      <c r="A3415" s="104" t="s">
        <v>3404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3323</v>
      </c>
      <c r="K3415" s="2" t="s">
        <v>3285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25">
      <c r="A3416" s="104" t="s">
        <v>3416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3323</v>
      </c>
      <c r="K3416" s="2" t="s">
        <v>3285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25">
      <c r="A3417" s="104" t="s">
        <v>3404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3323</v>
      </c>
      <c r="K3417" s="2" t="s">
        <v>3285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25">
      <c r="A3418" s="104" t="s">
        <v>3404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3323</v>
      </c>
      <c r="K3418" s="2" t="s">
        <v>3285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25">
      <c r="A3419" s="104" t="s">
        <v>3404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3323</v>
      </c>
      <c r="K3419" s="2" t="s">
        <v>3285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25">
      <c r="A3420" s="104" t="s">
        <v>3404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3323</v>
      </c>
      <c r="K3420" s="2" t="s">
        <v>3285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25">
      <c r="A3421" s="104" t="s">
        <v>3404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3323</v>
      </c>
      <c r="K3421" s="2" t="s">
        <v>3285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25">
      <c r="A3422" s="104" t="s">
        <v>3404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3323</v>
      </c>
      <c r="K3422" s="2" t="s">
        <v>3285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25">
      <c r="A3423" s="104" t="s">
        <v>3404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3323</v>
      </c>
      <c r="K3423" s="2" t="s">
        <v>3285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25">
      <c r="A3424" s="104" t="s">
        <v>3404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3323</v>
      </c>
      <c r="K3424" s="2" t="s">
        <v>3285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25">
      <c r="A3425" s="104" t="s">
        <v>3404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3323</v>
      </c>
      <c r="K3425" s="2" t="s">
        <v>3285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25">
      <c r="A3426" s="104" t="s">
        <v>3416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3323</v>
      </c>
      <c r="K3426" s="2" t="s">
        <v>3285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25">
      <c r="A3427" s="104" t="s">
        <v>3404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3324</v>
      </c>
      <c r="K3427" s="2" t="s">
        <v>3278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25">
      <c r="A3428" s="104" t="s">
        <v>3404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3324</v>
      </c>
      <c r="K3428" s="2" t="s">
        <v>3278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25">
      <c r="A3429" s="104" t="s">
        <v>3398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3324</v>
      </c>
      <c r="K3429" s="2" t="s">
        <v>3278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25">
      <c r="A3430" s="104" t="s">
        <v>3398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3324</v>
      </c>
      <c r="K3430" s="2" t="s">
        <v>3278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25">
      <c r="A3431" s="104" t="s">
        <v>3398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3324</v>
      </c>
      <c r="K3431" s="2" t="s">
        <v>3278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25">
      <c r="A3432" s="104" t="s">
        <v>3398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3324</v>
      </c>
      <c r="K3432" s="2" t="s">
        <v>3278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25">
      <c r="A3433" s="104" t="s">
        <v>3398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3324</v>
      </c>
      <c r="K3433" s="2" t="s">
        <v>3278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25">
      <c r="A3434" s="104" t="s">
        <v>3398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3324</v>
      </c>
      <c r="K3434" s="2" t="s">
        <v>3278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25">
      <c r="A3435" s="104" t="s">
        <v>3398</v>
      </c>
      <c r="B3435" s="91" t="s">
        <v>35</v>
      </c>
      <c r="C3435" s="91" t="s">
        <v>36</v>
      </c>
      <c r="D3435" s="91" t="s">
        <v>224</v>
      </c>
      <c r="E3435" s="91" t="s">
        <v>3444</v>
      </c>
      <c r="F3435" s="91" t="s">
        <v>3444</v>
      </c>
      <c r="G3435" s="91" t="s">
        <v>3444</v>
      </c>
      <c r="H3435" s="91">
        <v>62</v>
      </c>
      <c r="I3435" s="91" t="s">
        <v>408</v>
      </c>
      <c r="J3435" s="2" t="s">
        <v>3324</v>
      </c>
      <c r="K3435" s="2" t="s">
        <v>3278</v>
      </c>
      <c r="L3435" s="2" t="s">
        <v>35</v>
      </c>
      <c r="M3435" s="91" t="s">
        <v>3445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25">
      <c r="A3436" s="104" t="s">
        <v>3398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3324</v>
      </c>
      <c r="K3436" s="2" t="s">
        <v>3278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25">
      <c r="A3437" s="104" t="s">
        <v>3398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3324</v>
      </c>
      <c r="K3437" s="2" t="s">
        <v>3278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25">
      <c r="A3438" s="104" t="s">
        <v>3398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3324</v>
      </c>
      <c r="K3438" s="2" t="s">
        <v>3278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25">
      <c r="A3439" s="104" t="s">
        <v>3398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3324</v>
      </c>
      <c r="K3439" s="2" t="s">
        <v>3278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25">
      <c r="A3440" s="104" t="s">
        <v>3398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3324</v>
      </c>
      <c r="K3440" s="2" t="s">
        <v>3278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25">
      <c r="A3441" s="104" t="s">
        <v>3398</v>
      </c>
      <c r="B3441" s="91" t="s">
        <v>35</v>
      </c>
      <c r="C3441" s="91" t="s">
        <v>36</v>
      </c>
      <c r="D3441" s="91" t="s">
        <v>224</v>
      </c>
      <c r="E3441" s="91" t="s">
        <v>3446</v>
      </c>
      <c r="F3441" s="91" t="s">
        <v>3446</v>
      </c>
      <c r="G3441" s="91" t="s">
        <v>3446</v>
      </c>
      <c r="H3441" s="91">
        <v>62</v>
      </c>
      <c r="I3441" s="91" t="s">
        <v>408</v>
      </c>
      <c r="J3441" s="2" t="s">
        <v>3324</v>
      </c>
      <c r="K3441" s="2" t="s">
        <v>3278</v>
      </c>
      <c r="L3441" s="2" t="s">
        <v>35</v>
      </c>
      <c r="M3441" s="91" t="s">
        <v>3447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25">
      <c r="A3442" s="104" t="s">
        <v>3398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3324</v>
      </c>
      <c r="K3442" s="2" t="s">
        <v>3278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25">
      <c r="A3443" s="104" t="s">
        <v>3404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3324</v>
      </c>
      <c r="K3443" s="2" t="s">
        <v>3278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25">
      <c r="A3444" s="104" t="s">
        <v>3398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3324</v>
      </c>
      <c r="K3444" s="2" t="s">
        <v>3278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25">
      <c r="A3445" s="104" t="s">
        <v>3398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3324</v>
      </c>
      <c r="K3445" s="2" t="s">
        <v>3278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25">
      <c r="A3446" s="104" t="s">
        <v>3398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3324</v>
      </c>
      <c r="K3446" s="2" t="s">
        <v>3278</v>
      </c>
      <c r="L3446" s="2" t="s">
        <v>35</v>
      </c>
      <c r="M3446" s="91" t="s">
        <v>3448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25">
      <c r="A3447" s="104" t="s">
        <v>3398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3324</v>
      </c>
      <c r="K3447" s="2" t="s">
        <v>3278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25">
      <c r="A3448" s="104" t="s">
        <v>3398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3324</v>
      </c>
      <c r="K3448" s="2" t="s">
        <v>3278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25">
      <c r="A3449" s="104" t="s">
        <v>3398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3324</v>
      </c>
      <c r="K3449" s="2" t="s">
        <v>3278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25">
      <c r="A3450" s="104" t="s">
        <v>3398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3324</v>
      </c>
      <c r="K3450" s="2" t="s">
        <v>3278</v>
      </c>
      <c r="L3450" s="2" t="s">
        <v>35</v>
      </c>
      <c r="M3450" s="91" t="s">
        <v>3449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25">
      <c r="A3451" s="104" t="s">
        <v>3398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3324</v>
      </c>
      <c r="K3451" s="2" t="s">
        <v>3278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25">
      <c r="A3452" s="104" t="s">
        <v>3398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3324</v>
      </c>
      <c r="K3452" s="2" t="s">
        <v>3278</v>
      </c>
      <c r="L3452" s="2" t="s">
        <v>35</v>
      </c>
      <c r="M3452" s="91" t="s">
        <v>3450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25">
      <c r="A3453" s="104" t="s">
        <v>3398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3324</v>
      </c>
      <c r="K3453" s="2" t="s">
        <v>3278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25">
      <c r="A3454" s="104" t="s">
        <v>3398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3324</v>
      </c>
      <c r="K3454" s="2" t="s">
        <v>3278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25">
      <c r="A3455" s="104" t="s">
        <v>3398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3324</v>
      </c>
      <c r="K3455" s="2" t="s">
        <v>3278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25">
      <c r="A3456" s="104" t="s">
        <v>3398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3324</v>
      </c>
      <c r="K3456" s="2" t="s">
        <v>3278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25">
      <c r="A3457" s="104" t="s">
        <v>3398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3324</v>
      </c>
      <c r="K3457" s="2" t="s">
        <v>3278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25">
      <c r="A3458" s="104" t="s">
        <v>3398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3324</v>
      </c>
      <c r="K3458" s="2" t="s">
        <v>3278</v>
      </c>
      <c r="L3458" s="2" t="s">
        <v>35</v>
      </c>
      <c r="M3458" s="91" t="s">
        <v>3451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25">
      <c r="A3459" s="104" t="s">
        <v>3398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3324</v>
      </c>
      <c r="K3459" s="2" t="s">
        <v>3278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25">
      <c r="A3460" s="104" t="s">
        <v>3398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3324</v>
      </c>
      <c r="K3460" s="2" t="s">
        <v>3278</v>
      </c>
      <c r="L3460" s="2" t="s">
        <v>35</v>
      </c>
      <c r="M3460" s="91" t="s">
        <v>3452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25">
      <c r="A3461" s="104" t="s">
        <v>3398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3324</v>
      </c>
      <c r="K3461" s="2" t="s">
        <v>3278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25">
      <c r="A3462" s="104" t="s">
        <v>3398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3324</v>
      </c>
      <c r="K3462" s="2" t="s">
        <v>3278</v>
      </c>
      <c r="L3462" s="2" t="s">
        <v>35</v>
      </c>
      <c r="M3462" s="91" t="s">
        <v>3453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25">
      <c r="A3463" s="104" t="s">
        <v>3398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3324</v>
      </c>
      <c r="K3463" s="2" t="s">
        <v>3278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25">
      <c r="A3464" s="104" t="s">
        <v>3398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3324</v>
      </c>
      <c r="K3464" s="2" t="s">
        <v>3278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25">
      <c r="A3465" s="104" t="s">
        <v>3398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3324</v>
      </c>
      <c r="K3465" s="2" t="s">
        <v>3278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25">
      <c r="A3466" s="104" t="s">
        <v>3398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3324</v>
      </c>
      <c r="K3466" s="2" t="s">
        <v>3278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25">
      <c r="A3467" s="104" t="s">
        <v>3398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3324</v>
      </c>
      <c r="K3467" s="2" t="s">
        <v>3278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25">
      <c r="A3468" s="104" t="s">
        <v>3404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3324</v>
      </c>
      <c r="K3468" s="2" t="s">
        <v>3278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25">
      <c r="A3469" s="104" t="s">
        <v>3398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3324</v>
      </c>
      <c r="K3469" s="2" t="s">
        <v>3278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25">
      <c r="A3470" s="104" t="s">
        <v>3398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3324</v>
      </c>
      <c r="K3470" s="2" t="s">
        <v>3278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25">
      <c r="A3471" s="104" t="s">
        <v>3398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3324</v>
      </c>
      <c r="K3471" s="2" t="s">
        <v>3278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25">
      <c r="A3472" s="104" t="s">
        <v>3398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3324</v>
      </c>
      <c r="K3472" s="2" t="s">
        <v>3278</v>
      </c>
      <c r="L3472" s="2" t="s">
        <v>35</v>
      </c>
      <c r="M3472" s="91" t="s">
        <v>3453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25">
      <c r="A3473" s="104" t="s">
        <v>3398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3324</v>
      </c>
      <c r="K3473" s="2" t="s">
        <v>3278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25">
      <c r="A3474" s="104" t="s">
        <v>3398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3324</v>
      </c>
      <c r="K3474" s="2" t="s">
        <v>3278</v>
      </c>
      <c r="L3474" s="2" t="s">
        <v>35</v>
      </c>
      <c r="M3474" s="91" t="s">
        <v>3454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25">
      <c r="A3475" s="104" t="s">
        <v>3398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3324</v>
      </c>
      <c r="K3475" s="2" t="s">
        <v>3278</v>
      </c>
      <c r="L3475" s="2" t="s">
        <v>35</v>
      </c>
      <c r="M3475" s="91" t="s">
        <v>3455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25">
      <c r="A3476" s="104" t="s">
        <v>3398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3324</v>
      </c>
      <c r="K3476" s="2" t="s">
        <v>3278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25">
      <c r="A3477" s="104" t="s">
        <v>3398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3324</v>
      </c>
      <c r="K3477" s="2" t="s">
        <v>3278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25">
      <c r="A3478" s="104" t="s">
        <v>3398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3324</v>
      </c>
      <c r="K3478" s="2" t="s">
        <v>3278</v>
      </c>
      <c r="L3478" s="2" t="s">
        <v>35</v>
      </c>
      <c r="M3478" s="91" t="s">
        <v>3456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25">
      <c r="A3479" s="104" t="s">
        <v>3398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3324</v>
      </c>
      <c r="K3479" s="2" t="s">
        <v>3278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25">
      <c r="A3480" s="104" t="s">
        <v>3404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3324</v>
      </c>
      <c r="K3480" s="2" t="s">
        <v>3278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25">
      <c r="A3481" s="104" t="s">
        <v>3404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3324</v>
      </c>
      <c r="K3481" s="2" t="s">
        <v>3278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25">
      <c r="A3482" s="104" t="s">
        <v>3398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3324</v>
      </c>
      <c r="K3482" s="2" t="s">
        <v>3278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25">
      <c r="A3483" s="104" t="s">
        <v>3398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3324</v>
      </c>
      <c r="K3483" s="2" t="s">
        <v>3278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25">
      <c r="A3484" s="104" t="s">
        <v>3398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3324</v>
      </c>
      <c r="K3484" s="2" t="s">
        <v>3278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25">
      <c r="A3485" s="104" t="s">
        <v>3404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3324</v>
      </c>
      <c r="K3485" s="2" t="s">
        <v>3278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25">
      <c r="A3486" s="104" t="s">
        <v>3398</v>
      </c>
      <c r="B3486" s="91" t="s">
        <v>35</v>
      </c>
      <c r="C3486" s="91" t="s">
        <v>65</v>
      </c>
      <c r="D3486" s="91" t="s">
        <v>122</v>
      </c>
      <c r="E3486" s="91" t="s">
        <v>3457</v>
      </c>
      <c r="F3486" s="91" t="s">
        <v>3457</v>
      </c>
      <c r="G3486" s="91" t="s">
        <v>3457</v>
      </c>
      <c r="H3486" s="91">
        <v>62</v>
      </c>
      <c r="I3486" s="91" t="s">
        <v>408</v>
      </c>
      <c r="J3486" s="2" t="s">
        <v>3324</v>
      </c>
      <c r="K3486" s="2" t="s">
        <v>3278</v>
      </c>
      <c r="L3486" s="2" t="s">
        <v>35</v>
      </c>
      <c r="M3486" s="91" t="s">
        <v>3458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25">
      <c r="A3487" s="104" t="s">
        <v>3398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3324</v>
      </c>
      <c r="K3487" s="2" t="s">
        <v>3278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3345</v>
      </c>
      <c r="AK3487" s="12">
        <f t="shared" si="572"/>
        <v>0</v>
      </c>
    </row>
    <row r="3488" spans="1:37" hidden="1" x14ac:dyDescent="0.25">
      <c r="A3488" s="104" t="s">
        <v>3398</v>
      </c>
      <c r="B3488" s="91" t="s">
        <v>35</v>
      </c>
      <c r="C3488" s="91" t="s">
        <v>65</v>
      </c>
      <c r="D3488" s="91" t="s">
        <v>1291</v>
      </c>
      <c r="E3488" s="91" t="s">
        <v>3441</v>
      </c>
      <c r="F3488" s="91" t="s">
        <v>3441</v>
      </c>
      <c r="G3488" s="91" t="s">
        <v>3441</v>
      </c>
      <c r="H3488" s="91">
        <v>62</v>
      </c>
      <c r="I3488" s="91" t="s">
        <v>408</v>
      </c>
      <c r="J3488" s="2" t="s">
        <v>3324</v>
      </c>
      <c r="K3488" s="2" t="s">
        <v>3278</v>
      </c>
      <c r="L3488" s="2" t="s">
        <v>35</v>
      </c>
      <c r="M3488" s="91" t="s">
        <v>3459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25">
      <c r="A3489" s="104" t="s">
        <v>3398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3460</v>
      </c>
      <c r="G3489" s="91" t="s">
        <v>2792</v>
      </c>
      <c r="H3489" s="91">
        <v>62</v>
      </c>
      <c r="I3489" s="91" t="s">
        <v>408</v>
      </c>
      <c r="J3489" s="2" t="s">
        <v>3324</v>
      </c>
      <c r="K3489" s="2" t="s">
        <v>3278</v>
      </c>
      <c r="L3489" s="2" t="s">
        <v>35</v>
      </c>
      <c r="M3489" s="91" t="s">
        <v>3461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25">
      <c r="A3490" s="104" t="s">
        <v>3398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3324</v>
      </c>
      <c r="K3490" s="2" t="s">
        <v>3278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25">
      <c r="A3491" s="104" t="s">
        <v>3398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3324</v>
      </c>
      <c r="K3491" s="2" t="s">
        <v>3278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25">
      <c r="A3492" s="104" t="s">
        <v>3398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3324</v>
      </c>
      <c r="K3492" s="2" t="s">
        <v>3278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25">
      <c r="A3493" s="104" t="s">
        <v>3415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3324</v>
      </c>
      <c r="K3493" s="2" t="s">
        <v>3278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25">
      <c r="A3494" s="104" t="s">
        <v>3415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3324</v>
      </c>
      <c r="K3494" s="2" t="s">
        <v>3278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25">
      <c r="A3495" s="104" t="s">
        <v>3415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3324</v>
      </c>
      <c r="K3495" s="2" t="s">
        <v>3278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25">
      <c r="A3496" s="104" t="s">
        <v>3415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3324</v>
      </c>
      <c r="K3496" s="2" t="s">
        <v>3278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25">
      <c r="A3497" s="104" t="s">
        <v>3415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3324</v>
      </c>
      <c r="K3497" s="2" t="s">
        <v>3278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25">
      <c r="A3498" s="104" t="s">
        <v>3415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3324</v>
      </c>
      <c r="K3498" s="2" t="s">
        <v>3278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25">
      <c r="A3499" s="104" t="s">
        <v>3415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3324</v>
      </c>
      <c r="K3499" s="2" t="s">
        <v>3278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25">
      <c r="A3500" s="104" t="s">
        <v>3415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3324</v>
      </c>
      <c r="K3500" s="2" t="s">
        <v>3278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25">
      <c r="A3501" s="104" t="s">
        <v>3415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3324</v>
      </c>
      <c r="K3501" s="2" t="s">
        <v>3278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25">
      <c r="A3502" s="104" t="s">
        <v>3415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3324</v>
      </c>
      <c r="K3502" s="2" t="s">
        <v>3278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25">
      <c r="A3503" s="104" t="s">
        <v>3415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3324</v>
      </c>
      <c r="K3503" s="2" t="s">
        <v>3278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25">
      <c r="A3504" s="104" t="s">
        <v>3415</v>
      </c>
      <c r="B3504" s="91" t="s">
        <v>35</v>
      </c>
      <c r="C3504" s="91" t="s">
        <v>144</v>
      </c>
      <c r="D3504" s="91" t="s">
        <v>145</v>
      </c>
      <c r="E3504" s="91" t="s">
        <v>3462</v>
      </c>
      <c r="F3504" s="91" t="s">
        <v>3462</v>
      </c>
      <c r="G3504" s="91" t="s">
        <v>3462</v>
      </c>
      <c r="H3504" s="91">
        <v>62</v>
      </c>
      <c r="I3504" s="91" t="s">
        <v>408</v>
      </c>
      <c r="J3504" s="2" t="s">
        <v>3324</v>
      </c>
      <c r="K3504" s="2" t="s">
        <v>3278</v>
      </c>
      <c r="L3504" s="2" t="s">
        <v>35</v>
      </c>
      <c r="M3504" s="91" t="s">
        <v>3463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25">
      <c r="A3505" s="104" t="s">
        <v>3415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3324</v>
      </c>
      <c r="K3505" s="2" t="s">
        <v>3278</v>
      </c>
      <c r="L3505" s="2" t="s">
        <v>35</v>
      </c>
      <c r="M3505" s="91" t="s">
        <v>3464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25">
      <c r="A3506" s="104" t="s">
        <v>3415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3324</v>
      </c>
      <c r="K3506" s="2" t="s">
        <v>3278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25">
      <c r="A3507" s="104" t="s">
        <v>3415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3324</v>
      </c>
      <c r="K3507" s="2" t="s">
        <v>3278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25">
      <c r="A3508" s="104" t="s">
        <v>3415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3324</v>
      </c>
      <c r="K3508" s="2" t="s">
        <v>3278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25">
      <c r="A3509" s="104" t="s">
        <v>3415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3324</v>
      </c>
      <c r="K3509" s="2" t="s">
        <v>3278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25">
      <c r="A3510" s="104" t="s">
        <v>3415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3324</v>
      </c>
      <c r="K3510" s="2" t="s">
        <v>3278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25">
      <c r="A3511" s="104" t="s">
        <v>3415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3324</v>
      </c>
      <c r="K3511" s="2" t="s">
        <v>3278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25">
      <c r="A3512" s="104" t="s">
        <v>3415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3324</v>
      </c>
      <c r="K3512" s="2" t="s">
        <v>3278</v>
      </c>
      <c r="L3512" s="2" t="s">
        <v>35</v>
      </c>
      <c r="M3512" s="91" t="s">
        <v>3465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25">
      <c r="A3513" s="104" t="s">
        <v>3415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3324</v>
      </c>
      <c r="K3513" s="2" t="s">
        <v>3278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25">
      <c r="A3514" s="104" t="s">
        <v>3415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3324</v>
      </c>
      <c r="K3514" s="2" t="s">
        <v>3278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3688</v>
      </c>
      <c r="AK3514" s="12">
        <f t="shared" si="572"/>
        <v>0</v>
      </c>
    </row>
    <row r="3515" spans="1:37" hidden="1" x14ac:dyDescent="0.25">
      <c r="A3515" s="104" t="s">
        <v>3415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3324</v>
      </c>
      <c r="K3515" s="2" t="s">
        <v>3278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25">
      <c r="A3516" s="104" t="s">
        <v>3415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3324</v>
      </c>
      <c r="K3516" s="2" t="s">
        <v>3278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25">
      <c r="A3517" s="104" t="s">
        <v>3415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3324</v>
      </c>
      <c r="K3517" s="2" t="s">
        <v>3278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25">
      <c r="A3518" s="104" t="s">
        <v>3415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3324</v>
      </c>
      <c r="K3518" s="2" t="s">
        <v>3278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25">
      <c r="A3519" s="104" t="s">
        <v>3415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3324</v>
      </c>
      <c r="K3519" s="2" t="s">
        <v>3278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25">
      <c r="A3520" s="104" t="s">
        <v>3415</v>
      </c>
      <c r="B3520" s="91" t="s">
        <v>35</v>
      </c>
      <c r="C3520" s="91" t="s">
        <v>164</v>
      </c>
      <c r="D3520" s="91" t="s">
        <v>3414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3324</v>
      </c>
      <c r="K3520" s="2" t="s">
        <v>3278</v>
      </c>
      <c r="L3520" s="2" t="s">
        <v>35</v>
      </c>
      <c r="M3520" s="91" t="s">
        <v>3466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25">
      <c r="A3521" s="104" t="s">
        <v>3415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3324</v>
      </c>
      <c r="K3521" s="2" t="s">
        <v>3278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25">
      <c r="A3522" s="104" t="s">
        <v>3415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3324</v>
      </c>
      <c r="K3522" s="2" t="s">
        <v>3278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25">
      <c r="A3523" s="104" t="s">
        <v>3415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3324</v>
      </c>
      <c r="K3523" s="2" t="s">
        <v>3278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25">
      <c r="A3524" s="104" t="s">
        <v>3415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3324</v>
      </c>
      <c r="K3524" s="2" t="s">
        <v>3278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25">
      <c r="A3525" s="104" t="s">
        <v>3415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3324</v>
      </c>
      <c r="K3525" s="2" t="s">
        <v>3278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25">
      <c r="A3526" s="104" t="s">
        <v>3415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3324</v>
      </c>
      <c r="K3526" s="2" t="s">
        <v>3278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25">
      <c r="A3527" s="104" t="s">
        <v>3415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3324</v>
      </c>
      <c r="K3527" s="2" t="s">
        <v>3278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25">
      <c r="A3528" s="104" t="s">
        <v>3415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3324</v>
      </c>
      <c r="K3528" s="2" t="s">
        <v>3278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25">
      <c r="A3529" s="104" t="s">
        <v>3415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3324</v>
      </c>
      <c r="K3529" s="2" t="s">
        <v>3278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25">
      <c r="A3530" s="104" t="s">
        <v>3415</v>
      </c>
      <c r="B3530" s="91" t="s">
        <v>35</v>
      </c>
      <c r="C3530" s="91" t="s">
        <v>164</v>
      </c>
      <c r="D3530" s="91" t="s">
        <v>165</v>
      </c>
      <c r="E3530" s="91" t="s">
        <v>3467</v>
      </c>
      <c r="F3530" s="91" t="s">
        <v>3467</v>
      </c>
      <c r="G3530" s="91" t="s">
        <v>3467</v>
      </c>
      <c r="H3530" s="91">
        <v>62</v>
      </c>
      <c r="I3530" s="91" t="s">
        <v>408</v>
      </c>
      <c r="J3530" s="2" t="s">
        <v>3324</v>
      </c>
      <c r="K3530" s="2" t="s">
        <v>3278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25">
      <c r="A3531" s="104" t="s">
        <v>3415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3324</v>
      </c>
      <c r="K3531" s="2" t="s">
        <v>3278</v>
      </c>
      <c r="L3531" s="2" t="s">
        <v>35</v>
      </c>
      <c r="M3531" s="91" t="s">
        <v>3466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25">
      <c r="A3532" s="104" t="s">
        <v>3415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3324</v>
      </c>
      <c r="K3532" s="2" t="s">
        <v>3278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25">
      <c r="A3533" s="104" t="s">
        <v>3415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3324</v>
      </c>
      <c r="K3533" s="2" t="s">
        <v>3278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25">
      <c r="A3534" s="104" t="s">
        <v>3415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3324</v>
      </c>
      <c r="K3534" s="2" t="s">
        <v>3278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25">
      <c r="A3535" s="104" t="s">
        <v>3415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3324</v>
      </c>
      <c r="K3535" s="2" t="s">
        <v>3278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25">
      <c r="A3536" s="104" t="s">
        <v>3415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3324</v>
      </c>
      <c r="K3536" s="2" t="s">
        <v>3278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25">
      <c r="A3537" s="104" t="s">
        <v>3415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3324</v>
      </c>
      <c r="K3537" s="2" t="s">
        <v>3278</v>
      </c>
      <c r="L3537" s="2" t="s">
        <v>35</v>
      </c>
      <c r="M3537" s="91" t="s">
        <v>3468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25">
      <c r="A3538" s="104" t="s">
        <v>3415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3324</v>
      </c>
      <c r="K3538" s="2" t="s">
        <v>3278</v>
      </c>
      <c r="L3538" s="2" t="s">
        <v>35</v>
      </c>
      <c r="M3538" s="91" t="s">
        <v>3469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25">
      <c r="A3539" s="104" t="s">
        <v>3415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3324</v>
      </c>
      <c r="K3539" s="2" t="s">
        <v>3278</v>
      </c>
      <c r="L3539" s="2" t="s">
        <v>35</v>
      </c>
      <c r="M3539" s="91" t="s">
        <v>3470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25">
      <c r="A3540" s="104" t="s">
        <v>3415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3324</v>
      </c>
      <c r="K3540" s="2" t="s">
        <v>3278</v>
      </c>
      <c r="L3540" s="2" t="s">
        <v>35</v>
      </c>
      <c r="M3540" s="91" t="s">
        <v>3471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25">
      <c r="A3541" s="104" t="s">
        <v>3415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3324</v>
      </c>
      <c r="K3541" s="2" t="s">
        <v>3278</v>
      </c>
      <c r="L3541" s="2" t="s">
        <v>35</v>
      </c>
      <c r="M3541" s="91" t="s">
        <v>3472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25">
      <c r="A3542" s="104" t="s">
        <v>3415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3324</v>
      </c>
      <c r="K3542" s="2" t="s">
        <v>3278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25">
      <c r="A3543" s="104" t="s">
        <v>3415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3324</v>
      </c>
      <c r="K3543" s="2" t="s">
        <v>3278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25">
      <c r="A3544" s="104" t="s">
        <v>3415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3324</v>
      </c>
      <c r="K3544" s="2" t="s">
        <v>3278</v>
      </c>
      <c r="L3544" s="2" t="s">
        <v>35</v>
      </c>
      <c r="M3544" s="91" t="s">
        <v>3473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25">
      <c r="A3545" s="104" t="s">
        <v>3415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3324</v>
      </c>
      <c r="K3545" s="2" t="s">
        <v>3278</v>
      </c>
      <c r="L3545" s="2" t="s">
        <v>35</v>
      </c>
      <c r="M3545" s="91" t="s">
        <v>3474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25">
      <c r="A3546" s="104" t="s">
        <v>3415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3324</v>
      </c>
      <c r="K3546" s="2" t="s">
        <v>3278</v>
      </c>
      <c r="L3546" s="2" t="s">
        <v>35</v>
      </c>
      <c r="M3546" s="91" t="s">
        <v>3475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25">
      <c r="A3547" s="104" t="s">
        <v>3415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3324</v>
      </c>
      <c r="K3547" s="2" t="s">
        <v>3278</v>
      </c>
      <c r="L3547" s="2" t="s">
        <v>35</v>
      </c>
      <c r="M3547" s="91" t="s">
        <v>3476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25">
      <c r="A3548" s="104" t="s">
        <v>3415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3324</v>
      </c>
      <c r="K3548" s="2" t="s">
        <v>3278</v>
      </c>
      <c r="L3548" s="2" t="s">
        <v>35</v>
      </c>
      <c r="M3548" s="91" t="s">
        <v>3477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25">
      <c r="A3549" s="104" t="s">
        <v>3415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3324</v>
      </c>
      <c r="K3549" s="2" t="s">
        <v>3278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25">
      <c r="A3550" s="104" t="s">
        <v>3415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3324</v>
      </c>
      <c r="K3550" s="2" t="s">
        <v>3278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25">
      <c r="A3551" s="104" t="s">
        <v>3415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3324</v>
      </c>
      <c r="K3551" s="2" t="s">
        <v>3278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25">
      <c r="A3552" s="104" t="s">
        <v>3415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3324</v>
      </c>
      <c r="K3552" s="2" t="s">
        <v>3278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25">
      <c r="A3553" s="104" t="s">
        <v>3415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3324</v>
      </c>
      <c r="K3553" s="2" t="s">
        <v>3278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25">
      <c r="A3554" s="104" t="s">
        <v>3415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3324</v>
      </c>
      <c r="K3554" s="2" t="s">
        <v>3278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25">
      <c r="A3555" s="104" t="s">
        <v>3415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3324</v>
      </c>
      <c r="K3555" s="2" t="s">
        <v>3278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25">
      <c r="A3556" s="104" t="s">
        <v>3415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3324</v>
      </c>
      <c r="K3556" s="2" t="s">
        <v>3278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25">
      <c r="A3557" s="104" t="s">
        <v>3404</v>
      </c>
      <c r="B3557" s="91" t="s">
        <v>35</v>
      </c>
      <c r="C3557" s="91" t="s">
        <v>164</v>
      </c>
      <c r="D3557" s="91" t="s">
        <v>174</v>
      </c>
      <c r="E3557" s="91" t="s">
        <v>3478</v>
      </c>
      <c r="F3557" s="91" t="s">
        <v>3478</v>
      </c>
      <c r="G3557" s="91" t="s">
        <v>3478</v>
      </c>
      <c r="H3557" s="91">
        <v>62</v>
      </c>
      <c r="I3557" s="91" t="s">
        <v>408</v>
      </c>
      <c r="J3557" s="2" t="s">
        <v>3324</v>
      </c>
      <c r="K3557" s="2" t="s">
        <v>3278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25">
      <c r="A3558" s="104" t="s">
        <v>3404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3324</v>
      </c>
      <c r="K3558" s="2" t="s">
        <v>3278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25">
      <c r="A3559" s="104" t="s">
        <v>3404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3324</v>
      </c>
      <c r="K3559" s="2" t="s">
        <v>3278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25">
      <c r="A3560" s="104" t="s">
        <v>3404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3324</v>
      </c>
      <c r="K3560" s="2" t="s">
        <v>3278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25">
      <c r="A3561" s="104" t="s">
        <v>3404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3324</v>
      </c>
      <c r="K3561" s="2" t="s">
        <v>3278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25">
      <c r="A3562" s="104" t="s">
        <v>3404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3324</v>
      </c>
      <c r="K3562" s="2" t="s">
        <v>3278</v>
      </c>
      <c r="L3562" s="2" t="s">
        <v>35</v>
      </c>
      <c r="M3562" s="91" t="s">
        <v>3479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25">
      <c r="A3563" s="104" t="s">
        <v>3404</v>
      </c>
      <c r="B3563" s="91" t="s">
        <v>35</v>
      </c>
      <c r="C3563" s="91" t="s">
        <v>164</v>
      </c>
      <c r="D3563" s="91" t="s">
        <v>174</v>
      </c>
      <c r="E3563" s="91" t="s">
        <v>3480</v>
      </c>
      <c r="F3563" s="91" t="s">
        <v>3481</v>
      </c>
      <c r="G3563" s="91" t="s">
        <v>3480</v>
      </c>
      <c r="H3563" s="91">
        <v>62</v>
      </c>
      <c r="I3563" s="91" t="s">
        <v>408</v>
      </c>
      <c r="J3563" s="2" t="s">
        <v>3324</v>
      </c>
      <c r="K3563" s="2" t="s">
        <v>3278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25">
      <c r="A3564" s="104" t="s">
        <v>3404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3324</v>
      </c>
      <c r="K3564" s="2" t="s">
        <v>3278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25">
      <c r="A3565" s="104" t="s">
        <v>3404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3324</v>
      </c>
      <c r="K3565" s="2" t="s">
        <v>3278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25">
      <c r="A3566" s="104" t="s">
        <v>3404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3324</v>
      </c>
      <c r="K3566" s="2" t="s">
        <v>3278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25">
      <c r="A3567" s="104" t="s">
        <v>3404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3032</v>
      </c>
      <c r="G3567" s="91" t="s">
        <v>671</v>
      </c>
      <c r="H3567" s="91">
        <v>62</v>
      </c>
      <c r="I3567" s="91" t="s">
        <v>408</v>
      </c>
      <c r="J3567" s="2" t="s">
        <v>3324</v>
      </c>
      <c r="K3567" s="2" t="s">
        <v>3278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25">
      <c r="A3568" s="104" t="s">
        <v>3404</v>
      </c>
      <c r="B3568" s="91" t="s">
        <v>35</v>
      </c>
      <c r="C3568" s="91" t="s">
        <v>164</v>
      </c>
      <c r="D3568" s="91" t="s">
        <v>174</v>
      </c>
      <c r="E3568" s="91" t="s">
        <v>3482</v>
      </c>
      <c r="F3568" s="91" t="s">
        <v>3482</v>
      </c>
      <c r="G3568" s="91" t="s">
        <v>3482</v>
      </c>
      <c r="H3568" s="91">
        <v>62</v>
      </c>
      <c r="I3568" s="91" t="s">
        <v>408</v>
      </c>
      <c r="J3568" s="2" t="s">
        <v>3324</v>
      </c>
      <c r="K3568" s="2" t="s">
        <v>3278</v>
      </c>
      <c r="L3568" s="2" t="s">
        <v>35</v>
      </c>
      <c r="M3568" s="91" t="s">
        <v>3483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25">
      <c r="A3569" s="104" t="s">
        <v>3404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3324</v>
      </c>
      <c r="K3569" s="2" t="s">
        <v>3278</v>
      </c>
      <c r="L3569" s="2" t="s">
        <v>35</v>
      </c>
      <c r="M3569" s="91" t="s">
        <v>3484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25">
      <c r="A3570" s="104" t="s">
        <v>3404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3324</v>
      </c>
      <c r="K3570" s="2" t="s">
        <v>3278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25">
      <c r="A3571" s="104" t="s">
        <v>3404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3324</v>
      </c>
      <c r="K3571" s="2" t="s">
        <v>3278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25">
      <c r="A3572" s="104" t="s">
        <v>3404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3324</v>
      </c>
      <c r="K3572" s="2" t="s">
        <v>3278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25">
      <c r="A3573" s="104" t="s">
        <v>3404</v>
      </c>
      <c r="B3573" s="91" t="s">
        <v>35</v>
      </c>
      <c r="C3573" s="91" t="s">
        <v>164</v>
      </c>
      <c r="D3573" s="91" t="s">
        <v>174</v>
      </c>
      <c r="E3573" s="91" t="s">
        <v>3485</v>
      </c>
      <c r="F3573" s="91" t="s">
        <v>3485</v>
      </c>
      <c r="G3573" s="91" t="s">
        <v>3485</v>
      </c>
      <c r="H3573" s="91">
        <v>62</v>
      </c>
      <c r="I3573" s="91" t="s">
        <v>408</v>
      </c>
      <c r="J3573" s="2" t="s">
        <v>3324</v>
      </c>
      <c r="K3573" s="2" t="s">
        <v>3278</v>
      </c>
      <c r="L3573" s="2" t="s">
        <v>35</v>
      </c>
      <c r="M3573" s="91" t="s">
        <v>3486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25">
      <c r="A3574" s="104" t="s">
        <v>3404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3324</v>
      </c>
      <c r="K3574" s="2" t="s">
        <v>3278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25">
      <c r="A3575" s="104" t="s">
        <v>3404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3324</v>
      </c>
      <c r="K3575" s="2" t="s">
        <v>3278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25">
      <c r="A3576" s="104" t="s">
        <v>3404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3324</v>
      </c>
      <c r="K3576" s="2" t="s">
        <v>3278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25">
      <c r="A3577" s="104" t="s">
        <v>3404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3324</v>
      </c>
      <c r="K3577" s="2" t="s">
        <v>3278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25">
      <c r="A3578" s="104" t="s">
        <v>3404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3324</v>
      </c>
      <c r="K3578" s="2" t="s">
        <v>3278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25">
      <c r="A3579" s="104" t="s">
        <v>3404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3324</v>
      </c>
      <c r="K3579" s="2" t="s">
        <v>3278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25">
      <c r="A3580" s="104" t="s">
        <v>3404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3324</v>
      </c>
      <c r="K3580" s="2" t="s">
        <v>3278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25">
      <c r="A3581" s="104" t="s">
        <v>3404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3324</v>
      </c>
      <c r="K3581" s="2" t="s">
        <v>3278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25">
      <c r="A3582" s="104" t="s">
        <v>3404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3324</v>
      </c>
      <c r="K3582" s="2" t="s">
        <v>3278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25">
      <c r="A3583" s="104" t="s">
        <v>3404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3324</v>
      </c>
      <c r="K3583" s="2" t="s">
        <v>3278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25">
      <c r="A3584" s="104" t="s">
        <v>3404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3324</v>
      </c>
      <c r="K3584" s="2" t="s">
        <v>3278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25">
      <c r="A3585" s="104" t="s">
        <v>3404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3324</v>
      </c>
      <c r="K3585" s="2" t="s">
        <v>3278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25">
      <c r="A3586" s="104" t="s">
        <v>3404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3324</v>
      </c>
      <c r="K3586" s="2" t="s">
        <v>3278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25">
      <c r="A3587" s="104" t="s">
        <v>3404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3324</v>
      </c>
      <c r="K3587" s="2" t="s">
        <v>3278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25">
      <c r="A3588" s="104" t="s">
        <v>3404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3324</v>
      </c>
      <c r="K3588" s="2" t="s">
        <v>3278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25">
      <c r="A3589" s="104" t="s">
        <v>3404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3324</v>
      </c>
      <c r="K3589" s="2" t="s">
        <v>3278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25">
      <c r="A3590" s="104" t="s">
        <v>3404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3324</v>
      </c>
      <c r="K3590" s="2" t="s">
        <v>3278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25">
      <c r="A3591" s="104" t="s">
        <v>3404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3324</v>
      </c>
      <c r="K3591" s="2" t="s">
        <v>3278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25">
      <c r="A3592" s="104" t="s">
        <v>3404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3324</v>
      </c>
      <c r="K3592" s="2" t="s">
        <v>3278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25">
      <c r="A3593" s="104" t="s">
        <v>3404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3324</v>
      </c>
      <c r="K3593" s="2" t="s">
        <v>3278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25">
      <c r="A3594" s="104" t="s">
        <v>3404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3324</v>
      </c>
      <c r="K3594" s="2" t="s">
        <v>3278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25">
      <c r="A3595" s="104" t="s">
        <v>3404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3324</v>
      </c>
      <c r="K3595" s="2" t="s">
        <v>3278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25">
      <c r="A3596" s="104" t="s">
        <v>3404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3324</v>
      </c>
      <c r="K3596" s="2" t="s">
        <v>3278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25">
      <c r="A3597" s="104" t="s">
        <v>3404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3324</v>
      </c>
      <c r="K3597" s="2" t="s">
        <v>3278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25">
      <c r="A3598" s="104" t="s">
        <v>3404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3324</v>
      </c>
      <c r="K3598" s="2" t="s">
        <v>3278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25">
      <c r="A3599" s="104" t="s">
        <v>3404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3324</v>
      </c>
      <c r="K3599" s="2" t="s">
        <v>3278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25">
      <c r="A3600" s="104" t="s">
        <v>3404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3324</v>
      </c>
      <c r="K3600" s="2" t="s">
        <v>3278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25">
      <c r="A3601" s="104" t="s">
        <v>3404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3324</v>
      </c>
      <c r="K3601" s="2" t="s">
        <v>3278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25">
      <c r="A3602" s="104" t="s">
        <v>3404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3324</v>
      </c>
      <c r="K3602" s="2" t="s">
        <v>3278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25">
      <c r="A3603" s="104" t="s">
        <v>3404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3324</v>
      </c>
      <c r="K3603" s="2" t="s">
        <v>3278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25">
      <c r="A3604" s="104" t="s">
        <v>3404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3324</v>
      </c>
      <c r="K3604" s="2" t="s">
        <v>3278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25">
      <c r="A3605" s="104" t="s">
        <v>3404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3324</v>
      </c>
      <c r="K3605" s="2" t="s">
        <v>3278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25">
      <c r="A3606" s="104" t="s">
        <v>3404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3324</v>
      </c>
      <c r="K3606" s="2" t="s">
        <v>3278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25">
      <c r="A3607" s="104" t="s">
        <v>3404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3324</v>
      </c>
      <c r="K3607" s="2" t="s">
        <v>3278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25">
      <c r="A3608" s="104" t="s">
        <v>3404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3324</v>
      </c>
      <c r="K3608" s="2" t="s">
        <v>3278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25">
      <c r="A3609" s="104" t="s">
        <v>3404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3324</v>
      </c>
      <c r="K3609" s="2" t="s">
        <v>3278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25">
      <c r="A3610" s="104" t="s">
        <v>3404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3324</v>
      </c>
      <c r="K3610" s="2" t="s">
        <v>3278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25">
      <c r="A3611" s="104" t="s">
        <v>3404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3324</v>
      </c>
      <c r="K3611" s="2" t="s">
        <v>3278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25">
      <c r="A3612" s="104" t="s">
        <v>3404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3324</v>
      </c>
      <c r="K3612" s="2" t="s">
        <v>3278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25">
      <c r="A3613" s="104" t="s">
        <v>3404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3324</v>
      </c>
      <c r="K3613" s="2" t="s">
        <v>3278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25">
      <c r="A3614" s="104" t="s">
        <v>3404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3324</v>
      </c>
      <c r="K3614" s="2" t="s">
        <v>3278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25">
      <c r="A3615" s="104" t="s">
        <v>3404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3324</v>
      </c>
      <c r="K3615" s="2" t="s">
        <v>3278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25">
      <c r="A3616" s="104" t="s">
        <v>3404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3324</v>
      </c>
      <c r="K3616" s="2" t="s">
        <v>3278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25">
      <c r="A3617" s="104" t="s">
        <v>3404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3324</v>
      </c>
      <c r="K3617" s="2" t="s">
        <v>3278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25">
      <c r="A3618" s="104" t="s">
        <v>3404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3324</v>
      </c>
      <c r="K3618" s="2" t="s">
        <v>3278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25">
      <c r="A3619" s="104" t="s">
        <v>3404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3324</v>
      </c>
      <c r="K3619" s="2" t="s">
        <v>3278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25">
      <c r="A3620" s="104" t="s">
        <v>3404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3324</v>
      </c>
      <c r="K3620" s="2" t="s">
        <v>3278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25">
      <c r="A3621" s="104" t="s">
        <v>3402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3324</v>
      </c>
      <c r="K3621" s="2" t="s">
        <v>3278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25">
      <c r="A3622" s="104" t="s">
        <v>3404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3324</v>
      </c>
      <c r="K3622" s="2" t="s">
        <v>3278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25">
      <c r="A3623" s="104" t="s">
        <v>3401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3324</v>
      </c>
      <c r="K3623" s="2" t="s">
        <v>3278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25">
      <c r="A3624" s="104" t="s">
        <v>3404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3324</v>
      </c>
      <c r="K3624" s="2" t="s">
        <v>3278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25">
      <c r="A3625" s="104" t="s">
        <v>3404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3324</v>
      </c>
      <c r="K3625" s="2" t="s">
        <v>3278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25">
      <c r="A3626" s="104" t="s">
        <v>3402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3324</v>
      </c>
      <c r="K3626" s="2" t="s">
        <v>3278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25">
      <c r="A3627" s="104" t="s">
        <v>3402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3324</v>
      </c>
      <c r="K3627" s="2" t="s">
        <v>3278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25">
      <c r="A3628" s="104" t="s">
        <v>3402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3324</v>
      </c>
      <c r="K3628" s="2" t="s">
        <v>3278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25">
      <c r="A3629" s="104" t="s">
        <v>3401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3324</v>
      </c>
      <c r="K3629" s="2" t="s">
        <v>3278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25">
      <c r="A3630" s="104" t="s">
        <v>3402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3324</v>
      </c>
      <c r="K3630" s="2" t="s">
        <v>3278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25">
      <c r="A3631" s="104" t="s">
        <v>3402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3324</v>
      </c>
      <c r="K3631" s="2" t="s">
        <v>3278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25">
      <c r="A3632" s="104" t="s">
        <v>3402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3324</v>
      </c>
      <c r="K3632" s="2" t="s">
        <v>3278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25">
      <c r="A3633" s="104" t="s">
        <v>3402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3324</v>
      </c>
      <c r="K3633" s="2" t="s">
        <v>3278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25">
      <c r="A3634" s="104" t="s">
        <v>3402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3324</v>
      </c>
      <c r="K3634" s="2" t="s">
        <v>3278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25">
      <c r="A3635" s="104" t="s">
        <v>3401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3324</v>
      </c>
      <c r="K3635" s="2" t="s">
        <v>3278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25">
      <c r="A3636" s="104" t="s">
        <v>3402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3324</v>
      </c>
      <c r="K3636" s="2" t="s">
        <v>3278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25">
      <c r="A3637" s="104" t="s">
        <v>3402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3324</v>
      </c>
      <c r="K3637" s="2" t="s">
        <v>3278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25">
      <c r="A3638" s="104" t="s">
        <v>3402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3324</v>
      </c>
      <c r="K3638" s="2" t="s">
        <v>3278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25">
      <c r="A3639" s="104" t="s">
        <v>3403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3324</v>
      </c>
      <c r="K3639" s="2" t="s">
        <v>3278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25">
      <c r="A3640" s="104" t="s">
        <v>3402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3324</v>
      </c>
      <c r="K3640" s="2" t="s">
        <v>3278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25">
      <c r="A3641" s="104" t="s">
        <v>3402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3324</v>
      </c>
      <c r="K3641" s="2" t="s">
        <v>3278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25">
      <c r="A3642" s="104" t="s">
        <v>3402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3324</v>
      </c>
      <c r="K3642" s="2" t="s">
        <v>3278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25">
      <c r="A3643" s="104" t="s">
        <v>3402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3324</v>
      </c>
      <c r="K3643" s="2" t="s">
        <v>3278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25">
      <c r="A3644" s="104" t="s">
        <v>3402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3324</v>
      </c>
      <c r="K3644" s="2" t="s">
        <v>3278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25">
      <c r="A3645" s="104" t="s">
        <v>3402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3324</v>
      </c>
      <c r="K3645" s="2" t="s">
        <v>3278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25">
      <c r="A3646" s="104" t="s">
        <v>3402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3324</v>
      </c>
      <c r="K3646" s="2" t="s">
        <v>3278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25">
      <c r="A3647" s="104" t="s">
        <v>3401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3324</v>
      </c>
      <c r="K3647" s="2" t="s">
        <v>3278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25">
      <c r="A3648" s="104" t="s">
        <v>3402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3324</v>
      </c>
      <c r="K3648" s="2" t="s">
        <v>3278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25">
      <c r="A3649" s="104" t="s">
        <v>3402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3324</v>
      </c>
      <c r="K3649" s="2" t="s">
        <v>3278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25">
      <c r="A3650" s="104" t="s">
        <v>3402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3324</v>
      </c>
      <c r="K3650" s="2" t="s">
        <v>3278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25">
      <c r="A3651" s="104" t="s">
        <v>3401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3324</v>
      </c>
      <c r="K3651" s="2" t="s">
        <v>3278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25">
      <c r="A3652" s="104" t="s">
        <v>3404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3324</v>
      </c>
      <c r="K3652" s="2" t="s">
        <v>3278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25">
      <c r="A3653" s="104" t="s">
        <v>3404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3324</v>
      </c>
      <c r="K3653" s="2" t="s">
        <v>3278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25">
      <c r="A3654" s="104" t="s">
        <v>3402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3324</v>
      </c>
      <c r="K3654" s="2" t="s">
        <v>3278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25">
      <c r="A3655" s="104" t="s">
        <v>3402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3324</v>
      </c>
      <c r="K3655" s="2" t="s">
        <v>3278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25">
      <c r="A3656" s="104" t="s">
        <v>3404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3324</v>
      </c>
      <c r="K3656" s="2" t="s">
        <v>3278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25">
      <c r="A3657" s="104" t="s">
        <v>3402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3324</v>
      </c>
      <c r="K3657" s="2" t="s">
        <v>3278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25">
      <c r="A3658" s="104" t="s">
        <v>3402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3324</v>
      </c>
      <c r="K3658" s="2" t="s">
        <v>3278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25">
      <c r="A3659" s="104" t="s">
        <v>3402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3324</v>
      </c>
      <c r="K3659" s="2" t="s">
        <v>3278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25">
      <c r="A3660" s="104" t="s">
        <v>3402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3324</v>
      </c>
      <c r="K3660" s="2" t="s">
        <v>3278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25">
      <c r="A3661" s="104" t="s">
        <v>3402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3324</v>
      </c>
      <c r="K3661" s="2" t="s">
        <v>3278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25">
      <c r="A3662" s="104" t="s">
        <v>3403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3324</v>
      </c>
      <c r="K3662" s="2" t="s">
        <v>3278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25">
      <c r="A3663" s="104" t="s">
        <v>3402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3324</v>
      </c>
      <c r="K3663" s="2" t="s">
        <v>3278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25">
      <c r="A3664" s="104" t="s">
        <v>3402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3324</v>
      </c>
      <c r="K3664" s="2" t="s">
        <v>3278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25">
      <c r="A3665" s="104" t="s">
        <v>3402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3324</v>
      </c>
      <c r="K3665" s="2" t="s">
        <v>3278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25">
      <c r="A3666" s="104" t="s">
        <v>3402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3324</v>
      </c>
      <c r="K3666" s="2" t="s">
        <v>3278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25">
      <c r="A3667" s="104" t="s">
        <v>3402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3324</v>
      </c>
      <c r="K3667" s="2" t="s">
        <v>3278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25">
      <c r="A3668" s="104" t="s">
        <v>3402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3324</v>
      </c>
      <c r="K3668" s="2" t="s">
        <v>3278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25">
      <c r="A3669" s="104" t="s">
        <v>3401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3324</v>
      </c>
      <c r="K3669" s="2" t="s">
        <v>3278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25">
      <c r="A3670" s="104" t="s">
        <v>3402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3324</v>
      </c>
      <c r="K3670" s="2" t="s">
        <v>3278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25">
      <c r="A3671" s="104" t="s">
        <v>3404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3324</v>
      </c>
      <c r="K3671" s="2" t="s">
        <v>3278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25">
      <c r="A3672" s="104" t="s">
        <v>3402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3324</v>
      </c>
      <c r="K3672" s="2" t="s">
        <v>3278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25">
      <c r="A3673" s="104" t="s">
        <v>3402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3324</v>
      </c>
      <c r="K3673" s="2" t="s">
        <v>3278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25">
      <c r="A3674" s="104" t="s">
        <v>3402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3324</v>
      </c>
      <c r="K3674" s="2" t="s">
        <v>3278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25">
      <c r="A3675" s="104" t="s">
        <v>3404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3324</v>
      </c>
      <c r="K3675" s="2" t="s">
        <v>3278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25">
      <c r="A3676" s="104" t="s">
        <v>3402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3324</v>
      </c>
      <c r="K3676" s="2" t="s">
        <v>3278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25">
      <c r="A3677" s="104" t="s">
        <v>3402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3324</v>
      </c>
      <c r="K3677" s="2" t="s">
        <v>3278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25">
      <c r="A3678" s="104" t="s">
        <v>3404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3324</v>
      </c>
      <c r="K3678" s="2" t="s">
        <v>3278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25">
      <c r="A3679" s="104" t="s">
        <v>3402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3324</v>
      </c>
      <c r="K3679" s="2" t="s">
        <v>3278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25">
      <c r="A3680" s="104" t="s">
        <v>3402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3324</v>
      </c>
      <c r="K3680" s="2" t="s">
        <v>3278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25">
      <c r="A3681" s="104" t="s">
        <v>3402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3324</v>
      </c>
      <c r="K3681" s="2" t="s">
        <v>3278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25">
      <c r="A3682" s="104" t="s">
        <v>3402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3324</v>
      </c>
      <c r="K3682" s="2" t="s">
        <v>3278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25">
      <c r="A3683" s="104" t="s">
        <v>3404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3324</v>
      </c>
      <c r="K3683" s="2" t="s">
        <v>3278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25">
      <c r="A3684" s="104" t="s">
        <v>3402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3324</v>
      </c>
      <c r="K3684" s="2" t="s">
        <v>3278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25">
      <c r="A3685" s="104" t="s">
        <v>3401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3324</v>
      </c>
      <c r="K3685" s="2" t="s">
        <v>3278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25">
      <c r="A3686" s="104" t="s">
        <v>3402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3324</v>
      </c>
      <c r="K3686" s="2" t="s">
        <v>3278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25">
      <c r="A3687" s="104" t="s">
        <v>3401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3324</v>
      </c>
      <c r="K3687" s="2" t="s">
        <v>3278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25">
      <c r="A3688" s="104" t="s">
        <v>3401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3324</v>
      </c>
      <c r="K3688" s="2" t="s">
        <v>3278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25">
      <c r="A3689" s="104" t="s">
        <v>3403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3324</v>
      </c>
      <c r="K3689" s="2" t="s">
        <v>3278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25">
      <c r="A3690" s="104" t="s">
        <v>3401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3324</v>
      </c>
      <c r="K3690" s="2" t="s">
        <v>3278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25">
      <c r="A3691" s="104" t="s">
        <v>3401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3324</v>
      </c>
      <c r="K3691" s="2" t="s">
        <v>3278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25">
      <c r="A3692" s="104" t="s">
        <v>3401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3324</v>
      </c>
      <c r="K3692" s="2" t="s">
        <v>3278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25">
      <c r="A3693" s="104" t="s">
        <v>3404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3324</v>
      </c>
      <c r="K3693" s="2" t="s">
        <v>3278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25">
      <c r="A3694" s="104" t="s">
        <v>3401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3324</v>
      </c>
      <c r="K3694" s="2" t="s">
        <v>3278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25">
      <c r="A3695" s="104" t="s">
        <v>3401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3324</v>
      </c>
      <c r="K3695" s="2" t="s">
        <v>3278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25">
      <c r="A3696" s="104" t="s">
        <v>3402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3324</v>
      </c>
      <c r="K3696" s="2" t="s">
        <v>3278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25">
      <c r="A3697" s="104" t="s">
        <v>3404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3324</v>
      </c>
      <c r="K3697" s="2" t="s">
        <v>3278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25">
      <c r="A3698" s="104" t="s">
        <v>3404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3324</v>
      </c>
      <c r="K3698" s="2" t="s">
        <v>3278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25">
      <c r="A3699" s="104" t="s">
        <v>3401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3324</v>
      </c>
      <c r="K3699" s="2" t="s">
        <v>3278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25">
      <c r="A3700" s="104" t="s">
        <v>3401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3324</v>
      </c>
      <c r="K3700" s="2" t="s">
        <v>3278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25">
      <c r="A3701" s="104" t="s">
        <v>3401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3324</v>
      </c>
      <c r="K3701" s="2" t="s">
        <v>3278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25">
      <c r="A3702" s="104" t="s">
        <v>3401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3324</v>
      </c>
      <c r="K3702" s="2" t="s">
        <v>3278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25">
      <c r="A3703" s="104" t="s">
        <v>3402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3324</v>
      </c>
      <c r="K3703" s="2" t="s">
        <v>3278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25">
      <c r="A3704" s="104" t="s">
        <v>3401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3324</v>
      </c>
      <c r="K3704" s="2" t="s">
        <v>3278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25">
      <c r="A3705" s="104" t="s">
        <v>3401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3324</v>
      </c>
      <c r="K3705" s="2" t="s">
        <v>3278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25">
      <c r="A3706" s="104" t="s">
        <v>3401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3324</v>
      </c>
      <c r="K3706" s="2" t="s">
        <v>3278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25">
      <c r="A3707" s="104" t="s">
        <v>3401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3324</v>
      </c>
      <c r="K3707" s="2" t="s">
        <v>3278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25">
      <c r="A3708" s="104" t="s">
        <v>3404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3324</v>
      </c>
      <c r="K3708" s="2" t="s">
        <v>3278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25">
      <c r="A3709" s="104" t="s">
        <v>3401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3324</v>
      </c>
      <c r="K3709" s="2" t="s">
        <v>3278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25">
      <c r="A3710" s="104" t="s">
        <v>3401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3324</v>
      </c>
      <c r="K3710" s="2" t="s">
        <v>3278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25">
      <c r="A3711" s="104" t="s">
        <v>3401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3324</v>
      </c>
      <c r="K3711" s="2" t="s">
        <v>3278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25">
      <c r="A3712" s="104" t="s">
        <v>3401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3324</v>
      </c>
      <c r="K3712" s="2" t="s">
        <v>3278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25">
      <c r="A3713" s="104" t="s">
        <v>3401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3324</v>
      </c>
      <c r="K3713" s="2" t="s">
        <v>3278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25">
      <c r="A3714" s="104" t="s">
        <v>3402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3324</v>
      </c>
      <c r="K3714" s="2" t="s">
        <v>3278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25">
      <c r="A3715" s="104" t="s">
        <v>3401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3324</v>
      </c>
      <c r="K3715" s="2" t="s">
        <v>3278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25">
      <c r="A3716" s="104" t="s">
        <v>3404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3324</v>
      </c>
      <c r="K3716" s="2" t="s">
        <v>3278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25">
      <c r="A3717" s="104" t="s">
        <v>3404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3324</v>
      </c>
      <c r="K3717" s="2" t="s">
        <v>3278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25">
      <c r="A3718" s="104" t="s">
        <v>3401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3324</v>
      </c>
      <c r="K3718" s="2" t="s">
        <v>3278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25">
      <c r="A3719" s="104" t="s">
        <v>3401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3324</v>
      </c>
      <c r="K3719" s="2" t="s">
        <v>3278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25">
      <c r="A3720" s="104" t="s">
        <v>3404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3324</v>
      </c>
      <c r="K3720" s="2" t="s">
        <v>3278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25">
      <c r="A3721" s="104" t="s">
        <v>3402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3324</v>
      </c>
      <c r="K3721" s="2" t="s">
        <v>3278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25">
      <c r="A3722" s="104" t="s">
        <v>3402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3324</v>
      </c>
      <c r="K3722" s="2" t="s">
        <v>3278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25">
      <c r="A3723" s="104" t="s">
        <v>3401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3324</v>
      </c>
      <c r="K3723" s="2" t="s">
        <v>3278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25">
      <c r="A3724" s="104" t="s">
        <v>3404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3324</v>
      </c>
      <c r="K3724" s="2" t="s">
        <v>3278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25">
      <c r="A3725" s="104" t="s">
        <v>3401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3324</v>
      </c>
      <c r="K3725" s="2" t="s">
        <v>3278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25">
      <c r="A3726" s="104" t="s">
        <v>3401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3324</v>
      </c>
      <c r="K3726" s="2" t="s">
        <v>3278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25">
      <c r="A3727" s="104" t="s">
        <v>3401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3324</v>
      </c>
      <c r="K3727" s="2" t="s">
        <v>3278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25">
      <c r="A3728" s="104" t="s">
        <v>3401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3324</v>
      </c>
      <c r="K3728" s="2" t="s">
        <v>3278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25">
      <c r="A3729" s="104" t="s">
        <v>3402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3324</v>
      </c>
      <c r="K3729" s="2" t="s">
        <v>3278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25">
      <c r="A3730" s="104" t="s">
        <v>3404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3324</v>
      </c>
      <c r="K3730" s="2" t="s">
        <v>3278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25">
      <c r="A3731" s="104" t="s">
        <v>3401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3324</v>
      </c>
      <c r="K3731" s="2" t="s">
        <v>3278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25">
      <c r="A3732" s="104" t="s">
        <v>3401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3324</v>
      </c>
      <c r="K3732" s="2" t="s">
        <v>3278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25">
      <c r="A3733" s="104" t="s">
        <v>3401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3324</v>
      </c>
      <c r="K3733" s="2" t="s">
        <v>3278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25">
      <c r="A3734" s="104" t="s">
        <v>3401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3324</v>
      </c>
      <c r="K3734" s="2" t="s">
        <v>3278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25">
      <c r="A3735" s="104" t="s">
        <v>3401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3324</v>
      </c>
      <c r="K3735" s="2" t="s">
        <v>3278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25">
      <c r="A3736" s="104" t="s">
        <v>3401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3324</v>
      </c>
      <c r="K3736" s="2" t="s">
        <v>3278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25">
      <c r="A3737" s="104" t="s">
        <v>3402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3324</v>
      </c>
      <c r="K3737" s="2" t="s">
        <v>3278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25">
      <c r="A3738" s="104" t="s">
        <v>3401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3324</v>
      </c>
      <c r="K3738" s="2" t="s">
        <v>3278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25">
      <c r="A3739" s="104" t="s">
        <v>3401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3324</v>
      </c>
      <c r="K3739" s="2" t="s">
        <v>3278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25">
      <c r="A3740" s="104" t="s">
        <v>3402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3324</v>
      </c>
      <c r="K3740" s="2" t="s">
        <v>3278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25">
      <c r="A3741" s="104" t="s">
        <v>3402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3324</v>
      </c>
      <c r="K3741" s="2" t="s">
        <v>3278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25">
      <c r="A3742" s="104" t="s">
        <v>3404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3324</v>
      </c>
      <c r="K3742" s="2" t="s">
        <v>3278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25">
      <c r="A3743" s="104" t="s">
        <v>3403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3324</v>
      </c>
      <c r="K3743" s="2" t="s">
        <v>3278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25">
      <c r="A3744" s="104" t="s">
        <v>3401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3324</v>
      </c>
      <c r="K3744" s="2" t="s">
        <v>3278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25">
      <c r="A3745" s="104" t="s">
        <v>3401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3324</v>
      </c>
      <c r="K3745" s="2" t="s">
        <v>3278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25">
      <c r="A3746" s="104" t="s">
        <v>3401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3324</v>
      </c>
      <c r="K3746" s="2" t="s">
        <v>3278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25">
      <c r="A3747" s="104" t="s">
        <v>3404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3324</v>
      </c>
      <c r="K3747" s="2" t="s">
        <v>3278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25">
      <c r="A3748" s="104" t="s">
        <v>3401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3324</v>
      </c>
      <c r="K3748" s="2" t="s">
        <v>3278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25">
      <c r="A3749" s="104" t="s">
        <v>3401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3324</v>
      </c>
      <c r="K3749" s="2" t="s">
        <v>3278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25">
      <c r="A3750" s="104" t="s">
        <v>3403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3324</v>
      </c>
      <c r="K3750" s="2" t="s">
        <v>3278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25">
      <c r="A3751" s="104" t="s">
        <v>3403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3324</v>
      </c>
      <c r="K3751" s="2" t="s">
        <v>3278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25">
      <c r="A3752" s="104" t="s">
        <v>3401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3324</v>
      </c>
      <c r="K3752" s="2" t="s">
        <v>3278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25">
      <c r="A3753" s="104" t="s">
        <v>3401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3324</v>
      </c>
      <c r="K3753" s="2" t="s">
        <v>3278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25">
      <c r="A3754" s="104" t="s">
        <v>3403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3324</v>
      </c>
      <c r="K3754" s="2" t="s">
        <v>3278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25">
      <c r="A3755" s="104" t="s">
        <v>3403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3324</v>
      </c>
      <c r="K3755" s="2" t="s">
        <v>3278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25">
      <c r="A3756" s="104" t="s">
        <v>3403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3324</v>
      </c>
      <c r="K3756" s="2" t="s">
        <v>3278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25">
      <c r="A3757" s="104" t="s">
        <v>3403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3324</v>
      </c>
      <c r="K3757" s="2" t="s">
        <v>3278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25">
      <c r="A3758" s="104" t="s">
        <v>3403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3324</v>
      </c>
      <c r="K3758" s="2" t="s">
        <v>3278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25">
      <c r="A3759" s="104" t="s">
        <v>3401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3324</v>
      </c>
      <c r="K3759" s="2" t="s">
        <v>3278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25">
      <c r="A3760" s="104" t="s">
        <v>3403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3324</v>
      </c>
      <c r="K3760" s="2" t="s">
        <v>3278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25">
      <c r="A3761" s="104" t="s">
        <v>3403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3324</v>
      </c>
      <c r="K3761" s="2" t="s">
        <v>3278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25">
      <c r="A3762" s="104" t="s">
        <v>3403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3324</v>
      </c>
      <c r="K3762" s="2" t="s">
        <v>3278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25">
      <c r="A3763" s="104" t="s">
        <v>3403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3324</v>
      </c>
      <c r="K3763" s="2" t="s">
        <v>3278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25">
      <c r="A3764" s="104" t="s">
        <v>3401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3324</v>
      </c>
      <c r="K3764" s="2" t="s">
        <v>3278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25">
      <c r="A3765" s="104" t="s">
        <v>3403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3324</v>
      </c>
      <c r="K3765" s="2" t="s">
        <v>3278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25">
      <c r="A3766" s="104" t="s">
        <v>3403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3324</v>
      </c>
      <c r="K3766" s="2" t="s">
        <v>3278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25">
      <c r="A3767" s="104" t="s">
        <v>3403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3324</v>
      </c>
      <c r="K3767" s="2" t="s">
        <v>3278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25">
      <c r="A3768" s="104" t="s">
        <v>3403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3324</v>
      </c>
      <c r="K3768" s="2" t="s">
        <v>3278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25">
      <c r="A3769" s="104" t="s">
        <v>3403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3324</v>
      </c>
      <c r="K3769" s="2" t="s">
        <v>3278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25">
      <c r="A3770" s="104" t="s">
        <v>3403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3324</v>
      </c>
      <c r="K3770" s="2" t="s">
        <v>3278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25">
      <c r="A3771" s="104" t="s">
        <v>3403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3324</v>
      </c>
      <c r="K3771" s="2" t="s">
        <v>3278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25">
      <c r="A3772" s="104" t="s">
        <v>3403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3324</v>
      </c>
      <c r="K3772" s="2" t="s">
        <v>3278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25">
      <c r="A3773" s="104" t="s">
        <v>3403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3324</v>
      </c>
      <c r="K3773" s="2" t="s">
        <v>3278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25">
      <c r="A3774" s="104" t="s">
        <v>3403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3324</v>
      </c>
      <c r="K3774" s="2" t="s">
        <v>3278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25">
      <c r="A3775" s="104" t="s">
        <v>3403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3324</v>
      </c>
      <c r="K3775" s="2" t="s">
        <v>3278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25">
      <c r="A3776" s="104" t="s">
        <v>3403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3324</v>
      </c>
      <c r="K3776" s="2" t="s">
        <v>3278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25">
      <c r="A3777" s="104" t="s">
        <v>3403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3324</v>
      </c>
      <c r="K3777" s="2" t="s">
        <v>3278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25">
      <c r="A3778" s="104" t="s">
        <v>3401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3324</v>
      </c>
      <c r="K3778" s="2" t="s">
        <v>3278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25">
      <c r="A3779" s="104" t="s">
        <v>3403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3324</v>
      </c>
      <c r="K3779" s="2" t="s">
        <v>3278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25">
      <c r="A3780" s="104" t="s">
        <v>3403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3324</v>
      </c>
      <c r="K3780" s="2" t="s">
        <v>3278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25">
      <c r="A3781" s="104" t="s">
        <v>3403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3324</v>
      </c>
      <c r="K3781" s="2" t="s">
        <v>3278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25">
      <c r="A3782" s="104" t="s">
        <v>3401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3324</v>
      </c>
      <c r="K3782" s="2" t="s">
        <v>3278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25">
      <c r="A3783" s="104" t="s">
        <v>3403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3324</v>
      </c>
      <c r="K3783" s="2" t="s">
        <v>3278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25">
      <c r="A3784" s="104" t="s">
        <v>3403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3324</v>
      </c>
      <c r="K3784" s="2" t="s">
        <v>3278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25">
      <c r="A3785" s="104" t="s">
        <v>3401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3324</v>
      </c>
      <c r="K3785" s="2" t="s">
        <v>3278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25">
      <c r="A3786" s="104" t="s">
        <v>3403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3324</v>
      </c>
      <c r="K3786" s="2" t="s">
        <v>3278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25">
      <c r="A3787" s="104" t="s">
        <v>3403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3324</v>
      </c>
      <c r="K3787" s="2" t="s">
        <v>3278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25">
      <c r="A3788" s="104" t="s">
        <v>3403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3324</v>
      </c>
      <c r="K3788" s="2" t="s">
        <v>3278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25">
      <c r="A3789" s="104" t="s">
        <v>3403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3324</v>
      </c>
      <c r="K3789" s="2" t="s">
        <v>3278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25">
      <c r="A3790" s="104" t="s">
        <v>3403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3324</v>
      </c>
      <c r="K3790" s="2" t="s">
        <v>3278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25">
      <c r="A3791" s="104" t="s">
        <v>3403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3324</v>
      </c>
      <c r="K3791" s="2" t="s">
        <v>3278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25">
      <c r="A3792" s="104" t="s">
        <v>3403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3324</v>
      </c>
      <c r="K3792" s="2" t="s">
        <v>3278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25">
      <c r="A3793" s="104" t="s">
        <v>3403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3324</v>
      </c>
      <c r="K3793" s="2" t="s">
        <v>3278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25">
      <c r="A3794" s="104" t="s">
        <v>3403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3324</v>
      </c>
      <c r="K3794" s="2" t="s">
        <v>3278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25">
      <c r="A3795" s="104" t="s">
        <v>3403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3324</v>
      </c>
      <c r="K3795" s="2" t="s">
        <v>3278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25">
      <c r="A3796" s="104" t="s">
        <v>3402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3324</v>
      </c>
      <c r="K3796" s="2" t="s">
        <v>3278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25">
      <c r="A3797" s="104" t="s">
        <v>3402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3324</v>
      </c>
      <c r="K3797" s="2" t="s">
        <v>3278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25">
      <c r="A3798" s="104" t="s">
        <v>3403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3324</v>
      </c>
      <c r="K3798" s="2" t="s">
        <v>3278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25">
      <c r="A3799" s="104" t="s">
        <v>3401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3324</v>
      </c>
      <c r="K3799" s="2" t="s">
        <v>3278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25">
      <c r="A3800" s="104" t="s">
        <v>3403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3324</v>
      </c>
      <c r="K3800" s="2" t="s">
        <v>3278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25">
      <c r="A3801" s="104" t="s">
        <v>3401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3324</v>
      </c>
      <c r="K3801" s="2" t="s">
        <v>3278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25">
      <c r="A3802" s="104" t="s">
        <v>3403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3324</v>
      </c>
      <c r="K3802" s="2" t="s">
        <v>3278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25">
      <c r="A3803" s="104" t="s">
        <v>3403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3324</v>
      </c>
      <c r="K3803" s="2" t="s">
        <v>3278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25">
      <c r="A3804" s="104" t="s">
        <v>3403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3324</v>
      </c>
      <c r="K3804" s="2" t="s">
        <v>3278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25">
      <c r="A3805" s="104" t="s">
        <v>3403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3324</v>
      </c>
      <c r="K3805" s="2" t="s">
        <v>3278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25">
      <c r="A3806" s="104" t="s">
        <v>3403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3324</v>
      </c>
      <c r="K3806" s="2" t="s">
        <v>3278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25">
      <c r="A3807" s="104" t="s">
        <v>3403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3324</v>
      </c>
      <c r="K3807" s="2" t="s">
        <v>3278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25">
      <c r="A3808" s="104" t="s">
        <v>3403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3324</v>
      </c>
      <c r="K3808" s="2" t="s">
        <v>3278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25">
      <c r="A3809" s="104" t="s">
        <v>3403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3324</v>
      </c>
      <c r="K3809" s="2" t="s">
        <v>3278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25">
      <c r="A3810" s="104" t="s">
        <v>3403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3324</v>
      </c>
      <c r="K3810" s="2" t="s">
        <v>3278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25">
      <c r="A3811" s="104" t="s">
        <v>3403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3324</v>
      </c>
      <c r="K3811" s="2" t="s">
        <v>3278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25">
      <c r="A3812" s="104" t="s">
        <v>3403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3324</v>
      </c>
      <c r="K3812" s="2" t="s">
        <v>3278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25">
      <c r="A3813" s="104" t="s">
        <v>3401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3324</v>
      </c>
      <c r="K3813" s="2" t="s">
        <v>3278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25">
      <c r="A3814" s="104" t="s">
        <v>3401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3324</v>
      </c>
      <c r="K3814" s="2" t="s">
        <v>3278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25">
      <c r="A3815" s="104" t="s">
        <v>3401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3324</v>
      </c>
      <c r="K3815" s="2" t="s">
        <v>3278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25">
      <c r="A3816" s="104" t="s">
        <v>3401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3324</v>
      </c>
      <c r="K3816" s="2" t="s">
        <v>3278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25">
      <c r="A3817" s="104" t="s">
        <v>3401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3324</v>
      </c>
      <c r="K3817" s="2" t="s">
        <v>3278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25">
      <c r="A3818" s="104" t="s">
        <v>3401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3324</v>
      </c>
      <c r="K3818" s="2" t="s">
        <v>3278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25">
      <c r="A3819" s="104" t="s">
        <v>3401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3324</v>
      </c>
      <c r="K3819" s="2" t="s">
        <v>3278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25">
      <c r="A3820" s="104" t="s">
        <v>3401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3324</v>
      </c>
      <c r="K3820" s="2" t="s">
        <v>3278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25">
      <c r="A3821" s="104" t="s">
        <v>3401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3324</v>
      </c>
      <c r="K3821" s="2" t="s">
        <v>3278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25">
      <c r="A3822" s="104" t="s">
        <v>3402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3324</v>
      </c>
      <c r="K3822" s="2" t="s">
        <v>3278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25">
      <c r="A3823" s="104" t="s">
        <v>3401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3324</v>
      </c>
      <c r="K3823" s="2" t="s">
        <v>3278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25">
      <c r="A3824" s="104" t="s">
        <v>3401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3324</v>
      </c>
      <c r="K3824" s="2" t="s">
        <v>3278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25">
      <c r="A3825" s="104" t="s">
        <v>3402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3324</v>
      </c>
      <c r="K3825" s="2" t="s">
        <v>3278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25">
      <c r="A3826" s="104" t="s">
        <v>3401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3324</v>
      </c>
      <c r="K3826" s="2" t="s">
        <v>3278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25">
      <c r="A3827" s="104" t="s">
        <v>3401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3324</v>
      </c>
      <c r="K3827" s="2" t="s">
        <v>3278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25">
      <c r="A3828" s="104" t="s">
        <v>3401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3324</v>
      </c>
      <c r="K3828" s="2" t="s">
        <v>3278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25">
      <c r="A3829" s="104" t="s">
        <v>3401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3324</v>
      </c>
      <c r="K3829" s="2" t="s">
        <v>3278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25">
      <c r="A3830" s="104" t="s">
        <v>3401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3324</v>
      </c>
      <c r="K3830" s="2" t="s">
        <v>3278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25">
      <c r="A3831" s="104" t="s">
        <v>3401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3324</v>
      </c>
      <c r="K3831" s="2" t="s">
        <v>3278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25">
      <c r="A3832" s="104" t="s">
        <v>3401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3324</v>
      </c>
      <c r="K3832" s="2" t="s">
        <v>3278</v>
      </c>
      <c r="L3832" s="2" t="s">
        <v>35</v>
      </c>
      <c r="M3832" s="91" t="s">
        <v>3448</v>
      </c>
      <c r="N3832" s="64"/>
      <c r="O3832" s="64" t="s">
        <v>3487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25">
      <c r="A3833" s="104" t="s">
        <v>3401</v>
      </c>
      <c r="B3833" s="91" t="s">
        <v>35</v>
      </c>
      <c r="C3833" s="91" t="s">
        <v>164</v>
      </c>
      <c r="D3833" s="91" t="s">
        <v>174</v>
      </c>
      <c r="E3833" s="91" t="s">
        <v>3485</v>
      </c>
      <c r="F3833" s="91" t="s">
        <v>3485</v>
      </c>
      <c r="G3833" s="91" t="s">
        <v>3485</v>
      </c>
      <c r="H3833" s="91">
        <v>62</v>
      </c>
      <c r="I3833" s="91" t="s">
        <v>408</v>
      </c>
      <c r="J3833" s="2" t="s">
        <v>3324</v>
      </c>
      <c r="K3833" s="2" t="s">
        <v>3278</v>
      </c>
      <c r="L3833" s="2" t="s">
        <v>35</v>
      </c>
      <c r="M3833" s="91" t="s">
        <v>3486</v>
      </c>
      <c r="N3833" s="64"/>
      <c r="O3833" s="64" t="s">
        <v>3488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25">
      <c r="A3834" s="104" t="s">
        <v>3401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3325</v>
      </c>
      <c r="K3834" s="2" t="s">
        <v>3287</v>
      </c>
      <c r="L3834" s="2" t="s">
        <v>35</v>
      </c>
      <c r="M3834" s="91" t="s">
        <v>3489</v>
      </c>
      <c r="N3834" s="64"/>
      <c r="O3834" s="64" t="s">
        <v>410</v>
      </c>
      <c r="P3834" s="64" t="s">
        <v>75</v>
      </c>
      <c r="Q3834" s="16">
        <v>0.06</v>
      </c>
      <c r="R3834" s="82" t="s">
        <v>3490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25">
      <c r="A3835" s="104" t="s">
        <v>3402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3325</v>
      </c>
      <c r="K3835" s="2" t="s">
        <v>3287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25">
      <c r="A3836" s="104" t="s">
        <v>3401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3325</v>
      </c>
      <c r="K3836" s="2" t="s">
        <v>3287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25">
      <c r="A3837" s="104" t="s">
        <v>3401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3325</v>
      </c>
      <c r="K3837" s="2" t="s">
        <v>3287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25">
      <c r="A3838" s="104" t="s">
        <v>3402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3325</v>
      </c>
      <c r="K3838" s="2" t="s">
        <v>3287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25">
      <c r="A3839" s="104" t="s">
        <v>3401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3325</v>
      </c>
      <c r="K3839" s="2" t="s">
        <v>3287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25">
      <c r="A3840" s="104" t="s">
        <v>3401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3325</v>
      </c>
      <c r="K3840" s="2" t="s">
        <v>3287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25">
      <c r="A3841" s="104" t="s">
        <v>3402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3325</v>
      </c>
      <c r="K3841" s="2" t="s">
        <v>3287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25">
      <c r="A3842" s="104" t="s">
        <v>3402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3325</v>
      </c>
      <c r="K3842" s="2" t="s">
        <v>3287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25">
      <c r="A3843" s="104" t="s">
        <v>3401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3325</v>
      </c>
      <c r="K3843" s="2" t="s">
        <v>3287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25">
      <c r="A3844" s="104" t="s">
        <v>3401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3325</v>
      </c>
      <c r="K3844" s="2" t="s">
        <v>3287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25">
      <c r="A3845" s="104" t="s">
        <v>3401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3325</v>
      </c>
      <c r="K3845" s="2" t="s">
        <v>3287</v>
      </c>
      <c r="L3845" s="2" t="s">
        <v>35</v>
      </c>
      <c r="M3845" s="91" t="s">
        <v>3491</v>
      </c>
      <c r="N3845" s="64"/>
      <c r="O3845" s="64" t="s">
        <v>410</v>
      </c>
      <c r="P3845" s="64" t="s">
        <v>46</v>
      </c>
      <c r="Q3845" s="16">
        <v>0.02</v>
      </c>
      <c r="R3845" s="82" t="s">
        <v>3492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25">
      <c r="A3846" s="104" t="s">
        <v>3402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3325</v>
      </c>
      <c r="K3846" s="2" t="s">
        <v>3287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25">
      <c r="A3847" s="104" t="s">
        <v>3401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3325</v>
      </c>
      <c r="K3847" s="2" t="s">
        <v>3287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25">
      <c r="A3848" s="104" t="s">
        <v>3402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3325</v>
      </c>
      <c r="K3848" s="2" t="s">
        <v>3287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25">
      <c r="A3849" s="104" t="s">
        <v>3401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3325</v>
      </c>
      <c r="K3849" s="2" t="s">
        <v>3287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25">
      <c r="A3850" s="104" t="s">
        <v>3402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3325</v>
      </c>
      <c r="K3850" s="2" t="s">
        <v>3287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25">
      <c r="A3851" s="104" t="s">
        <v>3401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3325</v>
      </c>
      <c r="K3851" s="2" t="s">
        <v>3287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25">
      <c r="A3852" s="104" t="s">
        <v>3402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3325</v>
      </c>
      <c r="K3852" s="2" t="s">
        <v>3287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25">
      <c r="A3853" s="104" t="s">
        <v>3402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3325</v>
      </c>
      <c r="K3853" s="2" t="s">
        <v>3287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25">
      <c r="A3854" s="104" t="s">
        <v>3402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3325</v>
      </c>
      <c r="K3854" s="2" t="s">
        <v>3287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25">
      <c r="A3855" s="104" t="s">
        <v>3401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3325</v>
      </c>
      <c r="K3855" s="2" t="s">
        <v>3287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25">
      <c r="A3856" s="104" t="s">
        <v>3402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3325</v>
      </c>
      <c r="K3856" s="2" t="s">
        <v>3287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25">
      <c r="A3857" s="104" t="s">
        <v>3401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3325</v>
      </c>
      <c r="K3857" s="2" t="s">
        <v>3287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25">
      <c r="A3858" s="104" t="s">
        <v>3402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3325</v>
      </c>
      <c r="K3858" s="2" t="s">
        <v>3287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25">
      <c r="A3859" s="104" t="s">
        <v>3401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3325</v>
      </c>
      <c r="K3859" s="2" t="s">
        <v>3287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25">
      <c r="A3860" s="104" t="s">
        <v>3401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3325</v>
      </c>
      <c r="K3860" s="2" t="s">
        <v>3287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25">
      <c r="A3861" s="104" t="s">
        <v>3401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3325</v>
      </c>
      <c r="K3861" s="2" t="s">
        <v>3287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25">
      <c r="A3862" s="104" t="s">
        <v>3401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3325</v>
      </c>
      <c r="K3862" s="2" t="s">
        <v>3287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25">
      <c r="A3863" s="104" t="s">
        <v>3402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3325</v>
      </c>
      <c r="K3863" s="2" t="s">
        <v>3287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25">
      <c r="A3864" s="104" t="s">
        <v>3401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3325</v>
      </c>
      <c r="K3864" s="2" t="s">
        <v>3287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25">
      <c r="A3865" s="104" t="s">
        <v>3402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3325</v>
      </c>
      <c r="K3865" s="2" t="s">
        <v>3287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25">
      <c r="A3866" s="104" t="s">
        <v>3401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3325</v>
      </c>
      <c r="K3866" s="2" t="s">
        <v>3287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25">
      <c r="A3867" s="104" t="s">
        <v>3402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3325</v>
      </c>
      <c r="K3867" s="2" t="s">
        <v>3287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25">
      <c r="A3868" s="104" t="s">
        <v>3401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3325</v>
      </c>
      <c r="K3868" s="2" t="s">
        <v>3287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25">
      <c r="A3869" s="104" t="s">
        <v>3401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3325</v>
      </c>
      <c r="K3869" s="2" t="s">
        <v>3287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25">
      <c r="A3870" s="104" t="s">
        <v>3402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3325</v>
      </c>
      <c r="K3870" s="2" t="s">
        <v>3287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25">
      <c r="A3871" s="104" t="s">
        <v>3401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3325</v>
      </c>
      <c r="K3871" s="2" t="s">
        <v>3287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25">
      <c r="A3872" s="104" t="s">
        <v>3402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3325</v>
      </c>
      <c r="K3872" s="2" t="s">
        <v>3287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25">
      <c r="A3873" s="104" t="s">
        <v>3401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3325</v>
      </c>
      <c r="K3873" s="2" t="s">
        <v>3287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25">
      <c r="A3874" s="104" t="s">
        <v>3401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3325</v>
      </c>
      <c r="K3874" s="2" t="s">
        <v>3287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3348</v>
      </c>
      <c r="AK3874" s="12">
        <f t="shared" si="617"/>
        <v>0</v>
      </c>
    </row>
    <row r="3875" spans="1:37" hidden="1" x14ac:dyDescent="0.25">
      <c r="A3875" s="104" t="s">
        <v>3402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3325</v>
      </c>
      <c r="K3875" s="2" t="s">
        <v>3287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3348</v>
      </c>
      <c r="AK3875" s="12">
        <f t="shared" si="617"/>
        <v>20000.2</v>
      </c>
    </row>
    <row r="3876" spans="1:37" hidden="1" x14ac:dyDescent="0.25">
      <c r="A3876" s="104" t="s">
        <v>3402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3325</v>
      </c>
      <c r="K3876" s="2" t="s">
        <v>3287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3348</v>
      </c>
      <c r="AK3876" s="12">
        <f t="shared" si="617"/>
        <v>0</v>
      </c>
    </row>
    <row r="3877" spans="1:37" hidden="1" x14ac:dyDescent="0.25">
      <c r="A3877" s="104" t="s">
        <v>3402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3325</v>
      </c>
      <c r="K3877" s="2" t="s">
        <v>3287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3348</v>
      </c>
      <c r="AK3877" s="12">
        <f t="shared" si="617"/>
        <v>20000</v>
      </c>
    </row>
    <row r="3878" spans="1:37" hidden="1" x14ac:dyDescent="0.25">
      <c r="A3878" s="104" t="s">
        <v>3401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3325</v>
      </c>
      <c r="K3878" s="2" t="s">
        <v>3287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3348</v>
      </c>
      <c r="AK3878" s="12">
        <f t="shared" si="617"/>
        <v>0</v>
      </c>
    </row>
    <row r="3879" spans="1:37" hidden="1" x14ac:dyDescent="0.25">
      <c r="A3879" s="104" t="s">
        <v>3402</v>
      </c>
      <c r="B3879" s="91" t="s">
        <v>35</v>
      </c>
      <c r="C3879" s="91" t="s">
        <v>36</v>
      </c>
      <c r="D3879" s="91" t="s">
        <v>224</v>
      </c>
      <c r="E3879" s="91" t="s">
        <v>3493</v>
      </c>
      <c r="F3879" s="91" t="s">
        <v>3493</v>
      </c>
      <c r="G3879" s="91" t="s">
        <v>3493</v>
      </c>
      <c r="H3879" s="91">
        <v>360</v>
      </c>
      <c r="I3879" s="91" t="s">
        <v>1060</v>
      </c>
      <c r="J3879" s="2" t="s">
        <v>3325</v>
      </c>
      <c r="K3879" s="2" t="s">
        <v>3287</v>
      </c>
      <c r="L3879" s="2" t="s">
        <v>35</v>
      </c>
      <c r="M3879" s="91" t="s">
        <v>3493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25">
      <c r="A3880" s="104" t="s">
        <v>3401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3325</v>
      </c>
      <c r="K3880" s="2" t="s">
        <v>3287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25">
      <c r="A3881" s="104" t="s">
        <v>3401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3325</v>
      </c>
      <c r="K3881" s="2" t="s">
        <v>3287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25">
      <c r="A3882" s="104" t="s">
        <v>3401</v>
      </c>
      <c r="B3882" s="91" t="s">
        <v>35</v>
      </c>
      <c r="C3882" s="91" t="s">
        <v>36</v>
      </c>
      <c r="D3882" s="91" t="s">
        <v>3494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3325</v>
      </c>
      <c r="K3882" s="2" t="s">
        <v>3287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25">
      <c r="A3883" s="104" t="s">
        <v>3401</v>
      </c>
      <c r="B3883" s="91" t="s">
        <v>35</v>
      </c>
      <c r="C3883" s="91" t="s">
        <v>36</v>
      </c>
      <c r="D3883" s="91" t="s">
        <v>3494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3325</v>
      </c>
      <c r="K3883" s="2" t="s">
        <v>3287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25">
      <c r="A3884" s="104" t="s">
        <v>3401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3325</v>
      </c>
      <c r="K3884" s="2" t="s">
        <v>3287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25">
      <c r="A3885" s="104" t="s">
        <v>3401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3325</v>
      </c>
      <c r="K3885" s="2" t="s">
        <v>3287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25">
      <c r="A3886" s="104" t="s">
        <v>3402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3325</v>
      </c>
      <c r="K3886" s="2" t="s">
        <v>3287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25">
      <c r="A3887" s="104" t="s">
        <v>3404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3325</v>
      </c>
      <c r="K3887" s="2" t="s">
        <v>3287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25">
      <c r="A3888" s="104" t="s">
        <v>3401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3325</v>
      </c>
      <c r="K3888" s="2" t="s">
        <v>3287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25">
      <c r="A3889" s="104" t="s">
        <v>3401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3325</v>
      </c>
      <c r="K3889" s="2" t="s">
        <v>3287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25">
      <c r="A3890" s="104" t="s">
        <v>3402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3325</v>
      </c>
      <c r="K3890" s="2" t="s">
        <v>3287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25">
      <c r="A3891" s="104" t="s">
        <v>3401</v>
      </c>
      <c r="B3891" s="91" t="s">
        <v>35</v>
      </c>
      <c r="C3891" s="91" t="s">
        <v>36</v>
      </c>
      <c r="D3891" s="91" t="s">
        <v>3496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3325</v>
      </c>
      <c r="K3891" s="2" t="s">
        <v>3287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25">
      <c r="A3892" s="104" t="s">
        <v>3401</v>
      </c>
      <c r="B3892" s="91" t="s">
        <v>35</v>
      </c>
      <c r="C3892" s="91" t="s">
        <v>36</v>
      </c>
      <c r="D3892" s="91" t="s">
        <v>3494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3325</v>
      </c>
      <c r="K3892" s="2" t="s">
        <v>3287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25">
      <c r="A3893" s="104" t="s">
        <v>3401</v>
      </c>
      <c r="B3893" s="91" t="s">
        <v>35</v>
      </c>
      <c r="C3893" s="91" t="s">
        <v>36</v>
      </c>
      <c r="D3893" s="91" t="s">
        <v>3496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3325</v>
      </c>
      <c r="K3893" s="2" t="s">
        <v>3287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25">
      <c r="A3894" s="104" t="s">
        <v>3402</v>
      </c>
      <c r="B3894" s="91" t="s">
        <v>35</v>
      </c>
      <c r="C3894" s="91" t="s">
        <v>36</v>
      </c>
      <c r="D3894" s="91" t="s">
        <v>3494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3325</v>
      </c>
      <c r="K3894" s="2" t="s">
        <v>3287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25">
      <c r="A3895" s="104" t="s">
        <v>3401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3325</v>
      </c>
      <c r="K3895" s="2" t="s">
        <v>3287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25">
      <c r="A3896" s="104" t="s">
        <v>3401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3325</v>
      </c>
      <c r="K3896" s="2" t="s">
        <v>3287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25">
      <c r="A3897" s="104" t="s">
        <v>3401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3325</v>
      </c>
      <c r="K3897" s="2" t="s">
        <v>3287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25">
      <c r="A3898" s="104" t="s">
        <v>3401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3325</v>
      </c>
      <c r="K3898" s="2" t="s">
        <v>3287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25">
      <c r="A3899" s="104" t="s">
        <v>3401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3325</v>
      </c>
      <c r="K3899" s="2" t="s">
        <v>3287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25">
      <c r="A3900" s="104" t="s">
        <v>3402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3325</v>
      </c>
      <c r="K3900" s="2" t="s">
        <v>3287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25">
      <c r="A3901" s="104" t="s">
        <v>3401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3325</v>
      </c>
      <c r="K3901" s="2" t="s">
        <v>3287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25">
      <c r="A3902" s="104" t="s">
        <v>3402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3325</v>
      </c>
      <c r="K3902" s="2" t="s">
        <v>3287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25">
      <c r="A3903" s="104" t="s">
        <v>3402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3325</v>
      </c>
      <c r="K3903" s="2" t="s">
        <v>3287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25">
      <c r="A3904" s="104" t="s">
        <v>3401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3325</v>
      </c>
      <c r="K3904" s="2" t="s">
        <v>3287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25">
      <c r="A3905" s="104" t="s">
        <v>3404</v>
      </c>
      <c r="B3905" s="91" t="s">
        <v>35</v>
      </c>
      <c r="C3905" s="91" t="s">
        <v>65</v>
      </c>
      <c r="D3905" s="91" t="s">
        <v>66</v>
      </c>
      <c r="E3905" s="91" t="s">
        <v>3497</v>
      </c>
      <c r="F3905" s="91" t="s">
        <v>3497</v>
      </c>
      <c r="G3905" s="91" t="s">
        <v>3497</v>
      </c>
      <c r="H3905" s="91">
        <v>360</v>
      </c>
      <c r="I3905" s="91" t="s">
        <v>1060</v>
      </c>
      <c r="J3905" s="2" t="s">
        <v>3325</v>
      </c>
      <c r="K3905" s="2" t="s">
        <v>3287</v>
      </c>
      <c r="L3905" s="2" t="s">
        <v>35</v>
      </c>
      <c r="M3905" s="91" t="s">
        <v>3497</v>
      </c>
      <c r="N3905" s="64"/>
      <c r="O3905" s="64" t="s">
        <v>410</v>
      </c>
      <c r="P3905" s="64" t="s">
        <v>41</v>
      </c>
      <c r="Q3905" s="16">
        <v>0</v>
      </c>
      <c r="R3905" s="82" t="s">
        <v>3498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25">
      <c r="A3906" s="104" t="s">
        <v>3402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3325</v>
      </c>
      <c r="K3906" s="2" t="s">
        <v>3287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3499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25">
      <c r="A3907" s="104" t="s">
        <v>3402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3325</v>
      </c>
      <c r="K3907" s="2" t="s">
        <v>3287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25">
      <c r="A3908" s="104" t="s">
        <v>3401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3325</v>
      </c>
      <c r="K3908" s="2" t="s">
        <v>3287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25">
      <c r="A3909" s="104" t="s">
        <v>3401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3325</v>
      </c>
      <c r="K3909" s="2" t="s">
        <v>3287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3499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25">
      <c r="A3910" s="104" t="s">
        <v>3401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3325</v>
      </c>
      <c r="K3910" s="2" t="s">
        <v>3287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25">
      <c r="A3911" s="104" t="s">
        <v>3401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3325</v>
      </c>
      <c r="K3911" s="2" t="s">
        <v>3287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25">
      <c r="A3912" s="104" t="s">
        <v>3401</v>
      </c>
      <c r="B3912" s="91" t="s">
        <v>35</v>
      </c>
      <c r="C3912" s="91" t="s">
        <v>65</v>
      </c>
      <c r="D3912" s="91" t="s">
        <v>66</v>
      </c>
      <c r="E3912" s="91" t="s">
        <v>3501</v>
      </c>
      <c r="F3912" s="91" t="s">
        <v>3501</v>
      </c>
      <c r="G3912" s="91" t="s">
        <v>3501</v>
      </c>
      <c r="H3912" s="91">
        <v>360</v>
      </c>
      <c r="I3912" s="91" t="s">
        <v>1060</v>
      </c>
      <c r="J3912" s="2" t="s">
        <v>3325</v>
      </c>
      <c r="K3912" s="2" t="s">
        <v>3287</v>
      </c>
      <c r="L3912" s="2" t="s">
        <v>35</v>
      </c>
      <c r="M3912" s="91" t="s">
        <v>3501</v>
      </c>
      <c r="N3912" s="64"/>
      <c r="O3912" s="64" t="s">
        <v>410</v>
      </c>
      <c r="P3912" s="64" t="s">
        <v>46</v>
      </c>
      <c r="Q3912" s="16">
        <v>0.01</v>
      </c>
      <c r="R3912" s="82" t="s">
        <v>3502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25">
      <c r="A3913" s="104" t="s">
        <v>3401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3325</v>
      </c>
      <c r="K3913" s="2" t="s">
        <v>3287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25">
      <c r="A3914" s="104" t="s">
        <v>3401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3325</v>
      </c>
      <c r="K3914" s="2" t="s">
        <v>3287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25">
      <c r="A3915" s="104" t="s">
        <v>3401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3325</v>
      </c>
      <c r="K3915" s="2" t="s">
        <v>3287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25">
      <c r="A3916" s="104" t="s">
        <v>3401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3325</v>
      </c>
      <c r="K3916" s="2" t="s">
        <v>3287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25">
      <c r="A3917" s="104" t="s">
        <v>3401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3325</v>
      </c>
      <c r="K3917" s="2" t="s">
        <v>3287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25">
      <c r="A3918" s="104" t="s">
        <v>3402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3325</v>
      </c>
      <c r="K3918" s="2" t="s">
        <v>3287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25">
      <c r="A3919" s="104" t="s">
        <v>3402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3325</v>
      </c>
      <c r="K3919" s="2" t="s">
        <v>3287</v>
      </c>
      <c r="L3919" s="2" t="s">
        <v>35</v>
      </c>
      <c r="M3919" s="91" t="s">
        <v>3503</v>
      </c>
      <c r="N3919" s="64"/>
      <c r="O3919" s="64" t="s">
        <v>410</v>
      </c>
      <c r="P3919" s="64" t="s">
        <v>41</v>
      </c>
      <c r="Q3919" s="16">
        <v>0</v>
      </c>
      <c r="R3919" s="82" t="s">
        <v>3504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25">
      <c r="A3920" s="104" t="s">
        <v>3401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3325</v>
      </c>
      <c r="K3920" s="2" t="s">
        <v>3287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25">
      <c r="A3921" s="104" t="s">
        <v>3402</v>
      </c>
      <c r="B3921" s="91" t="s">
        <v>35</v>
      </c>
      <c r="C3921" s="91" t="s">
        <v>65</v>
      </c>
      <c r="D3921" s="91" t="s">
        <v>122</v>
      </c>
      <c r="E3921" s="91" t="s">
        <v>3505</v>
      </c>
      <c r="F3921" s="91" t="s">
        <v>3505</v>
      </c>
      <c r="G3921" s="91" t="s">
        <v>3505</v>
      </c>
      <c r="H3921" s="91">
        <v>360</v>
      </c>
      <c r="I3921" s="91" t="s">
        <v>1060</v>
      </c>
      <c r="J3921" s="2" t="s">
        <v>3325</v>
      </c>
      <c r="K3921" s="2" t="s">
        <v>3287</v>
      </c>
      <c r="L3921" s="2" t="s">
        <v>35</v>
      </c>
      <c r="M3921" s="91" t="s">
        <v>3505</v>
      </c>
      <c r="N3921" s="64"/>
      <c r="O3921" s="64" t="s">
        <v>410</v>
      </c>
      <c r="P3921" s="64" t="s">
        <v>41</v>
      </c>
      <c r="Q3921" s="16">
        <v>0</v>
      </c>
      <c r="R3921" s="82" t="s">
        <v>3506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25">
      <c r="A3922" s="104" t="s">
        <v>3402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3325</v>
      </c>
      <c r="K3922" s="2" t="s">
        <v>3287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25">
      <c r="A3923" s="104" t="s">
        <v>3401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3325</v>
      </c>
      <c r="K3923" s="2" t="s">
        <v>3287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25">
      <c r="A3924" s="104" t="s">
        <v>3401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3325</v>
      </c>
      <c r="K3924" s="2" t="s">
        <v>3287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25">
      <c r="A3925" s="104" t="s">
        <v>3401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3325</v>
      </c>
      <c r="K3925" s="2" t="s">
        <v>3287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25">
      <c r="A3926" s="104" t="s">
        <v>3401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3325</v>
      </c>
      <c r="K3926" s="2" t="s">
        <v>3287</v>
      </c>
      <c r="L3926" s="2" t="s">
        <v>35</v>
      </c>
      <c r="M3926" s="91" t="s">
        <v>3508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25">
      <c r="A3927" s="104" t="s">
        <v>3401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3325</v>
      </c>
      <c r="K3927" s="2" t="s">
        <v>3287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25">
      <c r="A3928" s="104" t="s">
        <v>3402</v>
      </c>
      <c r="B3928" s="91" t="s">
        <v>35</v>
      </c>
      <c r="C3928" s="91" t="s">
        <v>65</v>
      </c>
      <c r="D3928" s="91" t="s">
        <v>122</v>
      </c>
      <c r="E3928" s="91" t="s">
        <v>3509</v>
      </c>
      <c r="F3928" s="91" t="s">
        <v>3509</v>
      </c>
      <c r="G3928" s="91" t="s">
        <v>3509</v>
      </c>
      <c r="H3928" s="91">
        <v>360</v>
      </c>
      <c r="I3928" s="91" t="s">
        <v>1060</v>
      </c>
      <c r="J3928" s="2" t="s">
        <v>3325</v>
      </c>
      <c r="K3928" s="2" t="s">
        <v>3287</v>
      </c>
      <c r="L3928" s="2" t="s">
        <v>35</v>
      </c>
      <c r="M3928" s="91" t="s">
        <v>3510</v>
      </c>
      <c r="N3928" s="64"/>
      <c r="O3928" s="64" t="s">
        <v>410</v>
      </c>
      <c r="P3928" s="64" t="s">
        <v>41</v>
      </c>
      <c r="Q3928" s="16">
        <v>0</v>
      </c>
      <c r="R3928" s="82" t="s">
        <v>3511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25">
      <c r="A3929" s="104" t="s">
        <v>3402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3708</v>
      </c>
      <c r="G3929" s="91" t="s">
        <v>1266</v>
      </c>
      <c r="H3929" s="91">
        <v>360</v>
      </c>
      <c r="I3929" s="91" t="s">
        <v>1060</v>
      </c>
      <c r="J3929" s="2" t="s">
        <v>3325</v>
      </c>
      <c r="K3929" s="2" t="s">
        <v>3287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25">
      <c r="A3930" s="104" t="s">
        <v>3402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3325</v>
      </c>
      <c r="K3930" s="2" t="s">
        <v>3287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25">
      <c r="A3931" s="104" t="s">
        <v>3402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3325</v>
      </c>
      <c r="K3931" s="2" t="s">
        <v>3287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25">
      <c r="A3932" s="104" t="s">
        <v>3402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3325</v>
      </c>
      <c r="K3932" s="2" t="s">
        <v>3287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25">
      <c r="A3933" s="104" t="s">
        <v>3402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3325</v>
      </c>
      <c r="K3933" s="2" t="s">
        <v>3287</v>
      </c>
      <c r="L3933" s="2" t="s">
        <v>35</v>
      </c>
      <c r="M3933" s="91" t="s">
        <v>3513</v>
      </c>
      <c r="N3933" s="64"/>
      <c r="O3933" s="64" t="s">
        <v>45</v>
      </c>
      <c r="P3933" s="64" t="s">
        <v>41</v>
      </c>
      <c r="Q3933" s="16">
        <v>0</v>
      </c>
      <c r="R3933" s="82" t="s">
        <v>3514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25">
      <c r="A3934" s="104" t="s">
        <v>3401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3325</v>
      </c>
      <c r="K3934" s="2" t="s">
        <v>3287</v>
      </c>
      <c r="L3934" s="2" t="s">
        <v>35</v>
      </c>
      <c r="M3934" s="91" t="s">
        <v>3513</v>
      </c>
      <c r="N3934" s="64"/>
      <c r="O3934" s="64" t="s">
        <v>410</v>
      </c>
      <c r="P3934" s="64" t="s">
        <v>41</v>
      </c>
      <c r="Q3934" s="16">
        <v>0</v>
      </c>
      <c r="R3934" s="82" t="s">
        <v>3514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25">
      <c r="A3935" s="104" t="s">
        <v>3401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3325</v>
      </c>
      <c r="K3935" s="2" t="s">
        <v>3287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25">
      <c r="A3936" s="104" t="s">
        <v>3401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3325</v>
      </c>
      <c r="K3936" s="2" t="s">
        <v>3287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25">
      <c r="A3937" s="104" t="s">
        <v>3401</v>
      </c>
      <c r="B3937" s="91" t="s">
        <v>35</v>
      </c>
      <c r="C3937" s="91" t="s">
        <v>65</v>
      </c>
      <c r="D3937" s="91" t="s">
        <v>122</v>
      </c>
      <c r="E3937" s="91" t="s">
        <v>3516</v>
      </c>
      <c r="F3937" s="91" t="s">
        <v>3516</v>
      </c>
      <c r="G3937" s="91" t="s">
        <v>3516</v>
      </c>
      <c r="H3937" s="91">
        <v>360</v>
      </c>
      <c r="I3937" s="91" t="s">
        <v>1060</v>
      </c>
      <c r="J3937" s="2" t="s">
        <v>3325</v>
      </c>
      <c r="K3937" s="2" t="s">
        <v>3287</v>
      </c>
      <c r="L3937" s="2" t="s">
        <v>35</v>
      </c>
      <c r="M3937" s="91" t="s">
        <v>3516</v>
      </c>
      <c r="N3937" s="64"/>
      <c r="O3937" s="64" t="s">
        <v>410</v>
      </c>
      <c r="P3937" s="64" t="s">
        <v>46</v>
      </c>
      <c r="Q3937" s="16">
        <v>0.01</v>
      </c>
      <c r="R3937" s="82" t="s">
        <v>3517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25">
      <c r="A3938" s="104" t="s">
        <v>3401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3325</v>
      </c>
      <c r="K3938" s="2" t="s">
        <v>3287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25">
      <c r="A3939" s="104" t="s">
        <v>3401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3325</v>
      </c>
      <c r="K3939" s="2" t="s">
        <v>3287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25">
      <c r="A3940" s="104" t="s">
        <v>3401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3325</v>
      </c>
      <c r="K3940" s="2" t="s">
        <v>3287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25">
      <c r="A3941" s="104" t="s">
        <v>3402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3325</v>
      </c>
      <c r="K3941" s="2" t="s">
        <v>3287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25">
      <c r="A3942" s="104" t="s">
        <v>3402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3325</v>
      </c>
      <c r="K3942" s="2" t="s">
        <v>3287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25">
      <c r="A3943" s="104" t="s">
        <v>3401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3325</v>
      </c>
      <c r="K3943" s="2" t="s">
        <v>3287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25">
      <c r="A3944" s="104" t="s">
        <v>3402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3325</v>
      </c>
      <c r="K3944" s="2" t="s">
        <v>3287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25">
      <c r="A3945" s="104" t="s">
        <v>3402</v>
      </c>
      <c r="B3945" s="91" t="s">
        <v>35</v>
      </c>
      <c r="C3945" s="91" t="s">
        <v>65</v>
      </c>
      <c r="D3945" s="91" t="s">
        <v>1291</v>
      </c>
      <c r="E3945" s="91" t="s">
        <v>3441</v>
      </c>
      <c r="F3945" s="91" t="s">
        <v>3441</v>
      </c>
      <c r="G3945" s="91" t="s">
        <v>3441</v>
      </c>
      <c r="H3945" s="91">
        <v>360</v>
      </c>
      <c r="I3945" s="91" t="s">
        <v>1060</v>
      </c>
      <c r="J3945" s="2" t="s">
        <v>3325</v>
      </c>
      <c r="K3945" s="2" t="s">
        <v>3287</v>
      </c>
      <c r="L3945" s="2" t="s">
        <v>35</v>
      </c>
      <c r="M3945" s="91" t="s">
        <v>3441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25">
      <c r="A3946" s="104" t="s">
        <v>3401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3325</v>
      </c>
      <c r="K3946" s="2" t="s">
        <v>3287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25">
      <c r="A3947" s="104" t="s">
        <v>3402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3325</v>
      </c>
      <c r="K3947" s="2" t="s">
        <v>3287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25">
      <c r="A3948" s="104" t="s">
        <v>3402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3325</v>
      </c>
      <c r="K3948" s="2" t="s">
        <v>3287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25">
      <c r="A3949" s="104" t="s">
        <v>3402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3325</v>
      </c>
      <c r="K3949" s="2" t="s">
        <v>3287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25">
      <c r="A3950" s="104" t="s">
        <v>3401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3325</v>
      </c>
      <c r="K3950" s="2" t="s">
        <v>3287</v>
      </c>
      <c r="L3950" s="2" t="s">
        <v>35</v>
      </c>
      <c r="M3950" s="91" t="s">
        <v>3518</v>
      </c>
      <c r="N3950" s="64"/>
      <c r="O3950" s="64" t="s">
        <v>410</v>
      </c>
      <c r="P3950" s="64" t="s">
        <v>41</v>
      </c>
      <c r="Q3950" s="16">
        <v>0</v>
      </c>
      <c r="R3950" s="82" t="s">
        <v>3519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25">
      <c r="A3951" s="104" t="s">
        <v>3402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3325</v>
      </c>
      <c r="K3951" s="2" t="s">
        <v>3287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25">
      <c r="A3952" s="104" t="s">
        <v>3401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3325</v>
      </c>
      <c r="K3952" s="2" t="s">
        <v>3287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25">
      <c r="A3953" s="104" t="s">
        <v>3401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3325</v>
      </c>
      <c r="K3953" s="2" t="s">
        <v>3287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25">
      <c r="A3954" s="104" t="s">
        <v>3402</v>
      </c>
      <c r="B3954" s="91" t="s">
        <v>35</v>
      </c>
      <c r="C3954" s="91" t="s">
        <v>47</v>
      </c>
      <c r="D3954" s="91" t="s">
        <v>1317</v>
      </c>
      <c r="E3954" s="91" t="s">
        <v>3520</v>
      </c>
      <c r="F3954" s="91" t="s">
        <v>3520</v>
      </c>
      <c r="G3954" s="91" t="s">
        <v>3520</v>
      </c>
      <c r="H3954" s="91">
        <v>360</v>
      </c>
      <c r="I3954" s="91" t="s">
        <v>1060</v>
      </c>
      <c r="J3954" s="2" t="s">
        <v>3325</v>
      </c>
      <c r="K3954" s="2" t="s">
        <v>3287</v>
      </c>
      <c r="L3954" s="2" t="s">
        <v>35</v>
      </c>
      <c r="M3954" s="91" t="s">
        <v>3520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25">
      <c r="A3955" s="104" t="s">
        <v>3402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3325</v>
      </c>
      <c r="K3955" s="2" t="s">
        <v>3287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25">
      <c r="A3956" s="104" t="s">
        <v>3401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3325</v>
      </c>
      <c r="K3956" s="2" t="s">
        <v>3287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25">
      <c r="A3957" s="104" t="s">
        <v>3401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3325</v>
      </c>
      <c r="K3957" s="2" t="s">
        <v>3287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25">
      <c r="A3958" s="104" t="s">
        <v>3402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3325</v>
      </c>
      <c r="K3958" s="2" t="s">
        <v>3287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25">
      <c r="A3959" s="104" t="s">
        <v>3401</v>
      </c>
      <c r="B3959" s="91" t="s">
        <v>35</v>
      </c>
      <c r="C3959" s="91" t="s">
        <v>47</v>
      </c>
      <c r="D3959" s="91" t="s">
        <v>48</v>
      </c>
      <c r="E3959" s="91" t="s">
        <v>3521</v>
      </c>
      <c r="F3959" s="91" t="s">
        <v>3521</v>
      </c>
      <c r="G3959" s="91" t="s">
        <v>3521</v>
      </c>
      <c r="H3959" s="91">
        <v>360</v>
      </c>
      <c r="I3959" s="91" t="s">
        <v>1060</v>
      </c>
      <c r="J3959" s="2" t="s">
        <v>3325</v>
      </c>
      <c r="K3959" s="2" t="s">
        <v>3287</v>
      </c>
      <c r="L3959" s="2" t="s">
        <v>35</v>
      </c>
      <c r="M3959" s="91" t="s">
        <v>3521</v>
      </c>
      <c r="N3959" s="64"/>
      <c r="O3959" s="64" t="s">
        <v>410</v>
      </c>
      <c r="P3959" s="64" t="s">
        <v>41</v>
      </c>
      <c r="Q3959" s="16">
        <v>0</v>
      </c>
      <c r="R3959" s="82" t="s">
        <v>3522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25">
      <c r="A3960" s="104" t="s">
        <v>3401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3325</v>
      </c>
      <c r="K3960" s="2" t="s">
        <v>3287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25">
      <c r="A3961" s="104" t="s">
        <v>3401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3325</v>
      </c>
      <c r="K3961" s="2" t="s">
        <v>3287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25">
      <c r="A3962" s="104" t="s">
        <v>3401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3325</v>
      </c>
      <c r="K3962" s="2" t="s">
        <v>3287</v>
      </c>
      <c r="L3962" s="2" t="s">
        <v>35</v>
      </c>
      <c r="M3962" s="91" t="s">
        <v>3523</v>
      </c>
      <c r="N3962" s="64"/>
      <c r="O3962" s="64" t="s">
        <v>410</v>
      </c>
      <c r="P3962" s="64" t="s">
        <v>46</v>
      </c>
      <c r="Q3962" s="16">
        <v>0.02</v>
      </c>
      <c r="R3962" s="82" t="s">
        <v>3524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25">
      <c r="A3963" s="104" t="s">
        <v>3401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3325</v>
      </c>
      <c r="K3963" s="2" t="s">
        <v>3287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25">
      <c r="A3964" s="104" t="s">
        <v>3401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3325</v>
      </c>
      <c r="K3964" s="2" t="s">
        <v>3287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25">
      <c r="A3965" s="104" t="s">
        <v>3402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3325</v>
      </c>
      <c r="K3965" s="2" t="s">
        <v>3287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25">
      <c r="A3966" s="104" t="s">
        <v>3401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3325</v>
      </c>
      <c r="K3966" s="2" t="s">
        <v>3287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25">
      <c r="A3967" s="104" t="s">
        <v>3401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3325</v>
      </c>
      <c r="K3967" s="2" t="s">
        <v>3287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25">
      <c r="A3968" s="104" t="s">
        <v>3402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3325</v>
      </c>
      <c r="K3968" s="2" t="s">
        <v>3287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25">
      <c r="A3969" s="104" t="s">
        <v>3402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3325</v>
      </c>
      <c r="K3969" s="2" t="s">
        <v>3287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25">
      <c r="A3970" s="104" t="s">
        <v>3402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3325</v>
      </c>
      <c r="K3970" s="2" t="s">
        <v>3287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25">
      <c r="A3971" s="104" t="s">
        <v>3401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3325</v>
      </c>
      <c r="K3971" s="2" t="s">
        <v>3287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25">
      <c r="A3972" s="104" t="s">
        <v>3401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3325</v>
      </c>
      <c r="K3972" s="2" t="s">
        <v>3287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25">
      <c r="A3973" s="104" t="s">
        <v>3401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3325</v>
      </c>
      <c r="K3973" s="2" t="s">
        <v>3287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25">
      <c r="A3974" s="104" t="s">
        <v>3402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3325</v>
      </c>
      <c r="K3974" s="2" t="s">
        <v>3287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25">
      <c r="A3975" s="104" t="s">
        <v>3401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3325</v>
      </c>
      <c r="K3975" s="2" t="s">
        <v>3287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25">
      <c r="A3976" s="104" t="s">
        <v>3401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3325</v>
      </c>
      <c r="K3976" s="2" t="s">
        <v>3287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25">
      <c r="A3977" s="104" t="s">
        <v>3402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3325</v>
      </c>
      <c r="K3977" s="2" t="s">
        <v>3287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25">
      <c r="A3978" s="104" t="s">
        <v>3401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3325</v>
      </c>
      <c r="K3978" s="2" t="s">
        <v>3287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25">
      <c r="A3979" s="104" t="s">
        <v>3401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3325</v>
      </c>
      <c r="K3979" s="2" t="s">
        <v>3287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25">
      <c r="A3980" s="104" t="s">
        <v>3404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3325</v>
      </c>
      <c r="K3980" s="2" t="s">
        <v>3287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25">
      <c r="A3981" s="104" t="s">
        <v>3402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3325</v>
      </c>
      <c r="K3981" s="2" t="s">
        <v>3287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25">
      <c r="A3982" s="104" t="s">
        <v>3402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3325</v>
      </c>
      <c r="K3982" s="2" t="s">
        <v>3287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25">
      <c r="A3983" s="104" t="s">
        <v>3402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3325</v>
      </c>
      <c r="K3983" s="2" t="s">
        <v>3287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25">
      <c r="A3984" s="104" t="s">
        <v>3401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3325</v>
      </c>
      <c r="K3984" s="2" t="s">
        <v>3287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25">
      <c r="A3985" s="104" t="s">
        <v>3401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3325</v>
      </c>
      <c r="K3985" s="2" t="s">
        <v>3287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25">
      <c r="A3986" s="104" t="s">
        <v>3401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3325</v>
      </c>
      <c r="K3986" s="2" t="s">
        <v>3287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25">
      <c r="A3987" s="104" t="s">
        <v>3401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3325</v>
      </c>
      <c r="K3987" s="2" t="s">
        <v>3287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25">
      <c r="A3988" s="104" t="s">
        <v>3401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3325</v>
      </c>
      <c r="K3988" s="2" t="s">
        <v>3287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25">
      <c r="A3989" s="104" t="s">
        <v>3401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3325</v>
      </c>
      <c r="K3989" s="2" t="s">
        <v>3287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25">
      <c r="A3990" s="104" t="s">
        <v>3401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3325</v>
      </c>
      <c r="K3990" s="2" t="s">
        <v>3287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25">
      <c r="A3991" s="104" t="s">
        <v>3402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3325</v>
      </c>
      <c r="K3991" s="2" t="s">
        <v>3287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25">
      <c r="A3992" s="104" t="s">
        <v>3401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3325</v>
      </c>
      <c r="K3992" s="2" t="s">
        <v>3287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25">
      <c r="A3993" s="104" t="s">
        <v>3401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3325</v>
      </c>
      <c r="K3993" s="2" t="s">
        <v>3287</v>
      </c>
      <c r="L3993" s="2" t="s">
        <v>35</v>
      </c>
      <c r="M3993" s="91" t="s">
        <v>3527</v>
      </c>
      <c r="N3993" s="64"/>
      <c r="O3993" s="64" t="s">
        <v>410</v>
      </c>
      <c r="P3993" s="64" t="s">
        <v>41</v>
      </c>
      <c r="Q3993" s="16">
        <v>0</v>
      </c>
      <c r="R3993" s="82" t="s">
        <v>3528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25">
      <c r="A3994" s="104" t="s">
        <v>3402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3325</v>
      </c>
      <c r="K3994" s="2" t="s">
        <v>3287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25">
      <c r="A3995" s="104" t="s">
        <v>3401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3325</v>
      </c>
      <c r="K3995" s="2" t="s">
        <v>3287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25">
      <c r="A3996" s="104" t="s">
        <v>3401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3325</v>
      </c>
      <c r="K3996" s="2" t="s">
        <v>3287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25">
      <c r="A3997" s="104" t="s">
        <v>3401</v>
      </c>
      <c r="B3997" s="91" t="s">
        <v>35</v>
      </c>
      <c r="C3997" s="91" t="s">
        <v>144</v>
      </c>
      <c r="D3997" s="91" t="s">
        <v>145</v>
      </c>
      <c r="E3997" s="91" t="s">
        <v>3529</v>
      </c>
      <c r="F3997" s="91" t="s">
        <v>3530</v>
      </c>
      <c r="G3997" s="91" t="s">
        <v>3529</v>
      </c>
      <c r="H3997" s="91">
        <v>360</v>
      </c>
      <c r="I3997" s="91" t="s">
        <v>1060</v>
      </c>
      <c r="J3997" s="2" t="s">
        <v>3325</v>
      </c>
      <c r="K3997" s="2" t="s">
        <v>3287</v>
      </c>
      <c r="L3997" s="2" t="s">
        <v>35</v>
      </c>
      <c r="M3997" s="91" t="s">
        <v>3531</v>
      </c>
      <c r="N3997" s="64"/>
      <c r="O3997" s="64" t="s">
        <v>410</v>
      </c>
      <c r="P3997" s="64" t="s">
        <v>41</v>
      </c>
      <c r="Q3997" s="16">
        <v>0</v>
      </c>
      <c r="R3997" s="82" t="s">
        <v>3532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25">
      <c r="A3998" s="104" t="s">
        <v>3401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3325</v>
      </c>
      <c r="K3998" s="2" t="s">
        <v>3287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25">
      <c r="A3999" s="104" t="s">
        <v>3401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3325</v>
      </c>
      <c r="K3999" s="2" t="s">
        <v>3287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25">
      <c r="A4000" s="104" t="s">
        <v>3401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3325</v>
      </c>
      <c r="K4000" s="2" t="s">
        <v>3287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25">
      <c r="A4001" s="104" t="s">
        <v>3402</v>
      </c>
      <c r="B4001" s="91" t="s">
        <v>35</v>
      </c>
      <c r="C4001" s="91" t="s">
        <v>144</v>
      </c>
      <c r="D4001" s="91" t="s">
        <v>145</v>
      </c>
      <c r="E4001" s="91" t="s">
        <v>3533</v>
      </c>
      <c r="F4001" s="91" t="s">
        <v>3533</v>
      </c>
      <c r="G4001" s="91" t="s">
        <v>3533</v>
      </c>
      <c r="H4001" s="91">
        <v>360</v>
      </c>
      <c r="I4001" s="91" t="s">
        <v>1060</v>
      </c>
      <c r="J4001" s="2" t="s">
        <v>3325</v>
      </c>
      <c r="K4001" s="2" t="s">
        <v>3287</v>
      </c>
      <c r="L4001" s="2" t="s">
        <v>35</v>
      </c>
      <c r="M4001" s="91" t="s">
        <v>3533</v>
      </c>
      <c r="N4001" s="64"/>
      <c r="O4001" s="64" t="s">
        <v>410</v>
      </c>
      <c r="P4001" s="64" t="s">
        <v>41</v>
      </c>
      <c r="Q4001" s="16">
        <v>0</v>
      </c>
      <c r="R4001" s="82" t="s">
        <v>3534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25">
      <c r="A4002" s="104" t="s">
        <v>3401</v>
      </c>
      <c r="B4002" s="91" t="s">
        <v>35</v>
      </c>
      <c r="C4002" s="91" t="s">
        <v>144</v>
      </c>
      <c r="D4002" s="91" t="s">
        <v>145</v>
      </c>
      <c r="E4002" s="91" t="s">
        <v>3533</v>
      </c>
      <c r="F4002" s="91" t="s">
        <v>3533</v>
      </c>
      <c r="G4002" s="91" t="s">
        <v>3533</v>
      </c>
      <c r="H4002" s="91">
        <v>360</v>
      </c>
      <c r="I4002" s="91" t="s">
        <v>1060</v>
      </c>
      <c r="J4002" s="2" t="s">
        <v>3325</v>
      </c>
      <c r="K4002" s="2" t="s">
        <v>3287</v>
      </c>
      <c r="L4002" s="2" t="s">
        <v>35</v>
      </c>
      <c r="M4002" s="91" t="s">
        <v>3533</v>
      </c>
      <c r="N4002" s="64"/>
      <c r="O4002" s="64" t="s">
        <v>410</v>
      </c>
      <c r="P4002" s="64" t="s">
        <v>41</v>
      </c>
      <c r="Q4002" s="16">
        <v>0</v>
      </c>
      <c r="R4002" s="82" t="s">
        <v>3535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25">
      <c r="A4003" s="104" t="s">
        <v>3401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3325</v>
      </c>
      <c r="K4003" s="2" t="s">
        <v>3287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25">
      <c r="A4004" s="104" t="s">
        <v>3401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3325</v>
      </c>
      <c r="K4004" s="2" t="s">
        <v>3287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25">
      <c r="A4005" s="104" t="s">
        <v>3401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3325</v>
      </c>
      <c r="K4005" s="2" t="s">
        <v>3287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25">
      <c r="A4006" s="104" t="s">
        <v>3401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3325</v>
      </c>
      <c r="K4006" s="2" t="s">
        <v>3287</v>
      </c>
      <c r="L4006" s="2" t="s">
        <v>35</v>
      </c>
      <c r="M4006" s="91" t="s">
        <v>3536</v>
      </c>
      <c r="N4006" s="64"/>
      <c r="O4006" s="64" t="s">
        <v>410</v>
      </c>
      <c r="P4006" s="64" t="s">
        <v>41</v>
      </c>
      <c r="Q4006" s="16">
        <v>0</v>
      </c>
      <c r="R4006" s="82" t="s">
        <v>3537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25">
      <c r="A4007" s="104" t="s">
        <v>3401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3325</v>
      </c>
      <c r="K4007" s="2" t="s">
        <v>3287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25">
      <c r="A4008" s="104" t="s">
        <v>3401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3325</v>
      </c>
      <c r="K4008" s="2" t="s">
        <v>3287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25">
      <c r="A4009" s="104" t="s">
        <v>3401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3325</v>
      </c>
      <c r="K4009" s="2" t="s">
        <v>3287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25">
      <c r="A4010" s="104" t="s">
        <v>3401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3325</v>
      </c>
      <c r="K4010" s="2" t="s">
        <v>3287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25">
      <c r="A4011" s="104" t="s">
        <v>3402</v>
      </c>
      <c r="B4011" s="91" t="s">
        <v>35</v>
      </c>
      <c r="C4011" s="91" t="s">
        <v>144</v>
      </c>
      <c r="D4011" s="91" t="s">
        <v>152</v>
      </c>
      <c r="E4011" s="91" t="s">
        <v>3211</v>
      </c>
      <c r="F4011" s="91" t="s">
        <v>3538</v>
      </c>
      <c r="G4011" s="91" t="s">
        <v>3211</v>
      </c>
      <c r="H4011" s="91">
        <v>360</v>
      </c>
      <c r="I4011" s="91" t="s">
        <v>1060</v>
      </c>
      <c r="J4011" s="2" t="s">
        <v>3325</v>
      </c>
      <c r="K4011" s="2" t="s">
        <v>3287</v>
      </c>
      <c r="L4011" s="2" t="s">
        <v>35</v>
      </c>
      <c r="M4011" s="91" t="s">
        <v>3539</v>
      </c>
      <c r="N4011" s="64"/>
      <c r="O4011" s="64" t="s">
        <v>410</v>
      </c>
      <c r="P4011" s="64" t="s">
        <v>46</v>
      </c>
      <c r="Q4011" s="16">
        <v>0.02</v>
      </c>
      <c r="R4011" s="82" t="s">
        <v>3540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25">
      <c r="A4012" s="104" t="s">
        <v>3401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3325</v>
      </c>
      <c r="K4012" s="2" t="s">
        <v>3287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25">
      <c r="A4013" s="104" t="s">
        <v>3401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3325</v>
      </c>
      <c r="K4013" s="2" t="s">
        <v>3287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25">
      <c r="A4014" s="104" t="s">
        <v>3402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3325</v>
      </c>
      <c r="K4014" s="2" t="s">
        <v>3287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25">
      <c r="A4015" s="104" t="s">
        <v>3402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3325</v>
      </c>
      <c r="K4015" s="2" t="s">
        <v>3287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25">
      <c r="A4016" s="104" t="s">
        <v>3402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3325</v>
      </c>
      <c r="K4016" s="2" t="s">
        <v>3287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25">
      <c r="A4017" s="104" t="s">
        <v>3402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3325</v>
      </c>
      <c r="K4017" s="2" t="s">
        <v>3287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25">
      <c r="A4018" s="104" t="s">
        <v>3404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3325</v>
      </c>
      <c r="K4018" s="2" t="s">
        <v>3287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25">
      <c r="A4019" s="104" t="s">
        <v>3401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3325</v>
      </c>
      <c r="K4019" s="2" t="s">
        <v>3287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25">
      <c r="A4020" s="104" t="s">
        <v>3402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3325</v>
      </c>
      <c r="K4020" s="2" t="s">
        <v>3287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25">
      <c r="A4021" s="104" t="s">
        <v>3402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3325</v>
      </c>
      <c r="K4021" s="2" t="s">
        <v>3287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25">
      <c r="A4022" s="104" t="s">
        <v>3402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3325</v>
      </c>
      <c r="K4022" s="2" t="s">
        <v>3287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25">
      <c r="A4023" s="104" t="s">
        <v>3401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3325</v>
      </c>
      <c r="K4023" s="2" t="s">
        <v>3287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25">
      <c r="A4024" s="104" t="s">
        <v>3401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3542</v>
      </c>
      <c r="G4024" s="91" t="s">
        <v>178</v>
      </c>
      <c r="H4024" s="91">
        <v>360</v>
      </c>
      <c r="I4024" s="91" t="s">
        <v>1060</v>
      </c>
      <c r="J4024" s="2" t="s">
        <v>3325</v>
      </c>
      <c r="K4024" s="2" t="s">
        <v>3287</v>
      </c>
      <c r="L4024" s="2" t="s">
        <v>35</v>
      </c>
      <c r="M4024" s="91" t="s">
        <v>3543</v>
      </c>
      <c r="N4024" s="64"/>
      <c r="O4024" s="64" t="s">
        <v>410</v>
      </c>
      <c r="P4024" s="64" t="s">
        <v>41</v>
      </c>
      <c r="Q4024" s="16">
        <v>0</v>
      </c>
      <c r="R4024" s="82" t="s">
        <v>3544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25">
      <c r="A4025" s="104" t="s">
        <v>3402</v>
      </c>
      <c r="B4025" s="91" t="s">
        <v>35</v>
      </c>
      <c r="C4025" s="91" t="s">
        <v>144</v>
      </c>
      <c r="D4025" s="91" t="s">
        <v>161</v>
      </c>
      <c r="E4025" s="91" t="s">
        <v>3545</v>
      </c>
      <c r="F4025" s="91" t="s">
        <v>3545</v>
      </c>
      <c r="G4025" s="91" t="s">
        <v>3545</v>
      </c>
      <c r="H4025" s="91">
        <v>360</v>
      </c>
      <c r="I4025" s="91" t="s">
        <v>1060</v>
      </c>
      <c r="J4025" s="2" t="s">
        <v>3325</v>
      </c>
      <c r="K4025" s="2" t="s">
        <v>3287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25">
      <c r="A4026" s="104" t="s">
        <v>3402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3325</v>
      </c>
      <c r="K4026" s="2" t="s">
        <v>3287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25">
      <c r="A4027" s="104" t="s">
        <v>3402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3325</v>
      </c>
      <c r="K4027" s="2" t="s">
        <v>3287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25">
      <c r="A4028" s="104" t="s">
        <v>3401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3325</v>
      </c>
      <c r="K4028" s="2" t="s">
        <v>3287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25">
      <c r="A4029" s="104" t="s">
        <v>3401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3325</v>
      </c>
      <c r="K4029" s="2" t="s">
        <v>3287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25">
      <c r="A4030" s="104" t="s">
        <v>3401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3325</v>
      </c>
      <c r="K4030" s="2" t="s">
        <v>3287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25">
      <c r="A4031" s="104" t="s">
        <v>3402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3325</v>
      </c>
      <c r="K4031" s="2" t="s">
        <v>3287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25">
      <c r="A4032" s="104" t="s">
        <v>3401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3325</v>
      </c>
      <c r="K4032" s="2" t="s">
        <v>3287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25">
      <c r="A4033" s="104" t="s">
        <v>3401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3325</v>
      </c>
      <c r="K4033" s="2" t="s">
        <v>3287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25">
      <c r="A4034" s="104" t="s">
        <v>3401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3325</v>
      </c>
      <c r="K4034" s="2" t="s">
        <v>3287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25">
      <c r="A4035" s="104" t="s">
        <v>3401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3325</v>
      </c>
      <c r="K4035" s="2" t="s">
        <v>3287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25">
      <c r="A4036" s="104" t="s">
        <v>3401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3325</v>
      </c>
      <c r="K4036" s="2" t="s">
        <v>3287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25">
      <c r="A4037" s="104" t="s">
        <v>3402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3325</v>
      </c>
      <c r="K4037" s="2" t="s">
        <v>3287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25">
      <c r="A4038" s="104" t="s">
        <v>3401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3325</v>
      </c>
      <c r="K4038" s="2" t="s">
        <v>3287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25">
      <c r="A4039" s="104" t="s">
        <v>3401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3325</v>
      </c>
      <c r="K4039" s="2" t="s">
        <v>3287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25">
      <c r="A4040" s="104" t="s">
        <v>3402</v>
      </c>
      <c r="B4040" s="91" t="s">
        <v>35</v>
      </c>
      <c r="C4040" s="91" t="s">
        <v>164</v>
      </c>
      <c r="D4040" s="91" t="s">
        <v>3414</v>
      </c>
      <c r="E4040" s="91" t="s">
        <v>3547</v>
      </c>
      <c r="F4040" s="91" t="s">
        <v>3548</v>
      </c>
      <c r="G4040" s="91" t="s">
        <v>3547</v>
      </c>
      <c r="H4040" s="91">
        <v>360</v>
      </c>
      <c r="I4040" s="91" t="s">
        <v>1060</v>
      </c>
      <c r="J4040" s="2" t="s">
        <v>3325</v>
      </c>
      <c r="K4040" s="2" t="s">
        <v>3287</v>
      </c>
      <c r="L4040" s="2" t="s">
        <v>35</v>
      </c>
      <c r="M4040" s="91" t="s">
        <v>3547</v>
      </c>
      <c r="N4040" s="64"/>
      <c r="O4040" s="64" t="s">
        <v>410</v>
      </c>
      <c r="P4040" s="64" t="s">
        <v>41</v>
      </c>
      <c r="Q4040" s="16">
        <v>0</v>
      </c>
      <c r="R4040" s="82" t="s">
        <v>3549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25">
      <c r="A4041" s="104" t="s">
        <v>3402</v>
      </c>
      <c r="B4041" s="91" t="s">
        <v>35</v>
      </c>
      <c r="C4041" s="91" t="s">
        <v>164</v>
      </c>
      <c r="D4041" s="91" t="s">
        <v>3414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3323</v>
      </c>
      <c r="K4041" s="2" t="s">
        <v>3277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25">
      <c r="A4042" s="104" t="s">
        <v>3404</v>
      </c>
      <c r="B4042" s="91" t="s">
        <v>35</v>
      </c>
      <c r="C4042" s="91" t="s">
        <v>164</v>
      </c>
      <c r="D4042" s="91" t="s">
        <v>3414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3325</v>
      </c>
      <c r="K4042" s="2" t="s">
        <v>3287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25">
      <c r="A4043" s="104" t="s">
        <v>3401</v>
      </c>
      <c r="B4043" s="91" t="s">
        <v>35</v>
      </c>
      <c r="C4043" s="91" t="s">
        <v>164</v>
      </c>
      <c r="D4043" s="91" t="s">
        <v>3414</v>
      </c>
      <c r="E4043" s="91" t="s">
        <v>3550</v>
      </c>
      <c r="F4043" s="91" t="s">
        <v>3550</v>
      </c>
      <c r="G4043" s="91" t="s">
        <v>3550</v>
      </c>
      <c r="H4043" s="91">
        <v>360</v>
      </c>
      <c r="I4043" s="91" t="s">
        <v>1060</v>
      </c>
      <c r="J4043" s="2" t="s">
        <v>3325</v>
      </c>
      <c r="K4043" s="2" t="s">
        <v>3287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25">
      <c r="A4044" s="104" t="s">
        <v>3402</v>
      </c>
      <c r="B4044" s="91" t="s">
        <v>35</v>
      </c>
      <c r="C4044" s="91" t="s">
        <v>164</v>
      </c>
      <c r="D4044" s="91" t="s">
        <v>3414</v>
      </c>
      <c r="E4044" s="91" t="s">
        <v>3547</v>
      </c>
      <c r="F4044" s="91" t="s">
        <v>3548</v>
      </c>
      <c r="G4044" s="91" t="s">
        <v>3547</v>
      </c>
      <c r="H4044" s="91">
        <v>360</v>
      </c>
      <c r="I4044" s="91" t="s">
        <v>1060</v>
      </c>
      <c r="J4044" s="2" t="s">
        <v>3325</v>
      </c>
      <c r="K4044" s="2" t="s">
        <v>3287</v>
      </c>
      <c r="L4044" s="2" t="s">
        <v>35</v>
      </c>
      <c r="M4044" s="91" t="s">
        <v>3547</v>
      </c>
      <c r="N4044" s="64"/>
      <c r="O4044" s="64" t="s">
        <v>410</v>
      </c>
      <c r="P4044" s="64" t="s">
        <v>41</v>
      </c>
      <c r="Q4044" s="16">
        <v>0</v>
      </c>
      <c r="R4044" s="82" t="s">
        <v>3549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25">
      <c r="A4045" s="104" t="s">
        <v>3402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3325</v>
      </c>
      <c r="K4045" s="2" t="s">
        <v>3287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25">
      <c r="A4046" s="104" t="s">
        <v>3404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3323</v>
      </c>
      <c r="K4046" s="2" t="s">
        <v>3277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25">
      <c r="A4047" s="104" t="s">
        <v>3401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3325</v>
      </c>
      <c r="K4047" s="2" t="s">
        <v>3287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25">
      <c r="A4048" s="104" t="s">
        <v>3401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3325</v>
      </c>
      <c r="K4048" s="2" t="s">
        <v>3287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25">
      <c r="A4049" s="104" t="s">
        <v>3401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3325</v>
      </c>
      <c r="K4049" s="2" t="s">
        <v>3287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25">
      <c r="A4050" s="104" t="s">
        <v>3402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3325</v>
      </c>
      <c r="K4050" s="2" t="s">
        <v>3287</v>
      </c>
      <c r="L4050" s="2" t="s">
        <v>35</v>
      </c>
      <c r="M4050" s="91" t="s">
        <v>3552</v>
      </c>
      <c r="N4050" s="64"/>
      <c r="O4050" s="64" t="s">
        <v>410</v>
      </c>
      <c r="P4050" s="64" t="s">
        <v>41</v>
      </c>
      <c r="Q4050" s="16">
        <v>0</v>
      </c>
      <c r="R4050" s="82" t="s">
        <v>3553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25">
      <c r="A4051" s="104" t="s">
        <v>3401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3325</v>
      </c>
      <c r="K4051" s="2" t="s">
        <v>3287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25">
      <c r="A4052" s="104" t="s">
        <v>3402</v>
      </c>
      <c r="B4052" s="91" t="s">
        <v>35</v>
      </c>
      <c r="C4052" s="91" t="s">
        <v>164</v>
      </c>
      <c r="D4052" s="91" t="s">
        <v>165</v>
      </c>
      <c r="E4052" s="91" t="s">
        <v>3554</v>
      </c>
      <c r="F4052" s="91" t="s">
        <v>3554</v>
      </c>
      <c r="G4052" s="91" t="s">
        <v>3554</v>
      </c>
      <c r="H4052" s="91">
        <v>360</v>
      </c>
      <c r="I4052" s="91" t="s">
        <v>1060</v>
      </c>
      <c r="J4052" s="2" t="s">
        <v>3325</v>
      </c>
      <c r="K4052" s="2" t="s">
        <v>3287</v>
      </c>
      <c r="L4052" s="2" t="s">
        <v>35</v>
      </c>
      <c r="M4052" s="91" t="s">
        <v>3554</v>
      </c>
      <c r="N4052" s="64"/>
      <c r="O4052" s="64" t="s">
        <v>410</v>
      </c>
      <c r="P4052" s="64" t="s">
        <v>46</v>
      </c>
      <c r="Q4052" s="16">
        <v>0.02</v>
      </c>
      <c r="R4052" s="82" t="s">
        <v>3555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25">
      <c r="A4053" s="104" t="s">
        <v>3401</v>
      </c>
      <c r="B4053" s="91" t="s">
        <v>35</v>
      </c>
      <c r="C4053" s="91" t="s">
        <v>164</v>
      </c>
      <c r="D4053" s="91" t="s">
        <v>165</v>
      </c>
      <c r="E4053" s="91" t="s">
        <v>3554</v>
      </c>
      <c r="F4053" s="91" t="s">
        <v>3554</v>
      </c>
      <c r="G4053" s="91" t="s">
        <v>3554</v>
      </c>
      <c r="H4053" s="91">
        <v>360</v>
      </c>
      <c r="I4053" s="91" t="s">
        <v>1060</v>
      </c>
      <c r="J4053" s="2" t="s">
        <v>3325</v>
      </c>
      <c r="K4053" s="2" t="s">
        <v>3287</v>
      </c>
      <c r="L4053" s="2" t="s">
        <v>35</v>
      </c>
      <c r="M4053" s="91" t="s">
        <v>3554</v>
      </c>
      <c r="N4053" s="64"/>
      <c r="O4053" s="64" t="s">
        <v>410</v>
      </c>
      <c r="P4053" s="64" t="s">
        <v>41</v>
      </c>
      <c r="Q4053" s="16">
        <v>0</v>
      </c>
      <c r="R4053" s="82" t="s">
        <v>3555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25">
      <c r="A4054" s="104" t="s">
        <v>3402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3325</v>
      </c>
      <c r="K4054" s="2" t="s">
        <v>3287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25">
      <c r="A4055" s="104" t="s">
        <v>3402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3325</v>
      </c>
      <c r="K4055" s="2" t="s">
        <v>3287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25">
      <c r="A4056" s="104" t="s">
        <v>3401</v>
      </c>
      <c r="B4056" s="91" t="s">
        <v>35</v>
      </c>
      <c r="C4056" s="91" t="s">
        <v>164</v>
      </c>
      <c r="D4056" s="91" t="s">
        <v>165</v>
      </c>
      <c r="E4056" s="91" t="s">
        <v>3556</v>
      </c>
      <c r="F4056" s="91" t="s">
        <v>3556</v>
      </c>
      <c r="G4056" s="91" t="s">
        <v>3556</v>
      </c>
      <c r="H4056" s="91">
        <v>360</v>
      </c>
      <c r="I4056" s="91" t="s">
        <v>1060</v>
      </c>
      <c r="J4056" s="2" t="s">
        <v>3325</v>
      </c>
      <c r="K4056" s="2" t="s">
        <v>3287</v>
      </c>
      <c r="L4056" s="2" t="s">
        <v>35</v>
      </c>
      <c r="M4056" s="91" t="s">
        <v>3556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25">
      <c r="A4057" s="104" t="s">
        <v>3401</v>
      </c>
      <c r="B4057" s="91" t="s">
        <v>35</v>
      </c>
      <c r="C4057" s="91" t="s">
        <v>164</v>
      </c>
      <c r="D4057" s="91" t="s">
        <v>165</v>
      </c>
      <c r="E4057" s="91" t="s">
        <v>3550</v>
      </c>
      <c r="F4057" s="91" t="s">
        <v>3550</v>
      </c>
      <c r="G4057" s="91" t="s">
        <v>3550</v>
      </c>
      <c r="H4057" s="91">
        <v>360</v>
      </c>
      <c r="I4057" s="91" t="s">
        <v>1060</v>
      </c>
      <c r="J4057" s="2" t="s">
        <v>3325</v>
      </c>
      <c r="K4057" s="2" t="s">
        <v>3287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25">
      <c r="A4058" s="104" t="s">
        <v>3401</v>
      </c>
      <c r="B4058" s="91" t="s">
        <v>35</v>
      </c>
      <c r="C4058" s="91" t="s">
        <v>164</v>
      </c>
      <c r="D4058" s="91" t="s">
        <v>165</v>
      </c>
      <c r="E4058" s="91" t="s">
        <v>3550</v>
      </c>
      <c r="F4058" s="91" t="s">
        <v>3550</v>
      </c>
      <c r="G4058" s="91" t="s">
        <v>3550</v>
      </c>
      <c r="H4058" s="91">
        <v>360</v>
      </c>
      <c r="I4058" s="91" t="s">
        <v>1060</v>
      </c>
      <c r="J4058" s="2" t="s">
        <v>3325</v>
      </c>
      <c r="K4058" s="2" t="s">
        <v>3287</v>
      </c>
      <c r="L4058" s="2" t="s">
        <v>35</v>
      </c>
      <c r="M4058" s="91" t="s">
        <v>3557</v>
      </c>
      <c r="N4058" s="64"/>
      <c r="O4058" s="64" t="s">
        <v>410</v>
      </c>
      <c r="P4058" s="64" t="s">
        <v>41</v>
      </c>
      <c r="Q4058" s="16">
        <v>0</v>
      </c>
      <c r="R4058" s="82" t="s">
        <v>3558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25">
      <c r="A4059" s="104" t="s">
        <v>3401</v>
      </c>
      <c r="B4059" s="91" t="s">
        <v>35</v>
      </c>
      <c r="C4059" s="91" t="s">
        <v>164</v>
      </c>
      <c r="D4059" s="91" t="s">
        <v>165</v>
      </c>
      <c r="E4059" s="91" t="s">
        <v>3550</v>
      </c>
      <c r="F4059" s="91" t="s">
        <v>3550</v>
      </c>
      <c r="G4059" s="91" t="s">
        <v>3550</v>
      </c>
      <c r="H4059" s="91">
        <v>360</v>
      </c>
      <c r="I4059" s="91" t="s">
        <v>1060</v>
      </c>
      <c r="J4059" s="2" t="s">
        <v>3325</v>
      </c>
      <c r="K4059" s="2" t="s">
        <v>3287</v>
      </c>
      <c r="L4059" s="2" t="s">
        <v>35</v>
      </c>
      <c r="M4059" s="91" t="s">
        <v>3559</v>
      </c>
      <c r="N4059" s="64"/>
      <c r="O4059" s="64" t="s">
        <v>410</v>
      </c>
      <c r="P4059" s="64" t="s">
        <v>41</v>
      </c>
      <c r="Q4059" s="16">
        <v>0</v>
      </c>
      <c r="R4059" s="82" t="s">
        <v>3560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25">
      <c r="A4060" s="104" t="s">
        <v>3401</v>
      </c>
      <c r="B4060" s="91" t="s">
        <v>35</v>
      </c>
      <c r="C4060" s="91" t="s">
        <v>164</v>
      </c>
      <c r="D4060" s="91" t="s">
        <v>165</v>
      </c>
      <c r="E4060" s="91" t="s">
        <v>3550</v>
      </c>
      <c r="F4060" s="91" t="s">
        <v>3550</v>
      </c>
      <c r="G4060" s="91" t="s">
        <v>3550</v>
      </c>
      <c r="H4060" s="91">
        <v>360</v>
      </c>
      <c r="I4060" s="91" t="s">
        <v>1060</v>
      </c>
      <c r="J4060" s="2" t="s">
        <v>3325</v>
      </c>
      <c r="K4060" s="2" t="s">
        <v>3287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25">
      <c r="A4061" s="104" t="s">
        <v>3401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3325</v>
      </c>
      <c r="K4061" s="2" t="s">
        <v>3287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25">
      <c r="A4062" s="104" t="s">
        <v>3402</v>
      </c>
      <c r="B4062" s="91" t="s">
        <v>35</v>
      </c>
      <c r="C4062" s="91" t="s">
        <v>164</v>
      </c>
      <c r="D4062" s="91" t="s">
        <v>165</v>
      </c>
      <c r="E4062" s="91" t="s">
        <v>3561</v>
      </c>
      <c r="F4062" s="91" t="s">
        <v>3561</v>
      </c>
      <c r="G4062" s="91" t="s">
        <v>3561</v>
      </c>
      <c r="H4062" s="91">
        <v>360</v>
      </c>
      <c r="I4062" s="91" t="s">
        <v>1060</v>
      </c>
      <c r="J4062" s="2" t="s">
        <v>3325</v>
      </c>
      <c r="K4062" s="2" t="s">
        <v>3287</v>
      </c>
      <c r="L4062" s="2" t="s">
        <v>35</v>
      </c>
      <c r="M4062" s="91" t="s">
        <v>3561</v>
      </c>
      <c r="N4062" s="64"/>
      <c r="O4062" s="64" t="s">
        <v>410</v>
      </c>
      <c r="P4062" s="64" t="s">
        <v>41</v>
      </c>
      <c r="Q4062" s="16">
        <v>0</v>
      </c>
      <c r="R4062" s="82" t="s">
        <v>3562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25">
      <c r="A4063" s="104" t="s">
        <v>3402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3325</v>
      </c>
      <c r="K4063" s="2" t="s">
        <v>3287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25">
      <c r="A4064" s="104" t="s">
        <v>3402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3325</v>
      </c>
      <c r="K4064" s="2" t="s">
        <v>3287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25">
      <c r="A4065" s="104" t="s">
        <v>3404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3325</v>
      </c>
      <c r="K4065" s="2" t="s">
        <v>3287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25">
      <c r="A4066" s="104" t="s">
        <v>3401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3325</v>
      </c>
      <c r="K4066" s="2" t="s">
        <v>3287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25">
      <c r="A4067" s="104" t="s">
        <v>3402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3325</v>
      </c>
      <c r="K4067" s="2" t="s">
        <v>3287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25">
      <c r="A4068" s="104" t="s">
        <v>3402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3325</v>
      </c>
      <c r="K4068" s="2" t="s">
        <v>3287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25">
      <c r="A4069" s="104" t="s">
        <v>3402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3325</v>
      </c>
      <c r="K4069" s="2" t="s">
        <v>3287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25">
      <c r="A4070" s="104" t="s">
        <v>3402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3325</v>
      </c>
      <c r="K4070" s="2" t="s">
        <v>3287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25">
      <c r="A4071" s="104" t="s">
        <v>3402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3325</v>
      </c>
      <c r="K4071" s="2" t="s">
        <v>3287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25">
      <c r="A4072" s="104" t="s">
        <v>3402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3325</v>
      </c>
      <c r="K4072" s="2" t="s">
        <v>3287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25">
      <c r="A4073" s="104" t="s">
        <v>3402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3325</v>
      </c>
      <c r="K4073" s="2" t="s">
        <v>3287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25">
      <c r="A4074" s="104" t="s">
        <v>3401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3325</v>
      </c>
      <c r="K4074" s="2" t="s">
        <v>3287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25">
      <c r="A4075" s="104" t="s">
        <v>3401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3325</v>
      </c>
      <c r="K4075" s="2" t="s">
        <v>3287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25">
      <c r="A4076" s="104" t="s">
        <v>3401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3325</v>
      </c>
      <c r="K4076" s="2" t="s">
        <v>3287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25">
      <c r="A4077" s="104" t="s">
        <v>3401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3325</v>
      </c>
      <c r="K4077" s="2" t="s">
        <v>3287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25">
      <c r="A4078" s="104" t="s">
        <v>3401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3325</v>
      </c>
      <c r="K4078" s="2" t="s">
        <v>3287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25">
      <c r="A4079" s="104" t="s">
        <v>3401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3325</v>
      </c>
      <c r="K4079" s="2" t="s">
        <v>3287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25">
      <c r="A4080" s="104" t="s">
        <v>3401</v>
      </c>
      <c r="B4080" s="91" t="s">
        <v>35</v>
      </c>
      <c r="C4080" s="91" t="s">
        <v>164</v>
      </c>
      <c r="D4080" s="91" t="s">
        <v>174</v>
      </c>
      <c r="E4080" s="91" t="s">
        <v>3564</v>
      </c>
      <c r="F4080" s="91" t="s">
        <v>3565</v>
      </c>
      <c r="G4080" s="91" t="s">
        <v>3564</v>
      </c>
      <c r="H4080" s="91">
        <v>360</v>
      </c>
      <c r="I4080" s="91" t="s">
        <v>1060</v>
      </c>
      <c r="J4080" s="2" t="s">
        <v>3325</v>
      </c>
      <c r="K4080" s="2" t="s">
        <v>3287</v>
      </c>
      <c r="L4080" s="2" t="s">
        <v>35</v>
      </c>
      <c r="M4080" s="91" t="s">
        <v>3566</v>
      </c>
      <c r="N4080" s="64"/>
      <c r="O4080" s="64" t="s">
        <v>410</v>
      </c>
      <c r="P4080" s="64" t="s">
        <v>46</v>
      </c>
      <c r="Q4080" s="16">
        <v>0.02</v>
      </c>
      <c r="R4080" s="82" t="s">
        <v>3567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25">
      <c r="A4081" s="104" t="s">
        <v>3401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3325</v>
      </c>
      <c r="K4081" s="2" t="s">
        <v>3287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25">
      <c r="A4082" s="104" t="s">
        <v>3402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3325</v>
      </c>
      <c r="K4082" s="2" t="s">
        <v>3287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25">
      <c r="A4083" s="104" t="s">
        <v>3401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3325</v>
      </c>
      <c r="K4083" s="2" t="s">
        <v>3287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25">
      <c r="A4084" s="104" t="s">
        <v>3401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3325</v>
      </c>
      <c r="K4084" s="2" t="s">
        <v>3287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25">
      <c r="A4085" s="104" t="s">
        <v>3401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3325</v>
      </c>
      <c r="K4085" s="2" t="s">
        <v>3287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25">
      <c r="A4086" s="104" t="s">
        <v>3402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3325</v>
      </c>
      <c r="K4086" s="2" t="s">
        <v>3287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25">
      <c r="A4087" s="104" t="s">
        <v>3402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3325</v>
      </c>
      <c r="K4087" s="2" t="s">
        <v>3287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25">
      <c r="A4088" s="104" t="s">
        <v>3402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3325</v>
      </c>
      <c r="K4088" s="2" t="s">
        <v>3287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25">
      <c r="A4089" s="104" t="s">
        <v>3404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3325</v>
      </c>
      <c r="K4089" s="2" t="s">
        <v>3287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25">
      <c r="A4090" s="104" t="s">
        <v>3401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3325</v>
      </c>
      <c r="K4090" s="2" t="s">
        <v>3287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25">
      <c r="A4091" s="104" t="s">
        <v>3401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3325</v>
      </c>
      <c r="K4091" s="2" t="s">
        <v>3287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25">
      <c r="A4092" s="104" t="s">
        <v>3401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3325</v>
      </c>
      <c r="K4092" s="2" t="s">
        <v>3287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25">
      <c r="A4093" s="104" t="s">
        <v>3401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3325</v>
      </c>
      <c r="K4093" s="2" t="s">
        <v>3287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25">
      <c r="A4094" s="104" t="s">
        <v>3401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3325</v>
      </c>
      <c r="K4094" s="2" t="s">
        <v>3287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25">
      <c r="A4095" s="104" t="s">
        <v>3401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3325</v>
      </c>
      <c r="K4095" s="2" t="s">
        <v>3287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25">
      <c r="A4096" s="104" t="s">
        <v>3402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3325</v>
      </c>
      <c r="K4096" s="2" t="s">
        <v>3287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25">
      <c r="A4097" s="104" t="s">
        <v>3401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3325</v>
      </c>
      <c r="K4097" s="2" t="s">
        <v>3287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25">
      <c r="A4098" s="104" t="s">
        <v>3401</v>
      </c>
      <c r="B4098" s="91" t="s">
        <v>35</v>
      </c>
      <c r="C4098" s="91" t="s">
        <v>164</v>
      </c>
      <c r="D4098" s="91" t="s">
        <v>174</v>
      </c>
      <c r="E4098" s="91" t="s">
        <v>3569</v>
      </c>
      <c r="F4098" s="91" t="s">
        <v>3569</v>
      </c>
      <c r="G4098" s="91" t="s">
        <v>3569</v>
      </c>
      <c r="H4098" s="91">
        <v>360</v>
      </c>
      <c r="I4098" s="91" t="s">
        <v>1060</v>
      </c>
      <c r="J4098" s="2" t="s">
        <v>3325</v>
      </c>
      <c r="K4098" s="2" t="s">
        <v>3287</v>
      </c>
      <c r="L4098" s="2" t="s">
        <v>35</v>
      </c>
      <c r="M4098" s="91" t="s">
        <v>3569</v>
      </c>
      <c r="N4098" s="64"/>
      <c r="O4098" s="64" t="s">
        <v>410</v>
      </c>
      <c r="P4098" s="64" t="s">
        <v>41</v>
      </c>
      <c r="Q4098" s="16">
        <v>0</v>
      </c>
      <c r="R4098" s="82" t="s">
        <v>3570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25">
      <c r="A4099" s="104" t="s">
        <v>3401</v>
      </c>
      <c r="B4099" s="91" t="s">
        <v>35</v>
      </c>
      <c r="C4099" s="91" t="s">
        <v>164</v>
      </c>
      <c r="D4099" s="91" t="s">
        <v>174</v>
      </c>
      <c r="E4099" s="91" t="s">
        <v>3569</v>
      </c>
      <c r="F4099" s="91" t="s">
        <v>3569</v>
      </c>
      <c r="G4099" s="91" t="s">
        <v>3569</v>
      </c>
      <c r="H4099" s="91">
        <v>360</v>
      </c>
      <c r="I4099" s="91" t="s">
        <v>1060</v>
      </c>
      <c r="J4099" s="2" t="s">
        <v>3325</v>
      </c>
      <c r="K4099" s="2" t="s">
        <v>3287</v>
      </c>
      <c r="L4099" s="2" t="s">
        <v>35</v>
      </c>
      <c r="M4099" s="91" t="s">
        <v>3571</v>
      </c>
      <c r="N4099" s="64"/>
      <c r="O4099" s="64" t="s">
        <v>410</v>
      </c>
      <c r="P4099" s="64" t="s">
        <v>41</v>
      </c>
      <c r="Q4099" s="16">
        <v>0</v>
      </c>
      <c r="R4099" s="82" t="s">
        <v>3572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25">
      <c r="A4100" s="104" t="s">
        <v>3401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3325</v>
      </c>
      <c r="K4100" s="2" t="s">
        <v>3287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25">
      <c r="A4101" s="104" t="s">
        <v>3401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3325</v>
      </c>
      <c r="K4101" s="2" t="s">
        <v>3287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25">
      <c r="A4102" s="104" t="s">
        <v>3401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3325</v>
      </c>
      <c r="K4102" s="2" t="s">
        <v>3287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25">
      <c r="A4103" s="104" t="s">
        <v>3401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3325</v>
      </c>
      <c r="K4103" s="2" t="s">
        <v>3287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25">
      <c r="A4104" s="104" t="s">
        <v>3401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3325</v>
      </c>
      <c r="K4104" s="2" t="s">
        <v>3287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25">
      <c r="A4105" s="104" t="s">
        <v>3401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3325</v>
      </c>
      <c r="K4105" s="2" t="s">
        <v>3287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25">
      <c r="A4106" s="104" t="s">
        <v>3401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3325</v>
      </c>
      <c r="K4106" s="2" t="s">
        <v>3287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25">
      <c r="A4107" s="104" t="s">
        <v>3401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3325</v>
      </c>
      <c r="K4107" s="2" t="s">
        <v>3287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25">
      <c r="A4108" s="104" t="s">
        <v>3401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3325</v>
      </c>
      <c r="K4108" s="2" t="s">
        <v>3287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25">
      <c r="A4109" s="104" t="s">
        <v>3401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3325</v>
      </c>
      <c r="K4109" s="2" t="s">
        <v>3287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25">
      <c r="A4110" s="104" t="s">
        <v>3401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3325</v>
      </c>
      <c r="K4110" s="2" t="s">
        <v>3287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25">
      <c r="A4111" s="104" t="s">
        <v>3401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3325</v>
      </c>
      <c r="K4111" s="2" t="s">
        <v>3287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25">
      <c r="A4112" s="104" t="s">
        <v>3401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3325</v>
      </c>
      <c r="K4112" s="2" t="s">
        <v>3287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25">
      <c r="A4113" s="104" t="s">
        <v>3401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3325</v>
      </c>
      <c r="K4113" s="2" t="s">
        <v>3287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25">
      <c r="A4114" s="104" t="s">
        <v>3401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3325</v>
      </c>
      <c r="K4114" s="2" t="s">
        <v>3287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25">
      <c r="A4115" s="104" t="s">
        <v>3401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3325</v>
      </c>
      <c r="K4115" s="2" t="s">
        <v>3287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25">
      <c r="A4116" s="104" t="s">
        <v>3401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3325</v>
      </c>
      <c r="K4116" s="2" t="s">
        <v>3287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25">
      <c r="A4117" s="104" t="s">
        <v>3402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3325</v>
      </c>
      <c r="K4117" s="2" t="s">
        <v>3287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25">
      <c r="A4118" s="104" t="s">
        <v>3401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3325</v>
      </c>
      <c r="K4118" s="2" t="s">
        <v>3287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25">
      <c r="A4119" s="104" t="s">
        <v>3401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3325</v>
      </c>
      <c r="K4119" s="2" t="s">
        <v>3287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25">
      <c r="A4120" s="104" t="s">
        <v>3401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3325</v>
      </c>
      <c r="K4120" s="2" t="s">
        <v>3287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25">
      <c r="A4121" s="104" t="s">
        <v>3402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3325</v>
      </c>
      <c r="K4121" s="2" t="s">
        <v>3287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25">
      <c r="A4122" s="104" t="s">
        <v>3402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3325</v>
      </c>
      <c r="K4122" s="2" t="s">
        <v>3287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25">
      <c r="A4123" s="104" t="s">
        <v>3402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3325</v>
      </c>
      <c r="K4123" s="2" t="s">
        <v>3287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25">
      <c r="A4124" s="104" t="s">
        <v>3401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3325</v>
      </c>
      <c r="K4124" s="2" t="s">
        <v>3287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25">
      <c r="A4125" s="104" t="s">
        <v>3402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3325</v>
      </c>
      <c r="K4125" s="2" t="s">
        <v>3287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25">
      <c r="A4126" s="104" t="s">
        <v>3401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3325</v>
      </c>
      <c r="K4126" s="2" t="s">
        <v>3287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25">
      <c r="A4127" s="104" t="s">
        <v>3401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3325</v>
      </c>
      <c r="K4127" s="2" t="s">
        <v>3287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25">
      <c r="A4128" s="104" t="s">
        <v>3401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3325</v>
      </c>
      <c r="K4128" s="2" t="s">
        <v>3287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25">
      <c r="A4129" s="104" t="s">
        <v>3401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3325</v>
      </c>
      <c r="K4129" s="2" t="s">
        <v>3287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25">
      <c r="A4130" s="104" t="s">
        <v>3402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3325</v>
      </c>
      <c r="K4130" s="2" t="s">
        <v>3287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25">
      <c r="A4131" s="104" t="s">
        <v>3401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3325</v>
      </c>
      <c r="K4131" s="2" t="s">
        <v>3287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3699</v>
      </c>
      <c r="AK4131" s="12">
        <f t="shared" si="649"/>
        <v>4011.7878431372592</v>
      </c>
    </row>
    <row r="4132" spans="1:37" hidden="1" x14ac:dyDescent="0.25">
      <c r="A4132" s="104" t="s">
        <v>3401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3325</v>
      </c>
      <c r="K4132" s="2" t="s">
        <v>3287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25">
      <c r="A4133" s="104" t="s">
        <v>3402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3325</v>
      </c>
      <c r="K4133" s="2" t="s">
        <v>3287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25">
      <c r="A4134" s="104" t="s">
        <v>3401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3325</v>
      </c>
      <c r="K4134" s="2" t="s">
        <v>3287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25">
      <c r="A4135" s="104" t="s">
        <v>3401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3325</v>
      </c>
      <c r="K4135" s="2" t="s">
        <v>3287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25">
      <c r="A4136" s="104" t="s">
        <v>3401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3325</v>
      </c>
      <c r="K4136" s="2" t="s">
        <v>3287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25">
      <c r="A4137" s="104" t="s">
        <v>3401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3325</v>
      </c>
      <c r="K4137" s="2" t="s">
        <v>3287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25">
      <c r="A4138" s="104" t="s">
        <v>3401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3325</v>
      </c>
      <c r="K4138" s="2" t="s">
        <v>3287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25">
      <c r="A4139" s="104" t="s">
        <v>3402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3325</v>
      </c>
      <c r="K4139" s="2" t="s">
        <v>3287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25">
      <c r="A4140" s="104" t="s">
        <v>3401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3325</v>
      </c>
      <c r="K4140" s="2" t="s">
        <v>3287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25">
      <c r="A4141" s="104" t="s">
        <v>3401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3325</v>
      </c>
      <c r="K4141" s="2" t="s">
        <v>3287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25">
      <c r="A4142" s="104" t="s">
        <v>3404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3325</v>
      </c>
      <c r="K4142" s="2" t="s">
        <v>3287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25">
      <c r="A4143" s="104" t="s">
        <v>3401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3325</v>
      </c>
      <c r="K4143" s="2" t="s">
        <v>3287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25">
      <c r="A4144" s="104" t="s">
        <v>3401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3325</v>
      </c>
      <c r="K4144" s="2" t="s">
        <v>3287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25">
      <c r="A4145" s="104" t="s">
        <v>3401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3325</v>
      </c>
      <c r="K4145" s="2" t="s">
        <v>3287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25">
      <c r="A4146" s="104" t="s">
        <v>3401</v>
      </c>
      <c r="B4146" s="91" t="s">
        <v>35</v>
      </c>
      <c r="C4146" s="91" t="s">
        <v>164</v>
      </c>
      <c r="D4146" s="91" t="s">
        <v>174</v>
      </c>
      <c r="E4146" s="91" t="s">
        <v>3574</v>
      </c>
      <c r="F4146" s="91" t="s">
        <v>3574</v>
      </c>
      <c r="G4146" s="91" t="s">
        <v>3574</v>
      </c>
      <c r="H4146" s="91">
        <v>360</v>
      </c>
      <c r="I4146" s="91" t="s">
        <v>1060</v>
      </c>
      <c r="J4146" s="2" t="s">
        <v>3325</v>
      </c>
      <c r="K4146" s="2" t="s">
        <v>3287</v>
      </c>
      <c r="L4146" s="2" t="s">
        <v>35</v>
      </c>
      <c r="M4146" s="91" t="s">
        <v>3575</v>
      </c>
      <c r="N4146" s="64"/>
      <c r="O4146" s="64" t="s">
        <v>410</v>
      </c>
      <c r="P4146" s="64" t="s">
        <v>41</v>
      </c>
      <c r="Q4146" s="16">
        <v>0</v>
      </c>
      <c r="R4146" s="82" t="s">
        <v>3576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25">
      <c r="A4147" s="104" t="s">
        <v>3401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3325</v>
      </c>
      <c r="K4147" s="2" t="s">
        <v>3287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25">
      <c r="A4148" s="104" t="s">
        <v>3402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3325</v>
      </c>
      <c r="K4148" s="2" t="s">
        <v>3287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25">
      <c r="A4149" s="104" t="s">
        <v>3401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3325</v>
      </c>
      <c r="K4149" s="2" t="s">
        <v>3287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25">
      <c r="A4150" s="104" t="s">
        <v>3402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3325</v>
      </c>
      <c r="K4150" s="2" t="s">
        <v>3287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25">
      <c r="A4151" s="104" t="s">
        <v>3401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3325</v>
      </c>
      <c r="K4151" s="2" t="s">
        <v>3287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25">
      <c r="A4152" s="104" t="s">
        <v>3401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3325</v>
      </c>
      <c r="K4152" s="2" t="s">
        <v>3287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25">
      <c r="A4153" s="104" t="s">
        <v>3402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3325</v>
      </c>
      <c r="K4153" s="2" t="s">
        <v>3287</v>
      </c>
      <c r="L4153" s="2" t="s">
        <v>35</v>
      </c>
      <c r="M4153" s="91" t="s">
        <v>3577</v>
      </c>
      <c r="N4153" s="64"/>
      <c r="O4153" s="64" t="s">
        <v>410</v>
      </c>
      <c r="P4153" s="64" t="s">
        <v>46</v>
      </c>
      <c r="Q4153" s="16">
        <v>0.02</v>
      </c>
      <c r="R4153" s="82" t="s">
        <v>3578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25">
      <c r="A4154" s="104" t="s">
        <v>3401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3325</v>
      </c>
      <c r="K4154" s="2" t="s">
        <v>3287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25">
      <c r="A4155" s="104" t="s">
        <v>3401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3325</v>
      </c>
      <c r="K4155" s="2" t="s">
        <v>3287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25">
      <c r="A4156" s="104" t="s">
        <v>3401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3325</v>
      </c>
      <c r="K4156" s="2" t="s">
        <v>3287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25">
      <c r="A4157" s="104" t="s">
        <v>3401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3325</v>
      </c>
      <c r="K4157" s="2" t="s">
        <v>3287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25">
      <c r="A4158" s="104" t="s">
        <v>3401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3325</v>
      </c>
      <c r="K4158" s="2" t="s">
        <v>3287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25">
      <c r="A4159" s="104" t="s">
        <v>3401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3325</v>
      </c>
      <c r="K4159" s="2" t="s">
        <v>3287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25">
      <c r="A4160" s="104" t="s">
        <v>3402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3325</v>
      </c>
      <c r="K4160" s="2" t="s">
        <v>3287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25">
      <c r="A4161" s="104" t="s">
        <v>3402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3325</v>
      </c>
      <c r="K4161" s="2" t="s">
        <v>3287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3579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25">
      <c r="A4162" s="104" t="s">
        <v>3401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3325</v>
      </c>
      <c r="K4162" s="2" t="s">
        <v>3287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25">
      <c r="A4163" s="104" t="s">
        <v>3401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3325</v>
      </c>
      <c r="K4163" s="2" t="s">
        <v>3287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25">
      <c r="A4164" s="104" t="s">
        <v>3402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3325</v>
      </c>
      <c r="K4164" s="2" t="s">
        <v>3287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25">
      <c r="A4165" s="104" t="s">
        <v>3401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3325</v>
      </c>
      <c r="K4165" s="2" t="s">
        <v>3287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25">
      <c r="A4166" s="104" t="s">
        <v>3401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3325</v>
      </c>
      <c r="K4166" s="2" t="s">
        <v>3287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25">
      <c r="A4167" s="104" t="s">
        <v>3401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3325</v>
      </c>
      <c r="K4167" s="2" t="s">
        <v>3287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25">
      <c r="A4168" s="104" t="s">
        <v>3401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3325</v>
      </c>
      <c r="K4168" s="2" t="s">
        <v>3287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25">
      <c r="A4169" s="104" t="s">
        <v>3401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3325</v>
      </c>
      <c r="K4169" s="2" t="s">
        <v>3287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25">
      <c r="A4170" s="104" t="s">
        <v>3401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3325</v>
      </c>
      <c r="K4170" s="2" t="s">
        <v>3287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25">
      <c r="A4171" s="104" t="s">
        <v>3404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3325</v>
      </c>
      <c r="K4171" s="2" t="s">
        <v>3287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25">
      <c r="A4172" s="104" t="s">
        <v>3401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3325</v>
      </c>
      <c r="K4172" s="2" t="s">
        <v>3287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25">
      <c r="A4173" s="104" t="s">
        <v>3401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3325</v>
      </c>
      <c r="K4173" s="2" t="s">
        <v>3287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25">
      <c r="A4174" s="104" t="s">
        <v>3401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3325</v>
      </c>
      <c r="K4174" s="2" t="s">
        <v>3287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25">
      <c r="A4175" s="104" t="s">
        <v>3401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3325</v>
      </c>
      <c r="K4175" s="2" t="s">
        <v>3287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25">
      <c r="A4176" s="104" t="s">
        <v>3401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3325</v>
      </c>
      <c r="K4176" s="2" t="s">
        <v>3287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25">
      <c r="A4177" s="104" t="s">
        <v>3401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3325</v>
      </c>
      <c r="K4177" s="2" t="s">
        <v>3287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25">
      <c r="A4178" s="104" t="s">
        <v>3402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3325</v>
      </c>
      <c r="K4178" s="2" t="s">
        <v>3287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25">
      <c r="A4179" s="104" t="s">
        <v>3402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3325</v>
      </c>
      <c r="K4179" s="2" t="s">
        <v>3287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25">
      <c r="A4180" s="104" t="s">
        <v>3401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3325</v>
      </c>
      <c r="K4180" s="2" t="s">
        <v>3287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25">
      <c r="A4181" s="104" t="s">
        <v>3401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3325</v>
      </c>
      <c r="K4181" s="2" t="s">
        <v>3287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25">
      <c r="A4182" s="104" t="s">
        <v>3401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3325</v>
      </c>
      <c r="K4182" s="2" t="s">
        <v>3287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25">
      <c r="A4183" s="104" t="s">
        <v>3402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3325</v>
      </c>
      <c r="K4183" s="2" t="s">
        <v>3287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25">
      <c r="A4184" s="104" t="s">
        <v>3401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3325</v>
      </c>
      <c r="K4184" s="2" t="s">
        <v>3287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25">
      <c r="A4185" s="104" t="s">
        <v>3401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3325</v>
      </c>
      <c r="K4185" s="2" t="s">
        <v>3287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25">
      <c r="A4186" s="104" t="s">
        <v>3401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3325</v>
      </c>
      <c r="K4186" s="2" t="s">
        <v>3287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25">
      <c r="A4187" s="104" t="s">
        <v>3401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3325</v>
      </c>
      <c r="K4187" s="2" t="s">
        <v>3287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25">
      <c r="A4188" s="104" t="s">
        <v>3401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3325</v>
      </c>
      <c r="K4188" s="2" t="s">
        <v>3287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25">
      <c r="A4189" s="104" t="s">
        <v>3401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3325</v>
      </c>
      <c r="K4189" s="2" t="s">
        <v>3287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25">
      <c r="A4190" s="104" t="s">
        <v>3401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3325</v>
      </c>
      <c r="K4190" s="2" t="s">
        <v>3287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25">
      <c r="A4191" s="104" t="s">
        <v>3401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3325</v>
      </c>
      <c r="K4191" s="2" t="s">
        <v>3287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25">
      <c r="A4192" s="104" t="s">
        <v>3402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3325</v>
      </c>
      <c r="K4192" s="2" t="s">
        <v>3287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25">
      <c r="A4193" s="104" t="s">
        <v>3401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3325</v>
      </c>
      <c r="K4193" s="2" t="s">
        <v>3287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25">
      <c r="A4194" s="104" t="s">
        <v>3401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3325</v>
      </c>
      <c r="K4194" s="2" t="s">
        <v>3287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25">
      <c r="A4195" s="104" t="s">
        <v>3401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3325</v>
      </c>
      <c r="K4195" s="2" t="s">
        <v>3287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25">
      <c r="A4196" s="104" t="s">
        <v>3402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3325</v>
      </c>
      <c r="K4196" s="2" t="s">
        <v>3287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25">
      <c r="A4197" s="104" t="s">
        <v>3401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3708</v>
      </c>
      <c r="G4197" s="91" t="s">
        <v>1266</v>
      </c>
      <c r="H4197" s="91">
        <v>360</v>
      </c>
      <c r="I4197" s="91" t="s">
        <v>1060</v>
      </c>
      <c r="J4197" s="2" t="s">
        <v>3325</v>
      </c>
      <c r="K4197" s="2" t="s">
        <v>3287</v>
      </c>
      <c r="L4197" s="2" t="s">
        <v>35</v>
      </c>
      <c r="M4197" s="91" t="s">
        <v>1267</v>
      </c>
      <c r="N4197" s="64"/>
      <c r="O4197" s="64" t="s">
        <v>45</v>
      </c>
      <c r="P4197" s="9" t="s">
        <v>3709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25">
      <c r="A4198" s="104" t="s">
        <v>3402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3325</v>
      </c>
      <c r="K4198" s="2" t="s">
        <v>3287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25">
      <c r="A4199" s="104" t="s">
        <v>3402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3325</v>
      </c>
      <c r="K4199" s="2" t="s">
        <v>3287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25">
      <c r="A4200" s="104" t="s">
        <v>3401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3325</v>
      </c>
      <c r="K4200" s="2" t="s">
        <v>3287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25">
      <c r="A4201" s="104" t="s">
        <v>3402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3325</v>
      </c>
      <c r="K4201" s="2" t="s">
        <v>3287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25">
      <c r="A4202" s="104" t="s">
        <v>3404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3325</v>
      </c>
      <c r="K4202" s="2" t="s">
        <v>3287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25">
      <c r="A4203" s="104" t="s">
        <v>3401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3325</v>
      </c>
      <c r="K4203" s="2" t="s">
        <v>3287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25">
      <c r="A4204" s="104" t="s">
        <v>3401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3325</v>
      </c>
      <c r="K4204" s="2" t="s">
        <v>3287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25">
      <c r="A4205" s="104" t="s">
        <v>3401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3325</v>
      </c>
      <c r="K4205" s="2" t="s">
        <v>3287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25">
      <c r="A4206" s="104" t="s">
        <v>3401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3325</v>
      </c>
      <c r="K4206" s="2" t="s">
        <v>3287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25">
      <c r="A4207" s="104" t="s">
        <v>3401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3325</v>
      </c>
      <c r="K4207" s="2" t="s">
        <v>3287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25">
      <c r="A4208" s="104" t="s">
        <v>3401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3325</v>
      </c>
      <c r="K4208" s="2" t="s">
        <v>3287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25">
      <c r="A4209" s="104" t="s">
        <v>3401</v>
      </c>
      <c r="B4209" s="91" t="s">
        <v>35</v>
      </c>
      <c r="C4209" s="91" t="s">
        <v>36</v>
      </c>
      <c r="D4209" s="91" t="s">
        <v>3494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3325</v>
      </c>
      <c r="K4209" s="2" t="s">
        <v>3287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25">
      <c r="A4210" s="104" t="s">
        <v>3401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3325</v>
      </c>
      <c r="K4210" s="2" t="s">
        <v>3287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25">
      <c r="A4211" s="104" t="s">
        <v>3401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3325</v>
      </c>
      <c r="K4211" s="2" t="s">
        <v>3287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25">
      <c r="A4212" s="104" t="s">
        <v>3401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3325</v>
      </c>
      <c r="K4212" s="2" t="s">
        <v>3287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25">
      <c r="A4213" s="104" t="s">
        <v>3402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3325</v>
      </c>
      <c r="K4213" s="2" t="s">
        <v>3287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25">
      <c r="A4214" s="104" t="s">
        <v>3401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3325</v>
      </c>
      <c r="K4214" s="2" t="s">
        <v>3287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25">
      <c r="A4215" s="104" t="s">
        <v>3401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3325</v>
      </c>
      <c r="K4215" s="2" t="s">
        <v>3287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25">
      <c r="A4216" s="104" t="s">
        <v>3401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3325</v>
      </c>
      <c r="K4216" s="2" t="s">
        <v>3287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25">
      <c r="A4217" s="104" t="s">
        <v>3401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3325</v>
      </c>
      <c r="K4217" s="2" t="s">
        <v>3287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25">
      <c r="A4218" s="104" t="s">
        <v>3401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3325</v>
      </c>
      <c r="K4218" s="2" t="s">
        <v>3287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25">
      <c r="A4219" s="104" t="s">
        <v>3401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3325</v>
      </c>
      <c r="K4219" s="2" t="s">
        <v>3287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25">
      <c r="A4220" s="104" t="s">
        <v>3401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3325</v>
      </c>
      <c r="K4220" s="2" t="s">
        <v>3287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25">
      <c r="A4221" s="104" t="s">
        <v>3402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3325</v>
      </c>
      <c r="K4221" s="2" t="s">
        <v>3287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25">
      <c r="A4222" s="104" t="s">
        <v>3401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3325</v>
      </c>
      <c r="K4222" s="2" t="s">
        <v>3287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25">
      <c r="A4223" s="104" t="s">
        <v>3401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3325</v>
      </c>
      <c r="K4223" s="2" t="s">
        <v>3287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25">
      <c r="A4224" s="104" t="s">
        <v>3401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3325</v>
      </c>
      <c r="K4224" s="2" t="s">
        <v>3287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25">
      <c r="A4225" s="104" t="s">
        <v>3402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3325</v>
      </c>
      <c r="K4225" s="2" t="s">
        <v>3287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25">
      <c r="A4226" s="104" t="s">
        <v>3401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3325</v>
      </c>
      <c r="K4226" s="2" t="s">
        <v>3287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25">
      <c r="A4227" s="104" t="s">
        <v>3404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3325</v>
      </c>
      <c r="K4227" s="2" t="s">
        <v>3287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25">
      <c r="A4228" s="104" t="s">
        <v>3401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3325</v>
      </c>
      <c r="K4228" s="2" t="s">
        <v>3287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25">
      <c r="A4229" s="104" t="s">
        <v>3402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3325</v>
      </c>
      <c r="K4229" s="2" t="s">
        <v>3287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25">
      <c r="A4230" s="104" t="s">
        <v>3404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3325</v>
      </c>
      <c r="K4230" s="2" t="s">
        <v>3287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25">
      <c r="A4231" s="104" t="s">
        <v>3401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3325</v>
      </c>
      <c r="K4231" s="2" t="s">
        <v>3287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25">
      <c r="A4232" s="104" t="s">
        <v>3401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3325</v>
      </c>
      <c r="K4232" s="2" t="s">
        <v>3287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25">
      <c r="A4233" s="104" t="s">
        <v>3401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3325</v>
      </c>
      <c r="K4233" s="2" t="s">
        <v>3287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25">
      <c r="A4234" s="104" t="s">
        <v>3401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3325</v>
      </c>
      <c r="K4234" s="2" t="s">
        <v>3287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25">
      <c r="A4235" s="104" t="s">
        <v>3401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3325</v>
      </c>
      <c r="K4235" s="2" t="s">
        <v>3287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25">
      <c r="A4236" s="104" t="s">
        <v>3404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3325</v>
      </c>
      <c r="K4236" s="2" t="s">
        <v>3287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25">
      <c r="A4237" s="104" t="s">
        <v>3401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3325</v>
      </c>
      <c r="K4237" s="2" t="s">
        <v>3287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25">
      <c r="A4238" s="104" t="s">
        <v>3402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3325</v>
      </c>
      <c r="K4238" s="2" t="s">
        <v>3287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25">
      <c r="A4239" s="104" t="s">
        <v>3401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3325</v>
      </c>
      <c r="K4239" s="2" t="s">
        <v>3287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25">
      <c r="A4240" s="104" t="s">
        <v>3401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3325</v>
      </c>
      <c r="K4240" s="2" t="s">
        <v>3287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25">
      <c r="A4241" s="104" t="s">
        <v>3401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3325</v>
      </c>
      <c r="K4241" s="2" t="s">
        <v>3287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25">
      <c r="A4242" s="104" t="s">
        <v>3401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3325</v>
      </c>
      <c r="K4242" s="2" t="s">
        <v>3287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25">
      <c r="A4243" s="104" t="s">
        <v>3402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3325</v>
      </c>
      <c r="K4243" s="2" t="s">
        <v>3287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25">
      <c r="A4244" s="104" t="s">
        <v>3401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3325</v>
      </c>
      <c r="K4244" s="2" t="s">
        <v>3287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25">
      <c r="A4245" s="104" t="s">
        <v>3401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3325</v>
      </c>
      <c r="K4245" s="2" t="s">
        <v>3287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25">
      <c r="A4246" s="104" t="s">
        <v>3401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3325</v>
      </c>
      <c r="K4246" s="2" t="s">
        <v>3287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25">
      <c r="A4247" s="104" t="s">
        <v>3401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3325</v>
      </c>
      <c r="K4247" s="2" t="s">
        <v>3287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25">
      <c r="A4248" s="104" t="s">
        <v>3401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3325</v>
      </c>
      <c r="K4248" s="2" t="s">
        <v>3287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25">
      <c r="A4249" s="104" t="s">
        <v>3401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3325</v>
      </c>
      <c r="K4249" s="2" t="s">
        <v>3287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25">
      <c r="A4250" s="104" t="s">
        <v>3401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3325</v>
      </c>
      <c r="K4250" s="2" t="s">
        <v>3287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25">
      <c r="A4251" s="104" t="s">
        <v>3402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3325</v>
      </c>
      <c r="K4251" s="2" t="s">
        <v>3287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25">
      <c r="A4252" s="104" t="s">
        <v>3404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3325</v>
      </c>
      <c r="K4252" s="2" t="s">
        <v>3287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25">
      <c r="A4253" s="104" t="s">
        <v>3401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3325</v>
      </c>
      <c r="K4253" s="2" t="s">
        <v>3287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25">
      <c r="A4254" s="104" t="s">
        <v>3401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3325</v>
      </c>
      <c r="K4254" s="2" t="s">
        <v>3287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25">
      <c r="A4255" s="104" t="s">
        <v>3401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3325</v>
      </c>
      <c r="K4255" s="2" t="s">
        <v>3287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25">
      <c r="A4256" s="104" t="s">
        <v>3401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3325</v>
      </c>
      <c r="K4256" s="2" t="s">
        <v>3287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25">
      <c r="A4257" s="104" t="s">
        <v>3401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3325</v>
      </c>
      <c r="K4257" s="2" t="s">
        <v>3287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25">
      <c r="A4258" s="104" t="s">
        <v>3401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3325</v>
      </c>
      <c r="K4258" s="2" t="s">
        <v>3287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25">
      <c r="A4259" s="104" t="s">
        <v>3401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3325</v>
      </c>
      <c r="K4259" s="2" t="s">
        <v>3287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25">
      <c r="A4260" s="104" t="s">
        <v>3401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3325</v>
      </c>
      <c r="K4260" s="2" t="s">
        <v>3287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25">
      <c r="A4261" s="104" t="s">
        <v>3401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3325</v>
      </c>
      <c r="K4261" s="2" t="s">
        <v>3287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25">
      <c r="A4262" s="104" t="s">
        <v>3401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3323</v>
      </c>
      <c r="K4262" s="2" t="s">
        <v>3375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25">
      <c r="A4263" s="104" t="s">
        <v>3401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3323</v>
      </c>
      <c r="K4263" s="2" t="s">
        <v>3286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25">
      <c r="A4264" s="104" t="s">
        <v>3402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3325</v>
      </c>
      <c r="K4264" s="2" t="s">
        <v>3287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25">
      <c r="A4265" s="104" t="s">
        <v>3404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3325</v>
      </c>
      <c r="K4265" s="2" t="s">
        <v>3287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25">
      <c r="A4266" s="104" t="s">
        <v>3401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3325</v>
      </c>
      <c r="K4266" s="2" t="s">
        <v>3287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25">
      <c r="A4267" s="104" t="s">
        <v>3401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3325</v>
      </c>
      <c r="K4267" s="2" t="s">
        <v>3287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25">
      <c r="A4268" s="104" t="s">
        <v>3401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3325</v>
      </c>
      <c r="K4268" s="2" t="s">
        <v>3287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25">
      <c r="A4269" s="104" t="s">
        <v>3401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3325</v>
      </c>
      <c r="K4269" s="2" t="s">
        <v>3287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25">
      <c r="A4270" s="104" t="s">
        <v>3404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3325</v>
      </c>
      <c r="K4270" s="2" t="s">
        <v>3287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25">
      <c r="A4271" s="104" t="s">
        <v>3402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3325</v>
      </c>
      <c r="K4271" s="2" t="s">
        <v>3287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25">
      <c r="A4272" s="104" t="s">
        <v>3401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3325</v>
      </c>
      <c r="K4272" s="2" t="s">
        <v>3287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25">
      <c r="A4273" s="104" t="s">
        <v>3402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3325</v>
      </c>
      <c r="K4273" s="2" t="s">
        <v>3287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25">
      <c r="A4274" s="104" t="s">
        <v>3402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3325</v>
      </c>
      <c r="K4274" s="2" t="s">
        <v>3287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25">
      <c r="A4275" s="104" t="s">
        <v>3401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3325</v>
      </c>
      <c r="K4275" s="2" t="s">
        <v>3287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25">
      <c r="A4276" s="104" t="s">
        <v>3401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3325</v>
      </c>
      <c r="K4276" s="2" t="s">
        <v>3287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25">
      <c r="A4277" s="104" t="s">
        <v>3401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3325</v>
      </c>
      <c r="K4277" s="2" t="s">
        <v>3287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25">
      <c r="A4278" s="104" t="s">
        <v>3401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3325</v>
      </c>
      <c r="K4278" s="2" t="s">
        <v>3287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25">
      <c r="A4279" s="104" t="s">
        <v>3401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3325</v>
      </c>
      <c r="K4279" s="2" t="s">
        <v>3287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25">
      <c r="A4280" s="104" t="s">
        <v>3404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3325</v>
      </c>
      <c r="K4280" s="2" t="s">
        <v>3287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25">
      <c r="A4281" s="104" t="s">
        <v>3402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3325</v>
      </c>
      <c r="K4281" s="2" t="s">
        <v>3287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25">
      <c r="A4282" s="104" t="s">
        <v>3401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3325</v>
      </c>
      <c r="K4282" s="2" t="s">
        <v>3287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25">
      <c r="A4283" s="104" t="s">
        <v>3401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3325</v>
      </c>
      <c r="K4283" s="2" t="s">
        <v>3287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25">
      <c r="A4284" s="104" t="s">
        <v>3401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3325</v>
      </c>
      <c r="K4284" s="2" t="s">
        <v>3287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25">
      <c r="A4285" s="104" t="s">
        <v>3402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3325</v>
      </c>
      <c r="K4285" s="2" t="s">
        <v>3287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25">
      <c r="A4286" s="104" t="s">
        <v>3401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3325</v>
      </c>
      <c r="K4286" s="2" t="s">
        <v>3287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25">
      <c r="A4287" s="104" t="s">
        <v>3401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3325</v>
      </c>
      <c r="K4287" s="2" t="s">
        <v>3287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25">
      <c r="A4288" s="104" t="s">
        <v>3402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3325</v>
      </c>
      <c r="K4288" s="2" t="s">
        <v>3287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25">
      <c r="A4289" s="104" t="s">
        <v>3401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3325</v>
      </c>
      <c r="K4289" s="2" t="s">
        <v>3287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25">
      <c r="A4290" s="104" t="s">
        <v>3401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3325</v>
      </c>
      <c r="K4290" s="2" t="s">
        <v>3287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25">
      <c r="A4291" s="104" t="s">
        <v>3401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3325</v>
      </c>
      <c r="K4291" s="2" t="s">
        <v>3287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25">
      <c r="A4292" s="104" t="s">
        <v>3401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3325</v>
      </c>
      <c r="K4292" s="2" t="s">
        <v>3287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25">
      <c r="A4293" s="104" t="s">
        <v>3401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3325</v>
      </c>
      <c r="K4293" s="2" t="s">
        <v>3287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25">
      <c r="A4294" s="104" t="s">
        <v>3401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3325</v>
      </c>
      <c r="K4294" s="2" t="s">
        <v>3287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25">
      <c r="A4295" s="104" t="s">
        <v>3401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3325</v>
      </c>
      <c r="K4295" s="2" t="s">
        <v>3287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25">
      <c r="A4296" s="104" t="s">
        <v>3401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3325</v>
      </c>
      <c r="K4296" s="2" t="s">
        <v>3287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25">
      <c r="A4297" s="104" t="s">
        <v>3401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3325</v>
      </c>
      <c r="K4297" s="2" t="s">
        <v>3287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25">
      <c r="A4298" s="104" t="s">
        <v>3401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3325</v>
      </c>
      <c r="K4298" s="2" t="s">
        <v>3287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25">
      <c r="A4299" s="104" t="s">
        <v>3402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3325</v>
      </c>
      <c r="K4299" s="2" t="s">
        <v>3287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25">
      <c r="A4300" s="104" t="s">
        <v>3401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3325</v>
      </c>
      <c r="K4300" s="2" t="s">
        <v>3287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25">
      <c r="A4301" s="104" t="s">
        <v>3401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3325</v>
      </c>
      <c r="K4301" s="2" t="s">
        <v>3287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25">
      <c r="A4302" s="104" t="s">
        <v>3402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3325</v>
      </c>
      <c r="K4302" s="2" t="s">
        <v>3287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25">
      <c r="A4303" s="104" t="s">
        <v>3401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3325</v>
      </c>
      <c r="K4303" s="2" t="s">
        <v>3287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25">
      <c r="A4304" s="104" t="s">
        <v>3401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3325</v>
      </c>
      <c r="K4304" s="2" t="s">
        <v>3287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25">
      <c r="A4305" s="104" t="s">
        <v>3401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3325</v>
      </c>
      <c r="K4305" s="2" t="s">
        <v>3287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25">
      <c r="A4306" s="104" t="s">
        <v>3401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3325</v>
      </c>
      <c r="K4306" s="2" t="s">
        <v>3287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25">
      <c r="A4307" s="104" t="s">
        <v>3401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3325</v>
      </c>
      <c r="K4307" s="2" t="s">
        <v>3287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25">
      <c r="A4308" s="104" t="s">
        <v>3402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3325</v>
      </c>
      <c r="K4308" s="2" t="s">
        <v>3287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25">
      <c r="A4309" s="104" t="s">
        <v>3402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3325</v>
      </c>
      <c r="K4309" s="2" t="s">
        <v>3287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25">
      <c r="A4310" s="104" t="s">
        <v>3401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3325</v>
      </c>
      <c r="K4310" s="2" t="s">
        <v>3287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25">
      <c r="A4311" s="104" t="s">
        <v>3401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3325</v>
      </c>
      <c r="K4311" s="2" t="s">
        <v>3287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25">
      <c r="A4312" s="104" t="s">
        <v>3401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3325</v>
      </c>
      <c r="K4312" s="2" t="s">
        <v>3287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25">
      <c r="A4313" s="104" t="s">
        <v>3402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3325</v>
      </c>
      <c r="K4313" s="2" t="s">
        <v>3287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25">
      <c r="A4314" s="104" t="s">
        <v>3401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3325</v>
      </c>
      <c r="K4314" s="2" t="s">
        <v>3287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25">
      <c r="A4315" s="104" t="s">
        <v>3401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3325</v>
      </c>
      <c r="K4315" s="2" t="s">
        <v>3287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25">
      <c r="A4316" s="104" t="s">
        <v>3401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3325</v>
      </c>
      <c r="K4316" s="2" t="s">
        <v>3287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25">
      <c r="A4317" s="104" t="s">
        <v>3401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3325</v>
      </c>
      <c r="K4317" s="2" t="s">
        <v>3287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25">
      <c r="A4318" s="104" t="s">
        <v>3401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3325</v>
      </c>
      <c r="K4318" s="2" t="s">
        <v>3287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25">
      <c r="A4319" s="104" t="s">
        <v>3401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3325</v>
      </c>
      <c r="K4319" s="2" t="s">
        <v>3287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25">
      <c r="A4320" s="104" t="s">
        <v>3401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3325</v>
      </c>
      <c r="K4320" s="2" t="s">
        <v>3287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25">
      <c r="A4321" s="104" t="s">
        <v>3401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3325</v>
      </c>
      <c r="K4321" s="2" t="s">
        <v>3287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25">
      <c r="A4322" s="104" t="s">
        <v>3401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3325</v>
      </c>
      <c r="K4322" s="2" t="s">
        <v>3287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25">
      <c r="A4323" s="104" t="s">
        <v>3401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3325</v>
      </c>
      <c r="K4323" s="2" t="s">
        <v>3287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25">
      <c r="A4324" s="104" t="s">
        <v>3401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3325</v>
      </c>
      <c r="K4324" s="2" t="s">
        <v>3287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25">
      <c r="A4325" s="104" t="s">
        <v>3401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3325</v>
      </c>
      <c r="K4325" s="2" t="s">
        <v>3287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25">
      <c r="A4326" s="104" t="s">
        <v>3401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3325</v>
      </c>
      <c r="K4326" s="2" t="s">
        <v>3287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25">
      <c r="A4327" s="104" t="s">
        <v>3401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3325</v>
      </c>
      <c r="K4327" s="2" t="s">
        <v>3287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25">
      <c r="A4328" s="104" t="s">
        <v>3401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3325</v>
      </c>
      <c r="K4328" s="2" t="s">
        <v>3287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25">
      <c r="A4329" s="104" t="s">
        <v>3402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3325</v>
      </c>
      <c r="K4329" s="2" t="s">
        <v>3287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25">
      <c r="A4330" s="104" t="s">
        <v>3401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3325</v>
      </c>
      <c r="K4330" s="2" t="s">
        <v>3287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25">
      <c r="A4331" s="104" t="s">
        <v>3402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3325</v>
      </c>
      <c r="K4331" s="2" t="s">
        <v>3287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25">
      <c r="A4332" s="104" t="s">
        <v>3401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3325</v>
      </c>
      <c r="K4332" s="2" t="s">
        <v>3287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25">
      <c r="A4333" s="104" t="s">
        <v>3401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3325</v>
      </c>
      <c r="K4333" s="2" t="s">
        <v>3287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25">
      <c r="A4334" s="104" t="s">
        <v>3401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3325</v>
      </c>
      <c r="K4334" s="2" t="s">
        <v>3287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25">
      <c r="A4335" s="104" t="s">
        <v>3401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3325</v>
      </c>
      <c r="K4335" s="2" t="s">
        <v>3287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25">
      <c r="A4336" s="104" t="s">
        <v>3401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3325</v>
      </c>
      <c r="K4336" s="2" t="s">
        <v>3287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25">
      <c r="A4337" s="104" t="s">
        <v>3401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3325</v>
      </c>
      <c r="K4337" s="2" t="s">
        <v>3287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25">
      <c r="A4338" s="104" t="s">
        <v>3401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3325</v>
      </c>
      <c r="K4338" s="2" t="s">
        <v>3287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25">
      <c r="A4339" s="104" t="s">
        <v>3401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3325</v>
      </c>
      <c r="K4339" s="2" t="s">
        <v>3287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25">
      <c r="A4340" s="104" t="s">
        <v>3401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3325</v>
      </c>
      <c r="K4340" s="2" t="s">
        <v>3287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25">
      <c r="A4341" s="104" t="s">
        <v>3401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3325</v>
      </c>
      <c r="K4341" s="2" t="s">
        <v>3287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25">
      <c r="A4342" s="104" t="s">
        <v>3401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3325</v>
      </c>
      <c r="K4342" s="2" t="s">
        <v>3287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25">
      <c r="A4343" s="104" t="s">
        <v>3402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3325</v>
      </c>
      <c r="K4343" s="2" t="s">
        <v>3287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25">
      <c r="A4344" s="104" t="s">
        <v>3401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3325</v>
      </c>
      <c r="K4344" s="2" t="s">
        <v>3287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25">
      <c r="A4345" s="104" t="s">
        <v>3402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3325</v>
      </c>
      <c r="K4345" s="2" t="s">
        <v>3287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25">
      <c r="A4346" s="104" t="s">
        <v>3401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3325</v>
      </c>
      <c r="K4346" s="2" t="s">
        <v>3287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25">
      <c r="A4347" s="104" t="s">
        <v>3401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3325</v>
      </c>
      <c r="K4347" s="2" t="s">
        <v>3287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25">
      <c r="A4348" s="104" t="s">
        <v>3401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3325</v>
      </c>
      <c r="K4348" s="2" t="s">
        <v>3287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25">
      <c r="A4349" s="104" t="s">
        <v>3401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3325</v>
      </c>
      <c r="K4349" s="2" t="s">
        <v>3287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25">
      <c r="A4350" s="104" t="s">
        <v>3401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3325</v>
      </c>
      <c r="K4350" s="2" t="s">
        <v>3287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25">
      <c r="A4351" s="104" t="s">
        <v>3401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3325</v>
      </c>
      <c r="K4351" s="2" t="s">
        <v>3287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25">
      <c r="A4352" s="104" t="s">
        <v>3401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3325</v>
      </c>
      <c r="K4352" s="2" t="s">
        <v>3287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25">
      <c r="A4353" s="104" t="s">
        <v>3402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3325</v>
      </c>
      <c r="K4353" s="2" t="s">
        <v>3287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25">
      <c r="A4354" s="104" t="s">
        <v>3402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3325</v>
      </c>
      <c r="K4354" s="2" t="s">
        <v>3287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25">
      <c r="A4355" s="104" t="s">
        <v>3402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3325</v>
      </c>
      <c r="K4355" s="2" t="s">
        <v>3287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25">
      <c r="A4356" s="104" t="s">
        <v>3401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3325</v>
      </c>
      <c r="K4356" s="2" t="s">
        <v>3287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25">
      <c r="A4357" s="104" t="s">
        <v>3401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3325</v>
      </c>
      <c r="K4357" s="2" t="s">
        <v>3287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25">
      <c r="A4358" s="104" t="s">
        <v>3401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3325</v>
      </c>
      <c r="K4358" s="2" t="s">
        <v>3287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25">
      <c r="A4359" s="104" t="s">
        <v>3401</v>
      </c>
      <c r="B4359" s="91" t="s">
        <v>35</v>
      </c>
      <c r="C4359" s="91" t="s">
        <v>36</v>
      </c>
      <c r="D4359" s="91" t="s">
        <v>3494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3325</v>
      </c>
      <c r="K4359" s="2" t="s">
        <v>3287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25">
      <c r="A4360" s="104" t="s">
        <v>3401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3325</v>
      </c>
      <c r="K4360" s="2" t="s">
        <v>3287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25">
      <c r="A4361" s="104" t="s">
        <v>3401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3325</v>
      </c>
      <c r="K4361" s="2" t="s">
        <v>3287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25">
      <c r="A4362" s="104" t="s">
        <v>3402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3325</v>
      </c>
      <c r="K4362" s="2" t="s">
        <v>3287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25">
      <c r="A4363" s="104" t="s">
        <v>3401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3325</v>
      </c>
      <c r="K4363" s="2" t="s">
        <v>3287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25">
      <c r="A4364" s="104" t="s">
        <v>3402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3325</v>
      </c>
      <c r="K4364" s="2" t="s">
        <v>3287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25">
      <c r="A4365" s="104" t="s">
        <v>3401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3325</v>
      </c>
      <c r="K4365" s="2" t="s">
        <v>3287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25">
      <c r="A4366" s="104" t="s">
        <v>3401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3325</v>
      </c>
      <c r="K4366" s="2" t="s">
        <v>3287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25">
      <c r="A4367" s="104" t="s">
        <v>3401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3325</v>
      </c>
      <c r="K4367" s="2" t="s">
        <v>3287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25">
      <c r="A4368" s="104" t="s">
        <v>3401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3325</v>
      </c>
      <c r="K4368" s="2" t="s">
        <v>3287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25">
      <c r="A4369" s="104" t="s">
        <v>3402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3325</v>
      </c>
      <c r="K4369" s="2" t="s">
        <v>3287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25">
      <c r="A4370" s="104" t="s">
        <v>3401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3325</v>
      </c>
      <c r="K4370" s="2" t="s">
        <v>3287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25">
      <c r="A4371" s="104" t="s">
        <v>3401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3325</v>
      </c>
      <c r="K4371" s="2" t="s">
        <v>3287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25">
      <c r="A4372" s="104" t="s">
        <v>3401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3325</v>
      </c>
      <c r="K4372" s="2" t="s">
        <v>3287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25">
      <c r="A4373" s="104" t="s">
        <v>3401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3323</v>
      </c>
      <c r="K4373" s="2" t="s">
        <v>3375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25">
      <c r="A4374" s="104" t="s">
        <v>3402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3325</v>
      </c>
      <c r="K4374" s="2" t="s">
        <v>3287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25">
      <c r="A4375" s="104" t="s">
        <v>3401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3325</v>
      </c>
      <c r="K4375" s="2" t="s">
        <v>3287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25">
      <c r="A4376" s="104" t="s">
        <v>3401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3325</v>
      </c>
      <c r="K4376" s="2" t="s">
        <v>3287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25">
      <c r="A4377" s="104" t="s">
        <v>3401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3325</v>
      </c>
      <c r="K4377" s="2" t="s">
        <v>3287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25">
      <c r="A4378" s="104" t="s">
        <v>3401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3325</v>
      </c>
      <c r="K4378" s="2" t="s">
        <v>3287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25">
      <c r="A4379" s="104" t="s">
        <v>3401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3325</v>
      </c>
      <c r="K4379" s="2" t="s">
        <v>3287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25">
      <c r="A4380" s="104" t="s">
        <v>3401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3325</v>
      </c>
      <c r="K4380" s="2" t="s">
        <v>3287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25">
      <c r="A4381" s="104" t="s">
        <v>3401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3325</v>
      </c>
      <c r="K4381" s="2" t="s">
        <v>3287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25">
      <c r="A4382" s="104" t="s">
        <v>3401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3325</v>
      </c>
      <c r="K4382" s="2" t="s">
        <v>3287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25">
      <c r="A4383" s="104" t="s">
        <v>3402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3325</v>
      </c>
      <c r="K4383" s="2" t="s">
        <v>3287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25">
      <c r="A4384" s="104" t="s">
        <v>3401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3325</v>
      </c>
      <c r="K4384" s="2" t="s">
        <v>3287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25">
      <c r="A4385" s="104" t="s">
        <v>3401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3325</v>
      </c>
      <c r="K4385" s="2" t="s">
        <v>3287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25">
      <c r="A4386" s="104" t="s">
        <v>3402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3325</v>
      </c>
      <c r="K4386" s="2" t="s">
        <v>3287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25">
      <c r="A4387" s="104" t="s">
        <v>3401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3325</v>
      </c>
      <c r="K4387" s="2" t="s">
        <v>3287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25">
      <c r="A4388" s="104" t="s">
        <v>3401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3325</v>
      </c>
      <c r="K4388" s="2" t="s">
        <v>3287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25">
      <c r="A4389" s="104" t="s">
        <v>3402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3325</v>
      </c>
      <c r="K4389" s="2" t="s">
        <v>3287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25">
      <c r="A4390" s="104" t="s">
        <v>3402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3325</v>
      </c>
      <c r="K4390" s="2" t="s">
        <v>3287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25">
      <c r="A4391" s="104" t="s">
        <v>3402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3325</v>
      </c>
      <c r="K4391" s="2" t="s">
        <v>3287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25">
      <c r="A4392" s="104" t="s">
        <v>3401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3325</v>
      </c>
      <c r="K4392" s="2" t="s">
        <v>3287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25">
      <c r="A4393" s="104" t="s">
        <v>3402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3325</v>
      </c>
      <c r="K4393" s="2" t="s">
        <v>3287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25">
      <c r="A4394" s="104" t="s">
        <v>3401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3680</v>
      </c>
      <c r="K4394" s="2"/>
      <c r="L4394" s="2" t="s">
        <v>3395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25">
      <c r="A4395" s="104" t="s">
        <v>3401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3680</v>
      </c>
      <c r="K4395" s="2"/>
      <c r="L4395" s="2" t="s">
        <v>3395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25">
      <c r="A4396" s="104" t="s">
        <v>3401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3323</v>
      </c>
      <c r="K4396" s="2" t="s">
        <v>3375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25">
      <c r="A4397" s="104" t="s">
        <v>3401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3325</v>
      </c>
      <c r="K4397" s="2" t="s">
        <v>3287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25">
      <c r="A4398" s="104" t="s">
        <v>3401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3325</v>
      </c>
      <c r="K4398" s="2" t="s">
        <v>3287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25">
      <c r="A4399" s="104" t="s">
        <v>3402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3325</v>
      </c>
      <c r="K4399" s="2" t="s">
        <v>3287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25">
      <c r="A4400" s="104" t="s">
        <v>3402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3325</v>
      </c>
      <c r="K4400" s="2" t="s">
        <v>3287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25">
      <c r="A4401" s="104" t="s">
        <v>3401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3325</v>
      </c>
      <c r="K4401" s="2" t="s">
        <v>3287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25">
      <c r="A4402" s="104" t="s">
        <v>3402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3325</v>
      </c>
      <c r="K4402" s="2" t="s">
        <v>3287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25">
      <c r="A4403" s="104" t="s">
        <v>3401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3325</v>
      </c>
      <c r="K4403" s="2" t="s">
        <v>3287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25">
      <c r="A4404" s="104" t="s">
        <v>3401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3325</v>
      </c>
      <c r="K4404" s="2" t="s">
        <v>3287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25">
      <c r="A4405" s="104" t="s">
        <v>3401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3325</v>
      </c>
      <c r="K4405" s="2" t="s">
        <v>3287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25">
      <c r="A4406" s="104" t="s">
        <v>3401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3325</v>
      </c>
      <c r="K4406" s="2" t="s">
        <v>3287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25">
      <c r="A4407" s="104" t="s">
        <v>3401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3325</v>
      </c>
      <c r="K4407" s="2" t="s">
        <v>3287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25">
      <c r="A4408" s="104" t="s">
        <v>3401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3325</v>
      </c>
      <c r="K4408" s="2" t="s">
        <v>3287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25">
      <c r="A4409" s="104" t="s">
        <v>3401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3325</v>
      </c>
      <c r="K4409" s="2" t="s">
        <v>3287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25">
      <c r="A4410" s="104" t="s">
        <v>3401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3325</v>
      </c>
      <c r="K4410" s="2" t="s">
        <v>3287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25">
      <c r="A4411" s="104" t="s">
        <v>3401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3325</v>
      </c>
      <c r="K4411" s="2" t="s">
        <v>3287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25">
      <c r="A4412" s="104" t="s">
        <v>3401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3325</v>
      </c>
      <c r="K4412" s="2" t="s">
        <v>3287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25">
      <c r="A4413" s="104" t="s">
        <v>3402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3325</v>
      </c>
      <c r="K4413" s="2" t="s">
        <v>3287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25">
      <c r="A4414" s="104" t="s">
        <v>3402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3325</v>
      </c>
      <c r="K4414" s="2" t="s">
        <v>3287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25">
      <c r="A4415" s="104" t="s">
        <v>3402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3325</v>
      </c>
      <c r="K4415" s="2" t="s">
        <v>3287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25">
      <c r="A4416" s="104" t="s">
        <v>3401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3325</v>
      </c>
      <c r="K4416" s="2" t="s">
        <v>3287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25">
      <c r="A4417" s="104" t="s">
        <v>3401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3325</v>
      </c>
      <c r="K4417" s="2" t="s">
        <v>3287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25">
      <c r="A4418" s="104" t="s">
        <v>3401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3325</v>
      </c>
      <c r="K4418" s="2" t="s">
        <v>3287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25">
      <c r="A4419" s="104" t="s">
        <v>3401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3325</v>
      </c>
      <c r="K4419" s="2" t="s">
        <v>3287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25">
      <c r="A4420" s="104" t="s">
        <v>3401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3325</v>
      </c>
      <c r="K4420" s="2" t="s">
        <v>3287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25">
      <c r="A4421" s="104" t="s">
        <v>3402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3325</v>
      </c>
      <c r="K4421" s="2" t="s">
        <v>3287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25">
      <c r="A4422" s="104" t="s">
        <v>3401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3325</v>
      </c>
      <c r="K4422" s="2" t="s">
        <v>3287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25">
      <c r="A4423" s="104" t="s">
        <v>3401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3325</v>
      </c>
      <c r="K4423" s="2" t="s">
        <v>3287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25">
      <c r="A4424" s="104" t="s">
        <v>3401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3325</v>
      </c>
      <c r="K4424" s="2" t="s">
        <v>3287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25">
      <c r="A4425" s="104" t="s">
        <v>3401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3325</v>
      </c>
      <c r="K4425" s="2" t="s">
        <v>3287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25">
      <c r="A4426" s="104" t="s">
        <v>3401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3325</v>
      </c>
      <c r="K4426" s="2" t="s">
        <v>3287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25">
      <c r="A4427" s="104" t="s">
        <v>3402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3325</v>
      </c>
      <c r="K4427" s="2" t="s">
        <v>3287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25">
      <c r="A4428" s="104" t="s">
        <v>3402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3325</v>
      </c>
      <c r="K4428" s="2" t="s">
        <v>3287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25">
      <c r="A4429" s="104" t="s">
        <v>3401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3325</v>
      </c>
      <c r="K4429" s="2" t="s">
        <v>3287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25">
      <c r="A4430" s="104" t="s">
        <v>3402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3325</v>
      </c>
      <c r="K4430" s="2" t="s">
        <v>3287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25">
      <c r="A4431" s="104" t="s">
        <v>3401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3325</v>
      </c>
      <c r="K4431" s="2" t="s">
        <v>3287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25">
      <c r="A4432" s="104" t="s">
        <v>3401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3325</v>
      </c>
      <c r="K4432" s="2" t="s">
        <v>3287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25">
      <c r="A4433" s="104" t="s">
        <v>3401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3325</v>
      </c>
      <c r="K4433" s="2" t="s">
        <v>3287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25">
      <c r="A4434" s="104" t="s">
        <v>3401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3325</v>
      </c>
      <c r="K4434" s="2" t="s">
        <v>3287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25">
      <c r="A4435" s="104" t="s">
        <v>3401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3325</v>
      </c>
      <c r="K4435" s="2" t="s">
        <v>3287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25">
      <c r="A4436" s="104" t="s">
        <v>3401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3325</v>
      </c>
      <c r="K4436" s="2" t="s">
        <v>3287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25">
      <c r="A4437" s="104" t="s">
        <v>3401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3325</v>
      </c>
      <c r="K4437" s="2" t="s">
        <v>3287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25">
      <c r="A4438" s="104" t="s">
        <v>3401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3325</v>
      </c>
      <c r="K4438" s="2" t="s">
        <v>3287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25">
      <c r="A4439" s="104" t="s">
        <v>3402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3325</v>
      </c>
      <c r="K4439" s="2" t="s">
        <v>3287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25">
      <c r="A4440" s="104" t="s">
        <v>3401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3325</v>
      </c>
      <c r="K4440" s="2" t="s">
        <v>3287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25">
      <c r="A4441" s="104" t="s">
        <v>3401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3325</v>
      </c>
      <c r="K4441" s="2" t="s">
        <v>3287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25">
      <c r="A4442" s="104" t="s">
        <v>3401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3325</v>
      </c>
      <c r="K4442" s="2" t="s">
        <v>3287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25">
      <c r="A4443" s="104" t="s">
        <v>3401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3325</v>
      </c>
      <c r="K4443" s="2" t="s">
        <v>3287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25">
      <c r="A4444" s="104" t="s">
        <v>3401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3325</v>
      </c>
      <c r="K4444" s="2" t="s">
        <v>3287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25">
      <c r="A4445" s="104" t="s">
        <v>3401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3325</v>
      </c>
      <c r="K4445" s="2" t="s">
        <v>3287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25">
      <c r="A4446" s="104" t="s">
        <v>3401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3325</v>
      </c>
      <c r="K4446" s="2" t="s">
        <v>3287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25">
      <c r="A4447" s="104" t="s">
        <v>3401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3325</v>
      </c>
      <c r="K4447" s="2" t="s">
        <v>3287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25">
      <c r="A4448" s="104" t="s">
        <v>3402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3325</v>
      </c>
      <c r="K4448" s="2" t="s">
        <v>3287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25">
      <c r="A4449" s="104" t="s">
        <v>3402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3325</v>
      </c>
      <c r="K4449" s="2" t="s">
        <v>3287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25">
      <c r="A4450" s="104" t="s">
        <v>3401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3325</v>
      </c>
      <c r="K4450" s="2" t="s">
        <v>3287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25">
      <c r="A4451" s="104" t="s">
        <v>3401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3325</v>
      </c>
      <c r="K4451" s="2" t="s">
        <v>3287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25">
      <c r="A4452" s="104" t="s">
        <v>3402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3325</v>
      </c>
      <c r="K4452" s="2" t="s">
        <v>3287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25">
      <c r="A4453" s="104" t="s">
        <v>3401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3325</v>
      </c>
      <c r="K4453" s="2" t="s">
        <v>3287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25">
      <c r="A4454" s="104" t="s">
        <v>3401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3325</v>
      </c>
      <c r="K4454" s="2" t="s">
        <v>3287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25">
      <c r="A4455" s="104" t="s">
        <v>3401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3325</v>
      </c>
      <c r="K4455" s="2" t="s">
        <v>3287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25">
      <c r="A4456" s="104" t="s">
        <v>3401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3325</v>
      </c>
      <c r="K4456" s="2" t="s">
        <v>3287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25">
      <c r="A4457" s="104" t="s">
        <v>3402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3325</v>
      </c>
      <c r="K4457" s="2" t="s">
        <v>3287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25">
      <c r="A4458" s="104" t="s">
        <v>3401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3325</v>
      </c>
      <c r="K4458" s="2" t="s">
        <v>3287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25">
      <c r="A4459" s="104" t="s">
        <v>3401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3325</v>
      </c>
      <c r="K4459" s="2" t="s">
        <v>3287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25">
      <c r="A4460" s="104" t="s">
        <v>3401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3325</v>
      </c>
      <c r="K4460" s="2" t="s">
        <v>3287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25">
      <c r="A4461" s="104" t="s">
        <v>3401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3325</v>
      </c>
      <c r="K4461" s="2" t="s">
        <v>3287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25">
      <c r="A4462" s="104" t="s">
        <v>3402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3325</v>
      </c>
      <c r="K4462" s="2" t="s">
        <v>3287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25">
      <c r="A4463" s="104" t="s">
        <v>3401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3325</v>
      </c>
      <c r="K4463" s="2" t="s">
        <v>3287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25">
      <c r="A4464" s="104" t="s">
        <v>3401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3325</v>
      </c>
      <c r="K4464" s="2" t="s">
        <v>3287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25">
      <c r="A4465" s="104" t="s">
        <v>3401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3325</v>
      </c>
      <c r="K4465" s="2" t="s">
        <v>3287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25">
      <c r="A4466" s="104" t="s">
        <v>3401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3325</v>
      </c>
      <c r="K4466" s="2" t="s">
        <v>3287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25">
      <c r="A4467" s="104" t="s">
        <v>3401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3325</v>
      </c>
      <c r="K4467" s="2" t="s">
        <v>3287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25">
      <c r="A4468" s="104" t="s">
        <v>3401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3325</v>
      </c>
      <c r="K4468" s="2" t="s">
        <v>3287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25">
      <c r="A4469" s="104" t="s">
        <v>3401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3325</v>
      </c>
      <c r="K4469" s="2" t="s">
        <v>3287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25">
      <c r="A4470" s="104" t="s">
        <v>3401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3325</v>
      </c>
      <c r="K4470" s="2" t="s">
        <v>3287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25">
      <c r="A4471" s="104" t="s">
        <v>3401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3325</v>
      </c>
      <c r="K4471" s="2" t="s">
        <v>3287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25">
      <c r="A4472" s="104" t="s">
        <v>3401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3325</v>
      </c>
      <c r="K4472" s="2" t="s">
        <v>3287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25">
      <c r="A4473" s="104" t="s">
        <v>3401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3325</v>
      </c>
      <c r="K4473" s="2" t="s">
        <v>3287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25">
      <c r="A4474" s="104" t="s">
        <v>3402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3325</v>
      </c>
      <c r="K4474" s="2" t="s">
        <v>3287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25">
      <c r="A4475" s="104" t="s">
        <v>3402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3325</v>
      </c>
      <c r="K4475" s="2" t="s">
        <v>3287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25">
      <c r="A4476" s="104" t="s">
        <v>3401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3325</v>
      </c>
      <c r="K4476" s="2" t="s">
        <v>3287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25">
      <c r="A4477" s="104" t="s">
        <v>3401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3325</v>
      </c>
      <c r="K4477" s="2" t="s">
        <v>3287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25">
      <c r="A4478" s="104" t="s">
        <v>3401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3325</v>
      </c>
      <c r="K4478" s="2" t="s">
        <v>3287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25">
      <c r="A4479" s="104" t="s">
        <v>3401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3325</v>
      </c>
      <c r="K4479" s="2" t="s">
        <v>3287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25">
      <c r="A4480" s="104" t="s">
        <v>3401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3325</v>
      </c>
      <c r="K4480" s="2" t="s">
        <v>3287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25">
      <c r="A4481" s="104" t="s">
        <v>3401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3325</v>
      </c>
      <c r="K4481" s="2" t="s">
        <v>3287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25">
      <c r="A4482" s="104" t="s">
        <v>3401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3325</v>
      </c>
      <c r="K4482" s="2" t="s">
        <v>3287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25">
      <c r="A4483" s="104" t="s">
        <v>3402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3325</v>
      </c>
      <c r="K4483" s="2" t="s">
        <v>3287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25">
      <c r="A4484" s="104" t="s">
        <v>3401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3325</v>
      </c>
      <c r="K4484" s="2" t="s">
        <v>3287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25">
      <c r="A4485" s="104" t="s">
        <v>3402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3325</v>
      </c>
      <c r="K4485" s="2" t="s">
        <v>3287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25">
      <c r="A4486" s="104" t="s">
        <v>3402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3325</v>
      </c>
      <c r="K4486" s="2" t="s">
        <v>3287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25">
      <c r="A4487" s="104" t="s">
        <v>3402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3325</v>
      </c>
      <c r="K4487" s="2" t="s">
        <v>3287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25">
      <c r="A4488" s="104" t="s">
        <v>3401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3325</v>
      </c>
      <c r="K4488" s="2" t="s">
        <v>3287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25">
      <c r="A4489" s="104" t="s">
        <v>3402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3325</v>
      </c>
      <c r="K4489" s="2" t="s">
        <v>3287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25">
      <c r="A4490" s="104" t="s">
        <v>3401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3325</v>
      </c>
      <c r="K4490" s="2" t="s">
        <v>3287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25">
      <c r="A4491" s="104" t="s">
        <v>3402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3325</v>
      </c>
      <c r="K4491" s="2" t="s">
        <v>3287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25">
      <c r="A4492" s="104" t="s">
        <v>3401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3325</v>
      </c>
      <c r="K4492" s="2" t="s">
        <v>3287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25">
      <c r="A4493" s="104" t="s">
        <v>3401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3325</v>
      </c>
      <c r="K4493" s="2" t="s">
        <v>3287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3689</v>
      </c>
      <c r="AK4493" s="12">
        <f t="shared" si="698"/>
        <v>0</v>
      </c>
    </row>
    <row r="4494" spans="1:37" hidden="1" x14ac:dyDescent="0.25">
      <c r="A4494" s="104" t="s">
        <v>3401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3325</v>
      </c>
      <c r="K4494" s="2" t="s">
        <v>3287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25">
      <c r="A4495" s="104" t="s">
        <v>3401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3325</v>
      </c>
      <c r="K4495" s="2" t="s">
        <v>3287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25">
      <c r="A4496" s="104" t="s">
        <v>3401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3325</v>
      </c>
      <c r="K4496" s="2" t="s">
        <v>3287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25">
      <c r="A4497" s="104" t="s">
        <v>3401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3325</v>
      </c>
      <c r="K4497" s="2" t="s">
        <v>3287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25">
      <c r="A4498" s="104" t="s">
        <v>3402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3325</v>
      </c>
      <c r="K4498" s="2" t="s">
        <v>3287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25">
      <c r="A4499" s="104" t="s">
        <v>3401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3325</v>
      </c>
      <c r="K4499" s="2" t="s">
        <v>3287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25">
      <c r="A4500" s="104" t="s">
        <v>3401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3325</v>
      </c>
      <c r="K4500" s="2" t="s">
        <v>3287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25">
      <c r="A4501" s="104" t="s">
        <v>3402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3325</v>
      </c>
      <c r="K4501" s="2" t="s">
        <v>3287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25">
      <c r="A4502" s="104" t="s">
        <v>3401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3325</v>
      </c>
      <c r="K4502" s="2" t="s">
        <v>3287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25">
      <c r="A4503" s="104" t="s">
        <v>3401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3325</v>
      </c>
      <c r="K4503" s="2" t="s">
        <v>3287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25">
      <c r="A4504" s="104" t="s">
        <v>3402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3325</v>
      </c>
      <c r="K4504" s="2" t="s">
        <v>3287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25">
      <c r="A4505" s="104" t="s">
        <v>3402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3325</v>
      </c>
      <c r="K4505" s="2" t="s">
        <v>3287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25">
      <c r="A4506" s="104" t="s">
        <v>3402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3325</v>
      </c>
      <c r="K4506" s="2" t="s">
        <v>3287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25">
      <c r="A4507" s="104" t="s">
        <v>3401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3325</v>
      </c>
      <c r="K4507" s="2" t="s">
        <v>3287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25">
      <c r="A4508" s="104" t="s">
        <v>3402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3325</v>
      </c>
      <c r="K4508" s="2" t="s">
        <v>3287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25">
      <c r="A4509" s="104" t="s">
        <v>3401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3325</v>
      </c>
      <c r="K4509" s="2" t="s">
        <v>3287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25">
      <c r="A4510" s="104" t="s">
        <v>3402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3325</v>
      </c>
      <c r="K4510" s="2" t="s">
        <v>3287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25">
      <c r="A4511" s="104" t="s">
        <v>3401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3325</v>
      </c>
      <c r="K4511" s="2" t="s">
        <v>3287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25">
      <c r="A4512" s="104" t="s">
        <v>3401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3325</v>
      </c>
      <c r="K4512" s="2" t="s">
        <v>3287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25">
      <c r="A4513" s="104" t="s">
        <v>3401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3325</v>
      </c>
      <c r="K4513" s="2" t="s">
        <v>3287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25">
      <c r="A4514" s="104" t="s">
        <v>3401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3325</v>
      </c>
      <c r="K4514" s="2" t="s">
        <v>3287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25">
      <c r="A4515" s="104" t="s">
        <v>3402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3325</v>
      </c>
      <c r="K4515" s="2" t="s">
        <v>3287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25">
      <c r="A4516" s="104" t="s">
        <v>3401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3325</v>
      </c>
      <c r="K4516" s="2" t="s">
        <v>3287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25">
      <c r="A4517" s="104" t="s">
        <v>3402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3325</v>
      </c>
      <c r="K4517" s="2" t="s">
        <v>3287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25">
      <c r="A4518" s="104" t="s">
        <v>3401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3325</v>
      </c>
      <c r="K4518" s="2" t="s">
        <v>3287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25">
      <c r="A4519" s="104" t="s">
        <v>3402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3325</v>
      </c>
      <c r="K4519" s="2" t="s">
        <v>3287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25">
      <c r="A4520" s="104" t="s">
        <v>3401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3325</v>
      </c>
      <c r="K4520" s="2" t="s">
        <v>3287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25">
      <c r="A4521" s="104" t="s">
        <v>3401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3325</v>
      </c>
      <c r="K4521" s="2" t="s">
        <v>3287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25">
      <c r="A4522" s="104" t="s">
        <v>3402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3325</v>
      </c>
      <c r="K4522" s="2" t="s">
        <v>3287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25">
      <c r="A4523" s="104" t="s">
        <v>3402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3325</v>
      </c>
      <c r="K4523" s="2" t="s">
        <v>3287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25">
      <c r="A4524" s="104" t="s">
        <v>3401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3325</v>
      </c>
      <c r="K4524" s="2" t="s">
        <v>3287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25">
      <c r="A4525" s="104" t="s">
        <v>3401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3325</v>
      </c>
      <c r="K4525" s="2" t="s">
        <v>3287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25">
      <c r="A4526" s="104" t="s">
        <v>3401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3325</v>
      </c>
      <c r="K4526" s="2" t="s">
        <v>3287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25">
      <c r="A4527" s="104" t="s">
        <v>3402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3325</v>
      </c>
      <c r="K4527" s="2" t="s">
        <v>3287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25">
      <c r="A4528" s="104" t="s">
        <v>3401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3325</v>
      </c>
      <c r="K4528" s="2" t="s">
        <v>3287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25">
      <c r="A4529" s="104" t="s">
        <v>3402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3325</v>
      </c>
      <c r="K4529" s="2" t="s">
        <v>3287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25">
      <c r="A4530" s="104" t="s">
        <v>3402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3325</v>
      </c>
      <c r="K4530" s="2" t="s">
        <v>3287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25">
      <c r="A4531" s="104" t="s">
        <v>3401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3325</v>
      </c>
      <c r="K4531" s="2" t="s">
        <v>3287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25">
      <c r="A4532" s="104" t="s">
        <v>3402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3325</v>
      </c>
      <c r="K4532" s="2" t="s">
        <v>3287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25">
      <c r="A4533" s="104" t="s">
        <v>3401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3325</v>
      </c>
      <c r="K4533" s="2" t="s">
        <v>3287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25">
      <c r="A4534" s="104" t="s">
        <v>3401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3325</v>
      </c>
      <c r="K4534" s="2" t="s">
        <v>3287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25">
      <c r="A4535" s="104" t="s">
        <v>3401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3325</v>
      </c>
      <c r="K4535" s="2" t="s">
        <v>3287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25">
      <c r="A4536" s="104" t="s">
        <v>3402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3325</v>
      </c>
      <c r="K4536" s="2" t="s">
        <v>3287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25">
      <c r="A4537" s="104" t="s">
        <v>3401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3325</v>
      </c>
      <c r="K4537" s="2" t="s">
        <v>3287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25">
      <c r="A4538" s="104" t="s">
        <v>3402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3325</v>
      </c>
      <c r="K4538" s="2" t="s">
        <v>3287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25">
      <c r="A4539" s="104" t="s">
        <v>3402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3325</v>
      </c>
      <c r="K4539" s="2" t="s">
        <v>3287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25">
      <c r="A4540" s="104" t="s">
        <v>3401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3325</v>
      </c>
      <c r="K4540" s="2" t="s">
        <v>3287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25">
      <c r="A4541" s="104" t="s">
        <v>3401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3325</v>
      </c>
      <c r="K4541" s="2" t="s">
        <v>3287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25">
      <c r="A4542" s="104" t="s">
        <v>3401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3325</v>
      </c>
      <c r="K4542" s="2" t="s">
        <v>3287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25">
      <c r="A4543" s="104" t="s">
        <v>3402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3325</v>
      </c>
      <c r="K4543" s="2" t="s">
        <v>3287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25">
      <c r="A4544" s="104" t="s">
        <v>3401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3325</v>
      </c>
      <c r="K4544" s="2" t="s">
        <v>3287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25">
      <c r="A4545" s="104" t="s">
        <v>3402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3325</v>
      </c>
      <c r="K4545" s="2" t="s">
        <v>3287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25">
      <c r="A4546" s="104" t="s">
        <v>3402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3325</v>
      </c>
      <c r="K4546" s="2" t="s">
        <v>3287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25">
      <c r="A4547" s="104" t="s">
        <v>3401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3325</v>
      </c>
      <c r="K4547" s="2" t="s">
        <v>3287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25">
      <c r="A4548" s="104" t="s">
        <v>3402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3325</v>
      </c>
      <c r="K4548" s="2" t="s">
        <v>3287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25">
      <c r="A4549" s="104" t="s">
        <v>3401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3325</v>
      </c>
      <c r="K4549" s="2" t="s">
        <v>3287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25">
      <c r="A4550" s="104" t="s">
        <v>3401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3325</v>
      </c>
      <c r="K4550" s="2" t="s">
        <v>3287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25">
      <c r="A4551" s="104" t="s">
        <v>3401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3325</v>
      </c>
      <c r="K4551" s="2" t="s">
        <v>3287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25">
      <c r="A4552" s="104" t="s">
        <v>3401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3325</v>
      </c>
      <c r="K4552" s="2" t="s">
        <v>3287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25">
      <c r="A4553" s="104" t="s">
        <v>3402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3325</v>
      </c>
      <c r="K4553" s="2" t="s">
        <v>3287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25">
      <c r="A4554" s="104" t="s">
        <v>3401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3325</v>
      </c>
      <c r="K4554" s="2" t="s">
        <v>3287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25">
      <c r="A4555" s="104" t="s">
        <v>3402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3325</v>
      </c>
      <c r="K4555" s="2" t="s">
        <v>3287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25">
      <c r="A4556" s="104" t="s">
        <v>3401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3325</v>
      </c>
      <c r="K4556" s="2" t="s">
        <v>3287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25">
      <c r="A4557" s="104" t="s">
        <v>3402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3325</v>
      </c>
      <c r="K4557" s="2" t="s">
        <v>3287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25">
      <c r="A4558" s="104" t="s">
        <v>3401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3325</v>
      </c>
      <c r="K4558" s="2" t="s">
        <v>3287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25">
      <c r="A4559" s="104" t="s">
        <v>3402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3325</v>
      </c>
      <c r="K4559" s="2" t="s">
        <v>3287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25">
      <c r="A4560" s="104" t="s">
        <v>3402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3325</v>
      </c>
      <c r="K4560" s="2" t="s">
        <v>3287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25">
      <c r="A4561" s="104" t="s">
        <v>3402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3680</v>
      </c>
      <c r="K4561" s="2"/>
      <c r="L4561" s="2" t="s">
        <v>3395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25">
      <c r="A4562" s="104" t="s">
        <v>3401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3325</v>
      </c>
      <c r="K4562" s="2" t="s">
        <v>3287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25">
      <c r="A4563" s="104" t="s">
        <v>3401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3325</v>
      </c>
      <c r="K4563" s="2" t="s">
        <v>3287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25">
      <c r="A4564" s="104" t="s">
        <v>3401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3325</v>
      </c>
      <c r="K4564" s="2" t="s">
        <v>3287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25">
      <c r="A4565" s="104" t="s">
        <v>3401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3325</v>
      </c>
      <c r="K4565" s="2" t="s">
        <v>3287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25">
      <c r="A4566" s="104" t="s">
        <v>3401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3325</v>
      </c>
      <c r="K4566" s="2" t="s">
        <v>3287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25">
      <c r="A4567" s="104" t="s">
        <v>3401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3325</v>
      </c>
      <c r="K4567" s="2" t="s">
        <v>3287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25">
      <c r="A4568" s="104" t="s">
        <v>3401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3325</v>
      </c>
      <c r="K4568" s="2" t="s">
        <v>3287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25">
      <c r="A4569" s="104" t="s">
        <v>3402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3325</v>
      </c>
      <c r="K4569" s="2" t="s">
        <v>3287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25">
      <c r="A4570" s="104" t="s">
        <v>3402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3325</v>
      </c>
      <c r="K4570" s="2" t="s">
        <v>3287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25">
      <c r="A4571" s="104" t="s">
        <v>3401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3325</v>
      </c>
      <c r="K4571" s="2" t="s">
        <v>3287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25">
      <c r="A4572" s="104" t="s">
        <v>3401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3325</v>
      </c>
      <c r="K4572" s="2" t="s">
        <v>3287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25">
      <c r="A4573" s="104" t="s">
        <v>3402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3325</v>
      </c>
      <c r="K4573" s="2" t="s">
        <v>3287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25">
      <c r="A4574" s="104" t="s">
        <v>3402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3325</v>
      </c>
      <c r="K4574" s="2" t="s">
        <v>3287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25">
      <c r="A4575" s="104" t="s">
        <v>3402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3325</v>
      </c>
      <c r="K4575" s="2" t="s">
        <v>3287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25">
      <c r="A4576" s="104" t="s">
        <v>3402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3325</v>
      </c>
      <c r="K4576" s="2" t="s">
        <v>3287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25">
      <c r="A4577" s="104" t="s">
        <v>3402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3325</v>
      </c>
      <c r="K4577" s="2" t="s">
        <v>3287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25">
      <c r="A4578" s="104" t="s">
        <v>3401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3325</v>
      </c>
      <c r="K4578" s="2" t="s">
        <v>3287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25">
      <c r="A4579" s="104" t="s">
        <v>3401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3325</v>
      </c>
      <c r="K4579" s="2" t="s">
        <v>3287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25">
      <c r="A4580" s="104" t="s">
        <v>3402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3325</v>
      </c>
      <c r="K4580" s="2" t="s">
        <v>3287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25">
      <c r="A4581" s="104" t="s">
        <v>3401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3325</v>
      </c>
      <c r="K4581" s="2" t="s">
        <v>3287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25">
      <c r="A4582" s="104" t="s">
        <v>3401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3325</v>
      </c>
      <c r="K4582" s="2" t="s">
        <v>3287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25">
      <c r="A4583" s="104" t="s">
        <v>3401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3325</v>
      </c>
      <c r="K4583" s="2" t="s">
        <v>3287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25">
      <c r="A4584" s="104" t="s">
        <v>3401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3325</v>
      </c>
      <c r="K4584" s="2" t="s">
        <v>3287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25">
      <c r="A4585" s="104" t="s">
        <v>3402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3325</v>
      </c>
      <c r="K4585" s="2" t="s">
        <v>3287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25">
      <c r="A4586" s="104" t="s">
        <v>3402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3325</v>
      </c>
      <c r="K4586" s="2" t="s">
        <v>3287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25">
      <c r="A4587" s="104" t="s">
        <v>3402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3325</v>
      </c>
      <c r="K4587" s="2" t="s">
        <v>3287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25">
      <c r="A4588" s="104" t="s">
        <v>3401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3325</v>
      </c>
      <c r="K4588" s="2" t="s">
        <v>3287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25">
      <c r="A4589" s="104" t="s">
        <v>3401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3325</v>
      </c>
      <c r="K4589" s="2" t="s">
        <v>3287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25">
      <c r="A4590" s="104" t="s">
        <v>3402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3325</v>
      </c>
      <c r="K4590" s="2" t="s">
        <v>3287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25">
      <c r="A4591" s="104" t="s">
        <v>3402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3325</v>
      </c>
      <c r="K4591" s="2" t="s">
        <v>3287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25">
      <c r="A4592" s="104" t="s">
        <v>3401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3325</v>
      </c>
      <c r="K4592" s="2" t="s">
        <v>3287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25">
      <c r="A4593" s="104" t="s">
        <v>3401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3325</v>
      </c>
      <c r="K4593" s="2" t="s">
        <v>3287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25">
      <c r="A4594" s="104" t="s">
        <v>3401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3323</v>
      </c>
      <c r="K4594" s="2" t="s">
        <v>3277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25">
      <c r="A4595" s="104" t="s">
        <v>3401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3323</v>
      </c>
      <c r="K4595" s="2" t="s">
        <v>3277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25">
      <c r="A4596" s="104" t="s">
        <v>3401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3323</v>
      </c>
      <c r="K4596" s="2" t="s">
        <v>3277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25">
      <c r="A4597" s="104" t="s">
        <v>3401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3323</v>
      </c>
      <c r="K4597" s="2" t="s">
        <v>3375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25">
      <c r="A4598" s="104" t="s">
        <v>3402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3323</v>
      </c>
      <c r="K4598" s="2" t="s">
        <v>3375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25">
      <c r="A4599" s="104" t="s">
        <v>3402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3323</v>
      </c>
      <c r="K4599" s="2" t="s">
        <v>3375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25">
      <c r="A4600" s="104" t="s">
        <v>3401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3323</v>
      </c>
      <c r="K4600" s="2" t="s">
        <v>3375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25">
      <c r="A4601" s="104" t="s">
        <v>3402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3708</v>
      </c>
      <c r="G4601" s="91" t="s">
        <v>1266</v>
      </c>
      <c r="H4601" s="91">
        <v>360</v>
      </c>
      <c r="I4601" s="91" t="s">
        <v>1060</v>
      </c>
      <c r="J4601" s="2" t="s">
        <v>3325</v>
      </c>
      <c r="K4601" s="2" t="s">
        <v>3287</v>
      </c>
      <c r="L4601" s="2" t="s">
        <v>35</v>
      </c>
      <c r="M4601" s="91" t="s">
        <v>1267</v>
      </c>
      <c r="N4601" s="64"/>
      <c r="O4601" s="64" t="s">
        <v>2054</v>
      </c>
      <c r="P4601" s="9" t="s">
        <v>3709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25">
      <c r="A4602" s="104" t="s">
        <v>3402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3325</v>
      </c>
      <c r="K4602" s="2" t="s">
        <v>3287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25">
      <c r="A4603" s="104" t="s">
        <v>3401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3325</v>
      </c>
      <c r="K4603" s="2" t="s">
        <v>3287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25">
      <c r="A4604" s="104" t="s">
        <v>3402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3325</v>
      </c>
      <c r="K4604" s="2" t="s">
        <v>3287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25">
      <c r="A4605" s="104" t="s">
        <v>3402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3325</v>
      </c>
      <c r="K4605" s="2" t="s">
        <v>3287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25">
      <c r="A4606" s="104" t="s">
        <v>3402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3325</v>
      </c>
      <c r="K4606" s="2" t="s">
        <v>3287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25">
      <c r="A4607" s="104" t="s">
        <v>3401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3325</v>
      </c>
      <c r="K4607" s="2" t="s">
        <v>3287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25">
      <c r="A4608" s="104" t="s">
        <v>3401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3325</v>
      </c>
      <c r="K4608" s="2" t="s">
        <v>3287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25">
      <c r="A4609" s="104" t="s">
        <v>3402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3325</v>
      </c>
      <c r="K4609" s="2" t="s">
        <v>3287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25">
      <c r="A4610" s="104" t="s">
        <v>3401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3325</v>
      </c>
      <c r="K4610" s="2" t="s">
        <v>3287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25">
      <c r="A4611" s="104" t="s">
        <v>3402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3325</v>
      </c>
      <c r="K4611" s="2" t="s">
        <v>3287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25">
      <c r="A4612" s="104" t="s">
        <v>3401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3325</v>
      </c>
      <c r="K4612" s="2" t="s">
        <v>3287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25">
      <c r="A4613" s="104" t="s">
        <v>3402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3325</v>
      </c>
      <c r="K4613" s="2" t="s">
        <v>3287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25">
      <c r="A4614" s="104" t="s">
        <v>3402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3325</v>
      </c>
      <c r="K4614" s="2" t="s">
        <v>3287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25">
      <c r="A4615" s="104" t="s">
        <v>3402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3325</v>
      </c>
      <c r="K4615" s="2" t="s">
        <v>3287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25">
      <c r="A4616" s="104" t="s">
        <v>3401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3325</v>
      </c>
      <c r="K4616" s="2" t="s">
        <v>3287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25">
      <c r="A4617" s="104" t="s">
        <v>3401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3325</v>
      </c>
      <c r="K4617" s="2" t="s">
        <v>3287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25">
      <c r="A4618" s="104" t="s">
        <v>3401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3325</v>
      </c>
      <c r="K4618" s="2" t="s">
        <v>3287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25">
      <c r="A4619" s="104" t="s">
        <v>3401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3325</v>
      </c>
      <c r="K4619" s="2" t="s">
        <v>3287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25">
      <c r="A4620" s="104" t="s">
        <v>3402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3325</v>
      </c>
      <c r="K4620" s="2" t="s">
        <v>3287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25">
      <c r="A4621" s="104" t="s">
        <v>3402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3325</v>
      </c>
      <c r="K4621" s="2" t="s">
        <v>3287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25">
      <c r="A4622" s="104" t="s">
        <v>3402</v>
      </c>
      <c r="B4622" s="91" t="s">
        <v>35</v>
      </c>
      <c r="C4622" s="91" t="s">
        <v>36</v>
      </c>
      <c r="D4622" s="91" t="s">
        <v>3496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3325</v>
      </c>
      <c r="K4622" s="2" t="s">
        <v>3287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25">
      <c r="A4623" s="104" t="s">
        <v>3402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3325</v>
      </c>
      <c r="K4623" s="2" t="s">
        <v>3287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25">
      <c r="A4624" s="104" t="s">
        <v>3401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3325</v>
      </c>
      <c r="K4624" s="2" t="s">
        <v>3287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25">
      <c r="A4625" s="104" t="s">
        <v>3401</v>
      </c>
      <c r="B4625" s="91" t="s">
        <v>35</v>
      </c>
      <c r="C4625" s="91" t="s">
        <v>36</v>
      </c>
      <c r="D4625" s="91" t="s">
        <v>3496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3325</v>
      </c>
      <c r="K4625" s="2" t="s">
        <v>3287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25">
      <c r="A4626" s="104" t="s">
        <v>3402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3325</v>
      </c>
      <c r="K4626" s="2" t="s">
        <v>3287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25">
      <c r="A4627" s="104" t="s">
        <v>3401</v>
      </c>
      <c r="B4627" s="91" t="s">
        <v>35</v>
      </c>
      <c r="C4627" s="91" t="s">
        <v>36</v>
      </c>
      <c r="D4627" s="91" t="s">
        <v>3496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3325</v>
      </c>
      <c r="K4627" s="2" t="s">
        <v>3287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25">
      <c r="A4628" s="104" t="s">
        <v>3401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3325</v>
      </c>
      <c r="K4628" s="2" t="s">
        <v>3287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25">
      <c r="A4629" s="104" t="s">
        <v>3402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3325</v>
      </c>
      <c r="K4629" s="2" t="s">
        <v>3287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25">
      <c r="A4630" s="104" t="s">
        <v>3402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3325</v>
      </c>
      <c r="K4630" s="2" t="s">
        <v>3287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25">
      <c r="A4631" s="104" t="s">
        <v>3401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3325</v>
      </c>
      <c r="K4631" s="2" t="s">
        <v>3287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25">
      <c r="A4632" s="104" t="s">
        <v>3401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3325</v>
      </c>
      <c r="K4632" s="2" t="s">
        <v>3287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25">
      <c r="A4633" s="104" t="s">
        <v>3402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3325</v>
      </c>
      <c r="K4633" s="2" t="s">
        <v>3287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25">
      <c r="A4634" s="104" t="s">
        <v>3401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3325</v>
      </c>
      <c r="K4634" s="2" t="s">
        <v>3287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25">
      <c r="A4635" s="104" t="s">
        <v>3401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3325</v>
      </c>
      <c r="K4635" s="2" t="s">
        <v>3287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25">
      <c r="A4636" s="104" t="s">
        <v>3402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3325</v>
      </c>
      <c r="K4636" s="2" t="s">
        <v>3287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25">
      <c r="A4637" s="104" t="s">
        <v>3402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3325</v>
      </c>
      <c r="K4637" s="2" t="s">
        <v>3287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25">
      <c r="A4638" s="104" t="s">
        <v>3402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3325</v>
      </c>
      <c r="K4638" s="2" t="s">
        <v>3287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25">
      <c r="A4639" s="104" t="s">
        <v>3402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3325</v>
      </c>
      <c r="K4639" s="2" t="s">
        <v>3287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25">
      <c r="A4640" s="104" t="s">
        <v>3401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3325</v>
      </c>
      <c r="K4640" s="2" t="s">
        <v>3287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25">
      <c r="A4641" s="104" t="s">
        <v>3402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3325</v>
      </c>
      <c r="K4641" s="2" t="s">
        <v>3287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25">
      <c r="A4642" s="104" t="s">
        <v>3401</v>
      </c>
      <c r="B4642" s="91" t="s">
        <v>35</v>
      </c>
      <c r="C4642" s="91" t="s">
        <v>36</v>
      </c>
      <c r="D4642" s="91" t="s">
        <v>3494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3325</v>
      </c>
      <c r="K4642" s="2" t="s">
        <v>3287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25">
      <c r="A4643" s="104" t="s">
        <v>3401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3325</v>
      </c>
      <c r="K4643" s="2" t="s">
        <v>3287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25">
      <c r="A4644" s="104" t="s">
        <v>3401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3325</v>
      </c>
      <c r="K4644" s="2" t="s">
        <v>3287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25">
      <c r="A4645" s="104" t="s">
        <v>3401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3325</v>
      </c>
      <c r="K4645" s="2" t="s">
        <v>3287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25">
      <c r="A4646" s="104" t="s">
        <v>3401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3325</v>
      </c>
      <c r="K4646" s="2" t="s">
        <v>3287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25">
      <c r="A4647" s="104" t="s">
        <v>3401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3325</v>
      </c>
      <c r="K4647" s="2" t="s">
        <v>3287</v>
      </c>
      <c r="L4647" s="2" t="s">
        <v>35</v>
      </c>
      <c r="M4647" s="91" t="s">
        <v>1479</v>
      </c>
      <c r="N4647" s="64"/>
      <c r="O4647" s="64" t="s">
        <v>3582</v>
      </c>
      <c r="P4647" s="64" t="s">
        <v>46</v>
      </c>
      <c r="Q4647" s="16">
        <v>0.02</v>
      </c>
      <c r="R4647" s="82" t="s">
        <v>3541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25">
      <c r="A4648" s="104" t="s">
        <v>3401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3325</v>
      </c>
      <c r="K4648" s="2" t="s">
        <v>3287</v>
      </c>
      <c r="L4648" s="2" t="s">
        <v>35</v>
      </c>
      <c r="M4648" s="91" t="s">
        <v>2007</v>
      </c>
      <c r="N4648" s="64"/>
      <c r="O4648" s="64" t="s">
        <v>3583</v>
      </c>
      <c r="P4648" s="64" t="s">
        <v>41</v>
      </c>
      <c r="Q4648" s="16">
        <v>0</v>
      </c>
      <c r="R4648" s="82" t="s">
        <v>3579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25">
      <c r="A4649" s="104" t="s">
        <v>3402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3325</v>
      </c>
      <c r="K4649" s="2" t="s">
        <v>3287</v>
      </c>
      <c r="L4649" s="2" t="s">
        <v>35</v>
      </c>
      <c r="M4649" s="91" t="s">
        <v>1274</v>
      </c>
      <c r="N4649" s="64"/>
      <c r="O4649" s="64" t="s">
        <v>3584</v>
      </c>
      <c r="P4649" s="64" t="s">
        <v>41</v>
      </c>
      <c r="Q4649" s="16">
        <v>0</v>
      </c>
      <c r="R4649" s="82" t="s">
        <v>3515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25">
      <c r="A4650" s="104" t="s">
        <v>3401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3325</v>
      </c>
      <c r="K4650" s="2" t="s">
        <v>3287</v>
      </c>
      <c r="L4650" s="2" t="s">
        <v>35</v>
      </c>
      <c r="M4650" s="91" t="s">
        <v>1416</v>
      </c>
      <c r="N4650" s="64"/>
      <c r="O4650" s="64" t="s">
        <v>3584</v>
      </c>
      <c r="P4650" s="64" t="s">
        <v>46</v>
      </c>
      <c r="Q4650" s="16">
        <v>0.02</v>
      </c>
      <c r="R4650" s="82" t="s">
        <v>3525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25">
      <c r="A4651" s="104" t="s">
        <v>3402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3325</v>
      </c>
      <c r="K4651" s="2" t="s">
        <v>3287</v>
      </c>
      <c r="L4651" s="2" t="s">
        <v>35</v>
      </c>
      <c r="M4651" s="91" t="s">
        <v>3513</v>
      </c>
      <c r="N4651" s="64"/>
      <c r="O4651" s="64" t="s">
        <v>3584</v>
      </c>
      <c r="P4651" s="64" t="s">
        <v>41</v>
      </c>
      <c r="Q4651" s="16">
        <v>0</v>
      </c>
      <c r="R4651" s="82" t="s">
        <v>3514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25">
      <c r="A4652" s="104" t="s">
        <v>3402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3325</v>
      </c>
      <c r="K4652" s="2" t="s">
        <v>3287</v>
      </c>
      <c r="L4652" s="2" t="s">
        <v>35</v>
      </c>
      <c r="M4652" s="91" t="s">
        <v>1617</v>
      </c>
      <c r="N4652" s="64"/>
      <c r="O4652" s="64" t="s">
        <v>3584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25">
      <c r="A4653" s="104" t="s">
        <v>3401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3325</v>
      </c>
      <c r="K4653" s="2" t="s">
        <v>3287</v>
      </c>
      <c r="L4653" s="2" t="s">
        <v>35</v>
      </c>
      <c r="M4653" s="91" t="s">
        <v>1266</v>
      </c>
      <c r="N4653" s="64"/>
      <c r="O4653" s="64" t="s">
        <v>3584</v>
      </c>
      <c r="P4653" s="64" t="s">
        <v>41</v>
      </c>
      <c r="Q4653" s="16">
        <v>0</v>
      </c>
      <c r="R4653" s="82" t="s">
        <v>3512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25">
      <c r="A4654" s="104" t="s">
        <v>3401</v>
      </c>
      <c r="B4654" s="91" t="s">
        <v>35</v>
      </c>
      <c r="C4654" s="91" t="s">
        <v>59</v>
      </c>
      <c r="D4654" s="91" t="s">
        <v>60</v>
      </c>
      <c r="E4654" s="91" t="s">
        <v>3585</v>
      </c>
      <c r="F4654" s="91" t="s">
        <v>3585</v>
      </c>
      <c r="G4654" s="91" t="s">
        <v>3585</v>
      </c>
      <c r="H4654" s="91">
        <v>22</v>
      </c>
      <c r="I4654" s="91" t="s">
        <v>2935</v>
      </c>
      <c r="J4654" s="2" t="s">
        <v>3302</v>
      </c>
      <c r="K4654" s="2" t="s">
        <v>3376</v>
      </c>
      <c r="L4654" s="2" t="s">
        <v>35</v>
      </c>
      <c r="M4654" s="91" t="s">
        <v>3586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25">
      <c r="A4655" s="104" t="s">
        <v>3402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3302</v>
      </c>
      <c r="K4655" s="2" t="s">
        <v>3376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25">
      <c r="A4656" s="104" t="s">
        <v>3401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3302</v>
      </c>
      <c r="K4656" s="2" t="s">
        <v>3376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25">
      <c r="A4657" s="104" t="s">
        <v>3401</v>
      </c>
      <c r="B4657" s="91" t="s">
        <v>35</v>
      </c>
      <c r="C4657" s="91" t="s">
        <v>59</v>
      </c>
      <c r="D4657" s="91" t="s">
        <v>60</v>
      </c>
      <c r="E4657" s="91" t="s">
        <v>3040</v>
      </c>
      <c r="F4657" s="91" t="s">
        <v>3040</v>
      </c>
      <c r="G4657" s="91" t="s">
        <v>3040</v>
      </c>
      <c r="H4657" s="91">
        <v>22</v>
      </c>
      <c r="I4657" s="91" t="s">
        <v>2935</v>
      </c>
      <c r="J4657" s="2" t="s">
        <v>3302</v>
      </c>
      <c r="K4657" s="2" t="s">
        <v>3376</v>
      </c>
      <c r="L4657" s="2" t="s">
        <v>35</v>
      </c>
      <c r="M4657" s="91" t="s">
        <v>3040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25">
      <c r="A4658" s="104" t="s">
        <v>3401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3302</v>
      </c>
      <c r="K4658" s="2" t="s">
        <v>3376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25">
      <c r="A4659" s="104" t="s">
        <v>3402</v>
      </c>
      <c r="B4659" s="91" t="s">
        <v>35</v>
      </c>
      <c r="C4659" s="91" t="s">
        <v>36</v>
      </c>
      <c r="D4659" s="91" t="s">
        <v>224</v>
      </c>
      <c r="E4659" s="91" t="s">
        <v>3446</v>
      </c>
      <c r="F4659" s="91" t="s">
        <v>3446</v>
      </c>
      <c r="G4659" s="91" t="s">
        <v>3446</v>
      </c>
      <c r="H4659" s="91">
        <v>22</v>
      </c>
      <c r="I4659" s="91" t="s">
        <v>2935</v>
      </c>
      <c r="J4659" s="2" t="s">
        <v>3302</v>
      </c>
      <c r="K4659" s="2" t="s">
        <v>3376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25">
      <c r="A4660" s="104" t="s">
        <v>3401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3302</v>
      </c>
      <c r="K4660" s="2" t="s">
        <v>3376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25">
      <c r="A4661" s="104" t="s">
        <v>3401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3302</v>
      </c>
      <c r="K4661" s="2" t="s">
        <v>3376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25">
      <c r="A4662" s="104" t="s">
        <v>3404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3302</v>
      </c>
      <c r="K4662" s="2" t="s">
        <v>3376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25">
      <c r="A4663" s="104" t="s">
        <v>3401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3302</v>
      </c>
      <c r="K4663" s="2" t="s">
        <v>3376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25">
      <c r="A4664" s="104" t="s">
        <v>3401</v>
      </c>
      <c r="B4664" s="91" t="s">
        <v>35</v>
      </c>
      <c r="C4664" s="91" t="s">
        <v>36</v>
      </c>
      <c r="D4664" s="91" t="s">
        <v>54</v>
      </c>
      <c r="E4664" s="91" t="s">
        <v>3587</v>
      </c>
      <c r="F4664" s="91" t="s">
        <v>3587</v>
      </c>
      <c r="G4664" s="91" t="s">
        <v>3587</v>
      </c>
      <c r="H4664" s="91">
        <v>22</v>
      </c>
      <c r="I4664" s="91" t="s">
        <v>2935</v>
      </c>
      <c r="J4664" s="2" t="s">
        <v>3302</v>
      </c>
      <c r="K4664" s="2" t="s">
        <v>3376</v>
      </c>
      <c r="L4664" s="2" t="s">
        <v>35</v>
      </c>
      <c r="M4664" s="91" t="s">
        <v>3588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25">
      <c r="A4665" s="104" t="s">
        <v>3401</v>
      </c>
      <c r="B4665" s="91" t="s">
        <v>35</v>
      </c>
      <c r="C4665" s="91" t="s">
        <v>36</v>
      </c>
      <c r="D4665" s="91" t="s">
        <v>54</v>
      </c>
      <c r="E4665" s="91" t="s">
        <v>3589</v>
      </c>
      <c r="F4665" s="91" t="s">
        <v>3589</v>
      </c>
      <c r="G4665" s="91" t="s">
        <v>3589</v>
      </c>
      <c r="H4665" s="91">
        <v>22</v>
      </c>
      <c r="I4665" s="91" t="s">
        <v>2935</v>
      </c>
      <c r="J4665" s="2" t="s">
        <v>3302</v>
      </c>
      <c r="K4665" s="2" t="s">
        <v>3376</v>
      </c>
      <c r="L4665" s="2" t="s">
        <v>35</v>
      </c>
      <c r="M4665" s="91" t="s">
        <v>3589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25">
      <c r="A4666" s="104" t="s">
        <v>3402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3302</v>
      </c>
      <c r="K4666" s="2" t="s">
        <v>3376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25">
      <c r="A4667" s="104" t="s">
        <v>3401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3302</v>
      </c>
      <c r="K4667" s="2" t="s">
        <v>3376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25">
      <c r="A4668" s="104" t="s">
        <v>3401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3302</v>
      </c>
      <c r="K4668" s="2" t="s">
        <v>3376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25">
      <c r="A4669" s="104" t="s">
        <v>3401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3302</v>
      </c>
      <c r="K4669" s="2" t="s">
        <v>3376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25">
      <c r="A4670" s="104" t="s">
        <v>3401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3302</v>
      </c>
      <c r="K4670" s="2" t="s">
        <v>3376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25">
      <c r="A4671" s="104" t="s">
        <v>3402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3302</v>
      </c>
      <c r="K4671" s="2" t="s">
        <v>3376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25">
      <c r="A4672" s="104" t="s">
        <v>3401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3302</v>
      </c>
      <c r="K4672" s="2" t="s">
        <v>3376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25">
      <c r="A4673" s="104" t="s">
        <v>3401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3302</v>
      </c>
      <c r="K4673" s="2" t="s">
        <v>3376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25">
      <c r="A4674" s="104" t="s">
        <v>3401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3302</v>
      </c>
      <c r="K4674" s="2" t="s">
        <v>3376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25">
      <c r="A4675" s="104" t="s">
        <v>3401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3302</v>
      </c>
      <c r="K4675" s="2" t="s">
        <v>3376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25">
      <c r="A4676" s="104" t="s">
        <v>3402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3302</v>
      </c>
      <c r="K4676" s="2" t="s">
        <v>3376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25">
      <c r="A4677" s="104" t="s">
        <v>3404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3302</v>
      </c>
      <c r="K4677" s="2" t="s">
        <v>3376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25">
      <c r="A4678" s="104" t="s">
        <v>3401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3302</v>
      </c>
      <c r="K4678" s="2" t="s">
        <v>3376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25">
      <c r="A4679" s="104" t="s">
        <v>3401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3302</v>
      </c>
      <c r="K4679" s="2" t="s">
        <v>3376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25">
      <c r="A4680" s="104" t="s">
        <v>3401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3302</v>
      </c>
      <c r="K4680" s="2" t="s">
        <v>3376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25">
      <c r="A4681" s="104" t="s">
        <v>3401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3302</v>
      </c>
      <c r="K4681" s="2" t="s">
        <v>3376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25">
      <c r="A4682" s="104" t="s">
        <v>3402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3071</v>
      </c>
      <c r="G4682" s="91" t="s">
        <v>57</v>
      </c>
      <c r="H4682" s="91">
        <v>22</v>
      </c>
      <c r="I4682" s="91" t="s">
        <v>2935</v>
      </c>
      <c r="J4682" s="2" t="s">
        <v>3302</v>
      </c>
      <c r="K4682" s="2" t="s">
        <v>3376</v>
      </c>
      <c r="L4682" s="2" t="s">
        <v>35</v>
      </c>
      <c r="M4682" s="91" t="s">
        <v>3076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25">
      <c r="A4683" s="104" t="s">
        <v>3401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3071</v>
      </c>
      <c r="G4683" s="91" t="s">
        <v>57</v>
      </c>
      <c r="H4683" s="91">
        <v>22</v>
      </c>
      <c r="I4683" s="91" t="s">
        <v>2935</v>
      </c>
      <c r="J4683" s="2" t="s">
        <v>3302</v>
      </c>
      <c r="K4683" s="2" t="s">
        <v>3376</v>
      </c>
      <c r="L4683" s="2" t="s">
        <v>35</v>
      </c>
      <c r="M4683" s="91" t="s">
        <v>3072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25">
      <c r="A4684" s="104" t="s">
        <v>3401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3302</v>
      </c>
      <c r="K4684" s="2" t="s">
        <v>3376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25">
      <c r="A4685" s="104" t="s">
        <v>3401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3302</v>
      </c>
      <c r="K4685" s="2" t="s">
        <v>3376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25">
      <c r="A4686" s="104" t="s">
        <v>3590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3302</v>
      </c>
      <c r="K4686" s="2" t="s">
        <v>3376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25">
      <c r="A4687" s="104" t="s">
        <v>3591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3302</v>
      </c>
      <c r="K4687" s="2" t="s">
        <v>3376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25">
      <c r="A4688" s="104" t="s">
        <v>3590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3302</v>
      </c>
      <c r="K4688" s="2" t="s">
        <v>3376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25">
      <c r="A4689" s="104" t="s">
        <v>3590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3302</v>
      </c>
      <c r="K4689" s="2" t="s">
        <v>3376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25">
      <c r="A4690" s="104" t="s">
        <v>3590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3302</v>
      </c>
      <c r="K4690" s="2" t="s">
        <v>3376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25">
      <c r="A4691" s="104" t="s">
        <v>3590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3302</v>
      </c>
      <c r="K4691" s="2" t="s">
        <v>3376</v>
      </c>
      <c r="L4691" s="2" t="s">
        <v>35</v>
      </c>
      <c r="M4691" s="91" t="s">
        <v>3592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25">
      <c r="A4692" s="104" t="s">
        <v>3590</v>
      </c>
      <c r="B4692" s="91" t="s">
        <v>35</v>
      </c>
      <c r="C4692" s="91" t="s">
        <v>65</v>
      </c>
      <c r="D4692" s="91" t="s">
        <v>66</v>
      </c>
      <c r="E4692" s="91" t="s">
        <v>3146</v>
      </c>
      <c r="F4692" s="91" t="s">
        <v>3593</v>
      </c>
      <c r="G4692" s="91" t="s">
        <v>3146</v>
      </c>
      <c r="H4692" s="91">
        <v>22</v>
      </c>
      <c r="I4692" s="91" t="s">
        <v>2935</v>
      </c>
      <c r="J4692" s="2" t="s">
        <v>3302</v>
      </c>
      <c r="K4692" s="2" t="s">
        <v>3376</v>
      </c>
      <c r="L4692" s="2" t="s">
        <v>35</v>
      </c>
      <c r="M4692" s="91" t="s">
        <v>3044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25">
      <c r="A4693" s="104" t="s">
        <v>3590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3302</v>
      </c>
      <c r="K4693" s="2" t="s">
        <v>3376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25">
      <c r="A4694" s="104" t="s">
        <v>3591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3302</v>
      </c>
      <c r="K4694" s="2" t="s">
        <v>3376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25">
      <c r="A4695" s="104" t="s">
        <v>3404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3302</v>
      </c>
      <c r="K4695" s="2" t="s">
        <v>3376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25">
      <c r="A4696" s="104" t="s">
        <v>3590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3302</v>
      </c>
      <c r="K4696" s="2" t="s">
        <v>3376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25">
      <c r="A4697" s="104" t="s">
        <v>3590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3302</v>
      </c>
      <c r="K4697" s="2" t="s">
        <v>3376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25">
      <c r="A4698" s="104" t="s">
        <v>3590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3302</v>
      </c>
      <c r="K4698" s="2" t="s">
        <v>3376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25">
      <c r="A4699" s="104" t="s">
        <v>3404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3302</v>
      </c>
      <c r="K4699" s="2" t="s">
        <v>3376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25">
      <c r="A4700" s="104" t="s">
        <v>3591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3302</v>
      </c>
      <c r="K4700" s="2" t="s">
        <v>3376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25">
      <c r="A4701" s="104" t="s">
        <v>3590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3302</v>
      </c>
      <c r="K4701" s="2" t="s">
        <v>3376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25">
      <c r="A4702" s="104" t="s">
        <v>3590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3302</v>
      </c>
      <c r="K4702" s="2" t="s">
        <v>3376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25">
      <c r="A4703" s="104" t="s">
        <v>3404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3302</v>
      </c>
      <c r="K4703" s="2" t="s">
        <v>3376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25">
      <c r="A4704" s="104" t="s">
        <v>3590</v>
      </c>
      <c r="B4704" s="91" t="s">
        <v>35</v>
      </c>
      <c r="C4704" s="91" t="s">
        <v>65</v>
      </c>
      <c r="D4704" s="91" t="s">
        <v>125</v>
      </c>
      <c r="E4704" s="91" t="s">
        <v>3183</v>
      </c>
      <c r="F4704" s="91" t="s">
        <v>3410</v>
      </c>
      <c r="G4704" s="91" t="s">
        <v>3183</v>
      </c>
      <c r="H4704" s="91">
        <v>22</v>
      </c>
      <c r="I4704" s="91" t="s">
        <v>2935</v>
      </c>
      <c r="J4704" s="2" t="s">
        <v>3302</v>
      </c>
      <c r="K4704" s="2" t="s">
        <v>3376</v>
      </c>
      <c r="L4704" s="2" t="s">
        <v>35</v>
      </c>
      <c r="M4704" s="91" t="s">
        <v>3594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25">
      <c r="A4705" s="104" t="s">
        <v>3591</v>
      </c>
      <c r="B4705" s="91" t="s">
        <v>35</v>
      </c>
      <c r="C4705" s="91" t="s">
        <v>65</v>
      </c>
      <c r="D4705" s="91" t="s">
        <v>125</v>
      </c>
      <c r="E4705" s="91" t="s">
        <v>3183</v>
      </c>
      <c r="F4705" s="91" t="s">
        <v>3410</v>
      </c>
      <c r="G4705" s="91" t="s">
        <v>3183</v>
      </c>
      <c r="H4705" s="91">
        <v>22</v>
      </c>
      <c r="I4705" s="91" t="s">
        <v>2935</v>
      </c>
      <c r="J4705" s="2" t="s">
        <v>3302</v>
      </c>
      <c r="K4705" s="2" t="s">
        <v>3376</v>
      </c>
      <c r="L4705" s="2" t="s">
        <v>35</v>
      </c>
      <c r="M4705" s="91" t="s">
        <v>3595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25">
      <c r="A4706" s="104" t="s">
        <v>3404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3302</v>
      </c>
      <c r="K4706" s="2" t="s">
        <v>3376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25">
      <c r="A4707" s="104" t="s">
        <v>3404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3302</v>
      </c>
      <c r="K4707" s="2" t="s">
        <v>3376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25">
      <c r="A4708" s="104" t="s">
        <v>3591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3302</v>
      </c>
      <c r="K4708" s="2" t="s">
        <v>3376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25">
      <c r="A4709" s="104" t="s">
        <v>3404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3302</v>
      </c>
      <c r="K4709" s="2" t="s">
        <v>3376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25">
      <c r="A4710" s="104" t="s">
        <v>3590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3302</v>
      </c>
      <c r="K4710" s="2" t="s">
        <v>3376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25">
      <c r="A4711" s="104" t="s">
        <v>3404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3302</v>
      </c>
      <c r="K4711" s="2" t="s">
        <v>3376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25">
      <c r="A4712" s="104" t="s">
        <v>3590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3302</v>
      </c>
      <c r="K4712" s="2" t="s">
        <v>3376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25">
      <c r="A4713" s="104" t="s">
        <v>3590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3302</v>
      </c>
      <c r="K4713" s="2" t="s">
        <v>3376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25">
      <c r="A4714" s="104" t="s">
        <v>3590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3302</v>
      </c>
      <c r="K4714" s="2" t="s">
        <v>3376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25">
      <c r="A4715" s="104" t="s">
        <v>3591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3302</v>
      </c>
      <c r="K4715" s="2" t="s">
        <v>3376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25">
      <c r="A4716" s="104" t="s">
        <v>3404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3302</v>
      </c>
      <c r="K4716" s="2" t="s">
        <v>3376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25">
      <c r="A4717" s="104" t="s">
        <v>3591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3302</v>
      </c>
      <c r="K4717" s="2" t="s">
        <v>3376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25">
      <c r="A4718" s="104" t="s">
        <v>3404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3302</v>
      </c>
      <c r="K4718" s="2" t="s">
        <v>3376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25">
      <c r="A4719" s="104" t="s">
        <v>3591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3302</v>
      </c>
      <c r="K4719" s="2" t="s">
        <v>3376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25">
      <c r="A4720" s="104" t="s">
        <v>3590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3302</v>
      </c>
      <c r="K4720" s="2" t="s">
        <v>3376</v>
      </c>
      <c r="L4720" s="2" t="s">
        <v>35</v>
      </c>
      <c r="M4720" s="91" t="s">
        <v>3596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25">
      <c r="A4721" s="104" t="s">
        <v>3590</v>
      </c>
      <c r="B4721" s="91" t="s">
        <v>35</v>
      </c>
      <c r="C4721" s="91" t="s">
        <v>144</v>
      </c>
      <c r="D4721" s="91" t="s">
        <v>145</v>
      </c>
      <c r="E4721" s="91" t="s">
        <v>3597</v>
      </c>
      <c r="F4721" s="91" t="s">
        <v>3597</v>
      </c>
      <c r="G4721" s="91" t="s">
        <v>3597</v>
      </c>
      <c r="H4721" s="91">
        <v>22</v>
      </c>
      <c r="I4721" s="91" t="s">
        <v>2935</v>
      </c>
      <c r="J4721" s="2" t="s">
        <v>3302</v>
      </c>
      <c r="K4721" s="2" t="s">
        <v>3376</v>
      </c>
      <c r="L4721" s="2" t="s">
        <v>35</v>
      </c>
      <c r="M4721" s="91" t="s">
        <v>3598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25">
      <c r="A4722" s="104" t="s">
        <v>3404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3302</v>
      </c>
      <c r="K4722" s="2" t="s">
        <v>3376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25">
      <c r="A4723" s="104" t="s">
        <v>3404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3302</v>
      </c>
      <c r="K4723" s="2" t="s">
        <v>3376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25">
      <c r="A4724" s="104" t="s">
        <v>3404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3302</v>
      </c>
      <c r="K4724" s="2" t="s">
        <v>3376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25">
      <c r="A4725" s="104" t="s">
        <v>3591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3302</v>
      </c>
      <c r="K4725" s="2" t="s">
        <v>3376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25">
      <c r="A4726" s="104" t="s">
        <v>3404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3302</v>
      </c>
      <c r="K4726" s="2" t="s">
        <v>3376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25">
      <c r="A4727" s="104" t="s">
        <v>3404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3302</v>
      </c>
      <c r="K4727" s="2" t="s">
        <v>3376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25">
      <c r="A4728" s="104" t="s">
        <v>3590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3302</v>
      </c>
      <c r="K4728" s="2" t="s">
        <v>3376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25">
      <c r="A4729" s="104" t="s">
        <v>3590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3302</v>
      </c>
      <c r="K4729" s="2" t="s">
        <v>3376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25">
      <c r="A4730" s="104" t="s">
        <v>3591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3302</v>
      </c>
      <c r="K4730" s="2" t="s">
        <v>3376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25">
      <c r="A4731" s="104" t="s">
        <v>3590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3302</v>
      </c>
      <c r="K4731" s="2" t="s">
        <v>3376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25">
      <c r="A4732" s="104" t="s">
        <v>3404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3302</v>
      </c>
      <c r="K4732" s="2" t="s">
        <v>3376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25">
      <c r="A4733" s="104" t="s">
        <v>3590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3302</v>
      </c>
      <c r="K4733" s="2" t="s">
        <v>3376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25">
      <c r="A4734" s="104" t="s">
        <v>3590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3302</v>
      </c>
      <c r="K4734" s="2" t="s">
        <v>3376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25">
      <c r="A4735" s="104" t="s">
        <v>3591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3302</v>
      </c>
      <c r="K4735" s="2" t="s">
        <v>3376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25">
      <c r="A4736" s="104" t="s">
        <v>3590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3302</v>
      </c>
      <c r="K4736" s="2" t="s">
        <v>3376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25">
      <c r="A4737" s="104" t="s">
        <v>3590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3302</v>
      </c>
      <c r="K4737" s="2" t="s">
        <v>3376</v>
      </c>
      <c r="L4737" s="2" t="s">
        <v>35</v>
      </c>
      <c r="M4737" s="91" t="s">
        <v>3599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25">
      <c r="A4738" s="104" t="s">
        <v>3404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3302</v>
      </c>
      <c r="K4738" s="2" t="s">
        <v>3376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25">
      <c r="A4739" s="104" t="s">
        <v>3590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3302</v>
      </c>
      <c r="K4739" s="2" t="s">
        <v>3376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25">
      <c r="A4740" s="104" t="s">
        <v>3404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3302</v>
      </c>
      <c r="K4740" s="2" t="s">
        <v>3376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25">
      <c r="A4741" s="104" t="s">
        <v>3590</v>
      </c>
      <c r="B4741" s="91" t="s">
        <v>35</v>
      </c>
      <c r="C4741" s="91" t="s">
        <v>144</v>
      </c>
      <c r="D4741" s="91" t="s">
        <v>161</v>
      </c>
      <c r="E4741" s="91" t="s">
        <v>3600</v>
      </c>
      <c r="F4741" s="91" t="s">
        <v>3600</v>
      </c>
      <c r="G4741" s="91" t="s">
        <v>3600</v>
      </c>
      <c r="H4741" s="91">
        <v>22</v>
      </c>
      <c r="I4741" s="91" t="s">
        <v>2935</v>
      </c>
      <c r="J4741" s="2" t="s">
        <v>3302</v>
      </c>
      <c r="K4741" s="2" t="s">
        <v>3376</v>
      </c>
      <c r="L4741" s="2" t="s">
        <v>35</v>
      </c>
      <c r="M4741" s="91" t="s">
        <v>3601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25">
      <c r="A4742" s="104" t="s">
        <v>3591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3302</v>
      </c>
      <c r="K4742" s="2" t="s">
        <v>3376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25">
      <c r="A4743" s="104" t="s">
        <v>3590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3302</v>
      </c>
      <c r="K4743" s="2" t="s">
        <v>3376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25">
      <c r="A4744" s="104" t="s">
        <v>3590</v>
      </c>
      <c r="B4744" s="91" t="s">
        <v>35</v>
      </c>
      <c r="C4744" s="91" t="s">
        <v>164</v>
      </c>
      <c r="D4744" s="91" t="s">
        <v>3414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3302</v>
      </c>
      <c r="K4744" s="2" t="s">
        <v>3376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25">
      <c r="A4745" s="104" t="s">
        <v>3404</v>
      </c>
      <c r="B4745" s="91" t="s">
        <v>35</v>
      </c>
      <c r="C4745" s="91" t="s">
        <v>164</v>
      </c>
      <c r="D4745" s="91" t="s">
        <v>3414</v>
      </c>
      <c r="E4745" s="91" t="s">
        <v>3602</v>
      </c>
      <c r="F4745" s="91" t="s">
        <v>3602</v>
      </c>
      <c r="G4745" s="91" t="s">
        <v>3677</v>
      </c>
      <c r="H4745" s="91">
        <v>22</v>
      </c>
      <c r="I4745" s="91" t="s">
        <v>2935</v>
      </c>
      <c r="J4745" s="2" t="s">
        <v>3302</v>
      </c>
      <c r="K4745" s="2" t="s">
        <v>3376</v>
      </c>
      <c r="L4745" s="2" t="s">
        <v>35</v>
      </c>
      <c r="M4745" s="91" t="s">
        <v>3603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25">
      <c r="A4746" s="104" t="s">
        <v>3404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3302</v>
      </c>
      <c r="K4746" s="2" t="s">
        <v>3376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25">
      <c r="A4747" s="104" t="s">
        <v>3404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3302</v>
      </c>
      <c r="K4747" s="2" t="s">
        <v>3376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25">
      <c r="A4748" s="104" t="s">
        <v>3591</v>
      </c>
      <c r="B4748" s="91" t="s">
        <v>35</v>
      </c>
      <c r="C4748" s="91" t="s">
        <v>164</v>
      </c>
      <c r="D4748" s="91" t="s">
        <v>165</v>
      </c>
      <c r="E4748" s="91" t="s">
        <v>3602</v>
      </c>
      <c r="F4748" s="91" t="s">
        <v>3602</v>
      </c>
      <c r="G4748" s="91" t="s">
        <v>3677</v>
      </c>
      <c r="H4748" s="91">
        <v>22</v>
      </c>
      <c r="I4748" s="91" t="s">
        <v>2935</v>
      </c>
      <c r="J4748" s="2" t="s">
        <v>3302</v>
      </c>
      <c r="K4748" s="2" t="s">
        <v>3376</v>
      </c>
      <c r="L4748" s="2" t="s">
        <v>35</v>
      </c>
      <c r="M4748" s="91" t="s">
        <v>3603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25">
      <c r="A4749" s="104" t="s">
        <v>3404</v>
      </c>
      <c r="B4749" s="91" t="s">
        <v>35</v>
      </c>
      <c r="C4749" s="91" t="s">
        <v>164</v>
      </c>
      <c r="D4749" s="91" t="s">
        <v>165</v>
      </c>
      <c r="E4749" s="8" t="s">
        <v>3005</v>
      </c>
      <c r="F4749" s="91" t="s">
        <v>3005</v>
      </c>
      <c r="G4749" s="91" t="s">
        <v>3006</v>
      </c>
      <c r="H4749" s="91">
        <v>22</v>
      </c>
      <c r="I4749" s="91" t="s">
        <v>2935</v>
      </c>
      <c r="J4749" s="2" t="s">
        <v>3302</v>
      </c>
      <c r="K4749" s="2" t="s">
        <v>3376</v>
      </c>
      <c r="L4749" s="2" t="s">
        <v>35</v>
      </c>
      <c r="M4749" s="91" t="s">
        <v>3007</v>
      </c>
      <c r="N4749" s="64"/>
      <c r="O4749" s="64" t="s">
        <v>410</v>
      </c>
      <c r="P4749" s="2" t="s">
        <v>3769</v>
      </c>
      <c r="Q4749" s="3">
        <v>0.01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667689.21782178211</v>
      </c>
      <c r="Y4749" s="84"/>
      <c r="Z4749" s="16">
        <v>0</v>
      </c>
      <c r="AA4749" s="7">
        <v>0</v>
      </c>
      <c r="AB4749" s="7">
        <f t="shared" si="736"/>
        <v>667689.21782178211</v>
      </c>
      <c r="AC4749" s="5">
        <f t="shared" si="737"/>
        <v>6676.8921782178804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25">
      <c r="A4750" s="104" t="s">
        <v>3591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3302</v>
      </c>
      <c r="K4750" s="2" t="s">
        <v>3376</v>
      </c>
      <c r="L4750" s="2" t="s">
        <v>35</v>
      </c>
      <c r="M4750" s="91" t="s">
        <v>3008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25">
      <c r="A4751" s="104" t="s">
        <v>3590</v>
      </c>
      <c r="B4751" s="91" t="s">
        <v>35</v>
      </c>
      <c r="C4751" s="91" t="s">
        <v>164</v>
      </c>
      <c r="D4751" s="91" t="s">
        <v>165</v>
      </c>
      <c r="E4751" s="91" t="s">
        <v>3604</v>
      </c>
      <c r="F4751" s="91" t="s">
        <v>3604</v>
      </c>
      <c r="G4751" s="91" t="s">
        <v>3604</v>
      </c>
      <c r="H4751" s="91">
        <v>22</v>
      </c>
      <c r="I4751" s="91" t="s">
        <v>2935</v>
      </c>
      <c r="J4751" s="2" t="s">
        <v>3302</v>
      </c>
      <c r="K4751" s="2" t="s">
        <v>3376</v>
      </c>
      <c r="L4751" s="2" t="s">
        <v>35</v>
      </c>
      <c r="M4751" s="91" t="s">
        <v>3604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25">
      <c r="A4752" s="104" t="s">
        <v>3590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3302</v>
      </c>
      <c r="K4752" s="2" t="s">
        <v>3376</v>
      </c>
      <c r="L4752" s="2" t="s">
        <v>35</v>
      </c>
      <c r="M4752" s="91" t="s">
        <v>3009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25">
      <c r="A4753" s="104" t="s">
        <v>3591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3302</v>
      </c>
      <c r="K4753" s="2" t="s">
        <v>3376</v>
      </c>
      <c r="L4753" s="2" t="s">
        <v>35</v>
      </c>
      <c r="M4753" s="91" t="s">
        <v>3010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25">
      <c r="A4754" s="104" t="s">
        <v>3404</v>
      </c>
      <c r="B4754" s="91" t="s">
        <v>35</v>
      </c>
      <c r="C4754" s="91" t="s">
        <v>164</v>
      </c>
      <c r="D4754" s="91" t="s">
        <v>169</v>
      </c>
      <c r="E4754" s="91" t="s">
        <v>3011</v>
      </c>
      <c r="F4754" s="91" t="s">
        <v>3011</v>
      </c>
      <c r="G4754" s="91" t="s">
        <v>3011</v>
      </c>
      <c r="H4754" s="91">
        <v>22</v>
      </c>
      <c r="I4754" s="91" t="s">
        <v>2935</v>
      </c>
      <c r="J4754" s="2" t="s">
        <v>3302</v>
      </c>
      <c r="K4754" s="2" t="s">
        <v>3376</v>
      </c>
      <c r="L4754" s="2" t="s">
        <v>35</v>
      </c>
      <c r="M4754" s="91" t="s">
        <v>3011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25">
      <c r="A4755" s="104" t="s">
        <v>3590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3302</v>
      </c>
      <c r="K4755" s="2" t="s">
        <v>3376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25">
      <c r="A4756" s="104" t="s">
        <v>3590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3012</v>
      </c>
      <c r="G4756" s="91" t="s">
        <v>2957</v>
      </c>
      <c r="H4756" s="91">
        <v>22</v>
      </c>
      <c r="I4756" s="91" t="s">
        <v>2935</v>
      </c>
      <c r="J4756" s="2" t="s">
        <v>3302</v>
      </c>
      <c r="K4756" s="2" t="s">
        <v>3376</v>
      </c>
      <c r="L4756" s="2" t="s">
        <v>35</v>
      </c>
      <c r="M4756" s="91" t="s">
        <v>3013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25">
      <c r="A4757" s="104" t="s">
        <v>3404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3014</v>
      </c>
      <c r="G4757" s="91" t="s">
        <v>1283</v>
      </c>
      <c r="H4757" s="91">
        <v>22</v>
      </c>
      <c r="I4757" s="91" t="s">
        <v>2935</v>
      </c>
      <c r="J4757" s="2" t="s">
        <v>3302</v>
      </c>
      <c r="K4757" s="2" t="s">
        <v>3376</v>
      </c>
      <c r="L4757" s="2" t="s">
        <v>35</v>
      </c>
      <c r="M4757" s="91" t="s">
        <v>3015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25">
      <c r="A4758" s="104" t="s">
        <v>3591</v>
      </c>
      <c r="B4758" s="91" t="s">
        <v>35</v>
      </c>
      <c r="C4758" s="91" t="s">
        <v>164</v>
      </c>
      <c r="D4758" s="91" t="s">
        <v>174</v>
      </c>
      <c r="E4758" s="91" t="s">
        <v>3016</v>
      </c>
      <c r="F4758" s="91" t="s">
        <v>3016</v>
      </c>
      <c r="G4758" s="91" t="s">
        <v>3016</v>
      </c>
      <c r="H4758" s="91">
        <v>22</v>
      </c>
      <c r="I4758" s="91" t="s">
        <v>2935</v>
      </c>
      <c r="J4758" s="2" t="s">
        <v>3302</v>
      </c>
      <c r="K4758" s="2" t="s">
        <v>3376</v>
      </c>
      <c r="L4758" s="2" t="s">
        <v>35</v>
      </c>
      <c r="M4758" s="91" t="s">
        <v>3016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25">
      <c r="A4759" s="104" t="s">
        <v>3404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3302</v>
      </c>
      <c r="K4759" s="2" t="s">
        <v>3376</v>
      </c>
      <c r="L4759" s="2" t="s">
        <v>35</v>
      </c>
      <c r="M4759" s="91" t="s">
        <v>3017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25">
      <c r="A4760" s="104" t="s">
        <v>3404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3302</v>
      </c>
      <c r="K4760" s="2" t="s">
        <v>3376</v>
      </c>
      <c r="L4760" s="2" t="s">
        <v>35</v>
      </c>
      <c r="M4760" s="91" t="s">
        <v>3018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25">
      <c r="A4761" s="104" t="s">
        <v>3590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3302</v>
      </c>
      <c r="K4761" s="2" t="s">
        <v>3376</v>
      </c>
      <c r="L4761" s="2" t="s">
        <v>35</v>
      </c>
      <c r="M4761" s="91" t="s">
        <v>3019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25">
      <c r="A4762" s="104" t="s">
        <v>3590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3302</v>
      </c>
      <c r="K4762" s="2" t="s">
        <v>3376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25">
      <c r="A4763" s="104" t="s">
        <v>3404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3302</v>
      </c>
      <c r="K4763" s="2" t="s">
        <v>3376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25">
      <c r="A4764" s="104" t="s">
        <v>3590</v>
      </c>
      <c r="B4764" s="91" t="s">
        <v>35</v>
      </c>
      <c r="C4764" s="91" t="s">
        <v>164</v>
      </c>
      <c r="D4764" s="91" t="s">
        <v>174</v>
      </c>
      <c r="E4764" s="91" t="s">
        <v>3022</v>
      </c>
      <c r="F4764" s="91" t="s">
        <v>3022</v>
      </c>
      <c r="G4764" s="91" t="s">
        <v>3022</v>
      </c>
      <c r="H4764" s="91">
        <v>22</v>
      </c>
      <c r="I4764" s="91" t="s">
        <v>2935</v>
      </c>
      <c r="J4764" s="2" t="s">
        <v>3302</v>
      </c>
      <c r="K4764" s="2" t="s">
        <v>3376</v>
      </c>
      <c r="L4764" s="2" t="s">
        <v>35</v>
      </c>
      <c r="M4764" s="91" t="s">
        <v>3023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25">
      <c r="A4765" s="104" t="s">
        <v>3591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3302</v>
      </c>
      <c r="K4765" s="2" t="s">
        <v>3376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25">
      <c r="A4766" s="104" t="s">
        <v>3590</v>
      </c>
      <c r="B4766" s="91" t="s">
        <v>35</v>
      </c>
      <c r="C4766" s="91" t="s">
        <v>164</v>
      </c>
      <c r="D4766" s="91" t="s">
        <v>174</v>
      </c>
      <c r="E4766" s="91" t="s">
        <v>3480</v>
      </c>
      <c r="F4766" s="91" t="s">
        <v>3481</v>
      </c>
      <c r="G4766" s="91" t="s">
        <v>3480</v>
      </c>
      <c r="H4766" s="91">
        <v>22</v>
      </c>
      <c r="I4766" s="91" t="s">
        <v>2935</v>
      </c>
      <c r="J4766" s="2" t="s">
        <v>3302</v>
      </c>
      <c r="K4766" s="2" t="s">
        <v>3376</v>
      </c>
      <c r="L4766" s="2" t="s">
        <v>35</v>
      </c>
      <c r="M4766" s="91" t="s">
        <v>3033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25">
      <c r="A4767" s="104" t="s">
        <v>3590</v>
      </c>
      <c r="B4767" s="91" t="s">
        <v>35</v>
      </c>
      <c r="C4767" s="91" t="s">
        <v>164</v>
      </c>
      <c r="D4767" s="91" t="s">
        <v>174</v>
      </c>
      <c r="E4767" s="91" t="s">
        <v>3480</v>
      </c>
      <c r="F4767" s="91" t="s">
        <v>3481</v>
      </c>
      <c r="G4767" s="91" t="s">
        <v>3480</v>
      </c>
      <c r="H4767" s="91">
        <v>22</v>
      </c>
      <c r="I4767" s="91" t="s">
        <v>2935</v>
      </c>
      <c r="J4767" s="2" t="s">
        <v>3302</v>
      </c>
      <c r="K4767" s="2" t="s">
        <v>3376</v>
      </c>
      <c r="L4767" s="2" t="s">
        <v>35</v>
      </c>
      <c r="M4767" s="91" t="s">
        <v>3034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25">
      <c r="A4768" s="104" t="s">
        <v>3590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3302</v>
      </c>
      <c r="K4768" s="2" t="s">
        <v>3376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25">
      <c r="A4769" s="104" t="s">
        <v>3590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3302</v>
      </c>
      <c r="K4769" s="2" t="s">
        <v>3376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25">
      <c r="A4770" s="104" t="s">
        <v>3404</v>
      </c>
      <c r="B4770" s="91" t="s">
        <v>35</v>
      </c>
      <c r="C4770" s="91" t="s">
        <v>164</v>
      </c>
      <c r="D4770" s="91" t="s">
        <v>174</v>
      </c>
      <c r="E4770" s="91" t="s">
        <v>3030</v>
      </c>
      <c r="F4770" s="91" t="s">
        <v>3030</v>
      </c>
      <c r="G4770" s="91" t="s">
        <v>3030</v>
      </c>
      <c r="H4770" s="91">
        <v>22</v>
      </c>
      <c r="I4770" s="91" t="s">
        <v>2935</v>
      </c>
      <c r="J4770" s="2" t="s">
        <v>3302</v>
      </c>
      <c r="K4770" s="2" t="s">
        <v>3376</v>
      </c>
      <c r="L4770" s="2" t="s">
        <v>35</v>
      </c>
      <c r="M4770" s="91" t="s">
        <v>3031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25">
      <c r="A4771" s="104" t="s">
        <v>3404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3302</v>
      </c>
      <c r="K4771" s="2" t="s">
        <v>3376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25">
      <c r="A4772" s="104" t="s">
        <v>3404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3032</v>
      </c>
      <c r="G4772" s="91" t="s">
        <v>671</v>
      </c>
      <c r="H4772" s="91">
        <v>22</v>
      </c>
      <c r="I4772" s="91" t="s">
        <v>2935</v>
      </c>
      <c r="J4772" s="2" t="s">
        <v>3302</v>
      </c>
      <c r="K4772" s="2" t="s">
        <v>3376</v>
      </c>
      <c r="L4772" s="2" t="s">
        <v>35</v>
      </c>
      <c r="M4772" s="91" t="s">
        <v>3033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25">
      <c r="A4773" s="104" t="s">
        <v>3590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3032</v>
      </c>
      <c r="G4773" s="91" t="s">
        <v>671</v>
      </c>
      <c r="H4773" s="91">
        <v>22</v>
      </c>
      <c r="I4773" s="91" t="s">
        <v>2935</v>
      </c>
      <c r="J4773" s="2" t="s">
        <v>3302</v>
      </c>
      <c r="K4773" s="2" t="s">
        <v>3376</v>
      </c>
      <c r="L4773" s="2" t="s">
        <v>35</v>
      </c>
      <c r="M4773" s="91" t="s">
        <v>3034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25">
      <c r="A4774" s="104" t="s">
        <v>3591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3032</v>
      </c>
      <c r="G4774" s="91" t="s">
        <v>671</v>
      </c>
      <c r="H4774" s="91">
        <v>22</v>
      </c>
      <c r="I4774" s="91" t="s">
        <v>2935</v>
      </c>
      <c r="J4774" s="2" t="s">
        <v>3302</v>
      </c>
      <c r="K4774" s="2" t="s">
        <v>3376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25">
      <c r="A4775" s="104" t="s">
        <v>3590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3302</v>
      </c>
      <c r="K4775" s="2" t="s">
        <v>3376</v>
      </c>
      <c r="L4775" s="2" t="s">
        <v>35</v>
      </c>
      <c r="M4775" s="91" t="s">
        <v>3035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25">
      <c r="A4776" s="104" t="s">
        <v>3590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3302</v>
      </c>
      <c r="K4776" s="2" t="s">
        <v>3376</v>
      </c>
      <c r="L4776" s="2" t="s">
        <v>35</v>
      </c>
      <c r="M4776" s="91" t="s">
        <v>2007</v>
      </c>
      <c r="N4776" s="64"/>
      <c r="O4776" s="64" t="s">
        <v>410</v>
      </c>
      <c r="P4776" s="64" t="s">
        <v>3769</v>
      </c>
      <c r="Q4776" s="16">
        <v>0.02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10618.264705882351</v>
      </c>
      <c r="Y4776" s="84"/>
      <c r="Z4776" s="16">
        <v>0</v>
      </c>
      <c r="AA4776" s="7">
        <v>0</v>
      </c>
      <c r="AB4776" s="7">
        <f t="shared" si="736"/>
        <v>10618.264705882351</v>
      </c>
      <c r="AC4776" s="5">
        <f t="shared" si="737"/>
        <v>212.36529411764786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25">
      <c r="A4777" s="104" t="s">
        <v>3590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3302</v>
      </c>
      <c r="K4777" s="2" t="s">
        <v>3376</v>
      </c>
      <c r="L4777" s="2" t="s">
        <v>35</v>
      </c>
      <c r="M4777" s="91" t="s">
        <v>3037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25">
      <c r="A4778" s="104" t="s">
        <v>3590</v>
      </c>
      <c r="B4778" s="91" t="s">
        <v>35</v>
      </c>
      <c r="C4778" s="91" t="s">
        <v>164</v>
      </c>
      <c r="D4778" s="91" t="s">
        <v>181</v>
      </c>
      <c r="E4778" s="91" t="s">
        <v>3069</v>
      </c>
      <c r="F4778" s="91" t="s">
        <v>3069</v>
      </c>
      <c r="G4778" s="91" t="s">
        <v>3069</v>
      </c>
      <c r="H4778" s="91">
        <v>22</v>
      </c>
      <c r="I4778" s="91" t="s">
        <v>2935</v>
      </c>
      <c r="J4778" s="2" t="s">
        <v>3302</v>
      </c>
      <c r="K4778" s="2" t="s">
        <v>3376</v>
      </c>
      <c r="L4778" s="2" t="s">
        <v>35</v>
      </c>
      <c r="M4778" s="91" t="s">
        <v>3070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25">
      <c r="A4779" s="104" t="s">
        <v>3404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3302</v>
      </c>
      <c r="K4779" s="2" t="s">
        <v>3376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25">
      <c r="A4780" s="104" t="s">
        <v>3404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3302</v>
      </c>
      <c r="K4780" s="2" t="s">
        <v>3376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25">
      <c r="A4781" s="104" t="s">
        <v>3404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3302</v>
      </c>
      <c r="K4781" s="2" t="s">
        <v>3376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25">
      <c r="A4782" s="104" t="s">
        <v>3590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3302</v>
      </c>
      <c r="K4782" s="2" t="s">
        <v>3376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25">
      <c r="A4783" s="104" t="s">
        <v>3404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3302</v>
      </c>
      <c r="K4783" s="2" t="s">
        <v>3376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25">
      <c r="A4784" s="104" t="s">
        <v>3404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3302</v>
      </c>
      <c r="K4784" s="2" t="s">
        <v>3376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25">
      <c r="A4785" s="104" t="s">
        <v>3590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3302</v>
      </c>
      <c r="K4785" s="2" t="s">
        <v>3376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25">
      <c r="A4786" s="104" t="s">
        <v>3591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3302</v>
      </c>
      <c r="K4786" s="2" t="s">
        <v>3376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25">
      <c r="A4787" s="104" t="s">
        <v>3591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3302</v>
      </c>
      <c r="K4787" s="2" t="s">
        <v>3376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25">
      <c r="A4788" s="104" t="s">
        <v>3404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3302</v>
      </c>
      <c r="K4788" s="2" t="s">
        <v>3376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25">
      <c r="A4789" s="104" t="s">
        <v>3404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3302</v>
      </c>
      <c r="K4789" s="2" t="s">
        <v>3376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25">
      <c r="A4790" s="104" t="s">
        <v>3404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3302</v>
      </c>
      <c r="K4790" s="2" t="s">
        <v>3376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25">
      <c r="A4791" s="104" t="s">
        <v>3404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3302</v>
      </c>
      <c r="K4791" s="2" t="s">
        <v>3376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25">
      <c r="A4792" s="104" t="s">
        <v>3591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3302</v>
      </c>
      <c r="K4792" s="2" t="s">
        <v>3376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25">
      <c r="A4793" s="104" t="s">
        <v>3590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3302</v>
      </c>
      <c r="K4793" s="2" t="s">
        <v>3376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25">
      <c r="A4794" s="104" t="s">
        <v>3404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3302</v>
      </c>
      <c r="K4794" s="2" t="s">
        <v>3376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25">
      <c r="A4795" s="104" t="s">
        <v>3590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3302</v>
      </c>
      <c r="K4795" s="2" t="s">
        <v>3376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25">
      <c r="A4796" s="104" t="s">
        <v>3404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3302</v>
      </c>
      <c r="K4796" s="2" t="s">
        <v>3376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25">
      <c r="A4797" s="104" t="s">
        <v>3590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3302</v>
      </c>
      <c r="K4797" s="2" t="s">
        <v>3376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25">
      <c r="A4798" s="104" t="s">
        <v>3590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3302</v>
      </c>
      <c r="K4798" s="2" t="s">
        <v>3376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25">
      <c r="A4799" s="104" t="s">
        <v>3590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3302</v>
      </c>
      <c r="K4799" s="2" t="s">
        <v>3376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25">
      <c r="A4800" s="104" t="s">
        <v>3404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3302</v>
      </c>
      <c r="K4800" s="2" t="s">
        <v>3376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25">
      <c r="A4801" s="104" t="s">
        <v>3404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3302</v>
      </c>
      <c r="K4801" s="2" t="s">
        <v>3376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25">
      <c r="A4802" s="104" t="s">
        <v>3590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3302</v>
      </c>
      <c r="K4802" s="2" t="s">
        <v>3376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25">
      <c r="A4803" s="104" t="s">
        <v>3590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3302</v>
      </c>
      <c r="K4803" s="2" t="s">
        <v>3376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25">
      <c r="A4804" s="104" t="s">
        <v>3591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3302</v>
      </c>
      <c r="K4804" s="2" t="s">
        <v>3376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25">
      <c r="A4805" s="104" t="s">
        <v>3404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3302</v>
      </c>
      <c r="K4805" s="2" t="s">
        <v>3376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25">
      <c r="A4806" s="104" t="s">
        <v>3590</v>
      </c>
      <c r="B4806" s="91" t="s">
        <v>35</v>
      </c>
      <c r="C4806" s="91" t="s">
        <v>164</v>
      </c>
      <c r="D4806" s="91" t="s">
        <v>174</v>
      </c>
      <c r="E4806" s="91" t="s">
        <v>3020</v>
      </c>
      <c r="F4806" s="91" t="s">
        <v>3020</v>
      </c>
      <c r="G4806" s="91" t="s">
        <v>3020</v>
      </c>
      <c r="H4806" s="91">
        <v>22</v>
      </c>
      <c r="I4806" s="91" t="s">
        <v>2935</v>
      </c>
      <c r="J4806" s="2" t="s">
        <v>3302</v>
      </c>
      <c r="K4806" s="2" t="s">
        <v>3376</v>
      </c>
      <c r="L4806" s="2" t="s">
        <v>35</v>
      </c>
      <c r="M4806" s="91" t="s">
        <v>3021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25">
      <c r="A4807" s="104" t="s">
        <v>3591</v>
      </c>
      <c r="B4807" s="91" t="s">
        <v>35</v>
      </c>
      <c r="C4807" s="91" t="s">
        <v>164</v>
      </c>
      <c r="D4807" s="91" t="s">
        <v>174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2935</v>
      </c>
      <c r="J4807" s="2" t="s">
        <v>3302</v>
      </c>
      <c r="K4807" s="2" t="s">
        <v>3376</v>
      </c>
      <c r="L4807" s="2" t="s">
        <v>35</v>
      </c>
      <c r="M4807" s="91" t="s">
        <v>3028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0</v>
      </c>
      <c r="U4807" s="84"/>
      <c r="V4807" s="84">
        <v>0</v>
      </c>
      <c r="W4807" s="84">
        <f t="shared" si="740"/>
        <v>0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25">
      <c r="A4808" s="104" t="s">
        <v>3591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3302</v>
      </c>
      <c r="K4808" s="2" t="s">
        <v>3376</v>
      </c>
      <c r="L4808" s="2" t="s">
        <v>35</v>
      </c>
      <c r="M4808" s="91" t="s">
        <v>3029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25">
      <c r="A4809" s="104" t="s">
        <v>3404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3302</v>
      </c>
      <c r="K4809" s="2" t="s">
        <v>3376</v>
      </c>
      <c r="L4809" s="2" t="s">
        <v>35</v>
      </c>
      <c r="M4809" s="91" t="s">
        <v>3035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25">
      <c r="A4810" s="104" t="s">
        <v>3404</v>
      </c>
      <c r="B4810" s="91" t="s">
        <v>35</v>
      </c>
      <c r="C4810" s="91" t="s">
        <v>164</v>
      </c>
      <c r="D4810" s="91" t="s">
        <v>174</v>
      </c>
      <c r="E4810" s="91" t="s">
        <v>3036</v>
      </c>
      <c r="F4810" s="91" t="s">
        <v>3036</v>
      </c>
      <c r="G4810" s="91" t="s">
        <v>3036</v>
      </c>
      <c r="H4810" s="91">
        <v>22</v>
      </c>
      <c r="I4810" s="91" t="s">
        <v>2935</v>
      </c>
      <c r="J4810" s="2" t="s">
        <v>3302</v>
      </c>
      <c r="K4810" s="2" t="s">
        <v>3376</v>
      </c>
      <c r="L4810" s="2" t="s">
        <v>35</v>
      </c>
      <c r="M4810" s="91" t="s">
        <v>3036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25">
      <c r="A4811" s="104" t="s">
        <v>3590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3302</v>
      </c>
      <c r="K4811" s="2" t="s">
        <v>3376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25">
      <c r="A4812" s="104" t="s">
        <v>3590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3302</v>
      </c>
      <c r="K4812" s="2" t="s">
        <v>3376</v>
      </c>
      <c r="L4812" s="2" t="s">
        <v>35</v>
      </c>
      <c r="M4812" s="91" t="s">
        <v>3038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25">
      <c r="A4813" s="104" t="s">
        <v>3590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3302</v>
      </c>
      <c r="K4813" s="2" t="s">
        <v>3376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25">
      <c r="A4814" s="104" t="s">
        <v>3404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3302</v>
      </c>
      <c r="K4814" s="2" t="s">
        <v>3376</v>
      </c>
      <c r="L4814" s="2" t="s">
        <v>35</v>
      </c>
      <c r="M4814" s="91" t="s">
        <v>3041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25">
      <c r="A4815" s="104" t="s">
        <v>3590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3302</v>
      </c>
      <c r="K4815" s="2" t="s">
        <v>3376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25">
      <c r="A4816" s="104" t="s">
        <v>3591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3302</v>
      </c>
      <c r="K4816" s="2" t="s">
        <v>3376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25">
      <c r="A4817" s="104" t="s">
        <v>3590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3043</v>
      </c>
      <c r="G4817" s="91" t="s">
        <v>489</v>
      </c>
      <c r="H4817" s="91">
        <v>22</v>
      </c>
      <c r="I4817" s="91" t="s">
        <v>2935</v>
      </c>
      <c r="J4817" s="2" t="s">
        <v>3302</v>
      </c>
      <c r="K4817" s="2" t="s">
        <v>3376</v>
      </c>
      <c r="L4817" s="2" t="s">
        <v>35</v>
      </c>
      <c r="M4817" s="91" t="s">
        <v>3044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25">
      <c r="A4818" s="104" t="s">
        <v>3404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3302</v>
      </c>
      <c r="K4818" s="2" t="s">
        <v>3376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25">
      <c r="A4819" s="104" t="s">
        <v>3404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3302</v>
      </c>
      <c r="K4819" s="2" t="s">
        <v>3376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25">
      <c r="A4820" s="104" t="s">
        <v>3404</v>
      </c>
      <c r="B4820" s="91" t="s">
        <v>35</v>
      </c>
      <c r="C4820" s="91" t="s">
        <v>65</v>
      </c>
      <c r="D4820" s="91" t="s">
        <v>122</v>
      </c>
      <c r="E4820" s="91" t="s">
        <v>3045</v>
      </c>
      <c r="F4820" s="91" t="s">
        <v>3045</v>
      </c>
      <c r="G4820" s="91" t="s">
        <v>3045</v>
      </c>
      <c r="H4820" s="91">
        <v>22</v>
      </c>
      <c r="I4820" s="91" t="s">
        <v>2935</v>
      </c>
      <c r="J4820" s="2" t="s">
        <v>3302</v>
      </c>
      <c r="K4820" s="2" t="s">
        <v>3376</v>
      </c>
      <c r="L4820" s="2" t="s">
        <v>35</v>
      </c>
      <c r="M4820" s="91" t="s">
        <v>3046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25">
      <c r="A4821" s="104" t="s">
        <v>3590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3302</v>
      </c>
      <c r="K4821" s="2" t="s">
        <v>3376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25">
      <c r="A4822" s="104" t="s">
        <v>3590</v>
      </c>
      <c r="B4822" s="91" t="s">
        <v>35</v>
      </c>
      <c r="C4822" s="91" t="s">
        <v>144</v>
      </c>
      <c r="D4822" s="91" t="s">
        <v>145</v>
      </c>
      <c r="E4822" s="91" t="s">
        <v>3048</v>
      </c>
      <c r="F4822" s="91" t="s">
        <v>3048</v>
      </c>
      <c r="G4822" s="91" t="s">
        <v>3048</v>
      </c>
      <c r="H4822" s="91">
        <v>22</v>
      </c>
      <c r="I4822" s="91" t="s">
        <v>2935</v>
      </c>
      <c r="J4822" s="2" t="s">
        <v>3302</v>
      </c>
      <c r="K4822" s="2" t="s">
        <v>3376</v>
      </c>
      <c r="L4822" s="2" t="s">
        <v>35</v>
      </c>
      <c r="M4822" s="91" t="s">
        <v>3048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25">
      <c r="A4823" s="104" t="s">
        <v>3591</v>
      </c>
      <c r="B4823" s="91" t="s">
        <v>35</v>
      </c>
      <c r="C4823" s="91" t="s">
        <v>144</v>
      </c>
      <c r="D4823" s="91" t="s">
        <v>145</v>
      </c>
      <c r="E4823" s="91" t="s">
        <v>3048</v>
      </c>
      <c r="F4823" s="91" t="s">
        <v>3048</v>
      </c>
      <c r="G4823" s="91" t="s">
        <v>3048</v>
      </c>
      <c r="H4823" s="91">
        <v>22</v>
      </c>
      <c r="I4823" s="91" t="s">
        <v>2935</v>
      </c>
      <c r="J4823" s="2" t="s">
        <v>3302</v>
      </c>
      <c r="K4823" s="2" t="s">
        <v>3376</v>
      </c>
      <c r="L4823" s="2" t="s">
        <v>35</v>
      </c>
      <c r="M4823" s="91" t="s">
        <v>3049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25">
      <c r="A4824" s="104" t="s">
        <v>3591</v>
      </c>
      <c r="B4824" s="91" t="s">
        <v>35</v>
      </c>
      <c r="C4824" s="91" t="s">
        <v>144</v>
      </c>
      <c r="D4824" s="91" t="s">
        <v>152</v>
      </c>
      <c r="E4824" s="91" t="s">
        <v>3050</v>
      </c>
      <c r="F4824" s="91" t="s">
        <v>3050</v>
      </c>
      <c r="G4824" s="91" t="s">
        <v>3050</v>
      </c>
      <c r="H4824" s="91">
        <v>22</v>
      </c>
      <c r="I4824" s="91" t="s">
        <v>2935</v>
      </c>
      <c r="J4824" s="2" t="s">
        <v>3302</v>
      </c>
      <c r="K4824" s="2" t="s">
        <v>3376</v>
      </c>
      <c r="L4824" s="2" t="s">
        <v>35</v>
      </c>
      <c r="M4824" s="91" t="s">
        <v>3051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25">
      <c r="A4825" s="104" t="s">
        <v>3591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3302</v>
      </c>
      <c r="K4825" s="2" t="s">
        <v>3376</v>
      </c>
      <c r="L4825" s="2" t="s">
        <v>35</v>
      </c>
      <c r="M4825" s="91" t="s">
        <v>3017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25">
      <c r="A4826" s="104" t="s">
        <v>3404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3302</v>
      </c>
      <c r="K4826" s="2" t="s">
        <v>3376</v>
      </c>
      <c r="L4826" s="2" t="s">
        <v>35</v>
      </c>
      <c r="M4826" s="91" t="s">
        <v>3052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25">
      <c r="A4827" s="104" t="s">
        <v>3404</v>
      </c>
      <c r="B4827" s="91" t="s">
        <v>35</v>
      </c>
      <c r="C4827" s="91" t="s">
        <v>164</v>
      </c>
      <c r="D4827" s="91" t="s">
        <v>174</v>
      </c>
      <c r="E4827" s="91" t="s">
        <v>3053</v>
      </c>
      <c r="F4827" s="91" t="s">
        <v>3053</v>
      </c>
      <c r="G4827" s="91" t="s">
        <v>3053</v>
      </c>
      <c r="H4827" s="91">
        <v>22</v>
      </c>
      <c r="I4827" s="91" t="s">
        <v>2935</v>
      </c>
      <c r="J4827" s="2" t="s">
        <v>3302</v>
      </c>
      <c r="K4827" s="2" t="s">
        <v>3376</v>
      </c>
      <c r="L4827" s="2" t="s">
        <v>35</v>
      </c>
      <c r="M4827" s="91" t="s">
        <v>3054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25">
      <c r="A4828" s="104" t="s">
        <v>3404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3302</v>
      </c>
      <c r="K4828" s="2" t="s">
        <v>3376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25">
      <c r="A4829" s="104" t="s">
        <v>3590</v>
      </c>
      <c r="B4829" s="91" t="s">
        <v>35</v>
      </c>
      <c r="C4829" s="91" t="s">
        <v>59</v>
      </c>
      <c r="D4829" s="91" t="s">
        <v>60</v>
      </c>
      <c r="E4829" s="91" t="s">
        <v>3057</v>
      </c>
      <c r="F4829" s="91" t="s">
        <v>3057</v>
      </c>
      <c r="G4829" s="91" t="s">
        <v>3057</v>
      </c>
      <c r="H4829" s="91">
        <v>22</v>
      </c>
      <c r="I4829" s="91" t="s">
        <v>2935</v>
      </c>
      <c r="J4829" s="2" t="s">
        <v>3302</v>
      </c>
      <c r="K4829" s="2" t="s">
        <v>3376</v>
      </c>
      <c r="L4829" s="2" t="s">
        <v>35</v>
      </c>
      <c r="M4829" s="91" t="s">
        <v>3057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25">
      <c r="A4830" s="104" t="s">
        <v>3591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3302</v>
      </c>
      <c r="K4830" s="2" t="s">
        <v>3376</v>
      </c>
      <c r="L4830" s="2" t="s">
        <v>35</v>
      </c>
      <c r="M4830" s="91" t="s">
        <v>3058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25">
      <c r="A4831" s="104" t="s">
        <v>3591</v>
      </c>
      <c r="B4831" s="91" t="s">
        <v>35</v>
      </c>
      <c r="C4831" s="91" t="s">
        <v>47</v>
      </c>
      <c r="D4831" s="91" t="s">
        <v>63</v>
      </c>
      <c r="E4831" s="91" t="s">
        <v>3059</v>
      </c>
      <c r="F4831" s="91" t="s">
        <v>3059</v>
      </c>
      <c r="G4831" s="91" t="s">
        <v>3059</v>
      </c>
      <c r="H4831" s="91">
        <v>22</v>
      </c>
      <c r="I4831" s="91" t="s">
        <v>2935</v>
      </c>
      <c r="J4831" s="2" t="s">
        <v>3302</v>
      </c>
      <c r="K4831" s="2" t="s">
        <v>3376</v>
      </c>
      <c r="L4831" s="2" t="s">
        <v>35</v>
      </c>
      <c r="M4831" s="91" t="s">
        <v>3059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25">
      <c r="A4832" s="104" t="s">
        <v>3404</v>
      </c>
      <c r="B4832" s="91" t="s">
        <v>35</v>
      </c>
      <c r="C4832" s="91" t="s">
        <v>164</v>
      </c>
      <c r="D4832" s="91" t="s">
        <v>174</v>
      </c>
      <c r="E4832" s="91" t="s">
        <v>3053</v>
      </c>
      <c r="F4832" s="91" t="s">
        <v>3053</v>
      </c>
      <c r="G4832" s="91" t="s">
        <v>3053</v>
      </c>
      <c r="H4832" s="91">
        <v>22</v>
      </c>
      <c r="I4832" s="91" t="s">
        <v>2935</v>
      </c>
      <c r="J4832" s="2" t="s">
        <v>3302</v>
      </c>
      <c r="K4832" s="2" t="s">
        <v>3376</v>
      </c>
      <c r="L4832" s="2" t="s">
        <v>35</v>
      </c>
      <c r="M4832" s="91" t="s">
        <v>3053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25">
      <c r="A4833" s="104" t="s">
        <v>3590</v>
      </c>
      <c r="B4833" s="91" t="s">
        <v>35</v>
      </c>
      <c r="C4833" s="91" t="s">
        <v>164</v>
      </c>
      <c r="D4833" s="91" t="s">
        <v>174</v>
      </c>
      <c r="E4833" s="91" t="s">
        <v>3060</v>
      </c>
      <c r="F4833" s="91" t="s">
        <v>3060</v>
      </c>
      <c r="G4833" s="91" t="s">
        <v>3060</v>
      </c>
      <c r="H4833" s="91">
        <v>22</v>
      </c>
      <c r="I4833" s="91" t="s">
        <v>2935</v>
      </c>
      <c r="J4833" s="2" t="s">
        <v>3302</v>
      </c>
      <c r="K4833" s="2" t="s">
        <v>3376</v>
      </c>
      <c r="L4833" s="2" t="s">
        <v>35</v>
      </c>
      <c r="M4833" s="91" t="s">
        <v>3060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25">
      <c r="A4834" s="104" t="s">
        <v>3591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3302</v>
      </c>
      <c r="K4834" s="2" t="s">
        <v>3376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25">
      <c r="A4835" s="104" t="s">
        <v>3591</v>
      </c>
      <c r="B4835" s="91" t="s">
        <v>35</v>
      </c>
      <c r="C4835" s="91" t="s">
        <v>65</v>
      </c>
      <c r="D4835" s="91" t="s">
        <v>232</v>
      </c>
      <c r="E4835" s="91" t="s">
        <v>3062</v>
      </c>
      <c r="F4835" s="91" t="s">
        <v>3062</v>
      </c>
      <c r="G4835" s="91" t="s">
        <v>3062</v>
      </c>
      <c r="H4835" s="91">
        <v>22</v>
      </c>
      <c r="I4835" s="91" t="s">
        <v>2935</v>
      </c>
      <c r="J4835" s="2" t="s">
        <v>3302</v>
      </c>
      <c r="K4835" s="2" t="s">
        <v>3376</v>
      </c>
      <c r="L4835" s="2" t="s">
        <v>35</v>
      </c>
      <c r="M4835" s="91" t="s">
        <v>3063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25">
      <c r="A4836" s="104" t="s">
        <v>3590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3064</v>
      </c>
      <c r="G4836" s="91" t="s">
        <v>906</v>
      </c>
      <c r="H4836" s="91">
        <v>22</v>
      </c>
      <c r="I4836" s="91" t="s">
        <v>2935</v>
      </c>
      <c r="J4836" s="2" t="s">
        <v>3302</v>
      </c>
      <c r="K4836" s="2" t="s">
        <v>3376</v>
      </c>
      <c r="L4836" s="2" t="s">
        <v>35</v>
      </c>
      <c r="M4836" s="91" t="s">
        <v>3065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25">
      <c r="A4837" s="104" t="s">
        <v>3590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3302</v>
      </c>
      <c r="K4837" s="2" t="s">
        <v>3376</v>
      </c>
      <c r="L4837" s="2" t="s">
        <v>35</v>
      </c>
      <c r="M4837" s="91" t="s">
        <v>3066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25">
      <c r="A4838" s="104" t="s">
        <v>3590</v>
      </c>
      <c r="B4838" s="91" t="s">
        <v>35</v>
      </c>
      <c r="C4838" s="91" t="s">
        <v>144</v>
      </c>
      <c r="D4838" s="91" t="s">
        <v>145</v>
      </c>
      <c r="E4838" s="91" t="s">
        <v>3068</v>
      </c>
      <c r="F4838" s="91" t="s">
        <v>3068</v>
      </c>
      <c r="G4838" s="91" t="s">
        <v>3068</v>
      </c>
      <c r="H4838" s="91">
        <v>22</v>
      </c>
      <c r="I4838" s="91" t="s">
        <v>2935</v>
      </c>
      <c r="J4838" s="2" t="s">
        <v>3302</v>
      </c>
      <c r="K4838" s="2" t="s">
        <v>3376</v>
      </c>
      <c r="L4838" s="2" t="s">
        <v>35</v>
      </c>
      <c r="M4838" s="91" t="s">
        <v>3068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25">
      <c r="A4839" s="104" t="s">
        <v>3404</v>
      </c>
      <c r="B4839" s="91" t="s">
        <v>35</v>
      </c>
      <c r="C4839" s="91" t="s">
        <v>59</v>
      </c>
      <c r="D4839" s="91" t="s">
        <v>60</v>
      </c>
      <c r="E4839" s="91" t="s">
        <v>3073</v>
      </c>
      <c r="F4839" s="91" t="s">
        <v>3074</v>
      </c>
      <c r="G4839" s="91" t="s">
        <v>3073</v>
      </c>
      <c r="H4839" s="91">
        <v>22</v>
      </c>
      <c r="I4839" s="91" t="s">
        <v>2935</v>
      </c>
      <c r="J4839" s="2" t="s">
        <v>3302</v>
      </c>
      <c r="K4839" s="2" t="s">
        <v>3376</v>
      </c>
      <c r="L4839" s="2" t="s">
        <v>35</v>
      </c>
      <c r="M4839" s="91" t="s">
        <v>3075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25">
      <c r="A4840" s="104" t="s">
        <v>3591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3302</v>
      </c>
      <c r="K4840" s="2" t="s">
        <v>3376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25">
      <c r="A4841" s="104" t="s">
        <v>3590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3302</v>
      </c>
      <c r="K4841" s="2" t="s">
        <v>3376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25">
      <c r="A4842" s="104" t="s">
        <v>3404</v>
      </c>
      <c r="B4842" s="91" t="s">
        <v>35</v>
      </c>
      <c r="C4842" s="91" t="s">
        <v>47</v>
      </c>
      <c r="D4842" s="91" t="s">
        <v>48</v>
      </c>
      <c r="E4842" s="91" t="s">
        <v>3077</v>
      </c>
      <c r="F4842" s="91" t="s">
        <v>3077</v>
      </c>
      <c r="G4842" s="91" t="s">
        <v>3077</v>
      </c>
      <c r="H4842" s="91">
        <v>22</v>
      </c>
      <c r="I4842" s="91" t="s">
        <v>2935</v>
      </c>
      <c r="J4842" s="2" t="s">
        <v>3302</v>
      </c>
      <c r="K4842" s="2" t="s">
        <v>3376</v>
      </c>
      <c r="L4842" s="2" t="s">
        <v>35</v>
      </c>
      <c r="M4842" s="91" t="s">
        <v>3077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25">
      <c r="A4843" s="104" t="s">
        <v>3404</v>
      </c>
      <c r="B4843" s="91" t="s">
        <v>35</v>
      </c>
      <c r="C4843" s="91" t="s">
        <v>3078</v>
      </c>
      <c r="D4843" s="91" t="s">
        <v>3079</v>
      </c>
      <c r="E4843" s="91" t="s">
        <v>3080</v>
      </c>
      <c r="F4843" s="91" t="s">
        <v>3081</v>
      </c>
      <c r="G4843" s="91" t="s">
        <v>3080</v>
      </c>
      <c r="H4843" s="91">
        <v>22</v>
      </c>
      <c r="I4843" s="91" t="s">
        <v>2935</v>
      </c>
      <c r="J4843" s="2" t="s">
        <v>3302</v>
      </c>
      <c r="K4843" s="2" t="s">
        <v>3376</v>
      </c>
      <c r="L4843" s="2" t="s">
        <v>35</v>
      </c>
      <c r="M4843" s="91" t="s">
        <v>3082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25">
      <c r="A4844" s="104" t="s">
        <v>3404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3083</v>
      </c>
      <c r="G4844" s="91" t="s">
        <v>891</v>
      </c>
      <c r="H4844" s="91">
        <v>22</v>
      </c>
      <c r="I4844" s="91" t="s">
        <v>2935</v>
      </c>
      <c r="J4844" s="2" t="s">
        <v>3302</v>
      </c>
      <c r="K4844" s="2" t="s">
        <v>3376</v>
      </c>
      <c r="L4844" s="2" t="s">
        <v>35</v>
      </c>
      <c r="M4844" s="91" t="s">
        <v>3084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25">
      <c r="A4845" s="104" t="s">
        <v>3404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3085</v>
      </c>
      <c r="G4845" s="91" t="s">
        <v>891</v>
      </c>
      <c r="H4845" s="91">
        <v>22</v>
      </c>
      <c r="I4845" s="91" t="s">
        <v>2935</v>
      </c>
      <c r="J4845" s="2" t="s">
        <v>3302</v>
      </c>
      <c r="K4845" s="2" t="s">
        <v>3376</v>
      </c>
      <c r="L4845" s="2" t="s">
        <v>35</v>
      </c>
      <c r="M4845" s="91" t="s">
        <v>3084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25">
      <c r="A4846" s="104" t="s">
        <v>3590</v>
      </c>
      <c r="B4846" s="91" t="s">
        <v>35</v>
      </c>
      <c r="C4846" s="91" t="s">
        <v>59</v>
      </c>
      <c r="D4846" s="91" t="s">
        <v>60</v>
      </c>
      <c r="E4846" s="91" t="s">
        <v>3086</v>
      </c>
      <c r="F4846" s="91" t="s">
        <v>3086</v>
      </c>
      <c r="G4846" s="91" t="s">
        <v>3086</v>
      </c>
      <c r="H4846" s="91">
        <v>22</v>
      </c>
      <c r="I4846" s="91" t="s">
        <v>2935</v>
      </c>
      <c r="J4846" s="2" t="s">
        <v>3302</v>
      </c>
      <c r="K4846" s="2" t="s">
        <v>3376</v>
      </c>
      <c r="L4846" s="2" t="s">
        <v>35</v>
      </c>
      <c r="M4846" s="91" t="s">
        <v>3087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25">
      <c r="A4847" s="104" t="s">
        <v>3404</v>
      </c>
      <c r="B4847" s="91" t="s">
        <v>35</v>
      </c>
      <c r="C4847" s="91" t="s">
        <v>59</v>
      </c>
      <c r="D4847" s="91" t="s">
        <v>60</v>
      </c>
      <c r="E4847" s="91" t="s">
        <v>3086</v>
      </c>
      <c r="F4847" s="91" t="s">
        <v>3086</v>
      </c>
      <c r="G4847" s="91" t="s">
        <v>3086</v>
      </c>
      <c r="H4847" s="91">
        <v>22</v>
      </c>
      <c r="I4847" s="91" t="s">
        <v>2935</v>
      </c>
      <c r="J4847" s="2" t="s">
        <v>3302</v>
      </c>
      <c r="K4847" s="2" t="s">
        <v>3376</v>
      </c>
      <c r="L4847" s="2" t="s">
        <v>35</v>
      </c>
      <c r="M4847" s="91" t="s">
        <v>3087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25">
      <c r="A4848" s="104" t="s">
        <v>3404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3302</v>
      </c>
      <c r="K4848" s="2" t="s">
        <v>3376</v>
      </c>
      <c r="L4848" s="2" t="s">
        <v>35</v>
      </c>
      <c r="M4848" s="91" t="s">
        <v>3088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25">
      <c r="A4849" s="104" t="s">
        <v>3590</v>
      </c>
      <c r="B4849" s="91" t="s">
        <v>35</v>
      </c>
      <c r="C4849" s="91" t="s">
        <v>59</v>
      </c>
      <c r="D4849" s="91" t="s">
        <v>60</v>
      </c>
      <c r="E4849" s="91" t="s">
        <v>3040</v>
      </c>
      <c r="F4849" s="91" t="s">
        <v>3040</v>
      </c>
      <c r="G4849" s="91" t="s">
        <v>3040</v>
      </c>
      <c r="H4849" s="91">
        <v>22</v>
      </c>
      <c r="I4849" s="91" t="s">
        <v>2935</v>
      </c>
      <c r="J4849" s="2" t="s">
        <v>3302</v>
      </c>
      <c r="K4849" s="2" t="s">
        <v>3376</v>
      </c>
      <c r="L4849" s="2" t="s">
        <v>35</v>
      </c>
      <c r="M4849" s="91" t="s">
        <v>3040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25">
      <c r="A4850" s="104" t="s">
        <v>3404</v>
      </c>
      <c r="B4850" s="91" t="s">
        <v>35</v>
      </c>
      <c r="C4850" s="91" t="s">
        <v>184</v>
      </c>
      <c r="D4850" s="91" t="s">
        <v>185</v>
      </c>
      <c r="E4850" s="91" t="s">
        <v>3089</v>
      </c>
      <c r="F4850" s="91" t="s">
        <v>3089</v>
      </c>
      <c r="G4850" s="91" t="s">
        <v>3089</v>
      </c>
      <c r="H4850" s="91">
        <v>22</v>
      </c>
      <c r="I4850" s="91" t="s">
        <v>2935</v>
      </c>
      <c r="J4850" s="2" t="s">
        <v>3302</v>
      </c>
      <c r="K4850" s="2" t="s">
        <v>3376</v>
      </c>
      <c r="L4850" s="2" t="s">
        <v>35</v>
      </c>
      <c r="M4850" s="91" t="s">
        <v>3089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25">
      <c r="A4851" s="104" t="s">
        <v>3590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3302</v>
      </c>
      <c r="K4851" s="2" t="s">
        <v>3376</v>
      </c>
      <c r="L4851" s="2" t="s">
        <v>35</v>
      </c>
      <c r="M4851" s="91" t="s">
        <v>3090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25">
      <c r="A4852" s="104" t="s">
        <v>3590</v>
      </c>
      <c r="B4852" s="91" t="s">
        <v>35</v>
      </c>
      <c r="C4852" s="91" t="s">
        <v>184</v>
      </c>
      <c r="D4852" s="91" t="s">
        <v>185</v>
      </c>
      <c r="E4852" s="91" t="s">
        <v>3091</v>
      </c>
      <c r="F4852" s="91" t="s">
        <v>3091</v>
      </c>
      <c r="G4852" s="91" t="s">
        <v>3091</v>
      </c>
      <c r="H4852" s="91">
        <v>22</v>
      </c>
      <c r="I4852" s="91" t="s">
        <v>2935</v>
      </c>
      <c r="J4852" s="2" t="s">
        <v>3302</v>
      </c>
      <c r="K4852" s="2" t="s">
        <v>3376</v>
      </c>
      <c r="L4852" s="2" t="s">
        <v>35</v>
      </c>
      <c r="M4852" s="91" t="s">
        <v>3091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25">
      <c r="A4853" s="104" t="s">
        <v>3590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3302</v>
      </c>
      <c r="K4853" s="2" t="s">
        <v>3376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25">
      <c r="A4854" s="104" t="s">
        <v>3590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3302</v>
      </c>
      <c r="K4854" s="2" t="s">
        <v>3376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25">
      <c r="A4855" s="104" t="s">
        <v>3404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3302</v>
      </c>
      <c r="K4855" s="2" t="s">
        <v>3376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25">
      <c r="A4856" s="104" t="s">
        <v>3591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3302</v>
      </c>
      <c r="K4856" s="2" t="s">
        <v>3376</v>
      </c>
      <c r="L4856" s="2" t="s">
        <v>35</v>
      </c>
      <c r="M4856" s="91" t="s">
        <v>3094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25">
      <c r="A4857" s="104" t="s">
        <v>3590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3302</v>
      </c>
      <c r="K4857" s="2" t="s">
        <v>3376</v>
      </c>
      <c r="L4857" s="2" t="s">
        <v>35</v>
      </c>
      <c r="M4857" s="91" t="s">
        <v>3095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25">
      <c r="A4858" s="104" t="s">
        <v>3404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3302</v>
      </c>
      <c r="K4858" s="2" t="s">
        <v>3376</v>
      </c>
      <c r="L4858" s="2" t="s">
        <v>35</v>
      </c>
      <c r="M4858" s="91" t="s">
        <v>3010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25">
      <c r="A4859" s="104" t="s">
        <v>3590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3302</v>
      </c>
      <c r="K4859" s="2" t="s">
        <v>3376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25">
      <c r="A4860" s="104" t="s">
        <v>3404</v>
      </c>
      <c r="B4860" s="91" t="s">
        <v>35</v>
      </c>
      <c r="C4860" s="91" t="s">
        <v>184</v>
      </c>
      <c r="D4860" s="91" t="s">
        <v>185</v>
      </c>
      <c r="E4860" s="91" t="s">
        <v>3096</v>
      </c>
      <c r="F4860" s="91" t="s">
        <v>3096</v>
      </c>
      <c r="G4860" s="91" t="s">
        <v>3096</v>
      </c>
      <c r="H4860" s="91">
        <v>22</v>
      </c>
      <c r="I4860" s="91" t="s">
        <v>2935</v>
      </c>
      <c r="J4860" s="2" t="s">
        <v>3302</v>
      </c>
      <c r="K4860" s="2" t="s">
        <v>3376</v>
      </c>
      <c r="L4860" s="2" t="s">
        <v>35</v>
      </c>
      <c r="M4860" s="91" t="s">
        <v>3097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25">
      <c r="A4861" s="104" t="s">
        <v>3590</v>
      </c>
      <c r="B4861" s="91" t="s">
        <v>35</v>
      </c>
      <c r="C4861" s="91" t="s">
        <v>65</v>
      </c>
      <c r="D4861" s="91" t="s">
        <v>66</v>
      </c>
      <c r="E4861" s="91" t="s">
        <v>3098</v>
      </c>
      <c r="F4861" s="91" t="s">
        <v>3098</v>
      </c>
      <c r="G4861" s="91" t="s">
        <v>3098</v>
      </c>
      <c r="H4861" s="91">
        <v>22</v>
      </c>
      <c r="I4861" s="91" t="s">
        <v>2935</v>
      </c>
      <c r="J4861" s="2" t="s">
        <v>3302</v>
      </c>
      <c r="K4861" s="2" t="s">
        <v>3376</v>
      </c>
      <c r="L4861" s="2" t="s">
        <v>35</v>
      </c>
      <c r="M4861" s="91" t="s">
        <v>3099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25">
      <c r="A4862" s="104" t="s">
        <v>3590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3302</v>
      </c>
      <c r="K4862" s="2" t="s">
        <v>3376</v>
      </c>
      <c r="L4862" s="2" t="s">
        <v>35</v>
      </c>
      <c r="M4862" s="91" t="s">
        <v>3100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25">
      <c r="A4863" s="104" t="s">
        <v>3590</v>
      </c>
      <c r="B4863" s="91" t="s">
        <v>35</v>
      </c>
      <c r="C4863" s="91" t="s">
        <v>65</v>
      </c>
      <c r="D4863" s="91" t="s">
        <v>125</v>
      </c>
      <c r="E4863" s="91" t="s">
        <v>3101</v>
      </c>
      <c r="F4863" s="91" t="s">
        <v>3101</v>
      </c>
      <c r="G4863" s="91" t="s">
        <v>3101</v>
      </c>
      <c r="H4863" s="91">
        <v>22</v>
      </c>
      <c r="I4863" s="91" t="s">
        <v>2935</v>
      </c>
      <c r="J4863" s="2" t="s">
        <v>3302</v>
      </c>
      <c r="K4863" s="2" t="s">
        <v>3376</v>
      </c>
      <c r="L4863" s="2" t="s">
        <v>35</v>
      </c>
      <c r="M4863" s="91" t="s">
        <v>3102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25">
      <c r="A4864" s="104" t="s">
        <v>3590</v>
      </c>
      <c r="B4864" s="91" t="s">
        <v>35</v>
      </c>
      <c r="C4864" s="91" t="s">
        <v>65</v>
      </c>
      <c r="D4864" s="91" t="s">
        <v>125</v>
      </c>
      <c r="E4864" s="91" t="s">
        <v>3101</v>
      </c>
      <c r="F4864" s="91" t="s">
        <v>3101</v>
      </c>
      <c r="G4864" s="91" t="s">
        <v>3101</v>
      </c>
      <c r="H4864" s="91">
        <v>22</v>
      </c>
      <c r="I4864" s="91" t="s">
        <v>2935</v>
      </c>
      <c r="J4864" s="2" t="s">
        <v>3302</v>
      </c>
      <c r="K4864" s="2" t="s">
        <v>3376</v>
      </c>
      <c r="L4864" s="2" t="s">
        <v>35</v>
      </c>
      <c r="M4864" s="91" t="s">
        <v>3102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25">
      <c r="A4865" s="104" t="s">
        <v>3591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3302</v>
      </c>
      <c r="K4865" s="2" t="s">
        <v>3376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25">
      <c r="A4866" s="104" t="s">
        <v>3404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3302</v>
      </c>
      <c r="K4866" s="2" t="s">
        <v>3376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25">
      <c r="A4867" s="104" t="s">
        <v>3404</v>
      </c>
      <c r="B4867" s="91" t="s">
        <v>35</v>
      </c>
      <c r="C4867" s="91" t="s">
        <v>47</v>
      </c>
      <c r="D4867" s="91" t="s">
        <v>63</v>
      </c>
      <c r="E4867" s="91" t="s">
        <v>3103</v>
      </c>
      <c r="F4867" s="91" t="s">
        <v>3103</v>
      </c>
      <c r="G4867" s="91" t="s">
        <v>3103</v>
      </c>
      <c r="H4867" s="91">
        <v>22</v>
      </c>
      <c r="I4867" s="91" t="s">
        <v>2935</v>
      </c>
      <c r="J4867" s="2" t="s">
        <v>3302</v>
      </c>
      <c r="K4867" s="2" t="s">
        <v>3376</v>
      </c>
      <c r="L4867" s="2" t="s">
        <v>35</v>
      </c>
      <c r="M4867" s="91" t="s">
        <v>3104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25">
      <c r="A4868" s="104" t="s">
        <v>3590</v>
      </c>
      <c r="B4868" s="91" t="s">
        <v>35</v>
      </c>
      <c r="C4868" s="91" t="s">
        <v>47</v>
      </c>
      <c r="D4868" s="91" t="s">
        <v>63</v>
      </c>
      <c r="E4868" s="91" t="s">
        <v>3105</v>
      </c>
      <c r="F4868" s="91" t="s">
        <v>3105</v>
      </c>
      <c r="G4868" s="91" t="s">
        <v>3105</v>
      </c>
      <c r="H4868" s="91">
        <v>22</v>
      </c>
      <c r="I4868" s="91" t="s">
        <v>2935</v>
      </c>
      <c r="J4868" s="2" t="s">
        <v>3302</v>
      </c>
      <c r="K4868" s="2" t="s">
        <v>3376</v>
      </c>
      <c r="L4868" s="2" t="s">
        <v>35</v>
      </c>
      <c r="M4868" s="91" t="s">
        <v>3106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25">
      <c r="A4869" s="104" t="s">
        <v>3590</v>
      </c>
      <c r="B4869" s="91" t="s">
        <v>35</v>
      </c>
      <c r="C4869" s="91" t="s">
        <v>47</v>
      </c>
      <c r="D4869" s="91" t="s">
        <v>63</v>
      </c>
      <c r="E4869" s="91" t="s">
        <v>3107</v>
      </c>
      <c r="F4869" s="91" t="s">
        <v>3107</v>
      </c>
      <c r="G4869" s="91" t="s">
        <v>3107</v>
      </c>
      <c r="H4869" s="91">
        <v>22</v>
      </c>
      <c r="I4869" s="91" t="s">
        <v>2935</v>
      </c>
      <c r="J4869" s="2" t="s">
        <v>3302</v>
      </c>
      <c r="K4869" s="2" t="s">
        <v>3376</v>
      </c>
      <c r="L4869" s="2" t="s">
        <v>35</v>
      </c>
      <c r="M4869" s="91" t="s">
        <v>3108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25">
      <c r="A4870" s="104" t="s">
        <v>3404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3109</v>
      </c>
      <c r="G4870" s="91" t="s">
        <v>906</v>
      </c>
      <c r="H4870" s="91">
        <v>22</v>
      </c>
      <c r="I4870" s="91" t="s">
        <v>2935</v>
      </c>
      <c r="J4870" s="2" t="s">
        <v>3302</v>
      </c>
      <c r="K4870" s="2" t="s">
        <v>3376</v>
      </c>
      <c r="L4870" s="2" t="s">
        <v>35</v>
      </c>
      <c r="M4870" s="91" t="s">
        <v>3110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25">
      <c r="A4871" s="104" t="s">
        <v>3590</v>
      </c>
      <c r="B4871" s="91" t="s">
        <v>35</v>
      </c>
      <c r="C4871" s="91" t="s">
        <v>144</v>
      </c>
      <c r="D4871" s="91" t="s">
        <v>303</v>
      </c>
      <c r="E4871" s="91" t="s">
        <v>3111</v>
      </c>
      <c r="F4871" s="91" t="s">
        <v>3111</v>
      </c>
      <c r="G4871" s="91" t="s">
        <v>3111</v>
      </c>
      <c r="H4871" s="91">
        <v>22</v>
      </c>
      <c r="I4871" s="91" t="s">
        <v>2935</v>
      </c>
      <c r="J4871" s="2" t="s">
        <v>3302</v>
      </c>
      <c r="K4871" s="2" t="s">
        <v>3376</v>
      </c>
      <c r="L4871" s="2" t="s">
        <v>35</v>
      </c>
      <c r="M4871" s="91" t="s">
        <v>3112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25">
      <c r="A4872" s="104" t="s">
        <v>3590</v>
      </c>
      <c r="B4872" s="91" t="s">
        <v>35</v>
      </c>
      <c r="C4872" s="91" t="s">
        <v>144</v>
      </c>
      <c r="D4872" s="91" t="s">
        <v>303</v>
      </c>
      <c r="E4872" s="91" t="s">
        <v>3113</v>
      </c>
      <c r="F4872" s="91" t="s">
        <v>3113</v>
      </c>
      <c r="G4872" s="91" t="s">
        <v>3113</v>
      </c>
      <c r="H4872" s="91">
        <v>22</v>
      </c>
      <c r="I4872" s="91" t="s">
        <v>2935</v>
      </c>
      <c r="J4872" s="2" t="s">
        <v>3302</v>
      </c>
      <c r="K4872" s="2" t="s">
        <v>3376</v>
      </c>
      <c r="L4872" s="2" t="s">
        <v>35</v>
      </c>
      <c r="M4872" s="91" t="s">
        <v>3114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25">
      <c r="A4873" s="104" t="s">
        <v>3404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3302</v>
      </c>
      <c r="K4873" s="2" t="s">
        <v>3376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25">
      <c r="A4874" s="104" t="s">
        <v>3404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3302</v>
      </c>
      <c r="K4874" s="2" t="s">
        <v>3376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25">
      <c r="A4875" s="104" t="s">
        <v>3404</v>
      </c>
      <c r="B4875" s="91" t="s">
        <v>35</v>
      </c>
      <c r="C4875" s="91" t="s">
        <v>164</v>
      </c>
      <c r="D4875" s="91" t="s">
        <v>181</v>
      </c>
      <c r="E4875" s="91" t="s">
        <v>3069</v>
      </c>
      <c r="F4875" s="91" t="s">
        <v>3069</v>
      </c>
      <c r="G4875" s="91" t="s">
        <v>3069</v>
      </c>
      <c r="H4875" s="91">
        <v>22</v>
      </c>
      <c r="I4875" s="91" t="s">
        <v>2935</v>
      </c>
      <c r="J4875" s="2" t="s">
        <v>3302</v>
      </c>
      <c r="K4875" s="2" t="s">
        <v>3376</v>
      </c>
      <c r="L4875" s="2" t="s">
        <v>35</v>
      </c>
      <c r="M4875" s="91" t="s">
        <v>3070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25">
      <c r="A4876" s="104" t="s">
        <v>3590</v>
      </c>
      <c r="B4876" s="91" t="s">
        <v>35</v>
      </c>
      <c r="C4876" s="91" t="s">
        <v>164</v>
      </c>
      <c r="D4876" s="91" t="s">
        <v>181</v>
      </c>
      <c r="E4876" s="91" t="s">
        <v>3115</v>
      </c>
      <c r="F4876" s="91" t="s">
        <v>3115</v>
      </c>
      <c r="G4876" s="91" t="s">
        <v>3115</v>
      </c>
      <c r="H4876" s="91">
        <v>22</v>
      </c>
      <c r="I4876" s="91" t="s">
        <v>2935</v>
      </c>
      <c r="J4876" s="2" t="s">
        <v>3302</v>
      </c>
      <c r="K4876" s="2" t="s">
        <v>3376</v>
      </c>
      <c r="L4876" s="2" t="s">
        <v>35</v>
      </c>
      <c r="M4876" s="91" t="s">
        <v>3116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25">
      <c r="A4877" s="104" t="s">
        <v>3590</v>
      </c>
      <c r="B4877" s="91" t="s">
        <v>35</v>
      </c>
      <c r="C4877" s="91" t="s">
        <v>36</v>
      </c>
      <c r="D4877" s="91" t="s">
        <v>224</v>
      </c>
      <c r="E4877" s="91" t="s">
        <v>3117</v>
      </c>
      <c r="F4877" s="91" t="s">
        <v>3117</v>
      </c>
      <c r="G4877" s="91" t="s">
        <v>3117</v>
      </c>
      <c r="H4877" s="91">
        <v>22</v>
      </c>
      <c r="I4877" s="91" t="s">
        <v>2935</v>
      </c>
      <c r="J4877" s="2" t="s">
        <v>3302</v>
      </c>
      <c r="K4877" s="2" t="s">
        <v>3376</v>
      </c>
      <c r="L4877" s="2" t="s">
        <v>35</v>
      </c>
      <c r="M4877" s="91" t="s">
        <v>3117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25">
      <c r="A4878" s="104" t="s">
        <v>3404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3302</v>
      </c>
      <c r="K4878" s="2" t="s">
        <v>3376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25">
      <c r="A4879" s="104" t="s">
        <v>3404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3302</v>
      </c>
      <c r="K4879" s="2" t="s">
        <v>3376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25">
      <c r="A4880" s="104" t="s">
        <v>3404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3118</v>
      </c>
      <c r="G4880" s="91" t="s">
        <v>2590</v>
      </c>
      <c r="H4880" s="91">
        <v>22</v>
      </c>
      <c r="I4880" s="91" t="s">
        <v>2935</v>
      </c>
      <c r="J4880" s="2" t="s">
        <v>3302</v>
      </c>
      <c r="K4880" s="2" t="s">
        <v>3376</v>
      </c>
      <c r="L4880" s="2" t="s">
        <v>35</v>
      </c>
      <c r="M4880" s="91" t="s">
        <v>3119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25">
      <c r="A4881" s="104" t="s">
        <v>3590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3302</v>
      </c>
      <c r="K4881" s="2" t="s">
        <v>3376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25">
      <c r="A4882" s="104" t="s">
        <v>3590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3302</v>
      </c>
      <c r="K4882" s="2" t="s">
        <v>3376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25">
      <c r="A4883" s="104" t="s">
        <v>3590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3302</v>
      </c>
      <c r="K4883" s="2" t="s">
        <v>3376</v>
      </c>
      <c r="L4883" s="2" t="s">
        <v>35</v>
      </c>
      <c r="M4883" s="91" t="s">
        <v>3120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25">
      <c r="A4884" s="104" t="s">
        <v>3590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3302</v>
      </c>
      <c r="K4884" s="2" t="s">
        <v>3376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25">
      <c r="A4885" s="104" t="s">
        <v>3404</v>
      </c>
      <c r="B4885" s="91" t="s">
        <v>35</v>
      </c>
      <c r="C4885" s="91" t="s">
        <v>47</v>
      </c>
      <c r="D4885" s="91" t="s">
        <v>48</v>
      </c>
      <c r="E4885" s="91" t="s">
        <v>3077</v>
      </c>
      <c r="F4885" s="91" t="s">
        <v>3077</v>
      </c>
      <c r="G4885" s="91" t="s">
        <v>3077</v>
      </c>
      <c r="H4885" s="91">
        <v>22</v>
      </c>
      <c r="I4885" s="91" t="s">
        <v>2935</v>
      </c>
      <c r="J4885" s="2" t="s">
        <v>3302</v>
      </c>
      <c r="K4885" s="2" t="s">
        <v>3376</v>
      </c>
      <c r="L4885" s="2" t="s">
        <v>35</v>
      </c>
      <c r="M4885" s="91" t="s">
        <v>3077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25">
      <c r="A4886" s="104" t="s">
        <v>3404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3302</v>
      </c>
      <c r="K4886" s="2" t="s">
        <v>3376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25">
      <c r="A4887" s="104" t="s">
        <v>3590</v>
      </c>
      <c r="B4887" s="91" t="s">
        <v>35</v>
      </c>
      <c r="C4887" s="91" t="s">
        <v>164</v>
      </c>
      <c r="D4887" s="91" t="s">
        <v>169</v>
      </c>
      <c r="E4887" s="91" t="s">
        <v>3011</v>
      </c>
      <c r="F4887" s="91" t="s">
        <v>3011</v>
      </c>
      <c r="G4887" s="91" t="s">
        <v>3011</v>
      </c>
      <c r="H4887" s="91">
        <v>22</v>
      </c>
      <c r="I4887" s="91" t="s">
        <v>2935</v>
      </c>
      <c r="J4887" s="2" t="s">
        <v>3302</v>
      </c>
      <c r="K4887" s="2" t="s">
        <v>3376</v>
      </c>
      <c r="L4887" s="2" t="s">
        <v>35</v>
      </c>
      <c r="M4887" s="91" t="s">
        <v>3011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25">
      <c r="A4888" s="104" t="s">
        <v>3404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3302</v>
      </c>
      <c r="K4888" s="2" t="s">
        <v>3376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25">
      <c r="A4889" s="104" t="s">
        <v>3590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3302</v>
      </c>
      <c r="K4889" s="2" t="s">
        <v>3376</v>
      </c>
      <c r="L4889" s="2" t="s">
        <v>35</v>
      </c>
      <c r="M4889" s="91" t="s">
        <v>3018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25">
      <c r="A4890" s="104" t="s">
        <v>3591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3302</v>
      </c>
      <c r="K4890" s="2" t="s">
        <v>3376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25">
      <c r="A4891" s="104" t="s">
        <v>3590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3071</v>
      </c>
      <c r="G4891" s="91" t="s">
        <v>57</v>
      </c>
      <c r="H4891" s="91">
        <v>22</v>
      </c>
      <c r="I4891" s="91" t="s">
        <v>2935</v>
      </c>
      <c r="J4891" s="2" t="s">
        <v>3302</v>
      </c>
      <c r="K4891" s="2" t="s">
        <v>3376</v>
      </c>
      <c r="L4891" s="2" t="s">
        <v>35</v>
      </c>
      <c r="M4891" s="91" t="s">
        <v>3076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25">
      <c r="A4892" s="104" t="s">
        <v>3404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3302</v>
      </c>
      <c r="K4892" s="2" t="s">
        <v>3376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25">
      <c r="A4893" s="104" t="s">
        <v>3404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3302</v>
      </c>
      <c r="K4893" s="2" t="s">
        <v>3376</v>
      </c>
      <c r="L4893" s="2" t="s">
        <v>35</v>
      </c>
      <c r="M4893" s="91" t="s">
        <v>3038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25">
      <c r="A4894" s="104" t="s">
        <v>3404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3302</v>
      </c>
      <c r="K4894" s="2" t="s">
        <v>3376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25">
      <c r="A4895" s="104" t="s">
        <v>3590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3085</v>
      </c>
      <c r="G4895" s="91" t="s">
        <v>891</v>
      </c>
      <c r="H4895" s="91">
        <v>22</v>
      </c>
      <c r="I4895" s="91" t="s">
        <v>2935</v>
      </c>
      <c r="J4895" s="2" t="s">
        <v>3302</v>
      </c>
      <c r="K4895" s="2" t="s">
        <v>3376</v>
      </c>
      <c r="L4895" s="2" t="s">
        <v>35</v>
      </c>
      <c r="M4895" s="91" t="s">
        <v>3084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25">
      <c r="A4896" s="104" t="s">
        <v>3590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3302</v>
      </c>
      <c r="K4896" s="2" t="s">
        <v>3376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25">
      <c r="A4897" s="104" t="s">
        <v>3590</v>
      </c>
      <c r="B4897" s="91" t="s">
        <v>35</v>
      </c>
      <c r="C4897" s="91" t="s">
        <v>59</v>
      </c>
      <c r="D4897" s="91" t="s">
        <v>60</v>
      </c>
      <c r="E4897" s="91" t="s">
        <v>3057</v>
      </c>
      <c r="F4897" s="91" t="s">
        <v>3057</v>
      </c>
      <c r="G4897" s="91" t="s">
        <v>3057</v>
      </c>
      <c r="H4897" s="91">
        <v>22</v>
      </c>
      <c r="I4897" s="91" t="s">
        <v>2935</v>
      </c>
      <c r="J4897" s="2" t="s">
        <v>3302</v>
      </c>
      <c r="K4897" s="2" t="s">
        <v>3376</v>
      </c>
      <c r="L4897" s="2" t="s">
        <v>35</v>
      </c>
      <c r="M4897" s="91" t="s">
        <v>3057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25">
      <c r="A4898" s="104" t="s">
        <v>3590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3302</v>
      </c>
      <c r="K4898" s="2" t="s">
        <v>3376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25">
      <c r="A4899" s="104" t="s">
        <v>3404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3302</v>
      </c>
      <c r="K4899" s="2" t="s">
        <v>3376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25">
      <c r="A4900" s="104" t="s">
        <v>3404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3302</v>
      </c>
      <c r="K4900" s="2" t="s">
        <v>3376</v>
      </c>
      <c r="L4900" s="2" t="s">
        <v>35</v>
      </c>
      <c r="M4900" s="91" t="s">
        <v>3052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25">
      <c r="A4901" s="104" t="s">
        <v>3404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3302</v>
      </c>
      <c r="K4901" s="2" t="s">
        <v>3376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25">
      <c r="A4902" s="104" t="s">
        <v>3590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3302</v>
      </c>
      <c r="K4902" s="2" t="s">
        <v>3376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25">
      <c r="A4903" s="104" t="s">
        <v>3590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3302</v>
      </c>
      <c r="K4903" s="2" t="s">
        <v>3376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25">
      <c r="A4904" s="104" t="s">
        <v>3591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3302</v>
      </c>
      <c r="K4904" s="2" t="s">
        <v>3376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25">
      <c r="A4905" s="104" t="s">
        <v>3591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3302</v>
      </c>
      <c r="K4905" s="2" t="s">
        <v>3376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25">
      <c r="A4906" s="104" t="s">
        <v>3404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3302</v>
      </c>
      <c r="K4906" s="2" t="s">
        <v>3376</v>
      </c>
      <c r="L4906" s="2" t="s">
        <v>35</v>
      </c>
      <c r="M4906" s="91" t="s">
        <v>3019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25">
      <c r="A4907" s="104" t="s">
        <v>3590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3302</v>
      </c>
      <c r="K4907" s="2" t="s">
        <v>3376</v>
      </c>
      <c r="L4907" s="2" t="s">
        <v>35</v>
      </c>
      <c r="M4907" s="91" t="s">
        <v>3029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25">
      <c r="A4908" s="104" t="s">
        <v>3591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3302</v>
      </c>
      <c r="K4908" s="2" t="s">
        <v>3376</v>
      </c>
      <c r="L4908" s="2" t="s">
        <v>35</v>
      </c>
      <c r="M4908" s="91" t="s">
        <v>501</v>
      </c>
      <c r="N4908" s="64"/>
      <c r="O4908" s="64" t="s">
        <v>3605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25">
      <c r="A4909" s="104" t="s">
        <v>3591</v>
      </c>
      <c r="B4909" s="91" t="s">
        <v>35</v>
      </c>
      <c r="C4909" s="91" t="s">
        <v>36</v>
      </c>
      <c r="D4909" s="91" t="s">
        <v>54</v>
      </c>
      <c r="E4909" s="91" t="s">
        <v>3589</v>
      </c>
      <c r="F4909" s="91" t="s">
        <v>3589</v>
      </c>
      <c r="G4909" s="91" t="s">
        <v>3589</v>
      </c>
      <c r="H4909" s="91">
        <v>22</v>
      </c>
      <c r="I4909" s="91" t="s">
        <v>2935</v>
      </c>
      <c r="J4909" s="2" t="s">
        <v>3302</v>
      </c>
      <c r="K4909" s="2" t="s">
        <v>3376</v>
      </c>
      <c r="L4909" s="2" t="s">
        <v>35</v>
      </c>
      <c r="M4909" s="91" t="s">
        <v>3589</v>
      </c>
      <c r="N4909" s="64"/>
      <c r="O4909" s="64" t="s">
        <v>3606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25">
      <c r="A4910" s="104" t="s">
        <v>3590</v>
      </c>
      <c r="B4910" s="91" t="s">
        <v>35</v>
      </c>
      <c r="C4910" s="91" t="s">
        <v>36</v>
      </c>
      <c r="D4910" s="91" t="s">
        <v>54</v>
      </c>
      <c r="E4910" s="91" t="s">
        <v>3146</v>
      </c>
      <c r="F4910" s="91" t="s">
        <v>3146</v>
      </c>
      <c r="G4910" s="91" t="s">
        <v>3146</v>
      </c>
      <c r="H4910" s="91">
        <v>229</v>
      </c>
      <c r="I4910" s="91" t="s">
        <v>3361</v>
      </c>
      <c r="J4910" s="2" t="s">
        <v>3326</v>
      </c>
      <c r="K4910" s="2" t="s">
        <v>3733</v>
      </c>
      <c r="L4910" s="2" t="s">
        <v>35</v>
      </c>
      <c r="M4910" s="91"/>
      <c r="N4910" s="64" t="s">
        <v>3733</v>
      </c>
      <c r="O4910" s="64" t="s">
        <v>3606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25">
      <c r="A4911" s="104" t="s">
        <v>3404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3607</v>
      </c>
      <c r="G4911" s="91" t="s">
        <v>2695</v>
      </c>
      <c r="H4911" s="91">
        <v>360</v>
      </c>
      <c r="I4911" s="91" t="s">
        <v>1060</v>
      </c>
      <c r="J4911" s="2" t="s">
        <v>3325</v>
      </c>
      <c r="K4911" s="2" t="s">
        <v>3287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25">
      <c r="A4912" s="104" t="s">
        <v>3590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3148</v>
      </c>
      <c r="G4912" s="91" t="s">
        <v>2695</v>
      </c>
      <c r="H4912" s="91">
        <v>360</v>
      </c>
      <c r="I4912" s="91" t="s">
        <v>1060</v>
      </c>
      <c r="J4912" s="2" t="s">
        <v>3325</v>
      </c>
      <c r="K4912" s="2" t="s">
        <v>3287</v>
      </c>
      <c r="L4912" s="2" t="s">
        <v>35</v>
      </c>
      <c r="M4912" s="91"/>
      <c r="N4912" s="64"/>
      <c r="O4912" s="64" t="s">
        <v>3606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25">
      <c r="A4913" s="104" t="s">
        <v>3590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3608</v>
      </c>
      <c r="G4913" s="91" t="s">
        <v>121</v>
      </c>
      <c r="H4913" s="91">
        <v>237</v>
      </c>
      <c r="I4913" s="91" t="s">
        <v>2374</v>
      </c>
      <c r="J4913" s="2" t="s">
        <v>3322</v>
      </c>
      <c r="K4913" s="2" t="s">
        <v>3269</v>
      </c>
      <c r="L4913" s="2" t="s">
        <v>35</v>
      </c>
      <c r="M4913" s="91"/>
      <c r="N4913" s="64"/>
      <c r="O4913" s="64" t="s">
        <v>3605</v>
      </c>
      <c r="P4913" s="64" t="s">
        <v>41</v>
      </c>
      <c r="Q4913" s="16">
        <v>0</v>
      </c>
      <c r="R4913" s="82"/>
      <c r="S4913" s="64" t="s">
        <v>3609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25">
      <c r="A4914" s="104" t="s">
        <v>3404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3610</v>
      </c>
      <c r="G4914" s="91" t="s">
        <v>121</v>
      </c>
      <c r="H4914" s="91">
        <v>237</v>
      </c>
      <c r="I4914" s="91" t="s">
        <v>2374</v>
      </c>
      <c r="J4914" s="2" t="s">
        <v>3322</v>
      </c>
      <c r="K4914" s="2" t="s">
        <v>3269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25">
      <c r="A4915" s="104" t="s">
        <v>3404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3611</v>
      </c>
      <c r="G4915" s="91" t="s">
        <v>2393</v>
      </c>
      <c r="H4915" s="91">
        <v>229</v>
      </c>
      <c r="I4915" s="91" t="s">
        <v>3361</v>
      </c>
      <c r="J4915" s="2" t="s">
        <v>3326</v>
      </c>
      <c r="K4915" s="2" t="s">
        <v>3733</v>
      </c>
      <c r="L4915" s="2" t="s">
        <v>35</v>
      </c>
      <c r="M4915" s="91"/>
      <c r="N4915" s="64" t="s">
        <v>3733</v>
      </c>
      <c r="O4915" s="64" t="s">
        <v>3606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25">
      <c r="A4916" s="104" t="s">
        <v>3590</v>
      </c>
      <c r="B4916" s="91" t="s">
        <v>35</v>
      </c>
      <c r="C4916" s="91" t="s">
        <v>65</v>
      </c>
      <c r="D4916" s="91" t="s">
        <v>1291</v>
      </c>
      <c r="E4916" s="91" t="s">
        <v>3153</v>
      </c>
      <c r="F4916" s="91" t="s">
        <v>3153</v>
      </c>
      <c r="G4916" s="91" t="s">
        <v>3153</v>
      </c>
      <c r="H4916" s="91">
        <v>72</v>
      </c>
      <c r="I4916" s="91" t="s">
        <v>2572</v>
      </c>
      <c r="J4916" s="2" t="s">
        <v>3327</v>
      </c>
      <c r="K4916" s="2" t="s">
        <v>3284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25">
      <c r="A4917" s="104" t="s">
        <v>3590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3322</v>
      </c>
      <c r="K4917" s="2" t="s">
        <v>3269</v>
      </c>
      <c r="L4917" s="2" t="s">
        <v>35</v>
      </c>
      <c r="M4917" s="91"/>
      <c r="N4917" s="64"/>
      <c r="O4917" s="64" t="s">
        <v>3612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25">
      <c r="A4918" s="104" t="s">
        <v>3590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3613</v>
      </c>
      <c r="G4918" s="91" t="s">
        <v>2393</v>
      </c>
      <c r="H4918" s="91">
        <v>229</v>
      </c>
      <c r="I4918" s="91" t="s">
        <v>3361</v>
      </c>
      <c r="J4918" s="2" t="s">
        <v>3326</v>
      </c>
      <c r="K4918" s="2" t="s">
        <v>3733</v>
      </c>
      <c r="L4918" s="2" t="s">
        <v>35</v>
      </c>
      <c r="M4918" s="91"/>
      <c r="N4918" s="64" t="s">
        <v>3733</v>
      </c>
      <c r="O4918" s="64" t="s">
        <v>3606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25">
      <c r="A4919" s="104" t="s">
        <v>3590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3614</v>
      </c>
      <c r="G4919" s="91" t="s">
        <v>2409</v>
      </c>
      <c r="H4919" s="91">
        <v>229</v>
      </c>
      <c r="I4919" s="91" t="s">
        <v>3361</v>
      </c>
      <c r="J4919" s="2" t="s">
        <v>3326</v>
      </c>
      <c r="K4919" s="2" t="s">
        <v>3733</v>
      </c>
      <c r="L4919" s="2" t="s">
        <v>35</v>
      </c>
      <c r="M4919" s="91"/>
      <c r="N4919" s="64" t="s">
        <v>3733</v>
      </c>
      <c r="O4919" s="64" t="s">
        <v>3606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25">
      <c r="A4920" s="104" t="s">
        <v>3590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3615</v>
      </c>
      <c r="G4920" s="91" t="s">
        <v>2418</v>
      </c>
      <c r="H4920" s="91">
        <v>229</v>
      </c>
      <c r="I4920" s="91" t="s">
        <v>3361</v>
      </c>
      <c r="J4920" s="2" t="s">
        <v>3326</v>
      </c>
      <c r="K4920" s="2" t="s">
        <v>3733</v>
      </c>
      <c r="L4920" s="2" t="s">
        <v>35</v>
      </c>
      <c r="M4920" s="91"/>
      <c r="N4920" s="64" t="s">
        <v>3733</v>
      </c>
      <c r="O4920" s="64" t="s">
        <v>3605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25">
      <c r="A4921" s="104" t="s">
        <v>3590</v>
      </c>
      <c r="B4921" s="91" t="s">
        <v>35</v>
      </c>
      <c r="C4921" s="91" t="s">
        <v>144</v>
      </c>
      <c r="D4921" s="91" t="s">
        <v>145</v>
      </c>
      <c r="E4921" s="91" t="s">
        <v>3161</v>
      </c>
      <c r="F4921" s="91" t="s">
        <v>3161</v>
      </c>
      <c r="G4921" s="91" t="s">
        <v>3161</v>
      </c>
      <c r="H4921" s="91">
        <v>229</v>
      </c>
      <c r="I4921" s="91" t="s">
        <v>3361</v>
      </c>
      <c r="J4921" s="2" t="s">
        <v>3326</v>
      </c>
      <c r="K4921" s="2" t="s">
        <v>3733</v>
      </c>
      <c r="L4921" s="2" t="s">
        <v>35</v>
      </c>
      <c r="M4921" s="91"/>
      <c r="N4921" s="64" t="s">
        <v>3733</v>
      </c>
      <c r="O4921" s="64" t="s">
        <v>3606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25">
      <c r="A4922" s="104" t="s">
        <v>3590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3325</v>
      </c>
      <c r="K4922" s="2" t="s">
        <v>3287</v>
      </c>
      <c r="L4922" s="2" t="s">
        <v>35</v>
      </c>
      <c r="M4922" s="91"/>
      <c r="N4922" s="64"/>
      <c r="O4922" s="64" t="s">
        <v>3606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25">
      <c r="A4923" s="104" t="s">
        <v>3401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3361</v>
      </c>
      <c r="J4923" s="2" t="s">
        <v>3326</v>
      </c>
      <c r="K4923" s="2" t="s">
        <v>3733</v>
      </c>
      <c r="L4923" s="2" t="s">
        <v>35</v>
      </c>
      <c r="M4923" s="91"/>
      <c r="N4923" s="64" t="s">
        <v>3733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25">
      <c r="A4924" s="104" t="s">
        <v>3401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3361</v>
      </c>
      <c r="J4924" s="2" t="s">
        <v>3326</v>
      </c>
      <c r="K4924" s="2" t="s">
        <v>3728</v>
      </c>
      <c r="L4924" s="2" t="s">
        <v>35</v>
      </c>
      <c r="M4924" s="91"/>
      <c r="N4924" s="64" t="s">
        <v>3728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25">
      <c r="A4925" s="104" t="s">
        <v>3401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3361</v>
      </c>
      <c r="J4925" s="2" t="s">
        <v>3326</v>
      </c>
      <c r="K4925" s="2" t="s">
        <v>3733</v>
      </c>
      <c r="L4925" s="2" t="s">
        <v>35</v>
      </c>
      <c r="M4925" s="91"/>
      <c r="N4925" s="64" t="s">
        <v>3733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25">
      <c r="A4926" s="104" t="s">
        <v>3401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3361</v>
      </c>
      <c r="J4926" s="2" t="s">
        <v>3326</v>
      </c>
      <c r="K4926" s="2" t="s">
        <v>3733</v>
      </c>
      <c r="L4926" s="2" t="s">
        <v>35</v>
      </c>
      <c r="M4926" s="91"/>
      <c r="N4926" s="64" t="s">
        <v>3756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25">
      <c r="A4927" s="104" t="s">
        <v>3404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3361</v>
      </c>
      <c r="J4927" s="2" t="s">
        <v>3326</v>
      </c>
      <c r="K4927" s="2" t="s">
        <v>3283</v>
      </c>
      <c r="L4927" s="2" t="s">
        <v>35</v>
      </c>
      <c r="M4927" s="91"/>
      <c r="N4927" s="64" t="s">
        <v>3283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25">
      <c r="A4928" s="104" t="s">
        <v>3402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3361</v>
      </c>
      <c r="J4928" s="2" t="s">
        <v>3326</v>
      </c>
      <c r="K4928" s="2" t="s">
        <v>3731</v>
      </c>
      <c r="L4928" s="2" t="s">
        <v>35</v>
      </c>
      <c r="M4928" s="91"/>
      <c r="N4928" s="64" t="s">
        <v>3751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hidden="1" x14ac:dyDescent="0.25">
      <c r="A4929" s="104" t="s">
        <v>3404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3361</v>
      </c>
      <c r="J4929" s="2" t="s">
        <v>3326</v>
      </c>
      <c r="K4929" s="2" t="s">
        <v>3728</v>
      </c>
      <c r="L4929" s="2" t="s">
        <v>35</v>
      </c>
      <c r="M4929" s="91"/>
      <c r="N4929" s="64" t="s">
        <v>3728</v>
      </c>
      <c r="O4929" s="64" t="s">
        <v>45</v>
      </c>
      <c r="P4929" s="64" t="s">
        <v>75</v>
      </c>
      <c r="Q4929" s="16">
        <v>0.06</v>
      </c>
      <c r="R4929" s="82"/>
      <c r="S4929" s="64" t="s">
        <v>3616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25">
      <c r="A4930" s="104" t="s">
        <v>3401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3361</v>
      </c>
      <c r="J4930" s="2" t="s">
        <v>3326</v>
      </c>
      <c r="K4930" s="2" t="s">
        <v>3728</v>
      </c>
      <c r="L4930" s="2" t="s">
        <v>35</v>
      </c>
      <c r="M4930" s="91"/>
      <c r="N4930" s="64" t="s">
        <v>3728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25">
      <c r="A4931" s="104" t="s">
        <v>3402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3361</v>
      </c>
      <c r="J4931" s="2" t="s">
        <v>3326</v>
      </c>
      <c r="K4931" s="2" t="s">
        <v>3733</v>
      </c>
      <c r="L4931" s="2" t="s">
        <v>35</v>
      </c>
      <c r="M4931" s="91"/>
      <c r="N4931" s="64" t="s">
        <v>3733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25">
      <c r="A4932" s="104" t="s">
        <v>3401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3361</v>
      </c>
      <c r="J4932" s="2" t="s">
        <v>3326</v>
      </c>
      <c r="K4932" s="2" t="s">
        <v>3733</v>
      </c>
      <c r="L4932" s="2" t="s">
        <v>35</v>
      </c>
      <c r="M4932" s="91"/>
      <c r="N4932" s="64" t="s">
        <v>3756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hidden="1" x14ac:dyDescent="0.25">
      <c r="A4933" s="104" t="s">
        <v>3402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3361</v>
      </c>
      <c r="J4933" s="2" t="s">
        <v>3326</v>
      </c>
      <c r="K4933" s="2" t="s">
        <v>3733</v>
      </c>
      <c r="L4933" s="2" t="s">
        <v>35</v>
      </c>
      <c r="M4933" s="91"/>
      <c r="N4933" s="64" t="s">
        <v>3733</v>
      </c>
      <c r="O4933" s="64" t="s">
        <v>45</v>
      </c>
      <c r="P4933" s="64" t="s">
        <v>41</v>
      </c>
      <c r="Q4933" s="16">
        <v>0</v>
      </c>
      <c r="R4933" s="82"/>
      <c r="S4933" s="64" t="s">
        <v>3617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25">
      <c r="A4934" s="104" t="s">
        <v>3401</v>
      </c>
      <c r="B4934" s="91" t="s">
        <v>35</v>
      </c>
      <c r="C4934" s="91" t="s">
        <v>36</v>
      </c>
      <c r="D4934" s="91" t="s">
        <v>54</v>
      </c>
      <c r="E4934" s="91" t="s">
        <v>3618</v>
      </c>
      <c r="F4934" s="91" t="s">
        <v>3618</v>
      </c>
      <c r="G4934" s="91" t="s">
        <v>3618</v>
      </c>
      <c r="H4934" s="91">
        <v>229</v>
      </c>
      <c r="I4934" s="91" t="s">
        <v>3361</v>
      </c>
      <c r="J4934" s="2" t="s">
        <v>3326</v>
      </c>
      <c r="K4934" s="2" t="s">
        <v>3733</v>
      </c>
      <c r="L4934" s="2" t="s">
        <v>35</v>
      </c>
      <c r="M4934" s="91"/>
      <c r="N4934" s="64" t="s">
        <v>3733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25">
      <c r="A4935" s="104" t="s">
        <v>3401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3361</v>
      </c>
      <c r="J4935" s="2" t="s">
        <v>3326</v>
      </c>
      <c r="K4935" s="2" t="s">
        <v>3739</v>
      </c>
      <c r="L4935" s="2" t="s">
        <v>35</v>
      </c>
      <c r="M4935" s="91"/>
      <c r="N4935" s="64" t="s">
        <v>3739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25">
      <c r="A4936" s="104" t="s">
        <v>3401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3361</v>
      </c>
      <c r="J4936" s="2" t="s">
        <v>3326</v>
      </c>
      <c r="K4936" s="2" t="s">
        <v>3739</v>
      </c>
      <c r="L4936" s="2" t="s">
        <v>35</v>
      </c>
      <c r="M4936" s="91"/>
      <c r="N4936" s="64" t="s">
        <v>3739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25">
      <c r="A4937" s="104" t="s">
        <v>3401</v>
      </c>
      <c r="B4937" s="91" t="s">
        <v>35</v>
      </c>
      <c r="C4937" s="91" t="s">
        <v>36</v>
      </c>
      <c r="D4937" s="91" t="s">
        <v>54</v>
      </c>
      <c r="E4937" s="91" t="s">
        <v>3619</v>
      </c>
      <c r="F4937" s="91" t="s">
        <v>3620</v>
      </c>
      <c r="G4937" s="91" t="s">
        <v>3619</v>
      </c>
      <c r="H4937" s="91">
        <v>229</v>
      </c>
      <c r="I4937" s="91" t="s">
        <v>3361</v>
      </c>
      <c r="J4937" s="2" t="s">
        <v>3326</v>
      </c>
      <c r="K4937" s="2" t="s">
        <v>3739</v>
      </c>
      <c r="L4937" s="2" t="s">
        <v>35</v>
      </c>
      <c r="M4937" s="91"/>
      <c r="N4937" s="64" t="s">
        <v>3739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25">
      <c r="A4938" s="104" t="s">
        <v>3401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3361</v>
      </c>
      <c r="J4938" s="2" t="s">
        <v>3326</v>
      </c>
      <c r="K4938" s="2" t="s">
        <v>3728</v>
      </c>
      <c r="L4938" s="2" t="s">
        <v>35</v>
      </c>
      <c r="M4938" s="91"/>
      <c r="N4938" s="64" t="s">
        <v>3728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25">
      <c r="A4939" s="104" t="s">
        <v>3401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3361</v>
      </c>
      <c r="J4939" s="2" t="s">
        <v>3326</v>
      </c>
      <c r="K4939" s="2" t="s">
        <v>3733</v>
      </c>
      <c r="L4939" s="2" t="s">
        <v>35</v>
      </c>
      <c r="M4939" s="91"/>
      <c r="N4939" s="64" t="s">
        <v>3733</v>
      </c>
      <c r="O4939" s="64" t="s">
        <v>45</v>
      </c>
      <c r="P4939" s="64" t="s">
        <v>41</v>
      </c>
      <c r="Q4939" s="16">
        <v>0</v>
      </c>
      <c r="R4939" s="82"/>
      <c r="S4939" s="64" t="s">
        <v>3621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25">
      <c r="A4940" s="104" t="s">
        <v>3401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3361</v>
      </c>
      <c r="J4940" s="2" t="s">
        <v>3326</v>
      </c>
      <c r="K4940" s="2" t="s">
        <v>3739</v>
      </c>
      <c r="L4940" s="2" t="s">
        <v>35</v>
      </c>
      <c r="M4940" s="91"/>
      <c r="N4940" s="64" t="s">
        <v>3739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25">
      <c r="A4941" s="104" t="s">
        <v>3401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3361</v>
      </c>
      <c r="J4941" s="2" t="s">
        <v>3326</v>
      </c>
      <c r="K4941" s="2" t="s">
        <v>3739</v>
      </c>
      <c r="L4941" s="2" t="s">
        <v>35</v>
      </c>
      <c r="M4941" s="91"/>
      <c r="N4941" s="64" t="s">
        <v>3739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25">
      <c r="A4942" s="104" t="s">
        <v>3401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3361</v>
      </c>
      <c r="J4942" s="2" t="s">
        <v>3326</v>
      </c>
      <c r="K4942" s="2" t="s">
        <v>3733</v>
      </c>
      <c r="L4942" s="2" t="s">
        <v>35</v>
      </c>
      <c r="M4942" s="91"/>
      <c r="N4942" s="64" t="s">
        <v>3733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25">
      <c r="A4943" s="104" t="s">
        <v>3401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3361</v>
      </c>
      <c r="J4943" s="2" t="s">
        <v>3326</v>
      </c>
      <c r="K4943" s="2" t="s">
        <v>3733</v>
      </c>
      <c r="L4943" s="2" t="s">
        <v>35</v>
      </c>
      <c r="M4943" s="91"/>
      <c r="N4943" s="64" t="s">
        <v>3733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25">
      <c r="A4944" s="104" t="s">
        <v>3401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3361</v>
      </c>
      <c r="J4944" s="2" t="s">
        <v>3326</v>
      </c>
      <c r="K4944" s="2" t="s">
        <v>3733</v>
      </c>
      <c r="L4944" s="2" t="s">
        <v>35</v>
      </c>
      <c r="M4944" s="91"/>
      <c r="N4944" s="64" t="s">
        <v>3733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25">
      <c r="A4945" s="104" t="s">
        <v>3401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3361</v>
      </c>
      <c r="J4945" s="2" t="s">
        <v>3326</v>
      </c>
      <c r="K4945" s="2" t="s">
        <v>3733</v>
      </c>
      <c r="L4945" s="2" t="s">
        <v>35</v>
      </c>
      <c r="M4945" s="91"/>
      <c r="N4945" s="64" t="s">
        <v>3733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25">
      <c r="A4946" s="104" t="s">
        <v>3401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3361</v>
      </c>
      <c r="J4946" s="2" t="s">
        <v>3326</v>
      </c>
      <c r="K4946" s="2" t="s">
        <v>3733</v>
      </c>
      <c r="L4946" s="2" t="s">
        <v>35</v>
      </c>
      <c r="M4946" s="91"/>
      <c r="N4946" s="64" t="s">
        <v>3733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25">
      <c r="A4947" s="104" t="s">
        <v>3404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3361</v>
      </c>
      <c r="J4947" s="2" t="s">
        <v>3326</v>
      </c>
      <c r="K4947" s="2" t="s">
        <v>3283</v>
      </c>
      <c r="L4947" s="2" t="s">
        <v>35</v>
      </c>
      <c r="M4947" s="91"/>
      <c r="N4947" s="64" t="s">
        <v>3283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25">
      <c r="A4948" s="104" t="s">
        <v>3401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3361</v>
      </c>
      <c r="J4948" s="2" t="s">
        <v>3326</v>
      </c>
      <c r="K4948" s="2" t="s">
        <v>3733</v>
      </c>
      <c r="L4948" s="2" t="s">
        <v>35</v>
      </c>
      <c r="M4948" s="91"/>
      <c r="N4948" s="64" t="s">
        <v>3733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25">
      <c r="A4949" s="104" t="s">
        <v>3401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3361</v>
      </c>
      <c r="J4949" s="2" t="s">
        <v>3326</v>
      </c>
      <c r="K4949" s="2" t="s">
        <v>3728</v>
      </c>
      <c r="L4949" s="2" t="s">
        <v>35</v>
      </c>
      <c r="M4949" s="91"/>
      <c r="N4949" s="64" t="s">
        <v>3728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25">
      <c r="A4950" s="104" t="s">
        <v>3401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3361</v>
      </c>
      <c r="J4950" s="2" t="s">
        <v>3326</v>
      </c>
      <c r="K4950" s="2" t="s">
        <v>3733</v>
      </c>
      <c r="L4950" s="2" t="s">
        <v>35</v>
      </c>
      <c r="M4950" s="91"/>
      <c r="N4950" s="64" t="s">
        <v>3733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25">
      <c r="A4951" s="104" t="s">
        <v>3402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3361</v>
      </c>
      <c r="J4951" s="2" t="s">
        <v>3326</v>
      </c>
      <c r="K4951" s="2" t="s">
        <v>3728</v>
      </c>
      <c r="L4951" s="2" t="s">
        <v>35</v>
      </c>
      <c r="M4951" s="91"/>
      <c r="N4951" s="64" t="s">
        <v>3728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25">
      <c r="A4952" s="104" t="s">
        <v>3401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3361</v>
      </c>
      <c r="J4952" s="2" t="s">
        <v>3326</v>
      </c>
      <c r="K4952" s="2" t="s">
        <v>3728</v>
      </c>
      <c r="L4952" s="2" t="s">
        <v>35</v>
      </c>
      <c r="M4952" s="91"/>
      <c r="N4952" s="64" t="s">
        <v>3728</v>
      </c>
      <c r="O4952" s="64" t="s">
        <v>45</v>
      </c>
      <c r="P4952" s="64" t="s">
        <v>41</v>
      </c>
      <c r="Q4952" s="16">
        <v>0</v>
      </c>
      <c r="R4952" s="82"/>
      <c r="S4952" s="64" t="s">
        <v>3710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25">
      <c r="A4953" s="104" t="s">
        <v>3401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3361</v>
      </c>
      <c r="J4953" s="2" t="s">
        <v>3326</v>
      </c>
      <c r="K4953" s="2" t="s">
        <v>3733</v>
      </c>
      <c r="L4953" s="2" t="s">
        <v>35</v>
      </c>
      <c r="M4953" s="91"/>
      <c r="N4953" s="64" t="s">
        <v>3733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25">
      <c r="A4954" s="104" t="s">
        <v>3401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3361</v>
      </c>
      <c r="J4954" s="2" t="s">
        <v>3326</v>
      </c>
      <c r="K4954" s="2" t="s">
        <v>3733</v>
      </c>
      <c r="L4954" s="2" t="s">
        <v>35</v>
      </c>
      <c r="M4954" s="91"/>
      <c r="N4954" s="64" t="s">
        <v>3733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25">
      <c r="A4955" s="104" t="s">
        <v>3404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3361</v>
      </c>
      <c r="J4955" s="2" t="s">
        <v>3326</v>
      </c>
      <c r="K4955" s="2" t="s">
        <v>3731</v>
      </c>
      <c r="L4955" s="2" t="s">
        <v>35</v>
      </c>
      <c r="M4955" s="91"/>
      <c r="N4955" s="64" t="s">
        <v>3731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25">
      <c r="A4956" s="104" t="s">
        <v>3401</v>
      </c>
      <c r="B4956" s="91" t="s">
        <v>35</v>
      </c>
      <c r="C4956" s="91" t="s">
        <v>65</v>
      </c>
      <c r="D4956" s="91" t="s">
        <v>1291</v>
      </c>
      <c r="E4956" s="91" t="s">
        <v>3622</v>
      </c>
      <c r="F4956" s="91" t="s">
        <v>3622</v>
      </c>
      <c r="G4956" s="91" t="s">
        <v>3622</v>
      </c>
      <c r="H4956" s="91">
        <v>229</v>
      </c>
      <c r="I4956" s="91" t="s">
        <v>3361</v>
      </c>
      <c r="J4956" s="2" t="s">
        <v>3326</v>
      </c>
      <c r="K4956" s="2" t="s">
        <v>3733</v>
      </c>
      <c r="L4956" s="2" t="s">
        <v>35</v>
      </c>
      <c r="M4956" s="91"/>
      <c r="N4956" s="64" t="s">
        <v>3733</v>
      </c>
      <c r="O4956" s="64" t="s">
        <v>45</v>
      </c>
      <c r="P4956" s="64" t="s">
        <v>3769</v>
      </c>
      <c r="Q4956" s="16">
        <v>0.06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261.91509433962261</v>
      </c>
      <c r="Y4956" s="83"/>
      <c r="Z4956" s="16">
        <v>0</v>
      </c>
      <c r="AA4956" s="7">
        <v>0</v>
      </c>
      <c r="AB4956" s="7">
        <f t="shared" si="761"/>
        <v>261.91509433962261</v>
      </c>
      <c r="AC4956" s="5">
        <f t="shared" si="762"/>
        <v>15.714905660377383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25">
      <c r="A4957" s="104" t="s">
        <v>3401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3361</v>
      </c>
      <c r="J4957" s="2" t="s">
        <v>3326</v>
      </c>
      <c r="K4957" s="2" t="s">
        <v>3731</v>
      </c>
      <c r="L4957" s="2" t="s">
        <v>35</v>
      </c>
      <c r="M4957" s="91"/>
      <c r="N4957" s="64" t="s">
        <v>3731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25">
      <c r="A4958" s="104" t="s">
        <v>3401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3361</v>
      </c>
      <c r="J4958" s="2" t="s">
        <v>3326</v>
      </c>
      <c r="K4958" s="2" t="s">
        <v>3731</v>
      </c>
      <c r="L4958" s="2" t="s">
        <v>35</v>
      </c>
      <c r="M4958" s="91"/>
      <c r="N4958" s="64" t="s">
        <v>3731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25">
      <c r="A4959" s="104" t="s">
        <v>3401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3361</v>
      </c>
      <c r="J4959" s="2" t="s">
        <v>3326</v>
      </c>
      <c r="K4959" s="2" t="s">
        <v>3733</v>
      </c>
      <c r="L4959" s="2" t="s">
        <v>35</v>
      </c>
      <c r="M4959" s="91"/>
      <c r="N4959" s="64" t="s">
        <v>3733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25">
      <c r="A4960" s="104" t="s">
        <v>3401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3361</v>
      </c>
      <c r="J4960" s="2" t="s">
        <v>3326</v>
      </c>
      <c r="K4960" s="2" t="s">
        <v>3733</v>
      </c>
      <c r="L4960" s="2" t="s">
        <v>35</v>
      </c>
      <c r="M4960" s="91"/>
      <c r="N4960" s="64" t="s">
        <v>3733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25">
      <c r="A4961" s="104" t="s">
        <v>3401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3361</v>
      </c>
      <c r="J4961" s="2" t="s">
        <v>3326</v>
      </c>
      <c r="K4961" s="2" t="s">
        <v>3739</v>
      </c>
      <c r="L4961" s="2" t="s">
        <v>35</v>
      </c>
      <c r="M4961" s="91"/>
      <c r="N4961" s="64" t="s">
        <v>3739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25">
      <c r="A4962" s="104" t="s">
        <v>3401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3361</v>
      </c>
      <c r="J4962" s="2" t="s">
        <v>3326</v>
      </c>
      <c r="K4962" s="2" t="s">
        <v>3728</v>
      </c>
      <c r="L4962" s="2" t="s">
        <v>35</v>
      </c>
      <c r="M4962" s="91"/>
      <c r="N4962" s="64" t="s">
        <v>3728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25">
      <c r="A4963" s="104" t="s">
        <v>3401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3361</v>
      </c>
      <c r="J4963" s="2" t="s">
        <v>3326</v>
      </c>
      <c r="K4963" s="2" t="s">
        <v>3728</v>
      </c>
      <c r="L4963" s="2" t="s">
        <v>35</v>
      </c>
      <c r="M4963" s="91"/>
      <c r="N4963" s="64" t="s">
        <v>3728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25">
      <c r="A4964" s="104" t="s">
        <v>3401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3361</v>
      </c>
      <c r="J4964" s="2" t="s">
        <v>3326</v>
      </c>
      <c r="K4964" s="2" t="s">
        <v>3733</v>
      </c>
      <c r="L4964" s="2" t="s">
        <v>35</v>
      </c>
      <c r="M4964" s="91"/>
      <c r="N4964" s="64" t="s">
        <v>3733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25">
      <c r="A4965" s="104" t="s">
        <v>3401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3361</v>
      </c>
      <c r="J4965" s="2" t="s">
        <v>3326</v>
      </c>
      <c r="K4965" s="2" t="s">
        <v>3728</v>
      </c>
      <c r="L4965" s="2" t="s">
        <v>35</v>
      </c>
      <c r="M4965" s="91"/>
      <c r="N4965" s="64" t="s">
        <v>3728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25">
      <c r="A4966" s="104" t="s">
        <v>3401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3361</v>
      </c>
      <c r="J4966" s="2" t="s">
        <v>3326</v>
      </c>
      <c r="K4966" s="2" t="s">
        <v>3733</v>
      </c>
      <c r="L4966" s="2" t="s">
        <v>35</v>
      </c>
      <c r="M4966" s="91"/>
      <c r="N4966" s="64" t="s">
        <v>3733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x14ac:dyDescent="0.25">
      <c r="A4967" s="104" t="s">
        <v>3401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3361</v>
      </c>
      <c r="J4967" s="2" t="s">
        <v>3326</v>
      </c>
      <c r="K4967" s="2" t="s">
        <v>3731</v>
      </c>
      <c r="L4967" s="2" t="s">
        <v>35</v>
      </c>
      <c r="M4967" s="91"/>
      <c r="N4967" s="64" t="s">
        <v>3759</v>
      </c>
      <c r="O4967" s="64" t="s">
        <v>45</v>
      </c>
      <c r="P4967" s="2" t="s">
        <v>3774</v>
      </c>
      <c r="Q4967" s="3">
        <v>0.01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26688.643564356436</v>
      </c>
      <c r="Y4967" s="83"/>
      <c r="Z4967" s="16">
        <v>0</v>
      </c>
      <c r="AA4967" s="7">
        <v>0</v>
      </c>
      <c r="AB4967" s="7">
        <f t="shared" si="761"/>
        <v>26688.643564356436</v>
      </c>
      <c r="AC4967" s="5">
        <f t="shared" si="762"/>
        <v>266.88643564356607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25">
      <c r="A4968" s="104" t="s">
        <v>3402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3361</v>
      </c>
      <c r="J4968" s="2" t="s">
        <v>3326</v>
      </c>
      <c r="K4968" s="2" t="s">
        <v>3733</v>
      </c>
      <c r="L4968" s="2" t="s">
        <v>35</v>
      </c>
      <c r="M4968" s="91"/>
      <c r="N4968" s="64" t="s">
        <v>3733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25">
      <c r="A4969" s="104" t="s">
        <v>3401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3361</v>
      </c>
      <c r="J4969" s="2" t="s">
        <v>3326</v>
      </c>
      <c r="K4969" s="2" t="s">
        <v>3733</v>
      </c>
      <c r="L4969" s="2" t="s">
        <v>35</v>
      </c>
      <c r="M4969" s="91"/>
      <c r="N4969" s="64" t="s">
        <v>3733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25">
      <c r="A4970" s="104" t="s">
        <v>3401</v>
      </c>
      <c r="B4970" s="91" t="s">
        <v>35</v>
      </c>
      <c r="C4970" s="91" t="s">
        <v>144</v>
      </c>
      <c r="D4970" s="91" t="s">
        <v>145</v>
      </c>
      <c r="E4970" s="91" t="s">
        <v>3623</v>
      </c>
      <c r="F4970" s="91" t="s">
        <v>3623</v>
      </c>
      <c r="G4970" s="91" t="s">
        <v>3623</v>
      </c>
      <c r="H4970" s="91">
        <v>229</v>
      </c>
      <c r="I4970" s="91" t="s">
        <v>3361</v>
      </c>
      <c r="J4970" s="2" t="s">
        <v>3326</v>
      </c>
      <c r="K4970" s="2" t="s">
        <v>3728</v>
      </c>
      <c r="L4970" s="2" t="s">
        <v>35</v>
      </c>
      <c r="M4970" s="91"/>
      <c r="N4970" s="64" t="s">
        <v>3728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25">
      <c r="A4971" s="104" t="s">
        <v>3402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3361</v>
      </c>
      <c r="J4971" s="2" t="s">
        <v>3326</v>
      </c>
      <c r="K4971" s="2" t="s">
        <v>3728</v>
      </c>
      <c r="L4971" s="2" t="s">
        <v>35</v>
      </c>
      <c r="M4971" s="91"/>
      <c r="N4971" s="64" t="s">
        <v>3728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25">
      <c r="A4972" s="104" t="s">
        <v>3401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3361</v>
      </c>
      <c r="J4972" s="2" t="s">
        <v>3326</v>
      </c>
      <c r="K4972" s="2" t="s">
        <v>3733</v>
      </c>
      <c r="L4972" s="2" t="s">
        <v>35</v>
      </c>
      <c r="M4972" s="91"/>
      <c r="N4972" s="64" t="s">
        <v>3733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25">
      <c r="A4973" s="104" t="s">
        <v>3401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3361</v>
      </c>
      <c r="J4973" s="2" t="s">
        <v>3326</v>
      </c>
      <c r="K4973" s="2" t="s">
        <v>3731</v>
      </c>
      <c r="L4973" s="2" t="s">
        <v>35</v>
      </c>
      <c r="M4973" s="91"/>
      <c r="N4973" s="64" t="s">
        <v>3731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25">
      <c r="A4974" s="104" t="s">
        <v>3401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3361</v>
      </c>
      <c r="J4974" s="2" t="s">
        <v>3326</v>
      </c>
      <c r="K4974" s="2" t="s">
        <v>3733</v>
      </c>
      <c r="L4974" s="2" t="s">
        <v>35</v>
      </c>
      <c r="M4974" s="91"/>
      <c r="N4974" s="64" t="s">
        <v>3733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25">
      <c r="A4975" s="104" t="s">
        <v>3401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3361</v>
      </c>
      <c r="J4975" s="2" t="s">
        <v>3326</v>
      </c>
      <c r="K4975" s="2" t="s">
        <v>3733</v>
      </c>
      <c r="L4975" s="2" t="s">
        <v>35</v>
      </c>
      <c r="M4975" s="91"/>
      <c r="N4975" s="64" t="s">
        <v>3733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25">
      <c r="A4976" s="104" t="s">
        <v>3401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3361</v>
      </c>
      <c r="J4976" s="2" t="s">
        <v>3326</v>
      </c>
      <c r="K4976" s="2" t="s">
        <v>3728</v>
      </c>
      <c r="L4976" s="2" t="s">
        <v>35</v>
      </c>
      <c r="M4976" s="91"/>
      <c r="N4976" s="64" t="s">
        <v>3728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25">
      <c r="A4977" s="104" t="s">
        <v>3401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3361</v>
      </c>
      <c r="J4977" s="2" t="s">
        <v>3326</v>
      </c>
      <c r="K4977" s="2" t="s">
        <v>3733</v>
      </c>
      <c r="L4977" s="2" t="s">
        <v>35</v>
      </c>
      <c r="M4977" s="91"/>
      <c r="N4977" s="64" t="s">
        <v>3733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25">
      <c r="A4978" s="104" t="s">
        <v>3401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3361</v>
      </c>
      <c r="J4978" s="2" t="s">
        <v>3326</v>
      </c>
      <c r="K4978" s="2" t="s">
        <v>3731</v>
      </c>
      <c r="L4978" s="2" t="s">
        <v>35</v>
      </c>
      <c r="M4978" s="91"/>
      <c r="N4978" s="64" t="s">
        <v>3731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25">
      <c r="A4979" s="104" t="s">
        <v>3401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3361</v>
      </c>
      <c r="J4979" s="2" t="s">
        <v>3326</v>
      </c>
      <c r="K4979" s="2" t="s">
        <v>3731</v>
      </c>
      <c r="L4979" s="2" t="s">
        <v>35</v>
      </c>
      <c r="M4979" s="91"/>
      <c r="N4979" s="64" t="s">
        <v>3731</v>
      </c>
      <c r="O4979" s="64" t="s">
        <v>45</v>
      </c>
      <c r="P4979" s="9" t="s">
        <v>353</v>
      </c>
      <c r="Q4979" s="10">
        <v>0.04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51581.461538461539</v>
      </c>
      <c r="Y4979" s="83"/>
      <c r="Z4979" s="16">
        <v>0</v>
      </c>
      <c r="AA4979" s="7">
        <v>0</v>
      </c>
      <c r="AB4979" s="7">
        <f t="shared" si="761"/>
        <v>51581.461538461539</v>
      </c>
      <c r="AC4979" s="5">
        <f t="shared" si="762"/>
        <v>2063.2584615384621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25">
      <c r="A4980" s="104" t="s">
        <v>3402</v>
      </c>
      <c r="B4980" s="91" t="s">
        <v>35</v>
      </c>
      <c r="C4980" s="91" t="s">
        <v>164</v>
      </c>
      <c r="D4980" s="91" t="s">
        <v>165</v>
      </c>
      <c r="E4980" s="91" t="s">
        <v>3550</v>
      </c>
      <c r="F4980" s="91" t="s">
        <v>3550</v>
      </c>
      <c r="G4980" s="91" t="s">
        <v>3550</v>
      </c>
      <c r="H4980" s="91">
        <v>229</v>
      </c>
      <c r="I4980" s="91" t="s">
        <v>3361</v>
      </c>
      <c r="J4980" s="2" t="s">
        <v>3326</v>
      </c>
      <c r="K4980" s="2" t="s">
        <v>3728</v>
      </c>
      <c r="L4980" s="2" t="s">
        <v>35</v>
      </c>
      <c r="M4980" s="91"/>
      <c r="N4980" s="64" t="s">
        <v>3728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25">
      <c r="A4981" s="104" t="s">
        <v>3401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3361</v>
      </c>
      <c r="J4981" s="2" t="s">
        <v>3326</v>
      </c>
      <c r="K4981" s="2" t="s">
        <v>3731</v>
      </c>
      <c r="L4981" s="2" t="s">
        <v>35</v>
      </c>
      <c r="M4981" s="91"/>
      <c r="N4981" s="64" t="s">
        <v>3731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25">
      <c r="A4982" s="104" t="s">
        <v>3404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3361</v>
      </c>
      <c r="J4982" s="2" t="s">
        <v>3326</v>
      </c>
      <c r="K4982" s="2" t="s">
        <v>3731</v>
      </c>
      <c r="L4982" s="2" t="s">
        <v>35</v>
      </c>
      <c r="M4982" s="91"/>
      <c r="N4982" s="64" t="s">
        <v>3731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25">
      <c r="A4983" s="104" t="s">
        <v>3401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3361</v>
      </c>
      <c r="J4983" s="2" t="s">
        <v>3326</v>
      </c>
      <c r="K4983" s="2" t="s">
        <v>3731</v>
      </c>
      <c r="L4983" s="2" t="s">
        <v>35</v>
      </c>
      <c r="M4983" s="91"/>
      <c r="N4983" s="64" t="s">
        <v>3731</v>
      </c>
      <c r="O4983" s="64" t="s">
        <v>45</v>
      </c>
      <c r="P4983" s="64" t="s">
        <v>75</v>
      </c>
      <c r="Q4983" s="16">
        <v>0.06</v>
      </c>
      <c r="R4983" s="82"/>
      <c r="S4983" s="64" t="s">
        <v>3718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25">
      <c r="A4984" s="104" t="s">
        <v>3401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3361</v>
      </c>
      <c r="J4984" s="2" t="s">
        <v>3326</v>
      </c>
      <c r="K4984" s="2" t="s">
        <v>3731</v>
      </c>
      <c r="L4984" s="2" t="s">
        <v>35</v>
      </c>
      <c r="M4984" s="91"/>
      <c r="N4984" s="64" t="s">
        <v>3731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25">
      <c r="A4985" s="104" t="s">
        <v>3402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3361</v>
      </c>
      <c r="J4985" s="2" t="s">
        <v>3326</v>
      </c>
      <c r="K4985" s="2" t="s">
        <v>3731</v>
      </c>
      <c r="L4985" s="2" t="s">
        <v>35</v>
      </c>
      <c r="M4985" s="91"/>
      <c r="N4985" s="64" t="s">
        <v>3731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25">
      <c r="A4986" s="104" t="s">
        <v>3401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3685</v>
      </c>
      <c r="G4986" s="91" t="s">
        <v>2436</v>
      </c>
      <c r="H4986" s="91">
        <v>229</v>
      </c>
      <c r="I4986" s="91" t="s">
        <v>3361</v>
      </c>
      <c r="J4986" s="2" t="s">
        <v>3326</v>
      </c>
      <c r="K4986" s="2" t="s">
        <v>3728</v>
      </c>
      <c r="L4986" s="2" t="s">
        <v>35</v>
      </c>
      <c r="M4986" s="91"/>
      <c r="N4986" s="64" t="s">
        <v>3728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25">
      <c r="A4987" s="104" t="s">
        <v>3401</v>
      </c>
      <c r="B4987" s="91" t="s">
        <v>35</v>
      </c>
      <c r="C4987" s="91" t="s">
        <v>164</v>
      </c>
      <c r="D4987" s="91" t="s">
        <v>169</v>
      </c>
      <c r="E4987" s="91" t="s">
        <v>3624</v>
      </c>
      <c r="F4987" s="91" t="s">
        <v>3624</v>
      </c>
      <c r="G4987" s="91" t="s">
        <v>3624</v>
      </c>
      <c r="H4987" s="91">
        <v>229</v>
      </c>
      <c r="I4987" s="91" t="s">
        <v>3361</v>
      </c>
      <c r="J4987" s="2" t="s">
        <v>3326</v>
      </c>
      <c r="K4987" s="2" t="s">
        <v>3728</v>
      </c>
      <c r="L4987" s="2" t="s">
        <v>35</v>
      </c>
      <c r="M4987" s="91"/>
      <c r="N4987" s="64" t="s">
        <v>3728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25">
      <c r="A4988" s="104" t="s">
        <v>3402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3361</v>
      </c>
      <c r="J4988" s="2" t="s">
        <v>3326</v>
      </c>
      <c r="K4988" s="2" t="s">
        <v>3733</v>
      </c>
      <c r="L4988" s="2" t="s">
        <v>35</v>
      </c>
      <c r="M4988" s="91"/>
      <c r="N4988" s="64" t="s">
        <v>3733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25">
      <c r="A4989" s="104" t="s">
        <v>3402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3361</v>
      </c>
      <c r="J4989" s="2" t="s">
        <v>3326</v>
      </c>
      <c r="K4989" s="2" t="s">
        <v>3283</v>
      </c>
      <c r="L4989" s="2" t="s">
        <v>35</v>
      </c>
      <c r="M4989" s="91"/>
      <c r="N4989" s="64" t="s">
        <v>3283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25">
      <c r="A4990" s="104" t="s">
        <v>3402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3361</v>
      </c>
      <c r="J4990" s="2" t="s">
        <v>3326</v>
      </c>
      <c r="K4990" s="2" t="s">
        <v>3283</v>
      </c>
      <c r="L4990" s="2" t="s">
        <v>35</v>
      </c>
      <c r="M4990" s="91"/>
      <c r="N4990" s="64" t="s">
        <v>3283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25">
      <c r="A4991" s="104" t="s">
        <v>3402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3361</v>
      </c>
      <c r="J4991" s="2" t="s">
        <v>3326</v>
      </c>
      <c r="K4991" s="2" t="s">
        <v>3733</v>
      </c>
      <c r="L4991" s="2" t="s">
        <v>35</v>
      </c>
      <c r="M4991" s="91"/>
      <c r="N4991" s="64" t="s">
        <v>3733</v>
      </c>
      <c r="O4991" s="64" t="s">
        <v>45</v>
      </c>
      <c r="P4991" s="2" t="s">
        <v>3360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25">
      <c r="A4992" s="104" t="s">
        <v>3402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3361</v>
      </c>
      <c r="J4992" s="2" t="s">
        <v>3326</v>
      </c>
      <c r="K4992" s="2" t="s">
        <v>3733</v>
      </c>
      <c r="L4992" s="2" t="s">
        <v>35</v>
      </c>
      <c r="M4992" s="91"/>
      <c r="N4992" s="64" t="s">
        <v>3733</v>
      </c>
      <c r="O4992" s="64" t="s">
        <v>45</v>
      </c>
      <c r="P4992" s="2" t="s">
        <v>3360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25">
      <c r="A4993" s="104" t="s">
        <v>3401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3361</v>
      </c>
      <c r="J4993" s="2" t="s">
        <v>3326</v>
      </c>
      <c r="K4993" s="2" t="s">
        <v>3283</v>
      </c>
      <c r="L4993" s="2" t="s">
        <v>35</v>
      </c>
      <c r="M4993" s="91"/>
      <c r="N4993" s="64" t="s">
        <v>3283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25">
      <c r="A4994" s="104" t="s">
        <v>3401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3361</v>
      </c>
      <c r="J4994" s="2" t="s">
        <v>3326</v>
      </c>
      <c r="K4994" s="2" t="s">
        <v>3733</v>
      </c>
      <c r="L4994" s="2" t="s">
        <v>35</v>
      </c>
      <c r="M4994" s="91"/>
      <c r="N4994" s="64" t="s">
        <v>3733</v>
      </c>
      <c r="O4994" s="64" t="s">
        <v>45</v>
      </c>
      <c r="P4994" s="2" t="s">
        <v>3774</v>
      </c>
      <c r="Q4994" s="3">
        <v>0.01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16520882.762376236</v>
      </c>
      <c r="Y4994" s="83"/>
      <c r="Z4994" s="16">
        <v>0</v>
      </c>
      <c r="AA4994" s="7">
        <v>0</v>
      </c>
      <c r="AB4994" s="7">
        <f t="shared" si="761"/>
        <v>16520882.762376236</v>
      </c>
      <c r="AC4994" s="5">
        <f t="shared" si="762"/>
        <v>165208.82762376219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25">
      <c r="A4995" s="104" t="s">
        <v>3401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3361</v>
      </c>
      <c r="J4995" s="2" t="s">
        <v>3326</v>
      </c>
      <c r="K4995" s="2" t="s">
        <v>3283</v>
      </c>
      <c r="L4995" s="2" t="s">
        <v>35</v>
      </c>
      <c r="M4995" s="91"/>
      <c r="N4995" s="64" t="s">
        <v>3283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25">
      <c r="A4996" s="104" t="s">
        <v>3401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3361</v>
      </c>
      <c r="J4996" s="2" t="s">
        <v>3326</v>
      </c>
      <c r="K4996" s="2" t="s">
        <v>3283</v>
      </c>
      <c r="L4996" s="2" t="s">
        <v>35</v>
      </c>
      <c r="M4996" s="91"/>
      <c r="N4996" s="64" t="s">
        <v>3283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25">
      <c r="A4997" s="104" t="s">
        <v>3401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3361</v>
      </c>
      <c r="J4997" s="2" t="s">
        <v>3326</v>
      </c>
      <c r="K4997" s="2" t="s">
        <v>3283</v>
      </c>
      <c r="L4997" s="2" t="s">
        <v>35</v>
      </c>
      <c r="M4997" s="91"/>
      <c r="N4997" s="64" t="s">
        <v>3283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25">
      <c r="A4998" s="104" t="s">
        <v>3401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3361</v>
      </c>
      <c r="J4998" s="2" t="s">
        <v>3326</v>
      </c>
      <c r="K4998" s="2" t="s">
        <v>3283</v>
      </c>
      <c r="L4998" s="2" t="s">
        <v>35</v>
      </c>
      <c r="M4998" s="91"/>
      <c r="N4998" s="64" t="s">
        <v>3283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25">
      <c r="A4999" s="104" t="s">
        <v>3404</v>
      </c>
      <c r="B4999" s="91" t="s">
        <v>35</v>
      </c>
      <c r="C4999" s="91" t="s">
        <v>187</v>
      </c>
      <c r="D4999" s="91" t="s">
        <v>188</v>
      </c>
      <c r="E4999" s="91" t="s">
        <v>3625</v>
      </c>
      <c r="F4999" s="91" t="s">
        <v>3625</v>
      </c>
      <c r="G4999" s="91" t="s">
        <v>3625</v>
      </c>
      <c r="H4999" s="91">
        <v>229</v>
      </c>
      <c r="I4999" s="91" t="s">
        <v>3361</v>
      </c>
      <c r="J4999" s="2" t="s">
        <v>3326</v>
      </c>
      <c r="K4999" s="2" t="s">
        <v>3733</v>
      </c>
      <c r="L4999" s="2" t="s">
        <v>35</v>
      </c>
      <c r="M4999" s="91"/>
      <c r="N4999" s="64" t="s">
        <v>3733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25">
      <c r="A5000" s="104" t="s">
        <v>3401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3361</v>
      </c>
      <c r="J5000" s="2" t="s">
        <v>3326</v>
      </c>
      <c r="K5000" s="2" t="s">
        <v>3283</v>
      </c>
      <c r="L5000" s="2" t="s">
        <v>35</v>
      </c>
      <c r="M5000" s="91"/>
      <c r="N5000" s="64" t="s">
        <v>3283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25">
      <c r="A5001" s="104" t="s">
        <v>3402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3361</v>
      </c>
      <c r="J5001" s="2" t="s">
        <v>3326</v>
      </c>
      <c r="K5001" s="2" t="s">
        <v>3733</v>
      </c>
      <c r="L5001" s="2" t="s">
        <v>35</v>
      </c>
      <c r="M5001" s="91"/>
      <c r="N5001" s="64" t="s">
        <v>3733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25">
      <c r="A5002" s="104" t="s">
        <v>3402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3361</v>
      </c>
      <c r="J5002" s="2" t="s">
        <v>3326</v>
      </c>
      <c r="K5002" s="2" t="s">
        <v>3733</v>
      </c>
      <c r="L5002" s="2" t="s">
        <v>35</v>
      </c>
      <c r="M5002" s="91"/>
      <c r="N5002" s="64" t="s">
        <v>3733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25">
      <c r="A5003" s="104" t="s">
        <v>3401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3361</v>
      </c>
      <c r="J5003" s="2" t="s">
        <v>3326</v>
      </c>
      <c r="K5003" s="2" t="s">
        <v>3283</v>
      </c>
      <c r="L5003" s="2" t="s">
        <v>35</v>
      </c>
      <c r="M5003" s="91"/>
      <c r="N5003" s="64" t="s">
        <v>3283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25">
      <c r="A5004" s="104" t="s">
        <v>3401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3361</v>
      </c>
      <c r="J5004" s="2" t="s">
        <v>3326</v>
      </c>
      <c r="K5004" s="2" t="s">
        <v>3283</v>
      </c>
      <c r="L5004" s="2" t="s">
        <v>35</v>
      </c>
      <c r="M5004" s="91"/>
      <c r="N5004" s="64" t="s">
        <v>3283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25">
      <c r="A5005" s="104" t="s">
        <v>3401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3361</v>
      </c>
      <c r="J5005" s="2" t="s">
        <v>3326</v>
      </c>
      <c r="K5005" s="2" t="s">
        <v>3283</v>
      </c>
      <c r="L5005" s="2" t="s">
        <v>35</v>
      </c>
      <c r="M5005" s="91"/>
      <c r="N5005" s="64" t="s">
        <v>3283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25">
      <c r="A5006" s="104" t="s">
        <v>3402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3361</v>
      </c>
      <c r="J5006" s="2" t="s">
        <v>3326</v>
      </c>
      <c r="K5006" s="2" t="s">
        <v>3283</v>
      </c>
      <c r="L5006" s="2" t="s">
        <v>35</v>
      </c>
      <c r="M5006" s="91"/>
      <c r="N5006" s="64" t="s">
        <v>3283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25">
      <c r="A5007" s="104" t="s">
        <v>3401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3361</v>
      </c>
      <c r="J5007" s="2" t="s">
        <v>3326</v>
      </c>
      <c r="K5007" s="2" t="s">
        <v>3283</v>
      </c>
      <c r="L5007" s="2" t="s">
        <v>35</v>
      </c>
      <c r="M5007" s="91"/>
      <c r="N5007" s="64" t="s">
        <v>3283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25">
      <c r="A5008" s="104" t="s">
        <v>3401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3361</v>
      </c>
      <c r="J5008" s="2" t="s">
        <v>3326</v>
      </c>
      <c r="K5008" s="2" t="s">
        <v>3283</v>
      </c>
      <c r="L5008" s="2" t="s">
        <v>35</v>
      </c>
      <c r="M5008" s="91"/>
      <c r="N5008" s="64" t="s">
        <v>3283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25">
      <c r="A5009" s="104" t="s">
        <v>3401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3626</v>
      </c>
      <c r="G5009" s="91" t="s">
        <v>204</v>
      </c>
      <c r="H5009" s="91">
        <v>229</v>
      </c>
      <c r="I5009" s="91" t="s">
        <v>3361</v>
      </c>
      <c r="J5009" s="2" t="s">
        <v>3326</v>
      </c>
      <c r="K5009" s="2" t="s">
        <v>3283</v>
      </c>
      <c r="L5009" s="2" t="s">
        <v>35</v>
      </c>
      <c r="M5009" s="91"/>
      <c r="N5009" s="64" t="s">
        <v>3283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25">
      <c r="A5010" s="104" t="s">
        <v>3401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3361</v>
      </c>
      <c r="J5010" s="2" t="s">
        <v>3326</v>
      </c>
      <c r="K5010" s="2" t="s">
        <v>3283</v>
      </c>
      <c r="L5010" s="2" t="s">
        <v>35</v>
      </c>
      <c r="M5010" s="91"/>
      <c r="N5010" s="64" t="s">
        <v>3283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25">
      <c r="A5011" s="104" t="s">
        <v>3402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3361</v>
      </c>
      <c r="J5011" s="2" t="s">
        <v>3326</v>
      </c>
      <c r="K5011" s="2" t="s">
        <v>3283</v>
      </c>
      <c r="L5011" s="2" t="s">
        <v>35</v>
      </c>
      <c r="M5011" s="91"/>
      <c r="N5011" s="64" t="s">
        <v>3283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25">
      <c r="A5012" s="104" t="s">
        <v>3402</v>
      </c>
      <c r="B5012" s="91" t="s">
        <v>35</v>
      </c>
      <c r="C5012" s="91" t="s">
        <v>187</v>
      </c>
      <c r="D5012" s="91" t="s">
        <v>188</v>
      </c>
      <c r="E5012" s="91" t="s">
        <v>3627</v>
      </c>
      <c r="F5012" s="91" t="s">
        <v>3627</v>
      </c>
      <c r="G5012" s="91" t="s">
        <v>3627</v>
      </c>
      <c r="H5012" s="91">
        <v>229</v>
      </c>
      <c r="I5012" s="91" t="s">
        <v>3361</v>
      </c>
      <c r="J5012" s="2" t="s">
        <v>3326</v>
      </c>
      <c r="K5012" s="2" t="s">
        <v>3283</v>
      </c>
      <c r="L5012" s="2" t="s">
        <v>35</v>
      </c>
      <c r="M5012" s="91"/>
      <c r="N5012" s="64" t="s">
        <v>3283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25">
      <c r="A5013" s="104" t="s">
        <v>3402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3361</v>
      </c>
      <c r="J5013" s="2" t="s">
        <v>3326</v>
      </c>
      <c r="K5013" s="2" t="s">
        <v>3283</v>
      </c>
      <c r="L5013" s="2" t="s">
        <v>35</v>
      </c>
      <c r="M5013" s="91"/>
      <c r="N5013" s="64" t="s">
        <v>3283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25">
      <c r="A5014" s="104" t="s">
        <v>3401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3361</v>
      </c>
      <c r="J5014" s="2" t="s">
        <v>3326</v>
      </c>
      <c r="K5014" s="2" t="s">
        <v>3283</v>
      </c>
      <c r="L5014" s="2" t="s">
        <v>35</v>
      </c>
      <c r="M5014" s="91"/>
      <c r="N5014" s="64" t="s">
        <v>3283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25">
      <c r="A5015" s="104" t="s">
        <v>3401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3361</v>
      </c>
      <c r="J5015" s="2" t="s">
        <v>3326</v>
      </c>
      <c r="K5015" s="2" t="s">
        <v>3283</v>
      </c>
      <c r="L5015" s="2" t="s">
        <v>35</v>
      </c>
      <c r="M5015" s="91"/>
      <c r="N5015" s="64" t="s">
        <v>3283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25">
      <c r="A5016" s="104" t="s">
        <v>3401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3361</v>
      </c>
      <c r="J5016" s="2" t="s">
        <v>3326</v>
      </c>
      <c r="K5016" s="2" t="s">
        <v>3283</v>
      </c>
      <c r="L5016" s="2" t="s">
        <v>35</v>
      </c>
      <c r="M5016" s="91"/>
      <c r="N5016" s="64" t="s">
        <v>3283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25">
      <c r="A5017" s="104" t="s">
        <v>3401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3361</v>
      </c>
      <c r="J5017" s="2" t="s">
        <v>3326</v>
      </c>
      <c r="K5017" s="2" t="s">
        <v>3283</v>
      </c>
      <c r="L5017" s="2" t="s">
        <v>35</v>
      </c>
      <c r="M5017" s="91"/>
      <c r="N5017" s="64" t="s">
        <v>3283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25">
      <c r="A5018" s="104" t="s">
        <v>3401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3361</v>
      </c>
      <c r="J5018" s="2" t="s">
        <v>3326</v>
      </c>
      <c r="K5018" s="2" t="s">
        <v>3283</v>
      </c>
      <c r="L5018" s="2" t="s">
        <v>35</v>
      </c>
      <c r="M5018" s="91"/>
      <c r="N5018" s="64" t="s">
        <v>3283</v>
      </c>
      <c r="O5018" s="64" t="s">
        <v>45</v>
      </c>
      <c r="P5018" s="9" t="s">
        <v>46</v>
      </c>
      <c r="Q5018" s="10">
        <v>0.04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2639192.4519230775</v>
      </c>
      <c r="Y5018" s="83"/>
      <c r="Z5018" s="16">
        <v>0</v>
      </c>
      <c r="AA5018" s="7">
        <v>0</v>
      </c>
      <c r="AB5018" s="7">
        <f t="shared" si="769"/>
        <v>2639192.4519230775</v>
      </c>
      <c r="AC5018" s="5">
        <f t="shared" si="770"/>
        <v>105567.69807692338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25">
      <c r="A5019" s="104" t="s">
        <v>3401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3361</v>
      </c>
      <c r="J5019" s="2" t="s">
        <v>3326</v>
      </c>
      <c r="K5019" s="2" t="s">
        <v>3283</v>
      </c>
      <c r="L5019" s="2" t="s">
        <v>35</v>
      </c>
      <c r="M5019" s="91"/>
      <c r="N5019" s="64" t="s">
        <v>3283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25">
      <c r="A5020" s="104" t="s">
        <v>3402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3361</v>
      </c>
      <c r="J5020" s="2" t="s">
        <v>3326</v>
      </c>
      <c r="K5020" s="2" t="s">
        <v>3283</v>
      </c>
      <c r="L5020" s="2" t="s">
        <v>35</v>
      </c>
      <c r="M5020" s="91"/>
      <c r="N5020" s="64" t="s">
        <v>3283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25">
      <c r="A5021" s="104" t="s">
        <v>3401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3361</v>
      </c>
      <c r="J5021" s="2" t="s">
        <v>3326</v>
      </c>
      <c r="K5021" s="2" t="s">
        <v>3283</v>
      </c>
      <c r="L5021" s="2" t="s">
        <v>35</v>
      </c>
      <c r="M5021" s="91"/>
      <c r="N5021" s="64" t="s">
        <v>3283</v>
      </c>
      <c r="O5021" s="64" t="s">
        <v>45</v>
      </c>
      <c r="P5021" s="9" t="s">
        <v>46</v>
      </c>
      <c r="Q5021" s="10">
        <v>0.04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2875773.2500000033</v>
      </c>
      <c r="Y5021" s="83"/>
      <c r="Z5021" s="16">
        <v>0</v>
      </c>
      <c r="AA5021" s="7">
        <v>0</v>
      </c>
      <c r="AB5021" s="7">
        <f t="shared" si="769"/>
        <v>2875773.2500000033</v>
      </c>
      <c r="AC5021" s="5">
        <f t="shared" si="770"/>
        <v>115030.93000000017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25">
      <c r="A5022" s="104" t="s">
        <v>3401</v>
      </c>
      <c r="B5022" s="91" t="s">
        <v>35</v>
      </c>
      <c r="C5022" s="91" t="s">
        <v>187</v>
      </c>
      <c r="D5022" s="91" t="s">
        <v>208</v>
      </c>
      <c r="E5022" s="91" t="s">
        <v>3628</v>
      </c>
      <c r="F5022" s="91" t="s">
        <v>3629</v>
      </c>
      <c r="G5022" s="91" t="s">
        <v>3628</v>
      </c>
      <c r="H5022" s="91">
        <v>229</v>
      </c>
      <c r="I5022" s="91" t="s">
        <v>3361</v>
      </c>
      <c r="J5022" s="2" t="s">
        <v>3326</v>
      </c>
      <c r="K5022" s="2" t="s">
        <v>3283</v>
      </c>
      <c r="L5022" s="2" t="s">
        <v>35</v>
      </c>
      <c r="M5022" s="91"/>
      <c r="N5022" s="64" t="s">
        <v>3283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25">
      <c r="A5023" s="104" t="s">
        <v>3402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3361</v>
      </c>
      <c r="J5023" s="2" t="s">
        <v>3326</v>
      </c>
      <c r="K5023" s="2" t="s">
        <v>3733</v>
      </c>
      <c r="L5023" s="2" t="s">
        <v>35</v>
      </c>
      <c r="M5023" s="91"/>
      <c r="N5023" s="64" t="s">
        <v>3733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25">
      <c r="A5024" s="104" t="s">
        <v>3402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3361</v>
      </c>
      <c r="J5024" s="2" t="s">
        <v>3326</v>
      </c>
      <c r="K5024" s="2" t="s">
        <v>3283</v>
      </c>
      <c r="L5024" s="2" t="s">
        <v>35</v>
      </c>
      <c r="M5024" s="91"/>
      <c r="N5024" s="64" t="s">
        <v>3283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25">
      <c r="A5025" s="104" t="s">
        <v>3401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3361</v>
      </c>
      <c r="J5025" s="2" t="s">
        <v>3326</v>
      </c>
      <c r="K5025" s="2" t="s">
        <v>3283</v>
      </c>
      <c r="L5025" s="2" t="s">
        <v>35</v>
      </c>
      <c r="M5025" s="91"/>
      <c r="N5025" s="64" t="s">
        <v>3283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25">
      <c r="A5026" s="104" t="s">
        <v>3401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3361</v>
      </c>
      <c r="J5026" s="2" t="s">
        <v>3326</v>
      </c>
      <c r="K5026" s="2" t="s">
        <v>3283</v>
      </c>
      <c r="L5026" s="2" t="s">
        <v>35</v>
      </c>
      <c r="M5026" s="91"/>
      <c r="N5026" s="64" t="s">
        <v>3283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25">
      <c r="A5027" s="104" t="s">
        <v>3404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3361</v>
      </c>
      <c r="J5027" s="2" t="s">
        <v>3326</v>
      </c>
      <c r="K5027" s="2" t="s">
        <v>3739</v>
      </c>
      <c r="L5027" s="2" t="s">
        <v>35</v>
      </c>
      <c r="M5027" s="91"/>
      <c r="N5027" s="64" t="s">
        <v>3757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25">
      <c r="A5028" s="104" t="s">
        <v>3402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3361</v>
      </c>
      <c r="J5028" s="2" t="s">
        <v>3326</v>
      </c>
      <c r="K5028" s="2" t="s">
        <v>3733</v>
      </c>
      <c r="L5028" s="2" t="s">
        <v>35</v>
      </c>
      <c r="M5028" s="91"/>
      <c r="N5028" s="64" t="s">
        <v>3733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25">
      <c r="A5029" s="104" t="s">
        <v>3404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3361</v>
      </c>
      <c r="J5029" s="2" t="s">
        <v>3326</v>
      </c>
      <c r="K5029" s="2" t="s">
        <v>3728</v>
      </c>
      <c r="L5029" s="2" t="s">
        <v>35</v>
      </c>
      <c r="M5029" s="91"/>
      <c r="N5029" s="64" t="s">
        <v>3728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25">
      <c r="A5030" s="104" t="s">
        <v>3401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3361</v>
      </c>
      <c r="J5030" s="2" t="s">
        <v>3326</v>
      </c>
      <c r="K5030" s="2" t="s">
        <v>3739</v>
      </c>
      <c r="L5030" s="2" t="s">
        <v>35</v>
      </c>
      <c r="M5030" s="91"/>
      <c r="N5030" s="64" t="s">
        <v>3739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25">
      <c r="A5031" s="104" t="s">
        <v>3401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3361</v>
      </c>
      <c r="J5031" s="2" t="s">
        <v>3326</v>
      </c>
      <c r="K5031" s="2" t="s">
        <v>3739</v>
      </c>
      <c r="L5031" s="2" t="s">
        <v>35</v>
      </c>
      <c r="M5031" s="91"/>
      <c r="N5031" s="64" t="s">
        <v>3739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25">
      <c r="A5032" s="104" t="s">
        <v>3401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3361</v>
      </c>
      <c r="J5032" s="2" t="s">
        <v>3326</v>
      </c>
      <c r="K5032" s="2" t="s">
        <v>3731</v>
      </c>
      <c r="L5032" s="2" t="s">
        <v>35</v>
      </c>
      <c r="M5032" s="91"/>
      <c r="N5032" s="64" t="s">
        <v>3731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25">
      <c r="A5033" s="104" t="s">
        <v>3401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3361</v>
      </c>
      <c r="J5033" s="2" t="s">
        <v>3326</v>
      </c>
      <c r="K5033" s="2" t="s">
        <v>3733</v>
      </c>
      <c r="L5033" s="2" t="s">
        <v>35</v>
      </c>
      <c r="M5033" s="91"/>
      <c r="N5033" s="64" t="s">
        <v>3733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25">
      <c r="A5034" s="104" t="s">
        <v>3402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3361</v>
      </c>
      <c r="J5034" s="2" t="s">
        <v>3326</v>
      </c>
      <c r="K5034" s="2" t="s">
        <v>3733</v>
      </c>
      <c r="L5034" s="2" t="s">
        <v>35</v>
      </c>
      <c r="M5034" s="91"/>
      <c r="N5034" s="64" t="s">
        <v>3733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25">
      <c r="A5035" s="104" t="s">
        <v>3401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3361</v>
      </c>
      <c r="J5035" s="2" t="s">
        <v>3326</v>
      </c>
      <c r="K5035" s="2" t="s">
        <v>3733</v>
      </c>
      <c r="L5035" s="2" t="s">
        <v>35</v>
      </c>
      <c r="M5035" s="91"/>
      <c r="N5035" s="64" t="s">
        <v>3733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25">
      <c r="A5036" s="104" t="s">
        <v>3404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3361</v>
      </c>
      <c r="J5036" s="2" t="s">
        <v>3326</v>
      </c>
      <c r="K5036" s="2" t="s">
        <v>3283</v>
      </c>
      <c r="L5036" s="2" t="s">
        <v>35</v>
      </c>
      <c r="M5036" s="91"/>
      <c r="N5036" s="64" t="s">
        <v>3283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25">
      <c r="A5037" s="104" t="s">
        <v>3401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3361</v>
      </c>
      <c r="J5037" s="2" t="s">
        <v>3326</v>
      </c>
      <c r="K5037" s="2" t="s">
        <v>3733</v>
      </c>
      <c r="L5037" s="2" t="s">
        <v>35</v>
      </c>
      <c r="M5037" s="91"/>
      <c r="N5037" s="64" t="s">
        <v>3733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25">
      <c r="A5038" s="104" t="s">
        <v>3401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3361</v>
      </c>
      <c r="J5038" s="2" t="s">
        <v>3326</v>
      </c>
      <c r="K5038" s="2" t="s">
        <v>3283</v>
      </c>
      <c r="L5038" s="2" t="s">
        <v>35</v>
      </c>
      <c r="M5038" s="91"/>
      <c r="N5038" s="64" t="s">
        <v>3283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25">
      <c r="A5039" s="104" t="s">
        <v>3402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3361</v>
      </c>
      <c r="J5039" s="2" t="s">
        <v>3326</v>
      </c>
      <c r="K5039" s="2" t="s">
        <v>3283</v>
      </c>
      <c r="L5039" s="2" t="s">
        <v>35</v>
      </c>
      <c r="M5039" s="91"/>
      <c r="N5039" s="64" t="s">
        <v>3283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25">
      <c r="A5040" s="104" t="s">
        <v>3401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3361</v>
      </c>
      <c r="J5040" s="2" t="s">
        <v>3326</v>
      </c>
      <c r="K5040" s="2" t="s">
        <v>3283</v>
      </c>
      <c r="L5040" s="2" t="s">
        <v>35</v>
      </c>
      <c r="M5040" s="91"/>
      <c r="N5040" s="64" t="s">
        <v>3283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25">
      <c r="A5041" s="104" t="s">
        <v>3402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3361</v>
      </c>
      <c r="J5041" s="2" t="s">
        <v>3326</v>
      </c>
      <c r="K5041" s="2" t="s">
        <v>3283</v>
      </c>
      <c r="L5041" s="2" t="s">
        <v>35</v>
      </c>
      <c r="M5041" s="91"/>
      <c r="N5041" s="64" t="s">
        <v>3283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3687</v>
      </c>
      <c r="AK5041" s="12">
        <f t="shared" si="772"/>
        <v>0</v>
      </c>
    </row>
    <row r="5042" spans="1:37" hidden="1" x14ac:dyDescent="0.25">
      <c r="A5042" s="104" t="s">
        <v>3401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3361</v>
      </c>
      <c r="J5042" s="2" t="s">
        <v>3326</v>
      </c>
      <c r="K5042" s="2" t="s">
        <v>3283</v>
      </c>
      <c r="L5042" s="2" t="s">
        <v>35</v>
      </c>
      <c r="M5042" s="91"/>
      <c r="N5042" s="64" t="s">
        <v>3283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25">
      <c r="A5043" s="104" t="s">
        <v>3402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3361</v>
      </c>
      <c r="J5043" s="2" t="s">
        <v>3326</v>
      </c>
      <c r="K5043" s="2" t="s">
        <v>3733</v>
      </c>
      <c r="L5043" s="2" t="s">
        <v>35</v>
      </c>
      <c r="M5043" s="91"/>
      <c r="N5043" s="64" t="s">
        <v>3733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25">
      <c r="A5044" s="104" t="s">
        <v>3402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3361</v>
      </c>
      <c r="J5044" s="2" t="s">
        <v>3326</v>
      </c>
      <c r="K5044" s="2" t="s">
        <v>3739</v>
      </c>
      <c r="L5044" s="2" t="s">
        <v>35</v>
      </c>
      <c r="M5044" s="91"/>
      <c r="N5044" s="64" t="s">
        <v>3757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hidden="1" x14ac:dyDescent="0.25">
      <c r="A5045" s="104" t="s">
        <v>3401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3361</v>
      </c>
      <c r="J5045" s="2" t="s">
        <v>3326</v>
      </c>
      <c r="K5045" s="2" t="s">
        <v>3733</v>
      </c>
      <c r="L5045" s="2" t="s">
        <v>35</v>
      </c>
      <c r="M5045" s="91"/>
      <c r="N5045" s="64" t="s">
        <v>3733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25">
      <c r="A5046" s="104" t="s">
        <v>3402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3361</v>
      </c>
      <c r="J5046" s="2" t="s">
        <v>3326</v>
      </c>
      <c r="K5046" s="2" t="s">
        <v>3733</v>
      </c>
      <c r="L5046" s="2" t="s">
        <v>35</v>
      </c>
      <c r="M5046" s="91"/>
      <c r="N5046" s="64" t="s">
        <v>3733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25">
      <c r="A5047" s="104" t="s">
        <v>3402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3361</v>
      </c>
      <c r="J5047" s="2" t="s">
        <v>3326</v>
      </c>
      <c r="K5047" s="2" t="s">
        <v>3733</v>
      </c>
      <c r="L5047" s="2" t="s">
        <v>35</v>
      </c>
      <c r="M5047" s="91"/>
      <c r="N5047" s="64" t="s">
        <v>3733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25">
      <c r="A5048" s="104" t="s">
        <v>3401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3361</v>
      </c>
      <c r="J5048" s="2" t="s">
        <v>3326</v>
      </c>
      <c r="K5048" s="2" t="s">
        <v>3733</v>
      </c>
      <c r="L5048" s="2" t="s">
        <v>35</v>
      </c>
      <c r="M5048" s="91"/>
      <c r="N5048" s="64" t="s">
        <v>3733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25">
      <c r="A5049" s="104" t="s">
        <v>3402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3361</v>
      </c>
      <c r="J5049" s="2" t="s">
        <v>3326</v>
      </c>
      <c r="K5049" s="2" t="s">
        <v>3733</v>
      </c>
      <c r="L5049" s="2" t="s">
        <v>35</v>
      </c>
      <c r="M5049" s="91"/>
      <c r="N5049" s="64" t="s">
        <v>3733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25">
      <c r="A5050" s="104" t="s">
        <v>3402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3361</v>
      </c>
      <c r="J5050" s="2" t="s">
        <v>3326</v>
      </c>
      <c r="K5050" s="2" t="s">
        <v>3733</v>
      </c>
      <c r="L5050" s="2" t="s">
        <v>35</v>
      </c>
      <c r="M5050" s="91"/>
      <c r="N5050" s="64" t="s">
        <v>3733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25">
      <c r="A5051" s="104" t="s">
        <v>3402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3361</v>
      </c>
      <c r="J5051" s="2" t="s">
        <v>3326</v>
      </c>
      <c r="K5051" s="2" t="s">
        <v>3733</v>
      </c>
      <c r="L5051" s="2" t="s">
        <v>35</v>
      </c>
      <c r="M5051" s="91"/>
      <c r="N5051" s="64" t="s">
        <v>3733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25">
      <c r="A5052" s="104" t="s">
        <v>3401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3361</v>
      </c>
      <c r="J5052" s="2" t="s">
        <v>3326</v>
      </c>
      <c r="K5052" s="2" t="s">
        <v>3733</v>
      </c>
      <c r="L5052" s="2" t="s">
        <v>35</v>
      </c>
      <c r="M5052" s="91"/>
      <c r="N5052" s="64" t="s">
        <v>3733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25">
      <c r="A5053" s="104" t="s">
        <v>3401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3361</v>
      </c>
      <c r="J5053" s="2" t="s">
        <v>3326</v>
      </c>
      <c r="K5053" s="2" t="s">
        <v>3733</v>
      </c>
      <c r="L5053" s="2" t="s">
        <v>35</v>
      </c>
      <c r="M5053" s="91"/>
      <c r="N5053" s="64" t="s">
        <v>3733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25">
      <c r="A5054" s="104" t="s">
        <v>3402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3361</v>
      </c>
      <c r="J5054" s="2" t="s">
        <v>3326</v>
      </c>
      <c r="K5054" s="2" t="s">
        <v>3733</v>
      </c>
      <c r="L5054" s="2" t="s">
        <v>35</v>
      </c>
      <c r="M5054" s="91"/>
      <c r="N5054" s="64" t="s">
        <v>3733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25">
      <c r="A5055" s="104" t="s">
        <v>3401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3361</v>
      </c>
      <c r="J5055" s="2" t="s">
        <v>3326</v>
      </c>
      <c r="K5055" s="2" t="s">
        <v>3283</v>
      </c>
      <c r="L5055" s="2" t="s">
        <v>35</v>
      </c>
      <c r="M5055" s="91"/>
      <c r="N5055" s="64" t="s">
        <v>3283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25">
      <c r="A5056" s="104" t="s">
        <v>3402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3361</v>
      </c>
      <c r="J5056" s="2" t="s">
        <v>3326</v>
      </c>
      <c r="K5056" s="2" t="s">
        <v>3283</v>
      </c>
      <c r="L5056" s="2" t="s">
        <v>35</v>
      </c>
      <c r="M5056" s="91"/>
      <c r="N5056" s="64" t="s">
        <v>3283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25">
      <c r="A5057" s="104" t="s">
        <v>3402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3361</v>
      </c>
      <c r="J5057" s="2" t="s">
        <v>3326</v>
      </c>
      <c r="K5057" s="2" t="s">
        <v>3283</v>
      </c>
      <c r="L5057" s="2" t="s">
        <v>35</v>
      </c>
      <c r="M5057" s="91"/>
      <c r="N5057" s="64" t="s">
        <v>3283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3687</v>
      </c>
      <c r="AK5057" s="12">
        <f t="shared" si="772"/>
        <v>0</v>
      </c>
    </row>
    <row r="5058" spans="1:37" hidden="1" x14ac:dyDescent="0.25">
      <c r="A5058" s="104" t="s">
        <v>3402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3361</v>
      </c>
      <c r="J5058" s="2" t="s">
        <v>3326</v>
      </c>
      <c r="K5058" s="2" t="s">
        <v>3283</v>
      </c>
      <c r="L5058" s="2" t="s">
        <v>35</v>
      </c>
      <c r="M5058" s="91"/>
      <c r="N5058" s="64" t="s">
        <v>3283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25">
      <c r="A5059" s="104" t="s">
        <v>3402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3361</v>
      </c>
      <c r="J5059" s="2" t="s">
        <v>3326</v>
      </c>
      <c r="K5059" s="2" t="s">
        <v>3733</v>
      </c>
      <c r="L5059" s="2" t="s">
        <v>35</v>
      </c>
      <c r="M5059" s="91"/>
      <c r="N5059" s="64" t="s">
        <v>3733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25">
      <c r="A5060" s="104" t="s">
        <v>3401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3361</v>
      </c>
      <c r="J5060" s="2" t="s">
        <v>3326</v>
      </c>
      <c r="K5060" s="2" t="s">
        <v>3733</v>
      </c>
      <c r="L5060" s="2" t="s">
        <v>35</v>
      </c>
      <c r="M5060" s="91"/>
      <c r="N5060" s="64" t="s">
        <v>3733</v>
      </c>
      <c r="O5060" s="64" t="s">
        <v>45</v>
      </c>
      <c r="P5060" s="64" t="s">
        <v>41</v>
      </c>
      <c r="Q5060" s="16">
        <v>0</v>
      </c>
      <c r="R5060" s="82"/>
      <c r="S5060" s="64" t="s">
        <v>3630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25">
      <c r="A5061" s="104" t="s">
        <v>3401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3361</v>
      </c>
      <c r="J5061" s="2" t="s">
        <v>3326</v>
      </c>
      <c r="K5061" s="2" t="s">
        <v>3733</v>
      </c>
      <c r="L5061" s="2" t="s">
        <v>35</v>
      </c>
      <c r="M5061" s="91"/>
      <c r="N5061" s="64" t="s">
        <v>3733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25">
      <c r="A5062" s="104" t="s">
        <v>3401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3361</v>
      </c>
      <c r="J5062" s="2" t="s">
        <v>3326</v>
      </c>
      <c r="K5062" s="2" t="s">
        <v>3733</v>
      </c>
      <c r="L5062" s="2" t="s">
        <v>35</v>
      </c>
      <c r="M5062" s="91"/>
      <c r="N5062" s="64" t="s">
        <v>3733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25">
      <c r="A5063" s="104" t="s">
        <v>3401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3361</v>
      </c>
      <c r="J5063" s="2" t="s">
        <v>3326</v>
      </c>
      <c r="K5063" s="2" t="s">
        <v>3733</v>
      </c>
      <c r="L5063" s="2" t="s">
        <v>35</v>
      </c>
      <c r="M5063" s="91"/>
      <c r="N5063" s="64" t="s">
        <v>3733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25">
      <c r="A5064" s="104" t="s">
        <v>3401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3361</v>
      </c>
      <c r="J5064" s="2" t="s">
        <v>3326</v>
      </c>
      <c r="K5064" s="2" t="s">
        <v>3733</v>
      </c>
      <c r="L5064" s="2" t="s">
        <v>35</v>
      </c>
      <c r="M5064" s="91"/>
      <c r="N5064" s="64" t="s">
        <v>3733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25">
      <c r="A5065" s="104" t="s">
        <v>3401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3361</v>
      </c>
      <c r="J5065" s="2" t="s">
        <v>3326</v>
      </c>
      <c r="K5065" s="2" t="s">
        <v>3728</v>
      </c>
      <c r="L5065" s="2" t="s">
        <v>35</v>
      </c>
      <c r="M5065" s="91"/>
      <c r="N5065" s="64" t="s">
        <v>3728</v>
      </c>
      <c r="O5065" s="64" t="s">
        <v>45</v>
      </c>
      <c r="P5065" s="64" t="s">
        <v>41</v>
      </c>
      <c r="Q5065" s="16">
        <v>0</v>
      </c>
      <c r="R5065" s="82"/>
      <c r="S5065" s="64" t="s">
        <v>3631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25">
      <c r="A5066" s="104" t="s">
        <v>3401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3361</v>
      </c>
      <c r="J5066" s="2" t="s">
        <v>3326</v>
      </c>
      <c r="K5066" s="2" t="s">
        <v>3728</v>
      </c>
      <c r="L5066" s="2" t="s">
        <v>35</v>
      </c>
      <c r="M5066" s="91"/>
      <c r="N5066" s="64" t="s">
        <v>3728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25">
      <c r="A5067" s="104" t="s">
        <v>3402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3361</v>
      </c>
      <c r="J5067" s="2" t="s">
        <v>3326</v>
      </c>
      <c r="K5067" s="2" t="s">
        <v>3733</v>
      </c>
      <c r="L5067" s="2" t="s">
        <v>35</v>
      </c>
      <c r="M5067" s="91"/>
      <c r="N5067" s="64" t="s">
        <v>3733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25">
      <c r="A5068" s="104" t="s">
        <v>3404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3361</v>
      </c>
      <c r="J5068" s="2" t="s">
        <v>3326</v>
      </c>
      <c r="K5068" s="2" t="s">
        <v>3733</v>
      </c>
      <c r="L5068" s="2" t="s">
        <v>35</v>
      </c>
      <c r="M5068" s="91"/>
      <c r="N5068" s="64" t="s">
        <v>3733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25">
      <c r="A5069" s="104" t="s">
        <v>3401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3361</v>
      </c>
      <c r="J5069" s="2" t="s">
        <v>3326</v>
      </c>
      <c r="K5069" s="2" t="s">
        <v>3733</v>
      </c>
      <c r="L5069" s="2" t="s">
        <v>35</v>
      </c>
      <c r="M5069" s="91"/>
      <c r="N5069" s="64" t="s">
        <v>3733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25">
      <c r="A5070" s="104" t="s">
        <v>3401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3361</v>
      </c>
      <c r="J5070" s="2" t="s">
        <v>3326</v>
      </c>
      <c r="K5070" s="2" t="s">
        <v>3733</v>
      </c>
      <c r="L5070" s="2" t="s">
        <v>35</v>
      </c>
      <c r="M5070" s="91"/>
      <c r="N5070" s="64" t="s">
        <v>3733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25">
      <c r="A5071" s="104" t="s">
        <v>3401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3361</v>
      </c>
      <c r="J5071" s="2" t="s">
        <v>3326</v>
      </c>
      <c r="K5071" s="2" t="s">
        <v>3728</v>
      </c>
      <c r="L5071" s="2" t="s">
        <v>35</v>
      </c>
      <c r="M5071" s="91"/>
      <c r="N5071" s="64" t="s">
        <v>3728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25">
      <c r="A5072" s="104" t="s">
        <v>3401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3361</v>
      </c>
      <c r="J5072" s="2" t="s">
        <v>3326</v>
      </c>
      <c r="K5072" s="2" t="s">
        <v>3733</v>
      </c>
      <c r="L5072" s="2" t="s">
        <v>35</v>
      </c>
      <c r="M5072" s="91"/>
      <c r="N5072" s="64" t="s">
        <v>3733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25">
      <c r="A5073" s="104" t="s">
        <v>3402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3361</v>
      </c>
      <c r="J5073" s="2" t="s">
        <v>3326</v>
      </c>
      <c r="K5073" s="2" t="s">
        <v>3733</v>
      </c>
      <c r="L5073" s="2" t="s">
        <v>35</v>
      </c>
      <c r="M5073" s="91"/>
      <c r="N5073" s="64" t="s">
        <v>3733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25">
      <c r="A5074" s="104" t="s">
        <v>3401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3361</v>
      </c>
      <c r="J5074" s="2" t="s">
        <v>3326</v>
      </c>
      <c r="K5074" s="2" t="s">
        <v>3733</v>
      </c>
      <c r="L5074" s="2" t="s">
        <v>35</v>
      </c>
      <c r="M5074" s="91"/>
      <c r="N5074" s="64" t="s">
        <v>3733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25">
      <c r="A5075" s="104" t="s">
        <v>3401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3361</v>
      </c>
      <c r="J5075" s="2" t="s">
        <v>3326</v>
      </c>
      <c r="K5075" s="2" t="s">
        <v>3733</v>
      </c>
      <c r="L5075" s="2" t="s">
        <v>35</v>
      </c>
      <c r="M5075" s="91"/>
      <c r="N5075" s="64" t="s">
        <v>3733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25">
      <c r="A5076" s="104" t="s">
        <v>3401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3361</v>
      </c>
      <c r="J5076" s="2" t="s">
        <v>3326</v>
      </c>
      <c r="K5076" s="2" t="s">
        <v>3733</v>
      </c>
      <c r="L5076" s="2" t="s">
        <v>35</v>
      </c>
      <c r="M5076" s="91"/>
      <c r="N5076" s="64" t="s">
        <v>3733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25">
      <c r="A5077" s="104" t="s">
        <v>3401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3361</v>
      </c>
      <c r="J5077" s="2" t="s">
        <v>3326</v>
      </c>
      <c r="K5077" s="2" t="s">
        <v>3731</v>
      </c>
      <c r="L5077" s="2" t="s">
        <v>35</v>
      </c>
      <c r="M5077" s="91"/>
      <c r="N5077" s="64" t="s">
        <v>3731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25">
      <c r="A5078" s="104" t="s">
        <v>3401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3361</v>
      </c>
      <c r="J5078" s="2" t="s">
        <v>3326</v>
      </c>
      <c r="K5078" s="2" t="s">
        <v>3733</v>
      </c>
      <c r="L5078" s="2" t="s">
        <v>35</v>
      </c>
      <c r="M5078" s="91"/>
      <c r="N5078" s="64" t="s">
        <v>3733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25">
      <c r="A5079" s="104" t="s">
        <v>3401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3361</v>
      </c>
      <c r="J5079" s="2" t="s">
        <v>3326</v>
      </c>
      <c r="K5079" s="2" t="s">
        <v>3283</v>
      </c>
      <c r="L5079" s="2" t="s">
        <v>35</v>
      </c>
      <c r="M5079" s="91"/>
      <c r="N5079" s="64" t="s">
        <v>3283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25">
      <c r="A5080" s="104" t="s">
        <v>3401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3361</v>
      </c>
      <c r="J5080" s="2" t="s">
        <v>3326</v>
      </c>
      <c r="K5080" s="2" t="s">
        <v>3733</v>
      </c>
      <c r="L5080" s="2" t="s">
        <v>35</v>
      </c>
      <c r="M5080" s="91"/>
      <c r="N5080" s="64" t="s">
        <v>3733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25">
      <c r="A5081" s="104" t="s">
        <v>3402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3361</v>
      </c>
      <c r="J5081" s="2" t="s">
        <v>3326</v>
      </c>
      <c r="K5081" s="2" t="s">
        <v>3733</v>
      </c>
      <c r="L5081" s="2" t="s">
        <v>35</v>
      </c>
      <c r="M5081" s="91"/>
      <c r="N5081" s="64" t="s">
        <v>3733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25">
      <c r="A5082" s="104" t="s">
        <v>3401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3361</v>
      </c>
      <c r="J5082" s="2" t="s">
        <v>3326</v>
      </c>
      <c r="K5082" s="2" t="s">
        <v>3283</v>
      </c>
      <c r="L5082" s="2" t="s">
        <v>35</v>
      </c>
      <c r="M5082" s="91"/>
      <c r="N5082" s="64" t="s">
        <v>3283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25">
      <c r="A5083" s="104" t="s">
        <v>3402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3361</v>
      </c>
      <c r="J5083" s="2" t="s">
        <v>3326</v>
      </c>
      <c r="K5083" s="2" t="s">
        <v>3733</v>
      </c>
      <c r="L5083" s="2" t="s">
        <v>35</v>
      </c>
      <c r="M5083" s="91"/>
      <c r="N5083" s="64" t="s">
        <v>3733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25">
      <c r="A5084" s="104" t="s">
        <v>3401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3361</v>
      </c>
      <c r="J5084" s="2" t="s">
        <v>3326</v>
      </c>
      <c r="K5084" s="2" t="s">
        <v>3733</v>
      </c>
      <c r="L5084" s="2" t="s">
        <v>35</v>
      </c>
      <c r="M5084" s="91"/>
      <c r="N5084" s="64" t="s">
        <v>3733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25">
      <c r="A5085" s="104" t="s">
        <v>3404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3361</v>
      </c>
      <c r="J5085" s="2" t="s">
        <v>3326</v>
      </c>
      <c r="K5085" s="2" t="s">
        <v>3733</v>
      </c>
      <c r="L5085" s="2" t="s">
        <v>35</v>
      </c>
      <c r="M5085" s="91"/>
      <c r="N5085" s="64" t="s">
        <v>3733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25">
      <c r="A5086" s="104" t="s">
        <v>3401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3361</v>
      </c>
      <c r="J5086" s="2" t="s">
        <v>3326</v>
      </c>
      <c r="K5086" s="2" t="s">
        <v>3733</v>
      </c>
      <c r="L5086" s="2" t="s">
        <v>35</v>
      </c>
      <c r="M5086" s="91"/>
      <c r="N5086" s="64" t="s">
        <v>3733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25">
      <c r="A5087" s="104" t="s">
        <v>3401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3361</v>
      </c>
      <c r="J5087" s="2" t="s">
        <v>3326</v>
      </c>
      <c r="K5087" s="2" t="s">
        <v>3733</v>
      </c>
      <c r="L5087" s="2" t="s">
        <v>35</v>
      </c>
      <c r="M5087" s="91"/>
      <c r="N5087" s="64" t="s">
        <v>3733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25">
      <c r="A5088" s="104" t="s">
        <v>3401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3361</v>
      </c>
      <c r="J5088" s="2" t="s">
        <v>3326</v>
      </c>
      <c r="K5088" s="2" t="s">
        <v>3733</v>
      </c>
      <c r="L5088" s="2" t="s">
        <v>35</v>
      </c>
      <c r="M5088" s="91"/>
      <c r="N5088" s="64" t="s">
        <v>3733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25">
      <c r="A5089" s="104" t="s">
        <v>3401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3361</v>
      </c>
      <c r="J5089" s="2" t="s">
        <v>3326</v>
      </c>
      <c r="K5089" s="2" t="s">
        <v>3733</v>
      </c>
      <c r="L5089" s="2" t="s">
        <v>35</v>
      </c>
      <c r="M5089" s="91"/>
      <c r="N5089" s="64" t="s">
        <v>3733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25">
      <c r="A5090" s="104" t="s">
        <v>3401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3361</v>
      </c>
      <c r="J5090" s="2" t="s">
        <v>3326</v>
      </c>
      <c r="K5090" s="2" t="s">
        <v>3733</v>
      </c>
      <c r="L5090" s="2" t="s">
        <v>35</v>
      </c>
      <c r="M5090" s="91"/>
      <c r="N5090" s="64" t="s">
        <v>3733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25">
      <c r="A5091" s="104" t="s">
        <v>3401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3361</v>
      </c>
      <c r="J5091" s="2" t="s">
        <v>3326</v>
      </c>
      <c r="K5091" s="2" t="s">
        <v>3733</v>
      </c>
      <c r="L5091" s="2" t="s">
        <v>35</v>
      </c>
      <c r="M5091" s="91"/>
      <c r="N5091" s="64" t="s">
        <v>3733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25">
      <c r="A5092" s="104" t="s">
        <v>3401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3361</v>
      </c>
      <c r="J5092" s="2" t="s">
        <v>3326</v>
      </c>
      <c r="K5092" s="2" t="s">
        <v>3733</v>
      </c>
      <c r="L5092" s="2" t="s">
        <v>35</v>
      </c>
      <c r="M5092" s="91"/>
      <c r="N5092" s="64" t="s">
        <v>3733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25">
      <c r="A5093" s="104" t="s">
        <v>3401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3361</v>
      </c>
      <c r="J5093" s="2" t="s">
        <v>3326</v>
      </c>
      <c r="K5093" s="2" t="s">
        <v>3733</v>
      </c>
      <c r="L5093" s="2" t="s">
        <v>35</v>
      </c>
      <c r="M5093" s="91"/>
      <c r="N5093" s="64" t="s">
        <v>3733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25">
      <c r="A5094" s="104" t="s">
        <v>3402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3361</v>
      </c>
      <c r="J5094" s="2" t="s">
        <v>3326</v>
      </c>
      <c r="K5094" s="2" t="s">
        <v>3733</v>
      </c>
      <c r="L5094" s="2" t="s">
        <v>35</v>
      </c>
      <c r="M5094" s="91"/>
      <c r="N5094" s="64" t="s">
        <v>3733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25">
      <c r="A5095" s="104" t="s">
        <v>3401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3361</v>
      </c>
      <c r="J5095" s="2" t="s">
        <v>3326</v>
      </c>
      <c r="K5095" s="2" t="s">
        <v>3733</v>
      </c>
      <c r="L5095" s="2" t="s">
        <v>35</v>
      </c>
      <c r="M5095" s="91"/>
      <c r="N5095" s="64" t="s">
        <v>3733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25">
      <c r="A5096" s="104" t="s">
        <v>3402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3361</v>
      </c>
      <c r="J5096" s="2" t="s">
        <v>3326</v>
      </c>
      <c r="K5096" s="2" t="s">
        <v>3733</v>
      </c>
      <c r="L5096" s="2" t="s">
        <v>35</v>
      </c>
      <c r="M5096" s="91"/>
      <c r="N5096" s="64" t="s">
        <v>3733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25">
      <c r="A5097" s="104" t="s">
        <v>3402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3361</v>
      </c>
      <c r="J5097" s="2" t="s">
        <v>3326</v>
      </c>
      <c r="K5097" s="2" t="s">
        <v>3733</v>
      </c>
      <c r="L5097" s="2" t="s">
        <v>35</v>
      </c>
      <c r="M5097" s="91"/>
      <c r="N5097" s="64" t="s">
        <v>3733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25">
      <c r="A5098" s="104" t="s">
        <v>3401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3361</v>
      </c>
      <c r="J5098" s="2" t="s">
        <v>3326</v>
      </c>
      <c r="K5098" s="2" t="s">
        <v>3733</v>
      </c>
      <c r="L5098" s="2" t="s">
        <v>35</v>
      </c>
      <c r="M5098" s="91"/>
      <c r="N5098" s="64" t="s">
        <v>3733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25">
      <c r="A5099" s="104" t="s">
        <v>3401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3361</v>
      </c>
      <c r="J5099" s="2" t="s">
        <v>3326</v>
      </c>
      <c r="K5099" s="2" t="s">
        <v>3733</v>
      </c>
      <c r="L5099" s="2" t="s">
        <v>35</v>
      </c>
      <c r="M5099" s="91"/>
      <c r="N5099" s="64" t="s">
        <v>3733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25">
      <c r="A5100" s="104" t="s">
        <v>3401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3361</v>
      </c>
      <c r="J5100" s="2" t="s">
        <v>3326</v>
      </c>
      <c r="K5100" s="2" t="s">
        <v>3733</v>
      </c>
      <c r="L5100" s="2" t="s">
        <v>35</v>
      </c>
      <c r="M5100" s="91"/>
      <c r="N5100" s="64" t="s">
        <v>3733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25">
      <c r="A5101" s="104" t="s">
        <v>3401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3361</v>
      </c>
      <c r="J5101" s="2" t="s">
        <v>3326</v>
      </c>
      <c r="K5101" s="2" t="s">
        <v>3733</v>
      </c>
      <c r="L5101" s="2" t="s">
        <v>35</v>
      </c>
      <c r="M5101" s="91"/>
      <c r="N5101" s="64" t="s">
        <v>3733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25">
      <c r="A5102" s="104" t="s">
        <v>3401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3361</v>
      </c>
      <c r="J5102" s="2" t="s">
        <v>3326</v>
      </c>
      <c r="K5102" s="2" t="s">
        <v>3733</v>
      </c>
      <c r="L5102" s="2" t="s">
        <v>35</v>
      </c>
      <c r="M5102" s="91"/>
      <c r="N5102" s="64" t="s">
        <v>3733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25">
      <c r="A5103" s="104" t="s">
        <v>3402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3361</v>
      </c>
      <c r="J5103" s="2" t="s">
        <v>3326</v>
      </c>
      <c r="K5103" s="2" t="s">
        <v>3733</v>
      </c>
      <c r="L5103" s="2" t="s">
        <v>35</v>
      </c>
      <c r="M5103" s="91"/>
      <c r="N5103" s="64" t="s">
        <v>3733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25">
      <c r="A5104" s="104" t="s">
        <v>3401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3361</v>
      </c>
      <c r="J5104" s="2" t="s">
        <v>3326</v>
      </c>
      <c r="K5104" s="2" t="s">
        <v>3283</v>
      </c>
      <c r="L5104" s="2" t="s">
        <v>35</v>
      </c>
      <c r="M5104" s="91"/>
      <c r="N5104" s="64" t="s">
        <v>3283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25">
      <c r="A5105" s="104" t="s">
        <v>3401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3361</v>
      </c>
      <c r="J5105" s="2" t="s">
        <v>3326</v>
      </c>
      <c r="K5105" s="2" t="s">
        <v>3733</v>
      </c>
      <c r="L5105" s="2" t="s">
        <v>35</v>
      </c>
      <c r="M5105" s="91"/>
      <c r="N5105" s="64" t="s">
        <v>3733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25">
      <c r="A5106" s="104" t="s">
        <v>3402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3361</v>
      </c>
      <c r="J5106" s="2" t="s">
        <v>3326</v>
      </c>
      <c r="K5106" s="2" t="s">
        <v>3733</v>
      </c>
      <c r="L5106" s="2" t="s">
        <v>35</v>
      </c>
      <c r="M5106" s="91"/>
      <c r="N5106" s="64" t="s">
        <v>3733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25">
      <c r="A5107" s="104" t="s">
        <v>3401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3361</v>
      </c>
      <c r="J5107" s="2" t="s">
        <v>3326</v>
      </c>
      <c r="K5107" s="2" t="s">
        <v>3283</v>
      </c>
      <c r="L5107" s="2" t="s">
        <v>35</v>
      </c>
      <c r="M5107" s="91"/>
      <c r="N5107" s="64" t="s">
        <v>3283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25">
      <c r="A5108" s="104" t="s">
        <v>3402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3361</v>
      </c>
      <c r="J5108" s="2" t="s">
        <v>3326</v>
      </c>
      <c r="K5108" s="2" t="s">
        <v>3733</v>
      </c>
      <c r="L5108" s="2" t="s">
        <v>35</v>
      </c>
      <c r="M5108" s="91"/>
      <c r="N5108" s="64" t="s">
        <v>3733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25">
      <c r="A5109" s="104" t="s">
        <v>3401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3361</v>
      </c>
      <c r="J5109" s="2" t="s">
        <v>3326</v>
      </c>
      <c r="K5109" s="2" t="s">
        <v>3733</v>
      </c>
      <c r="L5109" s="2" t="s">
        <v>35</v>
      </c>
      <c r="M5109" s="91"/>
      <c r="N5109" s="64" t="s">
        <v>3733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25">
      <c r="A5110" s="104" t="s">
        <v>3401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3361</v>
      </c>
      <c r="J5110" s="2" t="s">
        <v>3326</v>
      </c>
      <c r="K5110" s="2" t="s">
        <v>3733</v>
      </c>
      <c r="L5110" s="2" t="s">
        <v>35</v>
      </c>
      <c r="M5110" s="91"/>
      <c r="N5110" s="64" t="s">
        <v>3733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25">
      <c r="A5111" s="104" t="s">
        <v>3402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3361</v>
      </c>
      <c r="J5111" s="2" t="s">
        <v>3326</v>
      </c>
      <c r="K5111" s="2" t="s">
        <v>3733</v>
      </c>
      <c r="L5111" s="2" t="s">
        <v>35</v>
      </c>
      <c r="M5111" s="91"/>
      <c r="N5111" s="64" t="s">
        <v>3733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25">
      <c r="A5112" s="104" t="s">
        <v>3401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3361</v>
      </c>
      <c r="J5112" s="2" t="s">
        <v>3326</v>
      </c>
      <c r="K5112" s="2" t="s">
        <v>3283</v>
      </c>
      <c r="L5112" s="2" t="s">
        <v>35</v>
      </c>
      <c r="M5112" s="91"/>
      <c r="N5112" s="64" t="s">
        <v>3283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25">
      <c r="A5113" s="104" t="s">
        <v>3402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3361</v>
      </c>
      <c r="J5113" s="2" t="s">
        <v>3326</v>
      </c>
      <c r="K5113" s="2" t="s">
        <v>3731</v>
      </c>
      <c r="L5113" s="2" t="s">
        <v>35</v>
      </c>
      <c r="M5113" s="91"/>
      <c r="N5113" s="64" t="s">
        <v>3731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25">
      <c r="A5114" s="104" t="s">
        <v>3401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3361</v>
      </c>
      <c r="J5114" s="2" t="s">
        <v>3326</v>
      </c>
      <c r="K5114" s="2" t="s">
        <v>3733</v>
      </c>
      <c r="L5114" s="2" t="s">
        <v>35</v>
      </c>
      <c r="M5114" s="91"/>
      <c r="N5114" s="64" t="s">
        <v>3733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25">
      <c r="A5115" s="104" t="s">
        <v>3401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3361</v>
      </c>
      <c r="J5115" s="2" t="s">
        <v>3326</v>
      </c>
      <c r="K5115" s="2" t="s">
        <v>3283</v>
      </c>
      <c r="L5115" s="2" t="s">
        <v>35</v>
      </c>
      <c r="M5115" s="91"/>
      <c r="N5115" s="64" t="s">
        <v>3283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25">
      <c r="A5116" s="104" t="s">
        <v>3401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3361</v>
      </c>
      <c r="J5116" s="2" t="s">
        <v>3326</v>
      </c>
      <c r="K5116" s="2" t="s">
        <v>3739</v>
      </c>
      <c r="L5116" s="2" t="s">
        <v>35</v>
      </c>
      <c r="M5116" s="91"/>
      <c r="N5116" s="64" t="s">
        <v>3739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25">
      <c r="A5117" s="104" t="s">
        <v>3401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3361</v>
      </c>
      <c r="J5117" s="2" t="s">
        <v>3326</v>
      </c>
      <c r="K5117" s="2" t="s">
        <v>3283</v>
      </c>
      <c r="L5117" s="2" t="s">
        <v>35</v>
      </c>
      <c r="M5117" s="91"/>
      <c r="N5117" s="64" t="s">
        <v>3283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3687</v>
      </c>
      <c r="AK5117" s="12">
        <f t="shared" si="780"/>
        <v>0</v>
      </c>
    </row>
    <row r="5118" spans="1:37" hidden="1" x14ac:dyDescent="0.25">
      <c r="A5118" s="104" t="s">
        <v>3401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3361</v>
      </c>
      <c r="J5118" s="2" t="s">
        <v>3326</v>
      </c>
      <c r="K5118" s="2" t="s">
        <v>3283</v>
      </c>
      <c r="L5118" s="2" t="s">
        <v>35</v>
      </c>
      <c r="M5118" s="91"/>
      <c r="N5118" s="64" t="s">
        <v>3283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25">
      <c r="A5119" s="104" t="s">
        <v>3402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3361</v>
      </c>
      <c r="J5119" s="2" t="s">
        <v>3326</v>
      </c>
      <c r="K5119" s="2" t="s">
        <v>3283</v>
      </c>
      <c r="L5119" s="2" t="s">
        <v>35</v>
      </c>
      <c r="M5119" s="91"/>
      <c r="N5119" s="64" t="s">
        <v>3283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25">
      <c r="A5120" s="104" t="s">
        <v>3401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3361</v>
      </c>
      <c r="J5120" s="2" t="s">
        <v>3326</v>
      </c>
      <c r="K5120" s="2" t="s">
        <v>3283</v>
      </c>
      <c r="L5120" s="2" t="s">
        <v>35</v>
      </c>
      <c r="M5120" s="91"/>
      <c r="N5120" s="64" t="s">
        <v>3283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25">
      <c r="A5121" s="104" t="s">
        <v>3401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3361</v>
      </c>
      <c r="J5121" s="2" t="s">
        <v>3326</v>
      </c>
      <c r="K5121" s="2" t="s">
        <v>3283</v>
      </c>
      <c r="L5121" s="2" t="s">
        <v>35</v>
      </c>
      <c r="M5121" s="91"/>
      <c r="N5121" s="64" t="s">
        <v>3283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25">
      <c r="A5122" s="104" t="s">
        <v>3401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3361</v>
      </c>
      <c r="J5122" s="2" t="s">
        <v>3326</v>
      </c>
      <c r="K5122" s="2" t="s">
        <v>3733</v>
      </c>
      <c r="L5122" s="2" t="s">
        <v>35</v>
      </c>
      <c r="M5122" s="91"/>
      <c r="N5122" s="64" t="s">
        <v>3733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25">
      <c r="A5123" s="104" t="s">
        <v>3401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3361</v>
      </c>
      <c r="J5123" s="2" t="s">
        <v>3326</v>
      </c>
      <c r="K5123" s="2" t="s">
        <v>3733</v>
      </c>
      <c r="L5123" s="2" t="s">
        <v>35</v>
      </c>
      <c r="M5123" s="91"/>
      <c r="N5123" s="64" t="s">
        <v>3733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25">
      <c r="A5124" s="104" t="s">
        <v>3401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3361</v>
      </c>
      <c r="J5124" s="2" t="s">
        <v>3326</v>
      </c>
      <c r="K5124" s="2" t="s">
        <v>3283</v>
      </c>
      <c r="L5124" s="2" t="s">
        <v>35</v>
      </c>
      <c r="M5124" s="91"/>
      <c r="N5124" s="64" t="s">
        <v>3283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25">
      <c r="A5125" s="104" t="s">
        <v>3402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3361</v>
      </c>
      <c r="J5125" s="2" t="s">
        <v>3326</v>
      </c>
      <c r="K5125" s="2" t="s">
        <v>3733</v>
      </c>
      <c r="L5125" s="2" t="s">
        <v>35</v>
      </c>
      <c r="M5125" s="91"/>
      <c r="N5125" s="64" t="s">
        <v>3733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25">
      <c r="A5126" s="104" t="s">
        <v>3402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3361</v>
      </c>
      <c r="J5126" s="2" t="s">
        <v>3326</v>
      </c>
      <c r="K5126" s="2" t="s">
        <v>3739</v>
      </c>
      <c r="L5126" s="2" t="s">
        <v>35</v>
      </c>
      <c r="M5126" s="91"/>
      <c r="N5126" s="64" t="s">
        <v>3739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25">
      <c r="A5127" s="104" t="s">
        <v>3401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3361</v>
      </c>
      <c r="J5127" s="2" t="s">
        <v>3326</v>
      </c>
      <c r="K5127" s="2" t="s">
        <v>3283</v>
      </c>
      <c r="L5127" s="2" t="s">
        <v>35</v>
      </c>
      <c r="M5127" s="91"/>
      <c r="N5127" s="64" t="s">
        <v>3283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25">
      <c r="A5128" s="104" t="s">
        <v>3401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3632</v>
      </c>
      <c r="G5128" s="91" t="s">
        <v>327</v>
      </c>
      <c r="H5128" s="91">
        <v>229</v>
      </c>
      <c r="I5128" s="91" t="s">
        <v>3361</v>
      </c>
      <c r="J5128" s="2" t="s">
        <v>3326</v>
      </c>
      <c r="K5128" s="2" t="s">
        <v>3283</v>
      </c>
      <c r="L5128" s="2" t="s">
        <v>35</v>
      </c>
      <c r="M5128" s="91"/>
      <c r="N5128" s="64" t="s">
        <v>3283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25">
      <c r="A5129" s="104" t="s">
        <v>3401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3361</v>
      </c>
      <c r="J5129" s="2" t="s">
        <v>3326</v>
      </c>
      <c r="K5129" s="2" t="s">
        <v>3733</v>
      </c>
      <c r="L5129" s="2" t="s">
        <v>35</v>
      </c>
      <c r="M5129" s="91"/>
      <c r="N5129" s="64" t="s">
        <v>3733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25">
      <c r="A5130" s="104" t="s">
        <v>3402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3361</v>
      </c>
      <c r="J5130" s="2" t="s">
        <v>3326</v>
      </c>
      <c r="K5130" s="2" t="s">
        <v>3731</v>
      </c>
      <c r="L5130" s="2" t="s">
        <v>35</v>
      </c>
      <c r="M5130" s="91"/>
      <c r="N5130" s="64" t="s">
        <v>3731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25">
      <c r="A5131" s="104" t="s">
        <v>3401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3361</v>
      </c>
      <c r="J5131" s="2" t="s">
        <v>3326</v>
      </c>
      <c r="K5131" s="2" t="s">
        <v>3731</v>
      </c>
      <c r="L5131" s="2" t="s">
        <v>35</v>
      </c>
      <c r="M5131" s="91"/>
      <c r="N5131" s="64" t="s">
        <v>3731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25">
      <c r="A5132" s="104" t="s">
        <v>3402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3361</v>
      </c>
      <c r="J5132" s="2" t="s">
        <v>3326</v>
      </c>
      <c r="K5132" s="2" t="s">
        <v>3731</v>
      </c>
      <c r="L5132" s="2" t="s">
        <v>35</v>
      </c>
      <c r="M5132" s="91"/>
      <c r="N5132" s="64" t="s">
        <v>3731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25">
      <c r="A5133" s="104" t="s">
        <v>3404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3361</v>
      </c>
      <c r="J5133" s="2" t="s">
        <v>3326</v>
      </c>
      <c r="K5133" s="2" t="s">
        <v>3733</v>
      </c>
      <c r="L5133" s="2" t="s">
        <v>35</v>
      </c>
      <c r="M5133" s="91"/>
      <c r="N5133" s="64" t="s">
        <v>3733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25">
      <c r="A5134" s="104" t="s">
        <v>3401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3361</v>
      </c>
      <c r="J5134" s="2" t="s">
        <v>3326</v>
      </c>
      <c r="K5134" s="2" t="s">
        <v>3283</v>
      </c>
      <c r="L5134" s="2" t="s">
        <v>35</v>
      </c>
      <c r="M5134" s="91"/>
      <c r="N5134" s="64" t="s">
        <v>3283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25">
      <c r="A5135" s="104" t="s">
        <v>3401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3361</v>
      </c>
      <c r="J5135" s="2" t="s">
        <v>3326</v>
      </c>
      <c r="K5135" s="2" t="s">
        <v>3283</v>
      </c>
      <c r="L5135" s="2" t="s">
        <v>35</v>
      </c>
      <c r="M5135" s="91"/>
      <c r="N5135" s="64" t="s">
        <v>3283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25">
      <c r="A5136" s="104" t="s">
        <v>3402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3361</v>
      </c>
      <c r="J5136" s="2" t="s">
        <v>3326</v>
      </c>
      <c r="K5136" s="2" t="s">
        <v>3733</v>
      </c>
      <c r="L5136" s="2" t="s">
        <v>35</v>
      </c>
      <c r="M5136" s="91"/>
      <c r="N5136" s="64" t="s">
        <v>3733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25">
      <c r="A5137" s="104" t="s">
        <v>3402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3361</v>
      </c>
      <c r="J5137" s="2" t="s">
        <v>3326</v>
      </c>
      <c r="K5137" s="2" t="s">
        <v>3283</v>
      </c>
      <c r="L5137" s="2" t="s">
        <v>35</v>
      </c>
      <c r="M5137" s="91"/>
      <c r="N5137" s="64" t="s">
        <v>3283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25">
      <c r="A5138" s="104" t="s">
        <v>3401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3361</v>
      </c>
      <c r="J5138" s="2" t="s">
        <v>3326</v>
      </c>
      <c r="K5138" s="2" t="s">
        <v>3283</v>
      </c>
      <c r="L5138" s="2" t="s">
        <v>35</v>
      </c>
      <c r="M5138" s="91"/>
      <c r="N5138" s="64" t="s">
        <v>3283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25">
      <c r="A5139" s="104" t="s">
        <v>3402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3361</v>
      </c>
      <c r="J5139" s="2" t="s">
        <v>3326</v>
      </c>
      <c r="K5139" s="2" t="s">
        <v>3283</v>
      </c>
      <c r="L5139" s="2" t="s">
        <v>35</v>
      </c>
      <c r="M5139" s="91"/>
      <c r="N5139" s="64" t="s">
        <v>3283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25">
      <c r="A5140" s="104" t="s">
        <v>3402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3361</v>
      </c>
      <c r="J5140" s="2" t="s">
        <v>3326</v>
      </c>
      <c r="K5140" s="2" t="s">
        <v>3283</v>
      </c>
      <c r="L5140" s="2" t="s">
        <v>35</v>
      </c>
      <c r="M5140" s="91"/>
      <c r="N5140" s="64" t="s">
        <v>3283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25">
      <c r="A5141" s="104" t="s">
        <v>3402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3361</v>
      </c>
      <c r="J5141" s="2" t="s">
        <v>3326</v>
      </c>
      <c r="K5141" s="2" t="s">
        <v>3733</v>
      </c>
      <c r="L5141" s="2" t="s">
        <v>35</v>
      </c>
      <c r="M5141" s="91"/>
      <c r="N5141" s="64" t="s">
        <v>3733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25">
      <c r="A5142" s="104" t="s">
        <v>3401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3361</v>
      </c>
      <c r="J5142" s="2" t="s">
        <v>3326</v>
      </c>
      <c r="K5142" s="2" t="s">
        <v>3731</v>
      </c>
      <c r="L5142" s="2" t="s">
        <v>35</v>
      </c>
      <c r="M5142" s="91"/>
      <c r="N5142" s="64" t="s">
        <v>3731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x14ac:dyDescent="0.25">
      <c r="A5143" s="104" t="s">
        <v>3402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3361</v>
      </c>
      <c r="J5143" s="2" t="s">
        <v>3326</v>
      </c>
      <c r="K5143" s="2" t="s">
        <v>3728</v>
      </c>
      <c r="L5143" s="2" t="s">
        <v>35</v>
      </c>
      <c r="M5143" s="91"/>
      <c r="N5143" s="64" t="s">
        <v>3728</v>
      </c>
      <c r="O5143" s="64" t="s">
        <v>105</v>
      </c>
      <c r="P5143" s="2" t="s">
        <v>3774</v>
      </c>
      <c r="Q5143" s="3">
        <v>0.01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25">
      <c r="A5144" s="104" t="s">
        <v>3404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3361</v>
      </c>
      <c r="J5144" s="2" t="s">
        <v>3326</v>
      </c>
      <c r="K5144" s="2" t="s">
        <v>3728</v>
      </c>
      <c r="L5144" s="2" t="s">
        <v>35</v>
      </c>
      <c r="M5144" s="91"/>
      <c r="N5144" s="64" t="s">
        <v>3728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25">
      <c r="A5145" s="104" t="s">
        <v>3402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3633</v>
      </c>
      <c r="G5145" s="91" t="s">
        <v>78</v>
      </c>
      <c r="H5145" s="91">
        <v>229</v>
      </c>
      <c r="I5145" s="91" t="s">
        <v>3361</v>
      </c>
      <c r="J5145" s="2" t="s">
        <v>3326</v>
      </c>
      <c r="K5145" s="2" t="s">
        <v>3733</v>
      </c>
      <c r="L5145" s="2" t="s">
        <v>35</v>
      </c>
      <c r="M5145" s="91"/>
      <c r="N5145" s="64" t="s">
        <v>3733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25">
      <c r="A5146" s="104" t="s">
        <v>3401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3361</v>
      </c>
      <c r="J5146" s="2" t="s">
        <v>3326</v>
      </c>
      <c r="K5146" s="2" t="s">
        <v>3733</v>
      </c>
      <c r="L5146" s="2" t="s">
        <v>35</v>
      </c>
      <c r="M5146" s="91"/>
      <c r="N5146" s="64" t="s">
        <v>3733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25">
      <c r="A5147" s="104" t="s">
        <v>3401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3361</v>
      </c>
      <c r="J5147" s="2" t="s">
        <v>3326</v>
      </c>
      <c r="K5147" s="2" t="s">
        <v>3733</v>
      </c>
      <c r="L5147" s="2" t="s">
        <v>35</v>
      </c>
      <c r="M5147" s="91"/>
      <c r="N5147" s="64" t="s">
        <v>3756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25">
      <c r="A5148" s="104" t="s">
        <v>3402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3634</v>
      </c>
      <c r="G5148" s="91" t="s">
        <v>327</v>
      </c>
      <c r="H5148" s="91">
        <v>229</v>
      </c>
      <c r="I5148" s="91" t="s">
        <v>3361</v>
      </c>
      <c r="J5148" s="2" t="s">
        <v>3326</v>
      </c>
      <c r="K5148" s="2" t="s">
        <v>3283</v>
      </c>
      <c r="L5148" s="2" t="s">
        <v>35</v>
      </c>
      <c r="M5148" s="91"/>
      <c r="N5148" s="64" t="s">
        <v>3283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25">
      <c r="A5149" s="104" t="s">
        <v>3402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3635</v>
      </c>
      <c r="G5149" s="91" t="s">
        <v>327</v>
      </c>
      <c r="H5149" s="91">
        <v>229</v>
      </c>
      <c r="I5149" s="91" t="s">
        <v>3361</v>
      </c>
      <c r="J5149" s="2" t="s">
        <v>3326</v>
      </c>
      <c r="K5149" s="2" t="s">
        <v>3283</v>
      </c>
      <c r="L5149" s="2" t="s">
        <v>35</v>
      </c>
      <c r="M5149" s="91"/>
      <c r="N5149" s="64" t="s">
        <v>3283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25">
      <c r="A5150" s="104" t="s">
        <v>3401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3361</v>
      </c>
      <c r="J5150" s="2" t="s">
        <v>3326</v>
      </c>
      <c r="K5150" s="2" t="s">
        <v>3283</v>
      </c>
      <c r="L5150" s="2" t="s">
        <v>35</v>
      </c>
      <c r="M5150" s="91"/>
      <c r="N5150" s="64" t="s">
        <v>3283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25">
      <c r="A5151" s="104" t="s">
        <v>3402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3636</v>
      </c>
      <c r="G5151" s="91" t="s">
        <v>327</v>
      </c>
      <c r="H5151" s="91">
        <v>229</v>
      </c>
      <c r="I5151" s="91" t="s">
        <v>3361</v>
      </c>
      <c r="J5151" s="2" t="s">
        <v>3326</v>
      </c>
      <c r="K5151" s="2" t="s">
        <v>3283</v>
      </c>
      <c r="L5151" s="2" t="s">
        <v>35</v>
      </c>
      <c r="M5151" s="91"/>
      <c r="N5151" s="64" t="s">
        <v>3283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25">
      <c r="A5152" s="104" t="s">
        <v>3402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3637</v>
      </c>
      <c r="G5152" s="91" t="s">
        <v>78</v>
      </c>
      <c r="H5152" s="91">
        <v>229</v>
      </c>
      <c r="I5152" s="91" t="s">
        <v>3361</v>
      </c>
      <c r="J5152" s="2" t="s">
        <v>3326</v>
      </c>
      <c r="K5152" s="2" t="s">
        <v>3283</v>
      </c>
      <c r="L5152" s="2" t="s">
        <v>35</v>
      </c>
      <c r="M5152" s="91"/>
      <c r="N5152" s="64" t="s">
        <v>3283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25">
      <c r="A5153" s="104" t="s">
        <v>3401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3637</v>
      </c>
      <c r="G5153" s="91" t="s">
        <v>78</v>
      </c>
      <c r="H5153" s="91">
        <v>229</v>
      </c>
      <c r="I5153" s="91" t="s">
        <v>3361</v>
      </c>
      <c r="J5153" s="2" t="s">
        <v>3326</v>
      </c>
      <c r="K5153" s="2" t="s">
        <v>3283</v>
      </c>
      <c r="L5153" s="2" t="s">
        <v>35</v>
      </c>
      <c r="M5153" s="91"/>
      <c r="N5153" s="64" t="s">
        <v>3283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25">
      <c r="A5154" s="104" t="s">
        <v>3401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3638</v>
      </c>
      <c r="G5154" s="91" t="s">
        <v>356</v>
      </c>
      <c r="H5154" s="91">
        <v>229</v>
      </c>
      <c r="I5154" s="91" t="s">
        <v>3361</v>
      </c>
      <c r="J5154" s="2" t="s">
        <v>3326</v>
      </c>
      <c r="K5154" s="2" t="s">
        <v>3283</v>
      </c>
      <c r="L5154" s="2" t="s">
        <v>35</v>
      </c>
      <c r="M5154" s="91"/>
      <c r="N5154" s="64" t="s">
        <v>3283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25">
      <c r="A5155" s="104" t="s">
        <v>3401</v>
      </c>
      <c r="B5155" s="91" t="s">
        <v>35</v>
      </c>
      <c r="C5155" s="91" t="s">
        <v>59</v>
      </c>
      <c r="D5155" s="91" t="s">
        <v>60</v>
      </c>
      <c r="E5155" s="91" t="s">
        <v>3639</v>
      </c>
      <c r="F5155" s="91" t="s">
        <v>3640</v>
      </c>
      <c r="G5155" s="91" t="s">
        <v>3649</v>
      </c>
      <c r="H5155" s="91">
        <v>229</v>
      </c>
      <c r="I5155" s="91" t="s">
        <v>3361</v>
      </c>
      <c r="J5155" s="2" t="s">
        <v>3326</v>
      </c>
      <c r="K5155" s="2" t="s">
        <v>3283</v>
      </c>
      <c r="L5155" s="2" t="s">
        <v>35</v>
      </c>
      <c r="M5155" s="91"/>
      <c r="N5155" s="64" t="s">
        <v>3283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25">
      <c r="A5156" s="104" t="s">
        <v>3402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3361</v>
      </c>
      <c r="J5156" s="2" t="s">
        <v>3326</v>
      </c>
      <c r="K5156" s="2" t="s">
        <v>3283</v>
      </c>
      <c r="L5156" s="2" t="s">
        <v>35</v>
      </c>
      <c r="M5156" s="91"/>
      <c r="N5156" s="64" t="s">
        <v>3283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25">
      <c r="A5157" s="104" t="s">
        <v>3404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3641</v>
      </c>
      <c r="G5157" s="91" t="s">
        <v>78</v>
      </c>
      <c r="H5157" s="91">
        <v>229</v>
      </c>
      <c r="I5157" s="91" t="s">
        <v>3361</v>
      </c>
      <c r="J5157" s="2" t="s">
        <v>3326</v>
      </c>
      <c r="K5157" s="2" t="s">
        <v>3283</v>
      </c>
      <c r="L5157" s="2" t="s">
        <v>35</v>
      </c>
      <c r="M5157" s="91"/>
      <c r="N5157" s="64" t="s">
        <v>3283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25">
      <c r="A5158" s="104" t="s">
        <v>3401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3642</v>
      </c>
      <c r="G5158" s="91" t="s">
        <v>78</v>
      </c>
      <c r="H5158" s="91">
        <v>229</v>
      </c>
      <c r="I5158" s="91" t="s">
        <v>3361</v>
      </c>
      <c r="J5158" s="2" t="s">
        <v>3326</v>
      </c>
      <c r="K5158" s="2" t="s">
        <v>3283</v>
      </c>
      <c r="L5158" s="2" t="s">
        <v>35</v>
      </c>
      <c r="M5158" s="91"/>
      <c r="N5158" s="64" t="s">
        <v>3283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25">
      <c r="A5159" s="104" t="s">
        <v>3401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3642</v>
      </c>
      <c r="G5159" s="91" t="s">
        <v>78</v>
      </c>
      <c r="H5159" s="91">
        <v>229</v>
      </c>
      <c r="I5159" s="91" t="s">
        <v>3361</v>
      </c>
      <c r="J5159" s="2" t="s">
        <v>3326</v>
      </c>
      <c r="K5159" s="2" t="s">
        <v>3283</v>
      </c>
      <c r="L5159" s="2" t="s">
        <v>35</v>
      </c>
      <c r="M5159" s="91"/>
      <c r="N5159" s="64" t="s">
        <v>3283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25">
      <c r="A5160" s="104" t="s">
        <v>3402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3361</v>
      </c>
      <c r="J5160" s="2" t="s">
        <v>3326</v>
      </c>
      <c r="K5160" s="2" t="s">
        <v>3731</v>
      </c>
      <c r="L5160" s="2" t="s">
        <v>35</v>
      </c>
      <c r="M5160" s="91"/>
      <c r="N5160" s="64" t="s">
        <v>3751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hidden="1" x14ac:dyDescent="0.25">
      <c r="A5161" s="104" t="s">
        <v>3401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3361</v>
      </c>
      <c r="J5161" s="2" t="s">
        <v>3326</v>
      </c>
      <c r="K5161" s="2" t="s">
        <v>3728</v>
      </c>
      <c r="L5161" s="2" t="s">
        <v>35</v>
      </c>
      <c r="M5161" s="91"/>
      <c r="N5161" s="64" t="s">
        <v>3728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25">
      <c r="A5162" s="104" t="s">
        <v>3401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3361</v>
      </c>
      <c r="J5162" s="2" t="s">
        <v>3326</v>
      </c>
      <c r="K5162" s="2" t="s">
        <v>3728</v>
      </c>
      <c r="L5162" s="2" t="s">
        <v>35</v>
      </c>
      <c r="M5162" s="91"/>
      <c r="N5162" s="64" t="s">
        <v>3728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25">
      <c r="A5163" s="104" t="s">
        <v>3401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3361</v>
      </c>
      <c r="J5163" s="2" t="s">
        <v>3326</v>
      </c>
      <c r="K5163" s="2" t="s">
        <v>3733</v>
      </c>
      <c r="L5163" s="2" t="s">
        <v>35</v>
      </c>
      <c r="M5163" s="91"/>
      <c r="N5163" s="64" t="s">
        <v>3761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hidden="1" x14ac:dyDescent="0.25">
      <c r="A5164" s="104" t="s">
        <v>3401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3361</v>
      </c>
      <c r="J5164" s="2" t="s">
        <v>3326</v>
      </c>
      <c r="K5164" s="2" t="s">
        <v>3733</v>
      </c>
      <c r="L5164" s="2" t="s">
        <v>35</v>
      </c>
      <c r="M5164" s="91"/>
      <c r="N5164" s="64" t="s">
        <v>3733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25">
      <c r="A5165" s="104" t="s">
        <v>3402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3361</v>
      </c>
      <c r="J5165" s="2" t="s">
        <v>3326</v>
      </c>
      <c r="K5165" s="2" t="s">
        <v>3728</v>
      </c>
      <c r="L5165" s="2" t="s">
        <v>35</v>
      </c>
      <c r="M5165" s="91"/>
      <c r="N5165" s="64" t="s">
        <v>3728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25">
      <c r="A5166" s="104" t="s">
        <v>3402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3361</v>
      </c>
      <c r="J5166" s="2" t="s">
        <v>3326</v>
      </c>
      <c r="K5166" s="2" t="s">
        <v>3733</v>
      </c>
      <c r="L5166" s="2" t="s">
        <v>35</v>
      </c>
      <c r="M5166" s="91"/>
      <c r="N5166" s="64" t="s">
        <v>3733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25">
      <c r="A5167" s="104" t="s">
        <v>3401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3361</v>
      </c>
      <c r="J5167" s="2" t="s">
        <v>3326</v>
      </c>
      <c r="K5167" s="2" t="s">
        <v>3733</v>
      </c>
      <c r="L5167" s="2" t="s">
        <v>35</v>
      </c>
      <c r="M5167" s="91"/>
      <c r="N5167" s="64" t="s">
        <v>3733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25">
      <c r="A5168" s="104" t="s">
        <v>3401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3361</v>
      </c>
      <c r="J5168" s="2" t="s">
        <v>3326</v>
      </c>
      <c r="K5168" s="2" t="s">
        <v>3283</v>
      </c>
      <c r="L5168" s="2" t="s">
        <v>35</v>
      </c>
      <c r="M5168" s="91"/>
      <c r="N5168" s="64" t="s">
        <v>3283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25">
      <c r="A5169" s="104" t="s">
        <v>3401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3361</v>
      </c>
      <c r="J5169" s="2" t="s">
        <v>3326</v>
      </c>
      <c r="K5169" s="2" t="s">
        <v>3728</v>
      </c>
      <c r="L5169" s="2" t="s">
        <v>35</v>
      </c>
      <c r="M5169" s="91"/>
      <c r="N5169" s="64" t="s">
        <v>3728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25">
      <c r="A5170" s="104" t="s">
        <v>3404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3361</v>
      </c>
      <c r="J5170" s="2" t="s">
        <v>3326</v>
      </c>
      <c r="K5170" s="2" t="s">
        <v>3733</v>
      </c>
      <c r="L5170" s="2" t="s">
        <v>35</v>
      </c>
      <c r="M5170" s="91"/>
      <c r="N5170" s="64" t="s">
        <v>3733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25">
      <c r="A5171" s="104" t="s">
        <v>3401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3361</v>
      </c>
      <c r="J5171" s="2" t="s">
        <v>3326</v>
      </c>
      <c r="K5171" s="2" t="s">
        <v>3733</v>
      </c>
      <c r="L5171" s="2" t="s">
        <v>35</v>
      </c>
      <c r="M5171" s="91"/>
      <c r="N5171" s="64" t="s">
        <v>3733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25">
      <c r="A5172" s="104" t="s">
        <v>3401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3361</v>
      </c>
      <c r="J5172" s="2" t="s">
        <v>3326</v>
      </c>
      <c r="K5172" s="2" t="s">
        <v>3731</v>
      </c>
      <c r="L5172" s="2" t="s">
        <v>35</v>
      </c>
      <c r="M5172" s="91"/>
      <c r="N5172" s="64" t="s">
        <v>3731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25">
      <c r="A5173" s="104" t="s">
        <v>3401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3361</v>
      </c>
      <c r="J5173" s="2" t="s">
        <v>3326</v>
      </c>
      <c r="K5173" s="2" t="s">
        <v>3733</v>
      </c>
      <c r="L5173" s="2" t="s">
        <v>35</v>
      </c>
      <c r="M5173" s="91"/>
      <c r="N5173" s="64" t="s">
        <v>3733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25">
      <c r="A5174" s="104" t="s">
        <v>3401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3361</v>
      </c>
      <c r="J5174" s="2" t="s">
        <v>3326</v>
      </c>
      <c r="K5174" s="2" t="s">
        <v>3728</v>
      </c>
      <c r="L5174" s="2" t="s">
        <v>35</v>
      </c>
      <c r="M5174" s="91"/>
      <c r="N5174" s="64" t="s">
        <v>3728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25">
      <c r="A5175" s="104" t="s">
        <v>3401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3361</v>
      </c>
      <c r="J5175" s="2" t="s">
        <v>3326</v>
      </c>
      <c r="K5175" s="2" t="s">
        <v>3733</v>
      </c>
      <c r="L5175" s="2" t="s">
        <v>35</v>
      </c>
      <c r="M5175" s="91"/>
      <c r="N5175" s="64" t="s">
        <v>3733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25">
      <c r="A5176" s="104" t="s">
        <v>3401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3361</v>
      </c>
      <c r="J5176" s="2" t="s">
        <v>3326</v>
      </c>
      <c r="K5176" s="2" t="s">
        <v>3728</v>
      </c>
      <c r="L5176" s="2" t="s">
        <v>35</v>
      </c>
      <c r="M5176" s="91"/>
      <c r="N5176" s="64" t="s">
        <v>3728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25">
      <c r="A5177" s="104" t="s">
        <v>3401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3361</v>
      </c>
      <c r="J5177" s="2" t="s">
        <v>3326</v>
      </c>
      <c r="K5177" s="2" t="s">
        <v>3733</v>
      </c>
      <c r="L5177" s="2" t="s">
        <v>35</v>
      </c>
      <c r="M5177" s="91"/>
      <c r="N5177" s="64" t="s">
        <v>3733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25">
      <c r="A5178" s="104" t="s">
        <v>3401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3361</v>
      </c>
      <c r="J5178" s="2" t="s">
        <v>3326</v>
      </c>
      <c r="K5178" s="2" t="s">
        <v>3733</v>
      </c>
      <c r="L5178" s="2" t="s">
        <v>35</v>
      </c>
      <c r="M5178" s="91"/>
      <c r="N5178" s="64" t="s">
        <v>3733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25">
      <c r="A5179" s="104" t="s">
        <v>3402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3361</v>
      </c>
      <c r="J5179" s="2" t="s">
        <v>3326</v>
      </c>
      <c r="K5179" s="2" t="s">
        <v>3733</v>
      </c>
      <c r="L5179" s="2" t="s">
        <v>35</v>
      </c>
      <c r="M5179" s="91"/>
      <c r="N5179" s="64" t="s">
        <v>3733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25">
      <c r="A5180" s="104" t="s">
        <v>3401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3361</v>
      </c>
      <c r="J5180" s="2" t="s">
        <v>3326</v>
      </c>
      <c r="K5180" s="2" t="s">
        <v>3733</v>
      </c>
      <c r="L5180" s="2" t="s">
        <v>35</v>
      </c>
      <c r="M5180" s="91"/>
      <c r="N5180" s="64" t="s">
        <v>3733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25">
      <c r="A5181" s="104" t="s">
        <v>3401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3361</v>
      </c>
      <c r="J5181" s="2" t="s">
        <v>3326</v>
      </c>
      <c r="K5181" s="2" t="s">
        <v>3731</v>
      </c>
      <c r="L5181" s="2" t="s">
        <v>35</v>
      </c>
      <c r="M5181" s="91"/>
      <c r="N5181" s="64" t="s">
        <v>3731</v>
      </c>
      <c r="O5181" s="64" t="s">
        <v>105</v>
      </c>
      <c r="P5181" s="9" t="s">
        <v>353</v>
      </c>
      <c r="Q5181" s="10">
        <v>0.04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341.49999999999994</v>
      </c>
      <c r="Y5181" s="83"/>
      <c r="Z5181" s="16">
        <v>0</v>
      </c>
      <c r="AA5181" s="7">
        <v>0</v>
      </c>
      <c r="AB5181" s="7">
        <f t="shared" si="785"/>
        <v>341.49999999999994</v>
      </c>
      <c r="AC5181" s="5">
        <f t="shared" si="786"/>
        <v>13.660000000000025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25">
      <c r="A5182" s="104" t="s">
        <v>3402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3361</v>
      </c>
      <c r="J5182" s="2" t="s">
        <v>3326</v>
      </c>
      <c r="K5182" s="2" t="s">
        <v>3733</v>
      </c>
      <c r="L5182" s="2" t="s">
        <v>35</v>
      </c>
      <c r="M5182" s="91"/>
      <c r="N5182" s="64" t="s">
        <v>3733</v>
      </c>
      <c r="O5182" s="64" t="s">
        <v>105</v>
      </c>
      <c r="P5182" s="2" t="s">
        <v>3360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25">
      <c r="A5183" s="104" t="s">
        <v>3401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3361</v>
      </c>
      <c r="J5183" s="2" t="s">
        <v>3326</v>
      </c>
      <c r="K5183" s="2" t="s">
        <v>3733</v>
      </c>
      <c r="L5183" s="2" t="s">
        <v>35</v>
      </c>
      <c r="M5183" s="91"/>
      <c r="N5183" s="64" t="s">
        <v>3733</v>
      </c>
      <c r="O5183" s="64" t="s">
        <v>105</v>
      </c>
      <c r="P5183" s="2" t="s">
        <v>3774</v>
      </c>
      <c r="Q5183" s="3">
        <v>0.01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8821.5148514851498</v>
      </c>
      <c r="Y5183" s="83"/>
      <c r="Z5183" s="16">
        <v>0</v>
      </c>
      <c r="AA5183" s="7">
        <v>0</v>
      </c>
      <c r="AB5183" s="7">
        <f t="shared" si="785"/>
        <v>8821.5148514851498</v>
      </c>
      <c r="AC5183" s="5">
        <f t="shared" si="786"/>
        <v>88.215148514851535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25">
      <c r="A5184" s="104" t="s">
        <v>3401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3361</v>
      </c>
      <c r="J5184" s="2" t="s">
        <v>3326</v>
      </c>
      <c r="K5184" s="2" t="s">
        <v>3283</v>
      </c>
      <c r="L5184" s="2" t="s">
        <v>35</v>
      </c>
      <c r="M5184" s="91"/>
      <c r="N5184" s="64" t="s">
        <v>3283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25">
      <c r="A5185" s="104" t="s">
        <v>3402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3361</v>
      </c>
      <c r="J5185" s="2" t="s">
        <v>3326</v>
      </c>
      <c r="K5185" s="2" t="s">
        <v>3733</v>
      </c>
      <c r="L5185" s="2" t="s">
        <v>35</v>
      </c>
      <c r="M5185" s="91"/>
      <c r="N5185" s="64" t="s">
        <v>3733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25">
      <c r="A5186" s="104" t="s">
        <v>3401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3361</v>
      </c>
      <c r="J5186" s="2" t="s">
        <v>3326</v>
      </c>
      <c r="K5186" s="2" t="s">
        <v>3283</v>
      </c>
      <c r="L5186" s="2" t="s">
        <v>35</v>
      </c>
      <c r="M5186" s="91"/>
      <c r="N5186" s="64" t="s">
        <v>3283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25">
      <c r="A5187" s="104" t="s">
        <v>3402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3361</v>
      </c>
      <c r="J5187" s="2" t="s">
        <v>3326</v>
      </c>
      <c r="K5187" s="2" t="s">
        <v>3283</v>
      </c>
      <c r="L5187" s="2" t="s">
        <v>35</v>
      </c>
      <c r="M5187" s="91"/>
      <c r="N5187" s="64" t="s">
        <v>3283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25">
      <c r="A5188" s="104" t="s">
        <v>3401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3361</v>
      </c>
      <c r="J5188" s="2" t="s">
        <v>3326</v>
      </c>
      <c r="K5188" s="2" t="s">
        <v>3733</v>
      </c>
      <c r="L5188" s="2" t="s">
        <v>35</v>
      </c>
      <c r="M5188" s="91"/>
      <c r="N5188" s="64" t="s">
        <v>3733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25">
      <c r="A5189" s="104" t="s">
        <v>3401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3361</v>
      </c>
      <c r="J5189" s="2" t="s">
        <v>3326</v>
      </c>
      <c r="K5189" s="2" t="s">
        <v>3283</v>
      </c>
      <c r="L5189" s="2" t="s">
        <v>35</v>
      </c>
      <c r="M5189" s="91"/>
      <c r="N5189" s="64" t="s">
        <v>3283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25">
      <c r="A5190" s="104" t="s">
        <v>3402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3361</v>
      </c>
      <c r="J5190" s="2" t="s">
        <v>3326</v>
      </c>
      <c r="K5190" s="2" t="s">
        <v>3283</v>
      </c>
      <c r="L5190" s="2" t="s">
        <v>35</v>
      </c>
      <c r="M5190" s="91"/>
      <c r="N5190" s="64" t="s">
        <v>3283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25">
      <c r="A5191" s="104" t="s">
        <v>3401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3361</v>
      </c>
      <c r="J5191" s="2" t="s">
        <v>3326</v>
      </c>
      <c r="K5191" s="2" t="s">
        <v>3283</v>
      </c>
      <c r="L5191" s="2" t="s">
        <v>35</v>
      </c>
      <c r="M5191" s="91"/>
      <c r="N5191" s="64" t="s">
        <v>3283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25">
      <c r="A5192" s="104" t="s">
        <v>3402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3361</v>
      </c>
      <c r="J5192" s="2" t="s">
        <v>3326</v>
      </c>
      <c r="K5192" s="2" t="s">
        <v>3283</v>
      </c>
      <c r="L5192" s="2" t="s">
        <v>35</v>
      </c>
      <c r="M5192" s="91"/>
      <c r="N5192" s="64" t="s">
        <v>3283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25">
      <c r="A5193" s="104" t="s">
        <v>3401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3361</v>
      </c>
      <c r="J5193" s="2" t="s">
        <v>3326</v>
      </c>
      <c r="K5193" s="2" t="s">
        <v>3283</v>
      </c>
      <c r="L5193" s="2" t="s">
        <v>35</v>
      </c>
      <c r="M5193" s="91"/>
      <c r="N5193" s="64" t="s">
        <v>3283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25">
      <c r="A5194" s="104" t="s">
        <v>3401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3361</v>
      </c>
      <c r="J5194" s="2" t="s">
        <v>3326</v>
      </c>
      <c r="K5194" s="2" t="s">
        <v>3283</v>
      </c>
      <c r="L5194" s="2" t="s">
        <v>35</v>
      </c>
      <c r="M5194" s="91"/>
      <c r="N5194" s="64" t="s">
        <v>3283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25">
      <c r="A5195" s="104" t="s">
        <v>3401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3361</v>
      </c>
      <c r="J5195" s="2" t="s">
        <v>3326</v>
      </c>
      <c r="K5195" s="2" t="s">
        <v>3283</v>
      </c>
      <c r="L5195" s="2" t="s">
        <v>35</v>
      </c>
      <c r="M5195" s="91"/>
      <c r="N5195" s="64" t="s">
        <v>3283</v>
      </c>
      <c r="O5195" s="64" t="s">
        <v>105</v>
      </c>
      <c r="P5195" s="9" t="s">
        <v>46</v>
      </c>
      <c r="Q5195" s="10">
        <v>0.04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7.2596153846153859</v>
      </c>
      <c r="Y5195" s="83"/>
      <c r="Z5195" s="16">
        <v>0</v>
      </c>
      <c r="AA5195" s="7">
        <v>0</v>
      </c>
      <c r="AB5195" s="7">
        <f t="shared" si="785"/>
        <v>7.2596153846153859</v>
      </c>
      <c r="AC5195" s="5">
        <f t="shared" si="786"/>
        <v>0.29038461538461569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25">
      <c r="A5196" s="104" t="s">
        <v>3401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3361</v>
      </c>
      <c r="J5196" s="2" t="s">
        <v>3326</v>
      </c>
      <c r="K5196" s="2" t="s">
        <v>3283</v>
      </c>
      <c r="L5196" s="2" t="s">
        <v>35</v>
      </c>
      <c r="M5196" s="91"/>
      <c r="N5196" s="64" t="s">
        <v>3283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25">
      <c r="A5197" s="104" t="s">
        <v>3401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3643</v>
      </c>
      <c r="G5197" s="91" t="s">
        <v>327</v>
      </c>
      <c r="H5197" s="91">
        <v>229</v>
      </c>
      <c r="I5197" s="91" t="s">
        <v>3361</v>
      </c>
      <c r="J5197" s="2" t="s">
        <v>3326</v>
      </c>
      <c r="K5197" s="2" t="s">
        <v>3283</v>
      </c>
      <c r="L5197" s="2" t="s">
        <v>35</v>
      </c>
      <c r="M5197" s="91"/>
      <c r="N5197" s="64" t="s">
        <v>3283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25">
      <c r="A5198" s="104" t="s">
        <v>3401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3634</v>
      </c>
      <c r="G5198" s="91" t="s">
        <v>327</v>
      </c>
      <c r="H5198" s="91">
        <v>229</v>
      </c>
      <c r="I5198" s="91" t="s">
        <v>3361</v>
      </c>
      <c r="J5198" s="2" t="s">
        <v>3326</v>
      </c>
      <c r="K5198" s="2" t="s">
        <v>3283</v>
      </c>
      <c r="L5198" s="2" t="s">
        <v>35</v>
      </c>
      <c r="M5198" s="91"/>
      <c r="N5198" s="64" t="s">
        <v>3283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25">
      <c r="A5199" s="104" t="s">
        <v>3401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3635</v>
      </c>
      <c r="G5199" s="91" t="s">
        <v>327</v>
      </c>
      <c r="H5199" s="91">
        <v>229</v>
      </c>
      <c r="I5199" s="91" t="s">
        <v>3361</v>
      </c>
      <c r="J5199" s="2" t="s">
        <v>3326</v>
      </c>
      <c r="K5199" s="2" t="s">
        <v>3283</v>
      </c>
      <c r="L5199" s="2" t="s">
        <v>35</v>
      </c>
      <c r="M5199" s="91"/>
      <c r="N5199" s="64" t="s">
        <v>3283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25">
      <c r="A5200" s="104" t="s">
        <v>3401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3636</v>
      </c>
      <c r="G5200" s="91" t="s">
        <v>327</v>
      </c>
      <c r="H5200" s="91">
        <v>229</v>
      </c>
      <c r="I5200" s="91" t="s">
        <v>3361</v>
      </c>
      <c r="J5200" s="2" t="s">
        <v>3326</v>
      </c>
      <c r="K5200" s="2" t="s">
        <v>3283</v>
      </c>
      <c r="L5200" s="2" t="s">
        <v>35</v>
      </c>
      <c r="M5200" s="91"/>
      <c r="N5200" s="64" t="s">
        <v>3283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25">
      <c r="A5201" s="104" t="s">
        <v>3401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3632</v>
      </c>
      <c r="G5201" s="91" t="s">
        <v>327</v>
      </c>
      <c r="H5201" s="91">
        <v>229</v>
      </c>
      <c r="I5201" s="91" t="s">
        <v>3361</v>
      </c>
      <c r="J5201" s="2" t="s">
        <v>3326</v>
      </c>
      <c r="K5201" s="2" t="s">
        <v>3283</v>
      </c>
      <c r="L5201" s="2" t="s">
        <v>35</v>
      </c>
      <c r="M5201" s="91"/>
      <c r="N5201" s="64" t="s">
        <v>3283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25">
      <c r="A5202" s="104" t="s">
        <v>3402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3361</v>
      </c>
      <c r="J5202" s="2" t="s">
        <v>3326</v>
      </c>
      <c r="K5202" s="2" t="s">
        <v>3283</v>
      </c>
      <c r="L5202" s="2" t="s">
        <v>35</v>
      </c>
      <c r="M5202" s="91"/>
      <c r="N5202" s="64" t="s">
        <v>3283</v>
      </c>
      <c r="O5202" s="64" t="s">
        <v>45</v>
      </c>
      <c r="P5202" s="64" t="s">
        <v>3644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25">
      <c r="A5203" s="104" t="s">
        <v>3401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3361</v>
      </c>
      <c r="J5203" s="2" t="s">
        <v>3326</v>
      </c>
      <c r="K5203" s="2" t="s">
        <v>3731</v>
      </c>
      <c r="L5203" s="2" t="s">
        <v>35</v>
      </c>
      <c r="M5203" s="91"/>
      <c r="N5203" s="64" t="s">
        <v>3755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25">
      <c r="A5204" s="104" t="s">
        <v>3401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3361</v>
      </c>
      <c r="J5204" s="2" t="s">
        <v>3326</v>
      </c>
      <c r="K5204" s="2" t="s">
        <v>3731</v>
      </c>
      <c r="L5204" s="2" t="s">
        <v>35</v>
      </c>
      <c r="M5204" s="91"/>
      <c r="N5204" s="64" t="s">
        <v>3751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25">
      <c r="A5205" s="104" t="s">
        <v>3401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3361</v>
      </c>
      <c r="J5205" s="2" t="s">
        <v>3326</v>
      </c>
      <c r="K5205" s="2" t="s">
        <v>3731</v>
      </c>
      <c r="L5205" s="2" t="s">
        <v>35</v>
      </c>
      <c r="M5205" s="91"/>
      <c r="N5205" s="64" t="s">
        <v>3731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25">
      <c r="A5206" s="104" t="s">
        <v>3401</v>
      </c>
      <c r="B5206" s="91" t="s">
        <v>35</v>
      </c>
      <c r="C5206" s="91" t="s">
        <v>164</v>
      </c>
      <c r="D5206" s="91" t="s">
        <v>169</v>
      </c>
      <c r="E5206" s="91" t="s">
        <v>3624</v>
      </c>
      <c r="F5206" s="91" t="s">
        <v>3624</v>
      </c>
      <c r="G5206" s="91" t="s">
        <v>3624</v>
      </c>
      <c r="H5206" s="91">
        <v>229</v>
      </c>
      <c r="I5206" s="91" t="s">
        <v>3361</v>
      </c>
      <c r="J5206" s="2" t="s">
        <v>3326</v>
      </c>
      <c r="K5206" s="2" t="s">
        <v>3728</v>
      </c>
      <c r="L5206" s="2" t="s">
        <v>35</v>
      </c>
      <c r="M5206" s="91"/>
      <c r="N5206" s="64" t="s">
        <v>3728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25">
      <c r="A5207" s="104" t="s">
        <v>3401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3361</v>
      </c>
      <c r="J5207" s="2" t="s">
        <v>3326</v>
      </c>
      <c r="K5207" s="2" t="s">
        <v>3733</v>
      </c>
      <c r="L5207" s="2" t="s">
        <v>35</v>
      </c>
      <c r="M5207" s="91"/>
      <c r="N5207" s="64" t="s">
        <v>3733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25">
      <c r="A5208" s="104" t="s">
        <v>3401</v>
      </c>
      <c r="B5208" s="91" t="s">
        <v>35</v>
      </c>
      <c r="C5208" s="91" t="s">
        <v>36</v>
      </c>
      <c r="D5208" s="91" t="s">
        <v>54</v>
      </c>
      <c r="E5208" s="91" t="s">
        <v>3619</v>
      </c>
      <c r="F5208" s="91" t="s">
        <v>3620</v>
      </c>
      <c r="G5208" s="91" t="s">
        <v>3619</v>
      </c>
      <c r="H5208" s="91">
        <v>229</v>
      </c>
      <c r="I5208" s="91" t="s">
        <v>3361</v>
      </c>
      <c r="J5208" s="2" t="s">
        <v>3326</v>
      </c>
      <c r="K5208" s="2" t="s">
        <v>3739</v>
      </c>
      <c r="L5208" s="2" t="s">
        <v>35</v>
      </c>
      <c r="M5208" s="91"/>
      <c r="N5208" s="64" t="s">
        <v>3739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25">
      <c r="A5209" s="104" t="s">
        <v>3402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3361</v>
      </c>
      <c r="J5209" s="2" t="s">
        <v>3326</v>
      </c>
      <c r="K5209" s="2" t="s">
        <v>3728</v>
      </c>
      <c r="L5209" s="2" t="s">
        <v>35</v>
      </c>
      <c r="M5209" s="91"/>
      <c r="N5209" s="64" t="s">
        <v>3728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25">
      <c r="A5210" s="104" t="s">
        <v>3401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3361</v>
      </c>
      <c r="J5210" s="2" t="s">
        <v>3326</v>
      </c>
      <c r="K5210" s="2" t="s">
        <v>3728</v>
      </c>
      <c r="L5210" s="2" t="s">
        <v>35</v>
      </c>
      <c r="M5210" s="91"/>
      <c r="N5210" s="64" t="s">
        <v>3728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25">
      <c r="A5211" s="104" t="s">
        <v>3402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3361</v>
      </c>
      <c r="J5211" s="2" t="s">
        <v>3326</v>
      </c>
      <c r="K5211" s="2" t="s">
        <v>3283</v>
      </c>
      <c r="L5211" s="2" t="s">
        <v>35</v>
      </c>
      <c r="M5211" s="91"/>
      <c r="N5211" s="64" t="s">
        <v>3283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25">
      <c r="A5212" s="104" t="s">
        <v>3402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3643</v>
      </c>
      <c r="G5212" s="91" t="s">
        <v>327</v>
      </c>
      <c r="H5212" s="91">
        <v>229</v>
      </c>
      <c r="I5212" s="91" t="s">
        <v>3361</v>
      </c>
      <c r="J5212" s="2" t="s">
        <v>3326</v>
      </c>
      <c r="K5212" s="2" t="s">
        <v>3283</v>
      </c>
      <c r="L5212" s="2" t="s">
        <v>35</v>
      </c>
      <c r="M5212" s="91"/>
      <c r="N5212" s="64" t="s">
        <v>3283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25">
      <c r="A5213" s="104" t="s">
        <v>3401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3361</v>
      </c>
      <c r="J5213" s="2" t="s">
        <v>3326</v>
      </c>
      <c r="K5213" s="2" t="s">
        <v>3731</v>
      </c>
      <c r="L5213" s="2" t="s">
        <v>35</v>
      </c>
      <c r="M5213" s="91"/>
      <c r="N5213" s="64" t="s">
        <v>3751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25">
      <c r="A5214" s="104" t="s">
        <v>3401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3361</v>
      </c>
      <c r="J5214" s="2" t="s">
        <v>3326</v>
      </c>
      <c r="K5214" s="2" t="s">
        <v>3731</v>
      </c>
      <c r="L5214" s="2" t="s">
        <v>35</v>
      </c>
      <c r="M5214" s="91"/>
      <c r="N5214" s="64" t="s">
        <v>3751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25">
      <c r="A5215" s="104" t="s">
        <v>3402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3361</v>
      </c>
      <c r="J5215" s="2" t="s">
        <v>3326</v>
      </c>
      <c r="K5215" s="2" t="s">
        <v>3733</v>
      </c>
      <c r="L5215" s="2" t="s">
        <v>35</v>
      </c>
      <c r="M5215" s="91"/>
      <c r="N5215" s="64" t="s">
        <v>3733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25">
      <c r="A5216" s="104" t="s">
        <v>3401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3361</v>
      </c>
      <c r="J5216" s="2" t="s">
        <v>3326</v>
      </c>
      <c r="K5216" s="2" t="s">
        <v>3283</v>
      </c>
      <c r="L5216" s="2" t="s">
        <v>35</v>
      </c>
      <c r="M5216" s="91"/>
      <c r="N5216" s="64" t="s">
        <v>3283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25">
      <c r="A5217" s="104" t="s">
        <v>3401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3361</v>
      </c>
      <c r="J5217" s="2" t="s">
        <v>3326</v>
      </c>
      <c r="K5217" s="2" t="s">
        <v>3728</v>
      </c>
      <c r="L5217" s="2" t="s">
        <v>35</v>
      </c>
      <c r="M5217" s="91"/>
      <c r="N5217" s="64" t="s">
        <v>3728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25">
      <c r="A5218" s="104" t="s">
        <v>3401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3361</v>
      </c>
      <c r="J5218" s="2" t="s">
        <v>3326</v>
      </c>
      <c r="K5218" s="2" t="s">
        <v>3283</v>
      </c>
      <c r="L5218" s="2" t="s">
        <v>35</v>
      </c>
      <c r="M5218" s="91"/>
      <c r="N5218" s="64" t="s">
        <v>3283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25">
      <c r="A5219" s="104" t="s">
        <v>3401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3361</v>
      </c>
      <c r="J5219" s="2" t="s">
        <v>3326</v>
      </c>
      <c r="K5219" s="2" t="s">
        <v>3283</v>
      </c>
      <c r="L5219" s="2" t="s">
        <v>35</v>
      </c>
      <c r="M5219" s="91"/>
      <c r="N5219" s="64" t="s">
        <v>3283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25">
      <c r="A5220" s="104" t="s">
        <v>3402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3361</v>
      </c>
      <c r="J5220" s="2" t="s">
        <v>3326</v>
      </c>
      <c r="K5220" s="2" t="s">
        <v>3728</v>
      </c>
      <c r="L5220" s="2" t="s">
        <v>35</v>
      </c>
      <c r="M5220" s="91"/>
      <c r="N5220" s="64" t="s">
        <v>3728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25">
      <c r="A5221" s="104" t="s">
        <v>3401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3361</v>
      </c>
      <c r="J5221" s="2" t="s">
        <v>3326</v>
      </c>
      <c r="K5221" s="2" t="s">
        <v>3733</v>
      </c>
      <c r="L5221" s="2" t="s">
        <v>35</v>
      </c>
      <c r="M5221" s="91"/>
      <c r="N5221" s="64" t="s">
        <v>3733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25">
      <c r="A5222" s="104" t="s">
        <v>3401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3361</v>
      </c>
      <c r="J5222" s="2" t="s">
        <v>3326</v>
      </c>
      <c r="K5222" s="2" t="s">
        <v>3733</v>
      </c>
      <c r="L5222" s="2" t="s">
        <v>35</v>
      </c>
      <c r="M5222" s="91"/>
      <c r="N5222" s="64" t="s">
        <v>3733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25">
      <c r="A5223" s="104" t="s">
        <v>3402</v>
      </c>
      <c r="B5223" s="91" t="s">
        <v>35</v>
      </c>
      <c r="C5223" s="91" t="s">
        <v>65</v>
      </c>
      <c r="D5223" s="91" t="s">
        <v>1291</v>
      </c>
      <c r="E5223" s="91" t="s">
        <v>3622</v>
      </c>
      <c r="F5223" s="91" t="s">
        <v>3622</v>
      </c>
      <c r="G5223" s="91" t="s">
        <v>3622</v>
      </c>
      <c r="H5223" s="91">
        <v>229</v>
      </c>
      <c r="I5223" s="91" t="s">
        <v>3361</v>
      </c>
      <c r="J5223" s="2" t="s">
        <v>3326</v>
      </c>
      <c r="K5223" s="2" t="s">
        <v>3733</v>
      </c>
      <c r="L5223" s="2" t="s">
        <v>35</v>
      </c>
      <c r="M5223" s="91"/>
      <c r="N5223" s="64" t="s">
        <v>3733</v>
      </c>
      <c r="O5223" s="64" t="s">
        <v>105</v>
      </c>
      <c r="P5223" s="64" t="s">
        <v>3769</v>
      </c>
      <c r="Q5223" s="16">
        <v>0.06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0.43396226415094341</v>
      </c>
      <c r="Y5223" s="83"/>
      <c r="Z5223" s="16">
        <v>0</v>
      </c>
      <c r="AA5223" s="7">
        <v>0</v>
      </c>
      <c r="AB5223" s="7">
        <f t="shared" si="793"/>
        <v>0.43396226415094341</v>
      </c>
      <c r="AC5223" s="5">
        <f t="shared" si="794"/>
        <v>2.6037735849056609E-2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25">
      <c r="A5224" s="104" t="s">
        <v>3402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3361</v>
      </c>
      <c r="J5224" s="2" t="s">
        <v>3326</v>
      </c>
      <c r="K5224" s="2" t="s">
        <v>3733</v>
      </c>
      <c r="L5224" s="2" t="s">
        <v>35</v>
      </c>
      <c r="M5224" s="91"/>
      <c r="N5224" s="64" t="s">
        <v>3733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25">
      <c r="A5225" s="104" t="s">
        <v>3402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3361</v>
      </c>
      <c r="J5225" s="2" t="s">
        <v>3326</v>
      </c>
      <c r="K5225" s="2" t="s">
        <v>3728</v>
      </c>
      <c r="L5225" s="2" t="s">
        <v>35</v>
      </c>
      <c r="M5225" s="91"/>
      <c r="N5225" s="64" t="s">
        <v>3728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25">
      <c r="A5226" s="104" t="s">
        <v>3401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3641</v>
      </c>
      <c r="G5226" s="91" t="s">
        <v>78</v>
      </c>
      <c r="H5226" s="91">
        <v>229</v>
      </c>
      <c r="I5226" s="91" t="s">
        <v>3361</v>
      </c>
      <c r="J5226" s="2" t="s">
        <v>3326</v>
      </c>
      <c r="K5226" s="2" t="s">
        <v>3283</v>
      </c>
      <c r="L5226" s="2" t="s">
        <v>35</v>
      </c>
      <c r="M5226" s="91"/>
      <c r="N5226" s="64" t="s">
        <v>3283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25">
      <c r="A5227" s="104" t="s">
        <v>3402</v>
      </c>
      <c r="B5227" s="91" t="s">
        <v>35</v>
      </c>
      <c r="C5227" s="91" t="s">
        <v>164</v>
      </c>
      <c r="D5227" s="91" t="s">
        <v>165</v>
      </c>
      <c r="E5227" s="91" t="s">
        <v>3550</v>
      </c>
      <c r="F5227" s="91" t="s">
        <v>3550</v>
      </c>
      <c r="G5227" s="91" t="s">
        <v>3550</v>
      </c>
      <c r="H5227" s="91">
        <v>229</v>
      </c>
      <c r="I5227" s="91" t="s">
        <v>3361</v>
      </c>
      <c r="J5227" s="2" t="s">
        <v>3326</v>
      </c>
      <c r="K5227" s="2" t="s">
        <v>3728</v>
      </c>
      <c r="L5227" s="2" t="s">
        <v>35</v>
      </c>
      <c r="M5227" s="91"/>
      <c r="N5227" s="64" t="s">
        <v>3728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x14ac:dyDescent="0.25">
      <c r="A5228" s="104" t="s">
        <v>3401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3361</v>
      </c>
      <c r="J5228" s="2" t="s">
        <v>3326</v>
      </c>
      <c r="K5228" s="2" t="s">
        <v>3728</v>
      </c>
      <c r="L5228" s="2" t="s">
        <v>35</v>
      </c>
      <c r="M5228" s="91"/>
      <c r="N5228" s="64" t="s">
        <v>3758</v>
      </c>
      <c r="O5228" s="64" t="s">
        <v>45</v>
      </c>
      <c r="P5228" s="2" t="s">
        <v>3774</v>
      </c>
      <c r="Q5228" s="3">
        <v>0.01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1197516.8712871289</v>
      </c>
      <c r="Y5228" s="83"/>
      <c r="Z5228" s="16">
        <v>0</v>
      </c>
      <c r="AA5228" s="7">
        <v>0</v>
      </c>
      <c r="AB5228" s="7">
        <f t="shared" si="793"/>
        <v>1197516.8712871289</v>
      </c>
      <c r="AC5228" s="5">
        <f t="shared" si="794"/>
        <v>11975.168712871382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x14ac:dyDescent="0.25">
      <c r="A5229" s="104" t="s">
        <v>3402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3361</v>
      </c>
      <c r="J5229" s="2" t="s">
        <v>3326</v>
      </c>
      <c r="K5229" s="2" t="s">
        <v>3728</v>
      </c>
      <c r="L5229" s="2" t="s">
        <v>35</v>
      </c>
      <c r="M5229" s="91"/>
      <c r="N5229" s="64" t="s">
        <v>3728</v>
      </c>
      <c r="O5229" s="64" t="s">
        <v>105</v>
      </c>
      <c r="P5229" s="2" t="s">
        <v>3774</v>
      </c>
      <c r="Q5229" s="3">
        <v>0.01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20.267326732673265</v>
      </c>
      <c r="Y5229" s="83"/>
      <c r="Z5229" s="16">
        <v>0</v>
      </c>
      <c r="AA5229" s="7">
        <v>0</v>
      </c>
      <c r="AB5229" s="7">
        <f t="shared" si="793"/>
        <v>20.267326732673265</v>
      </c>
      <c r="AC5229" s="5">
        <f t="shared" si="794"/>
        <v>0.20267326732673396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25">
      <c r="A5230" s="104" t="s">
        <v>3402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3361</v>
      </c>
      <c r="J5230" s="2" t="s">
        <v>3326</v>
      </c>
      <c r="K5230" s="2" t="s">
        <v>3728</v>
      </c>
      <c r="L5230" s="2" t="s">
        <v>35</v>
      </c>
      <c r="M5230" s="91"/>
      <c r="N5230" s="64" t="s">
        <v>3728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25">
      <c r="A5231" s="104" t="s">
        <v>3402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3361</v>
      </c>
      <c r="J5231" s="2" t="s">
        <v>3326</v>
      </c>
      <c r="K5231" s="2" t="s">
        <v>3728</v>
      </c>
      <c r="L5231" s="2" t="s">
        <v>35</v>
      </c>
      <c r="M5231" s="91"/>
      <c r="N5231" s="64" t="s">
        <v>3728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25">
      <c r="A5232" s="104" t="s">
        <v>3401</v>
      </c>
      <c r="B5232" s="91" t="s">
        <v>35</v>
      </c>
      <c r="C5232" s="91" t="s">
        <v>187</v>
      </c>
      <c r="D5232" s="91" t="s">
        <v>188</v>
      </c>
      <c r="E5232" s="91" t="s">
        <v>3627</v>
      </c>
      <c r="F5232" s="91" t="s">
        <v>3627</v>
      </c>
      <c r="G5232" s="91" t="s">
        <v>3627</v>
      </c>
      <c r="H5232" s="91">
        <v>229</v>
      </c>
      <c r="I5232" s="91" t="s">
        <v>3361</v>
      </c>
      <c r="J5232" s="2" t="s">
        <v>3326</v>
      </c>
      <c r="K5232" s="2" t="s">
        <v>3283</v>
      </c>
      <c r="L5232" s="2" t="s">
        <v>35</v>
      </c>
      <c r="M5232" s="91"/>
      <c r="N5232" s="64" t="s">
        <v>3283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25">
      <c r="A5233" s="104" t="s">
        <v>3401</v>
      </c>
      <c r="B5233" s="91" t="s">
        <v>35</v>
      </c>
      <c r="C5233" s="91" t="s">
        <v>59</v>
      </c>
      <c r="D5233" s="91" t="s">
        <v>60</v>
      </c>
      <c r="E5233" s="91" t="s">
        <v>3405</v>
      </c>
      <c r="F5233" s="91" t="s">
        <v>3645</v>
      </c>
      <c r="G5233" s="91" t="s">
        <v>78</v>
      </c>
      <c r="H5233" s="91">
        <v>229</v>
      </c>
      <c r="I5233" s="91" t="s">
        <v>3361</v>
      </c>
      <c r="J5233" s="2" t="s">
        <v>3326</v>
      </c>
      <c r="K5233" s="2" t="s">
        <v>3283</v>
      </c>
      <c r="L5233" s="2" t="s">
        <v>35</v>
      </c>
      <c r="M5233" s="91"/>
      <c r="N5233" s="64" t="s">
        <v>3283</v>
      </c>
      <c r="O5233" s="64" t="s">
        <v>45</v>
      </c>
      <c r="P5233" s="64" t="s">
        <v>3646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25">
      <c r="A5234" s="104" t="s">
        <v>3402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3361</v>
      </c>
      <c r="J5234" s="2" t="s">
        <v>3326</v>
      </c>
      <c r="K5234" s="2" t="s">
        <v>3283</v>
      </c>
      <c r="L5234" s="2" t="s">
        <v>35</v>
      </c>
      <c r="M5234" s="91"/>
      <c r="N5234" s="64" t="s">
        <v>3283</v>
      </c>
      <c r="O5234" s="64" t="s">
        <v>45</v>
      </c>
      <c r="P5234" s="64" t="s">
        <v>3647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25">
      <c r="A5235" s="104" t="s">
        <v>3402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3648</v>
      </c>
      <c r="G5235" s="91" t="s">
        <v>405</v>
      </c>
      <c r="H5235" s="91">
        <v>229</v>
      </c>
      <c r="I5235" s="91" t="s">
        <v>3361</v>
      </c>
      <c r="J5235" s="2" t="s">
        <v>3326</v>
      </c>
      <c r="K5235" s="2" t="s">
        <v>3283</v>
      </c>
      <c r="L5235" s="2" t="s">
        <v>35</v>
      </c>
      <c r="M5235" s="91"/>
      <c r="N5235" s="64" t="s">
        <v>3283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25">
      <c r="A5236" s="104" t="s">
        <v>3402</v>
      </c>
      <c r="B5236" s="91" t="s">
        <v>35</v>
      </c>
      <c r="C5236" s="91" t="s">
        <v>59</v>
      </c>
      <c r="D5236" s="91" t="s">
        <v>60</v>
      </c>
      <c r="E5236" s="91" t="s">
        <v>3649</v>
      </c>
      <c r="F5236" s="91" t="s">
        <v>3650</v>
      </c>
      <c r="G5236" s="91" t="s">
        <v>3649</v>
      </c>
      <c r="H5236" s="91">
        <v>229</v>
      </c>
      <c r="I5236" s="91" t="s">
        <v>3361</v>
      </c>
      <c r="J5236" s="2" t="s">
        <v>3326</v>
      </c>
      <c r="K5236" s="2" t="s">
        <v>3283</v>
      </c>
      <c r="L5236" s="2" t="s">
        <v>35</v>
      </c>
      <c r="M5236" s="91"/>
      <c r="N5236" s="64" t="s">
        <v>3283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25">
      <c r="A5237" s="104" t="s">
        <v>3401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3324</v>
      </c>
      <c r="K5237" s="2" t="s">
        <v>3278</v>
      </c>
      <c r="L5237" s="2" t="s">
        <v>35</v>
      </c>
      <c r="M5237" s="91" t="s">
        <v>482</v>
      </c>
      <c r="N5237" s="64"/>
      <c r="O5237" s="64" t="s">
        <v>3651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25">
      <c r="A5238" s="104" t="s">
        <v>3402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3324</v>
      </c>
      <c r="K5238" s="2" t="s">
        <v>3278</v>
      </c>
      <c r="L5238" s="2" t="s">
        <v>35</v>
      </c>
      <c r="M5238" s="91" t="s">
        <v>475</v>
      </c>
      <c r="N5238" s="64"/>
      <c r="O5238" s="64" t="s">
        <v>3652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25">
      <c r="A5239" s="104" t="s">
        <v>3401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3324</v>
      </c>
      <c r="K5239" s="2" t="s">
        <v>3278</v>
      </c>
      <c r="L5239" s="2" t="s">
        <v>35</v>
      </c>
      <c r="M5239" s="91" t="s">
        <v>474</v>
      </c>
      <c r="N5239" s="64"/>
      <c r="O5239" s="64" t="s">
        <v>3651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25">
      <c r="A5240" s="104" t="s">
        <v>3401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3302</v>
      </c>
      <c r="K5240" s="2" t="s">
        <v>3376</v>
      </c>
      <c r="L5240" s="2" t="s">
        <v>35</v>
      </c>
      <c r="M5240" s="91" t="s">
        <v>2955</v>
      </c>
      <c r="N5240" s="64"/>
      <c r="O5240" s="64" t="s">
        <v>410</v>
      </c>
      <c r="P5240" s="64" t="s">
        <v>3653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25">
      <c r="A5241" s="104" t="s">
        <v>3681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3325</v>
      </c>
      <c r="K5241" s="2" t="s">
        <v>3287</v>
      </c>
      <c r="L5241" s="2" t="s">
        <v>35</v>
      </c>
      <c r="M5241" s="91"/>
      <c r="N5241" s="64"/>
      <c r="O5241" s="64" t="s">
        <v>3172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25">
      <c r="A5242" s="104" t="s">
        <v>3681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3325</v>
      </c>
      <c r="K5242" s="2" t="s">
        <v>3287</v>
      </c>
      <c r="L5242" s="2" t="s">
        <v>35</v>
      </c>
      <c r="M5242" s="91"/>
      <c r="N5242" s="64"/>
      <c r="O5242" s="64" t="s">
        <v>3172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3345</v>
      </c>
      <c r="AK5242" s="12">
        <f t="shared" si="796"/>
        <v>0</v>
      </c>
    </row>
    <row r="5243" spans="1:37" hidden="1" x14ac:dyDescent="0.25">
      <c r="A5243" s="104" t="s">
        <v>3681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3325</v>
      </c>
      <c r="K5243" s="2" t="s">
        <v>3287</v>
      </c>
      <c r="L5243" s="2" t="s">
        <v>35</v>
      </c>
      <c r="M5243" s="91"/>
      <c r="N5243" s="64"/>
      <c r="O5243" s="64" t="s">
        <v>3172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25">
      <c r="A5244" s="104" t="s">
        <v>3681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3325</v>
      </c>
      <c r="K5244" s="2" t="s">
        <v>3287</v>
      </c>
      <c r="L5244" s="2" t="s">
        <v>35</v>
      </c>
      <c r="M5244" s="91"/>
      <c r="N5244" s="64"/>
      <c r="O5244" s="64" t="s">
        <v>3172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25">
      <c r="A5245" s="104" t="s">
        <v>3681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3325</v>
      </c>
      <c r="K5245" s="2" t="s">
        <v>3287</v>
      </c>
      <c r="L5245" s="2" t="s">
        <v>35</v>
      </c>
      <c r="M5245" s="91"/>
      <c r="N5245" s="64"/>
      <c r="O5245" s="64" t="s">
        <v>3172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3380</v>
      </c>
      <c r="AJ5245" s="1" t="e">
        <v>#N/A</v>
      </c>
      <c r="AK5245" s="12">
        <f t="shared" si="796"/>
        <v>0</v>
      </c>
    </row>
    <row r="5246" spans="1:37" hidden="1" x14ac:dyDescent="0.25">
      <c r="A5246" s="104" t="s">
        <v>3681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3325</v>
      </c>
      <c r="K5246" s="2" t="s">
        <v>3287</v>
      </c>
      <c r="L5246" s="2" t="s">
        <v>35</v>
      </c>
      <c r="M5246" s="91"/>
      <c r="N5246" s="64"/>
      <c r="O5246" s="64" t="s">
        <v>3172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25">
      <c r="A5247" s="104" t="s">
        <v>3681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3325</v>
      </c>
      <c r="K5247" s="2" t="s">
        <v>3287</v>
      </c>
      <c r="L5247" s="2" t="s">
        <v>35</v>
      </c>
      <c r="M5247" s="91"/>
      <c r="N5247" s="64"/>
      <c r="O5247" s="64" t="s">
        <v>3172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25">
      <c r="A5248" s="104" t="s">
        <v>3681</v>
      </c>
      <c r="B5248" s="91" t="s">
        <v>35</v>
      </c>
      <c r="C5248" s="91" t="s">
        <v>164</v>
      </c>
      <c r="D5248" s="91" t="s">
        <v>174</v>
      </c>
      <c r="E5248" s="91" t="s">
        <v>3168</v>
      </c>
      <c r="F5248" s="91" t="s">
        <v>3169</v>
      </c>
      <c r="G5248" s="91" t="s">
        <v>3168</v>
      </c>
      <c r="H5248" s="91">
        <v>65</v>
      </c>
      <c r="I5248" s="91" t="s">
        <v>3174</v>
      </c>
      <c r="J5248" s="2" t="s">
        <v>3680</v>
      </c>
      <c r="K5248" s="2"/>
      <c r="L5248" s="2" t="s">
        <v>3395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25">
      <c r="A5249" s="104" t="s">
        <v>3681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3171</v>
      </c>
      <c r="J5249" s="2" t="s">
        <v>3680</v>
      </c>
      <c r="K5249" s="2"/>
      <c r="L5249" s="2" t="s">
        <v>3395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25">
      <c r="A5250" s="104" t="s">
        <v>3681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3174</v>
      </c>
      <c r="J5250" s="2" t="s">
        <v>3680</v>
      </c>
      <c r="K5250" s="2"/>
      <c r="L5250" s="2" t="s">
        <v>3395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25">
      <c r="A5251" s="104" t="s">
        <v>3681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3171</v>
      </c>
      <c r="J5251" s="2" t="s">
        <v>3680</v>
      </c>
      <c r="K5251" s="2"/>
      <c r="L5251" s="2" t="s">
        <v>3395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25">
      <c r="A5252" s="104" t="s">
        <v>3681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3324</v>
      </c>
      <c r="K5252" s="2" t="s">
        <v>3278</v>
      </c>
      <c r="L5252" s="2" t="s">
        <v>35</v>
      </c>
      <c r="M5252" s="91" t="s">
        <v>3654</v>
      </c>
      <c r="N5252" s="64"/>
      <c r="O5252" s="64" t="s">
        <v>3172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25">
      <c r="A5253" s="104" t="s">
        <v>3681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3324</v>
      </c>
      <c r="K5253" s="2" t="s">
        <v>3278</v>
      </c>
      <c r="L5253" s="2" t="s">
        <v>35</v>
      </c>
      <c r="M5253" s="91" t="s">
        <v>3655</v>
      </c>
      <c r="N5253" s="64"/>
      <c r="O5253" s="64" t="s">
        <v>3172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25">
      <c r="A5254" s="104" t="s">
        <v>3681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3214</v>
      </c>
      <c r="J5254" s="2" t="s">
        <v>3323</v>
      </c>
      <c r="K5254" s="2" t="s">
        <v>3306</v>
      </c>
      <c r="L5254" s="2" t="s">
        <v>35</v>
      </c>
      <c r="M5254" s="91" t="s">
        <v>3219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25">
      <c r="A5255" s="104" t="s">
        <v>3681</v>
      </c>
      <c r="B5255" s="91" t="s">
        <v>35</v>
      </c>
      <c r="C5255" s="91" t="s">
        <v>144</v>
      </c>
      <c r="D5255" s="91" t="s">
        <v>152</v>
      </c>
      <c r="E5255" s="91" t="s">
        <v>3220</v>
      </c>
      <c r="F5255" s="91" t="s">
        <v>3220</v>
      </c>
      <c r="G5255" s="91" t="s">
        <v>3220</v>
      </c>
      <c r="H5255" s="91">
        <v>224</v>
      </c>
      <c r="I5255" s="91" t="s">
        <v>3214</v>
      </c>
      <c r="J5255" s="2" t="s">
        <v>3323</v>
      </c>
      <c r="K5255" s="2" t="s">
        <v>3306</v>
      </c>
      <c r="L5255" s="2" t="s">
        <v>35</v>
      </c>
      <c r="M5255" s="91" t="s">
        <v>3221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25">
      <c r="A5256" s="104" t="s">
        <v>3681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3323</v>
      </c>
      <c r="K5256" s="2" t="s">
        <v>3308</v>
      </c>
      <c r="L5256" s="2" t="s">
        <v>35</v>
      </c>
      <c r="M5256" s="91" t="s">
        <v>3222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25">
      <c r="A5257" s="104" t="s">
        <v>3681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3214</v>
      </c>
      <c r="J5257" s="2" t="s">
        <v>3323</v>
      </c>
      <c r="K5257" s="2" t="s">
        <v>3306</v>
      </c>
      <c r="L5257" s="2" t="s">
        <v>35</v>
      </c>
      <c r="M5257" s="91" t="s">
        <v>3228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25">
      <c r="A5258" s="104" t="s">
        <v>3681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3214</v>
      </c>
      <c r="J5258" s="2" t="s">
        <v>3323</v>
      </c>
      <c r="K5258" s="2" t="s">
        <v>3306</v>
      </c>
      <c r="L5258" s="2" t="s">
        <v>35</v>
      </c>
      <c r="M5258" s="91" t="s">
        <v>3229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25">
      <c r="A5259" s="104" t="s">
        <v>3681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3214</v>
      </c>
      <c r="J5259" s="2" t="s">
        <v>3323</v>
      </c>
      <c r="K5259" s="2" t="s">
        <v>3306</v>
      </c>
      <c r="L5259" s="2" t="s">
        <v>35</v>
      </c>
      <c r="M5259" s="91" t="s">
        <v>3230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25">
      <c r="A5260" s="104" t="s">
        <v>3681</v>
      </c>
      <c r="B5260" s="91" t="s">
        <v>35</v>
      </c>
      <c r="C5260" s="91" t="s">
        <v>47</v>
      </c>
      <c r="D5260" s="91" t="s">
        <v>878</v>
      </c>
      <c r="E5260" s="91" t="s">
        <v>3231</v>
      </c>
      <c r="F5260" s="91" t="s">
        <v>3231</v>
      </c>
      <c r="G5260" s="91" t="s">
        <v>3231</v>
      </c>
      <c r="H5260" s="91">
        <v>224</v>
      </c>
      <c r="I5260" s="91" t="s">
        <v>3214</v>
      </c>
      <c r="J5260" s="2" t="s">
        <v>3323</v>
      </c>
      <c r="K5260" s="2" t="s">
        <v>3306</v>
      </c>
      <c r="L5260" s="2" t="s">
        <v>35</v>
      </c>
      <c r="M5260" s="91" t="s">
        <v>3232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25">
      <c r="A5261" s="104" t="s">
        <v>3681</v>
      </c>
      <c r="B5261" s="91" t="s">
        <v>35</v>
      </c>
      <c r="C5261" s="91" t="s">
        <v>144</v>
      </c>
      <c r="D5261" s="91" t="s">
        <v>145</v>
      </c>
      <c r="E5261" s="91" t="s">
        <v>3233</v>
      </c>
      <c r="F5261" s="91" t="s">
        <v>3233</v>
      </c>
      <c r="G5261" s="91" t="s">
        <v>3233</v>
      </c>
      <c r="H5261" s="91">
        <v>224</v>
      </c>
      <c r="I5261" s="91" t="s">
        <v>3214</v>
      </c>
      <c r="J5261" s="2" t="s">
        <v>3323</v>
      </c>
      <c r="K5261" s="2" t="s">
        <v>3306</v>
      </c>
      <c r="L5261" s="2" t="s">
        <v>35</v>
      </c>
      <c r="M5261" s="91" t="s">
        <v>3234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25">
      <c r="A5262" s="104" t="s">
        <v>3681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3214</v>
      </c>
      <c r="J5262" s="2" t="s">
        <v>3323</v>
      </c>
      <c r="K5262" s="2" t="s">
        <v>3306</v>
      </c>
      <c r="L5262" s="2" t="s">
        <v>35</v>
      </c>
      <c r="M5262" s="91" t="s">
        <v>3235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25">
      <c r="A5263" s="104" t="s">
        <v>3681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3214</v>
      </c>
      <c r="J5263" s="2" t="s">
        <v>3323</v>
      </c>
      <c r="K5263" s="2" t="s">
        <v>3306</v>
      </c>
      <c r="L5263" s="2" t="s">
        <v>35</v>
      </c>
      <c r="M5263" s="91" t="s">
        <v>3236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25">
      <c r="A5264" s="104" t="s">
        <v>3681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3323</v>
      </c>
      <c r="K5264" s="2" t="s">
        <v>3308</v>
      </c>
      <c r="L5264" s="2" t="s">
        <v>35</v>
      </c>
      <c r="M5264" s="91" t="s">
        <v>3222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25">
      <c r="A5265" s="104" t="s">
        <v>3681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3323</v>
      </c>
      <c r="K5265" s="2" t="s">
        <v>3288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25">
      <c r="A5266" s="104" t="s">
        <v>3681</v>
      </c>
      <c r="B5266" s="91" t="s">
        <v>35</v>
      </c>
      <c r="C5266" s="91" t="s">
        <v>59</v>
      </c>
      <c r="D5266" s="91" t="s">
        <v>60</v>
      </c>
      <c r="E5266" s="91" t="s">
        <v>3175</v>
      </c>
      <c r="F5266" s="91" t="s">
        <v>3175</v>
      </c>
      <c r="G5266" s="91" t="s">
        <v>3175</v>
      </c>
      <c r="H5266" s="105">
        <v>322</v>
      </c>
      <c r="I5266" s="91" t="s">
        <v>3176</v>
      </c>
      <c r="J5266" s="2" t="s">
        <v>3323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25">
      <c r="A5267" s="104" t="s">
        <v>3681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3195</v>
      </c>
      <c r="G5267" s="91" t="s">
        <v>78</v>
      </c>
      <c r="H5267" s="105">
        <v>229</v>
      </c>
      <c r="I5267" s="91" t="s">
        <v>3361</v>
      </c>
      <c r="J5267" s="2" t="s">
        <v>3326</v>
      </c>
      <c r="K5267" s="2" t="s">
        <v>3283</v>
      </c>
      <c r="L5267" s="2" t="s">
        <v>35</v>
      </c>
      <c r="M5267" s="91"/>
      <c r="N5267" s="2" t="s">
        <v>3762</v>
      </c>
      <c r="O5267" s="64" t="s">
        <v>3172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25">
      <c r="A5268" s="104" t="s">
        <v>3681</v>
      </c>
      <c r="B5268" s="91" t="s">
        <v>35</v>
      </c>
      <c r="C5268" s="91" t="s">
        <v>47</v>
      </c>
      <c r="D5268" s="91" t="s">
        <v>63</v>
      </c>
      <c r="E5268" s="91" t="s">
        <v>3183</v>
      </c>
      <c r="F5268" s="91" t="s">
        <v>3183</v>
      </c>
      <c r="G5268" s="91" t="s">
        <v>3183</v>
      </c>
      <c r="H5268" s="105">
        <v>343</v>
      </c>
      <c r="I5268" s="91" t="s">
        <v>3185</v>
      </c>
      <c r="J5268" s="2" t="s">
        <v>3323</v>
      </c>
      <c r="K5268" s="2" t="s">
        <v>3295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25">
      <c r="A5269" s="104" t="s">
        <v>3681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3182</v>
      </c>
      <c r="J5269" s="2" t="s">
        <v>3323</v>
      </c>
      <c r="K5269" s="2" t="s">
        <v>3289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25">
      <c r="A5270" s="104" t="s">
        <v>3681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3185</v>
      </c>
      <c r="J5270" s="2" t="s">
        <v>3323</v>
      </c>
      <c r="K5270" s="2" t="s">
        <v>3295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25">
      <c r="A5271" s="104" t="s">
        <v>3681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3185</v>
      </c>
      <c r="J5271" s="2" t="s">
        <v>3323</v>
      </c>
      <c r="K5271" s="2" t="s">
        <v>3295</v>
      </c>
      <c r="L5271" s="2" t="s">
        <v>35</v>
      </c>
      <c r="M5271" s="91"/>
      <c r="N5271" s="64"/>
      <c r="O5271" s="64" t="s">
        <v>45</v>
      </c>
      <c r="P5271" s="9" t="s">
        <v>3770</v>
      </c>
      <c r="Q5271" s="16">
        <v>0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65079.329999999994</v>
      </c>
      <c r="Y5271" s="83"/>
      <c r="Z5271" s="16">
        <v>0</v>
      </c>
      <c r="AA5271" s="7">
        <v>0</v>
      </c>
      <c r="AB5271" s="7">
        <f t="shared" si="804"/>
        <v>65079.329999999994</v>
      </c>
      <c r="AC5271" s="5">
        <f t="shared" si="805"/>
        <v>0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25">
      <c r="A5272" s="104" t="s">
        <v>3681</v>
      </c>
      <c r="B5272" s="91" t="s">
        <v>35</v>
      </c>
      <c r="C5272" s="91" t="s">
        <v>65</v>
      </c>
      <c r="D5272" s="91" t="s">
        <v>122</v>
      </c>
      <c r="E5272" s="91" t="s">
        <v>3189</v>
      </c>
      <c r="F5272" s="91" t="s">
        <v>3189</v>
      </c>
      <c r="G5272" s="91" t="s">
        <v>3189</v>
      </c>
      <c r="H5272" s="105">
        <v>343</v>
      </c>
      <c r="I5272" s="91" t="s">
        <v>3185</v>
      </c>
      <c r="J5272" s="2" t="s">
        <v>3323</v>
      </c>
      <c r="K5272" s="2" t="s">
        <v>3295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25">
      <c r="A5273" s="104" t="s">
        <v>3681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3190</v>
      </c>
      <c r="G5273" s="91" t="s">
        <v>1845</v>
      </c>
      <c r="H5273" s="105">
        <v>128</v>
      </c>
      <c r="I5273" s="123" t="s">
        <v>3656</v>
      </c>
      <c r="J5273" s="2" t="s">
        <v>3680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25">
      <c r="A5274" s="104" t="s">
        <v>3681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3192</v>
      </c>
      <c r="G5274" s="91" t="s">
        <v>1845</v>
      </c>
      <c r="H5274" s="105">
        <v>323</v>
      </c>
      <c r="I5274" s="91" t="s">
        <v>3657</v>
      </c>
      <c r="J5274" s="2" t="s">
        <v>3680</v>
      </c>
      <c r="K5274" s="2"/>
      <c r="L5274" s="2" t="s">
        <v>3395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25">
      <c r="A5275" s="104" t="s">
        <v>3681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3190</v>
      </c>
      <c r="G5275" s="91" t="s">
        <v>1845</v>
      </c>
      <c r="H5275" s="105">
        <v>128</v>
      </c>
      <c r="I5275" s="123" t="s">
        <v>3191</v>
      </c>
      <c r="J5275" s="2" t="s">
        <v>3680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25">
      <c r="A5276" s="104" t="s">
        <v>3681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3322</v>
      </c>
      <c r="K5276" s="2" t="s">
        <v>3322</v>
      </c>
      <c r="L5276" s="2" t="s">
        <v>35</v>
      </c>
      <c r="M5276" s="91"/>
      <c r="N5276" s="64"/>
      <c r="O5276" s="64" t="s">
        <v>3226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25">
      <c r="A5277" s="104" t="s">
        <v>3681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3322</v>
      </c>
      <c r="K5277" s="2" t="s">
        <v>3322</v>
      </c>
      <c r="L5277" s="2" t="s">
        <v>35</v>
      </c>
      <c r="M5277" s="91"/>
      <c r="N5277" s="64"/>
      <c r="O5277" s="64" t="s">
        <v>3197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25">
      <c r="A5278" s="104" t="s">
        <v>3681</v>
      </c>
      <c r="B5278" s="91" t="s">
        <v>35</v>
      </c>
      <c r="C5278" s="91" t="s">
        <v>47</v>
      </c>
      <c r="D5278" s="91" t="s">
        <v>63</v>
      </c>
      <c r="E5278" s="91" t="s">
        <v>3199</v>
      </c>
      <c r="F5278" s="91" t="s">
        <v>3199</v>
      </c>
      <c r="G5278" s="91" t="s">
        <v>3199</v>
      </c>
      <c r="H5278" s="105">
        <v>237</v>
      </c>
      <c r="I5278" s="91" t="s">
        <v>2374</v>
      </c>
      <c r="J5278" s="2" t="s">
        <v>3322</v>
      </c>
      <c r="K5278" s="2" t="s">
        <v>3322</v>
      </c>
      <c r="L5278" s="2" t="s">
        <v>35</v>
      </c>
      <c r="M5278" s="91"/>
      <c r="N5278" s="64"/>
      <c r="O5278" s="64" t="s">
        <v>3197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25">
      <c r="A5279" s="104" t="s">
        <v>3681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3200</v>
      </c>
      <c r="G5279" s="91" t="s">
        <v>2393</v>
      </c>
      <c r="H5279" s="105">
        <v>237</v>
      </c>
      <c r="I5279" s="91" t="s">
        <v>2374</v>
      </c>
      <c r="J5279" s="2" t="s">
        <v>3322</v>
      </c>
      <c r="K5279" s="2" t="s">
        <v>3322</v>
      </c>
      <c r="L5279" s="2" t="s">
        <v>35</v>
      </c>
      <c r="M5279" s="91"/>
      <c r="N5279" s="64"/>
      <c r="O5279" s="64" t="s">
        <v>3197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25">
      <c r="A5280" s="104" t="s">
        <v>3681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3202</v>
      </c>
      <c r="G5280" s="91" t="s">
        <v>2393</v>
      </c>
      <c r="H5280" s="105">
        <v>237</v>
      </c>
      <c r="I5280" s="91" t="s">
        <v>2374</v>
      </c>
      <c r="J5280" s="2" t="s">
        <v>3322</v>
      </c>
      <c r="K5280" s="2" t="s">
        <v>3322</v>
      </c>
      <c r="L5280" s="2" t="s">
        <v>35</v>
      </c>
      <c r="M5280" s="91"/>
      <c r="N5280" s="64"/>
      <c r="O5280" s="64" t="s">
        <v>3197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25">
      <c r="A5281" s="104" t="s">
        <v>3681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3203</v>
      </c>
      <c r="G5281" s="91" t="s">
        <v>2393</v>
      </c>
      <c r="H5281" s="105">
        <v>237</v>
      </c>
      <c r="I5281" s="91" t="s">
        <v>2374</v>
      </c>
      <c r="J5281" s="2" t="s">
        <v>3322</v>
      </c>
      <c r="K5281" s="2" t="s">
        <v>3322</v>
      </c>
      <c r="L5281" s="2" t="s">
        <v>35</v>
      </c>
      <c r="M5281" s="91"/>
      <c r="N5281" s="64"/>
      <c r="O5281" s="64" t="s">
        <v>3197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25">
      <c r="A5282" s="104" t="s">
        <v>3681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3658</v>
      </c>
      <c r="G5282" s="91" t="s">
        <v>2393</v>
      </c>
      <c r="H5282" s="105">
        <v>237</v>
      </c>
      <c r="I5282" s="91" t="s">
        <v>2374</v>
      </c>
      <c r="J5282" s="2" t="s">
        <v>3322</v>
      </c>
      <c r="K5282" s="2" t="s">
        <v>3322</v>
      </c>
      <c r="L5282" s="2" t="s">
        <v>35</v>
      </c>
      <c r="M5282" s="91"/>
      <c r="N5282" s="64"/>
      <c r="O5282" s="64" t="s">
        <v>3197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3659</v>
      </c>
      <c r="AJ5282" s="1" t="e">
        <v>#N/A</v>
      </c>
      <c r="AK5282" s="12">
        <f t="shared" si="796"/>
        <v>0</v>
      </c>
    </row>
    <row r="5283" spans="1:37" hidden="1" x14ac:dyDescent="0.25">
      <c r="A5283" s="104" t="s">
        <v>3681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3660</v>
      </c>
      <c r="G5283" s="91" t="s">
        <v>2393</v>
      </c>
      <c r="H5283" s="105">
        <v>237</v>
      </c>
      <c r="I5283" s="91" t="s">
        <v>2374</v>
      </c>
      <c r="J5283" s="2" t="s">
        <v>3322</v>
      </c>
      <c r="K5283" s="2" t="s">
        <v>3322</v>
      </c>
      <c r="L5283" s="2" t="s">
        <v>35</v>
      </c>
      <c r="M5283" s="91"/>
      <c r="N5283" s="64"/>
      <c r="O5283" s="64" t="s">
        <v>3197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25">
      <c r="A5284" s="104" t="s">
        <v>3681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3661</v>
      </c>
      <c r="J5284" s="2" t="s">
        <v>3322</v>
      </c>
      <c r="K5284" s="2" t="s">
        <v>3322</v>
      </c>
      <c r="L5284" s="2" t="s">
        <v>35</v>
      </c>
      <c r="M5284" s="112"/>
      <c r="N5284" s="85"/>
      <c r="O5284" s="90" t="s">
        <v>3197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25">
      <c r="A5285" s="104" t="s">
        <v>3681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3205</v>
      </c>
      <c r="G5285" s="91" t="s">
        <v>2409</v>
      </c>
      <c r="H5285" s="105">
        <v>237</v>
      </c>
      <c r="I5285" s="91" t="s">
        <v>2374</v>
      </c>
      <c r="J5285" s="2" t="s">
        <v>3322</v>
      </c>
      <c r="K5285" s="2" t="s">
        <v>3322</v>
      </c>
      <c r="L5285" s="2" t="s">
        <v>35</v>
      </c>
      <c r="M5285" s="91"/>
      <c r="N5285" s="64"/>
      <c r="O5285" s="64" t="s">
        <v>3197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25">
      <c r="A5286" s="104" t="s">
        <v>3681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3206</v>
      </c>
      <c r="G5286" s="91" t="s">
        <v>2409</v>
      </c>
      <c r="H5286" s="105">
        <v>237</v>
      </c>
      <c r="I5286" s="91" t="s">
        <v>2374</v>
      </c>
      <c r="J5286" s="2" t="s">
        <v>3322</v>
      </c>
      <c r="K5286" s="2" t="s">
        <v>3322</v>
      </c>
      <c r="L5286" s="2" t="s">
        <v>35</v>
      </c>
      <c r="M5286" s="91"/>
      <c r="N5286" s="64"/>
      <c r="O5286" s="64" t="s">
        <v>3197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3659</v>
      </c>
      <c r="AJ5286" s="1" t="e">
        <v>#N/A</v>
      </c>
      <c r="AK5286" s="12">
        <f t="shared" si="796"/>
        <v>0</v>
      </c>
    </row>
    <row r="5287" spans="1:37" hidden="1" x14ac:dyDescent="0.25">
      <c r="A5287" s="104" t="s">
        <v>3681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3207</v>
      </c>
      <c r="G5287" s="91" t="s">
        <v>2409</v>
      </c>
      <c r="H5287" s="105">
        <v>237</v>
      </c>
      <c r="I5287" s="91" t="s">
        <v>2374</v>
      </c>
      <c r="J5287" s="2" t="s">
        <v>3322</v>
      </c>
      <c r="K5287" s="2" t="s">
        <v>3322</v>
      </c>
      <c r="L5287" s="2" t="s">
        <v>35</v>
      </c>
      <c r="M5287" s="91"/>
      <c r="N5287" s="64"/>
      <c r="O5287" s="64" t="s">
        <v>3197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25">
      <c r="A5288" s="104" t="s">
        <v>3681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3208</v>
      </c>
      <c r="G5288" s="91" t="s">
        <v>2409</v>
      </c>
      <c r="H5288" s="105">
        <v>237</v>
      </c>
      <c r="I5288" s="91" t="s">
        <v>2374</v>
      </c>
      <c r="J5288" s="2" t="s">
        <v>3322</v>
      </c>
      <c r="K5288" s="2" t="s">
        <v>3322</v>
      </c>
      <c r="L5288" s="2" t="s">
        <v>35</v>
      </c>
      <c r="M5288" s="91"/>
      <c r="N5288" s="64"/>
      <c r="O5288" s="64" t="s">
        <v>3197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25">
      <c r="A5289" s="104" t="s">
        <v>3681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3209</v>
      </c>
      <c r="G5289" s="91" t="s">
        <v>2418</v>
      </c>
      <c r="H5289" s="105">
        <v>237</v>
      </c>
      <c r="I5289" s="91" t="s">
        <v>2374</v>
      </c>
      <c r="J5289" s="2" t="s">
        <v>3322</v>
      </c>
      <c r="K5289" s="2" t="s">
        <v>3322</v>
      </c>
      <c r="L5289" s="2" t="s">
        <v>35</v>
      </c>
      <c r="M5289" s="91"/>
      <c r="N5289" s="64"/>
      <c r="O5289" s="64" t="s">
        <v>3197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25">
      <c r="A5290" s="104" t="s">
        <v>3681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3662</v>
      </c>
      <c r="G5290" s="91" t="s">
        <v>2418</v>
      </c>
      <c r="H5290" s="105">
        <v>237</v>
      </c>
      <c r="I5290" s="91" t="s">
        <v>2374</v>
      </c>
      <c r="J5290" s="2" t="s">
        <v>3322</v>
      </c>
      <c r="K5290" s="2" t="s">
        <v>3322</v>
      </c>
      <c r="L5290" s="2" t="s">
        <v>35</v>
      </c>
      <c r="M5290" s="91"/>
      <c r="N5290" s="64"/>
      <c r="O5290" s="64" t="s">
        <v>3197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25">
      <c r="A5291" s="104" t="s">
        <v>3681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3322</v>
      </c>
      <c r="K5291" s="2" t="s">
        <v>3322</v>
      </c>
      <c r="L5291" s="2" t="s">
        <v>35</v>
      </c>
      <c r="M5291" s="91"/>
      <c r="N5291" s="64"/>
      <c r="O5291" s="64" t="s">
        <v>3197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25">
      <c r="A5292" s="104" t="s">
        <v>3681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3322</v>
      </c>
      <c r="K5292" s="2" t="s">
        <v>3322</v>
      </c>
      <c r="L5292" s="2" t="s">
        <v>35</v>
      </c>
      <c r="M5292" s="91"/>
      <c r="N5292" s="64"/>
      <c r="O5292" s="64" t="s">
        <v>3197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25">
      <c r="A5293" s="104" t="s">
        <v>3681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3322</v>
      </c>
      <c r="K5293" s="2" t="s">
        <v>3322</v>
      </c>
      <c r="L5293" s="2" t="s">
        <v>35</v>
      </c>
      <c r="M5293" s="91"/>
      <c r="N5293" s="64"/>
      <c r="O5293" s="64" t="s">
        <v>3197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25">
      <c r="A5294" s="104" t="s">
        <v>3681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3322</v>
      </c>
      <c r="K5294" s="2" t="s">
        <v>3322</v>
      </c>
      <c r="L5294" s="2" t="s">
        <v>35</v>
      </c>
      <c r="M5294" s="91"/>
      <c r="N5294" s="64"/>
      <c r="O5294" s="64" t="s">
        <v>3226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25">
      <c r="A5295" s="104" t="s">
        <v>3681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3322</v>
      </c>
      <c r="K5295" s="2" t="s">
        <v>3322</v>
      </c>
      <c r="L5295" s="2" t="s">
        <v>35</v>
      </c>
      <c r="M5295" s="91"/>
      <c r="N5295" s="64"/>
      <c r="O5295" s="64" t="s">
        <v>3197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25">
      <c r="A5296" s="104" t="s">
        <v>3681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3322</v>
      </c>
      <c r="K5296" s="2" t="s">
        <v>3322</v>
      </c>
      <c r="L5296" s="2" t="s">
        <v>35</v>
      </c>
      <c r="M5296" s="91"/>
      <c r="N5296" s="64"/>
      <c r="O5296" s="64" t="s">
        <v>3197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25">
      <c r="A5297" s="104" t="s">
        <v>3681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3322</v>
      </c>
      <c r="K5297" s="2" t="s">
        <v>3322</v>
      </c>
      <c r="L5297" s="2" t="s">
        <v>35</v>
      </c>
      <c r="M5297" s="91"/>
      <c r="N5297" s="64"/>
      <c r="O5297" s="64" t="s">
        <v>3197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3659</v>
      </c>
      <c r="AJ5297" s="1" t="e">
        <v>#N/A</v>
      </c>
      <c r="AK5297" s="12">
        <f t="shared" si="811"/>
        <v>0</v>
      </c>
    </row>
    <row r="5298" spans="1:37" hidden="1" x14ac:dyDescent="0.25">
      <c r="A5298" s="104" t="s">
        <v>3681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3210</v>
      </c>
      <c r="J5298" s="2" t="s">
        <v>3323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25">
      <c r="A5299" s="104" t="s">
        <v>3681</v>
      </c>
      <c r="B5299" s="91" t="s">
        <v>35</v>
      </c>
      <c r="C5299" s="91" t="s">
        <v>59</v>
      </c>
      <c r="D5299" s="91" t="s">
        <v>60</v>
      </c>
      <c r="E5299" s="91" t="s">
        <v>3211</v>
      </c>
      <c r="F5299" s="91" t="s">
        <v>3707</v>
      </c>
      <c r="G5299" s="91" t="s">
        <v>3211</v>
      </c>
      <c r="H5299" s="105">
        <v>368</v>
      </c>
      <c r="I5299" s="91" t="s">
        <v>3386</v>
      </c>
      <c r="J5299" s="2" t="s">
        <v>3323</v>
      </c>
      <c r="K5299" s="2" t="s">
        <v>3385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25">
      <c r="A5300" s="104" t="s">
        <v>3681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3302</v>
      </c>
      <c r="K5300" s="2" t="s">
        <v>3302</v>
      </c>
      <c r="L5300" s="2" t="s">
        <v>35</v>
      </c>
      <c r="M5300" s="91" t="s">
        <v>2974</v>
      </c>
      <c r="N5300" s="64"/>
      <c r="O5300" s="64" t="s">
        <v>3172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3663</v>
      </c>
      <c r="AJ5300" s="1" t="e">
        <v>#N/A</v>
      </c>
      <c r="AK5300" s="12">
        <f t="shared" si="811"/>
        <v>0</v>
      </c>
    </row>
    <row r="5301" spans="1:37" hidden="1" x14ac:dyDescent="0.25">
      <c r="A5301" s="104" t="s">
        <v>3681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3302</v>
      </c>
      <c r="K5301" s="2" t="s">
        <v>3302</v>
      </c>
      <c r="L5301" s="2" t="s">
        <v>35</v>
      </c>
      <c r="M5301" s="91" t="s">
        <v>2974</v>
      </c>
      <c r="N5301" s="64"/>
      <c r="O5301" s="64" t="s">
        <v>3172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3664</v>
      </c>
      <c r="AJ5301" s="1" t="e">
        <v>#N/A</v>
      </c>
      <c r="AK5301" s="12">
        <f t="shared" si="811"/>
        <v>0</v>
      </c>
    </row>
    <row r="5302" spans="1:37" hidden="1" x14ac:dyDescent="0.25">
      <c r="A5302" s="104" t="s">
        <v>3681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3302</v>
      </c>
      <c r="K5302" s="2" t="s">
        <v>3302</v>
      </c>
      <c r="L5302" s="2" t="s">
        <v>35</v>
      </c>
      <c r="M5302" s="91" t="s">
        <v>1966</v>
      </c>
      <c r="N5302" s="64"/>
      <c r="O5302" s="64" t="s">
        <v>3172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3664</v>
      </c>
      <c r="AJ5302" s="1" t="e">
        <v>#N/A</v>
      </c>
      <c r="AK5302" s="12">
        <f t="shared" si="811"/>
        <v>0</v>
      </c>
    </row>
    <row r="5303" spans="1:37" hidden="1" x14ac:dyDescent="0.25">
      <c r="A5303" s="104" t="s">
        <v>3681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3665</v>
      </c>
      <c r="G5303" s="91" t="s">
        <v>2393</v>
      </c>
      <c r="H5303" s="105">
        <v>237</v>
      </c>
      <c r="I5303" s="91" t="s">
        <v>2374</v>
      </c>
      <c r="J5303" s="2" t="s">
        <v>3322</v>
      </c>
      <c r="K5303" s="2" t="s">
        <v>3322</v>
      </c>
      <c r="L5303" s="2" t="s">
        <v>35</v>
      </c>
      <c r="M5303" s="91"/>
      <c r="N5303" s="64"/>
      <c r="O5303" s="64" t="s">
        <v>3197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3666</v>
      </c>
      <c r="AJ5303" s="1" t="e">
        <v>#N/A</v>
      </c>
      <c r="AK5303" s="12">
        <f t="shared" si="811"/>
        <v>0</v>
      </c>
    </row>
    <row r="5304" spans="1:37" hidden="1" x14ac:dyDescent="0.25">
      <c r="A5304" s="108" t="s">
        <v>3402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3667</v>
      </c>
      <c r="G5304" s="109" t="s">
        <v>702</v>
      </c>
      <c r="H5304" s="109">
        <v>85</v>
      </c>
      <c r="I5304" s="109" t="s">
        <v>3389</v>
      </c>
      <c r="J5304" s="2" t="s">
        <v>3323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3668</v>
      </c>
      <c r="AJ5304" s="1" t="e">
        <v>#N/A</v>
      </c>
      <c r="AK5304" s="12">
        <f t="shared" si="811"/>
        <v>0</v>
      </c>
    </row>
    <row r="5305" spans="1:37" hidden="1" x14ac:dyDescent="0.25">
      <c r="A5305" s="108" t="s">
        <v>3401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3252</v>
      </c>
      <c r="J5305" s="2" t="s">
        <v>3323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3669</v>
      </c>
      <c r="AJ5305" s="1" t="e">
        <v>#N/A</v>
      </c>
      <c r="AK5305" s="12">
        <f t="shared" si="811"/>
        <v>0</v>
      </c>
    </row>
    <row r="5306" spans="1:37" hidden="1" x14ac:dyDescent="0.25">
      <c r="A5306" s="108" t="s">
        <v>3401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3252</v>
      </c>
      <c r="J5306" s="2" t="s">
        <v>3323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3669</v>
      </c>
      <c r="AJ5306" s="1" t="e">
        <v>#N/A</v>
      </c>
      <c r="AK5306" s="12">
        <f t="shared" si="811"/>
        <v>0</v>
      </c>
    </row>
    <row r="5307" spans="1:37" hidden="1" x14ac:dyDescent="0.25">
      <c r="A5307" s="108" t="s">
        <v>3402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3252</v>
      </c>
      <c r="J5307" s="2" t="s">
        <v>3323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3669</v>
      </c>
      <c r="AJ5307" s="1" t="e">
        <v>#N/A</v>
      </c>
      <c r="AK5307" s="12">
        <f t="shared" si="811"/>
        <v>0</v>
      </c>
    </row>
    <row r="5308" spans="1:37" hidden="1" x14ac:dyDescent="0.25">
      <c r="A5308" s="108" t="s">
        <v>3401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3252</v>
      </c>
      <c r="J5308" s="2" t="s">
        <v>3323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3669</v>
      </c>
      <c r="AJ5308" s="1" t="e">
        <v>#N/A</v>
      </c>
      <c r="AK5308" s="12">
        <f t="shared" si="811"/>
        <v>0</v>
      </c>
    </row>
    <row r="5309" spans="1:37" hidden="1" x14ac:dyDescent="0.25">
      <c r="A5309" s="108" t="s">
        <v>3401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3252</v>
      </c>
      <c r="J5309" s="2" t="s">
        <v>3323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3668</v>
      </c>
      <c r="AJ5309" s="1" t="e">
        <v>#N/A</v>
      </c>
      <c r="AK5309" s="12">
        <f t="shared" si="811"/>
        <v>0</v>
      </c>
    </row>
    <row r="5310" spans="1:37" hidden="1" x14ac:dyDescent="0.25">
      <c r="A5310" s="108" t="s">
        <v>3401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3252</v>
      </c>
      <c r="J5310" s="2" t="s">
        <v>3323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3668</v>
      </c>
      <c r="AJ5310" s="1" t="e">
        <v>#N/A</v>
      </c>
      <c r="AK5310" s="12">
        <f t="shared" si="811"/>
        <v>0</v>
      </c>
    </row>
    <row r="5311" spans="1:37" hidden="1" x14ac:dyDescent="0.25">
      <c r="A5311" s="108" t="s">
        <v>3401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3252</v>
      </c>
      <c r="J5311" s="2" t="s">
        <v>3323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3668</v>
      </c>
      <c r="AJ5311" s="1" t="e">
        <v>#N/A</v>
      </c>
      <c r="AK5311" s="12">
        <f t="shared" si="811"/>
        <v>0</v>
      </c>
    </row>
    <row r="5312" spans="1:37" hidden="1" x14ac:dyDescent="0.25">
      <c r="A5312" s="108" t="s">
        <v>3401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3252</v>
      </c>
      <c r="J5312" s="2" t="s">
        <v>3323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3669</v>
      </c>
      <c r="AJ5312" s="1" t="e">
        <v>#N/A</v>
      </c>
      <c r="AK5312" s="12">
        <f t="shared" si="811"/>
        <v>0</v>
      </c>
    </row>
    <row r="5313" spans="1:37" hidden="1" x14ac:dyDescent="0.25">
      <c r="A5313" s="108" t="s">
        <v>3401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3252</v>
      </c>
      <c r="J5313" s="2" t="s">
        <v>3323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3669</v>
      </c>
      <c r="AJ5313" s="1" t="e">
        <v>#N/A</v>
      </c>
      <c r="AK5313" s="12">
        <f t="shared" si="811"/>
        <v>0</v>
      </c>
    </row>
    <row r="5314" spans="1:37" hidden="1" x14ac:dyDescent="0.25">
      <c r="A5314" s="108" t="s">
        <v>3401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3252</v>
      </c>
      <c r="J5314" s="2" t="s">
        <v>3323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3669</v>
      </c>
      <c r="AJ5314" s="1" t="e">
        <v>#N/A</v>
      </c>
      <c r="AK5314" s="12">
        <f t="shared" si="811"/>
        <v>0</v>
      </c>
    </row>
    <row r="5315" spans="1:37" hidden="1" x14ac:dyDescent="0.25">
      <c r="A5315" s="108" t="s">
        <v>3402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3253</v>
      </c>
      <c r="G5315" s="109" t="s">
        <v>2695</v>
      </c>
      <c r="H5315" s="109">
        <v>84</v>
      </c>
      <c r="I5315" s="109" t="s">
        <v>3252</v>
      </c>
      <c r="J5315" s="2" t="s">
        <v>3323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3668</v>
      </c>
      <c r="AJ5315" s="1" t="e">
        <v>#N/A</v>
      </c>
      <c r="AK5315" s="12">
        <f t="shared" si="811"/>
        <v>0</v>
      </c>
    </row>
    <row r="5316" spans="1:37" hidden="1" x14ac:dyDescent="0.25">
      <c r="A5316" s="108" t="s">
        <v>3402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3252</v>
      </c>
      <c r="J5316" s="2" t="s">
        <v>3323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3668</v>
      </c>
      <c r="AJ5316" s="1" t="e">
        <v>#N/A</v>
      </c>
      <c r="AK5316" s="12">
        <f t="shared" si="811"/>
        <v>0</v>
      </c>
    </row>
    <row r="5317" spans="1:37" hidden="1" x14ac:dyDescent="0.25">
      <c r="A5317" s="108" t="s">
        <v>3401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3252</v>
      </c>
      <c r="J5317" s="2" t="s">
        <v>3323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3669</v>
      </c>
      <c r="AJ5317" s="1" t="e">
        <v>#N/A</v>
      </c>
      <c r="AK5317" s="12">
        <f t="shared" si="811"/>
        <v>0</v>
      </c>
    </row>
    <row r="5318" spans="1:37" hidden="1" x14ac:dyDescent="0.25">
      <c r="A5318" s="108" t="s">
        <v>3402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3252</v>
      </c>
      <c r="J5318" s="2" t="s">
        <v>3323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3669</v>
      </c>
      <c r="AJ5318" s="1" t="e">
        <v>#N/A</v>
      </c>
      <c r="AK5318" s="12">
        <f t="shared" si="811"/>
        <v>0</v>
      </c>
    </row>
    <row r="5319" spans="1:37" hidden="1" x14ac:dyDescent="0.25">
      <c r="A5319" s="108" t="s">
        <v>3404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3253</v>
      </c>
      <c r="G5319" s="109" t="s">
        <v>2695</v>
      </c>
      <c r="H5319" s="109">
        <v>84</v>
      </c>
      <c r="I5319" s="109" t="s">
        <v>3252</v>
      </c>
      <c r="J5319" s="2" t="s">
        <v>3323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3668</v>
      </c>
      <c r="AJ5319" s="1" t="e">
        <v>#N/A</v>
      </c>
      <c r="AK5319" s="12">
        <f t="shared" si="811"/>
        <v>0</v>
      </c>
    </row>
    <row r="5320" spans="1:37" hidden="1" x14ac:dyDescent="0.25">
      <c r="A5320" s="108" t="s">
        <v>3402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3253</v>
      </c>
      <c r="G5320" s="109" t="s">
        <v>2695</v>
      </c>
      <c r="H5320" s="109">
        <v>84</v>
      </c>
      <c r="I5320" s="109" t="s">
        <v>3252</v>
      </c>
      <c r="J5320" s="2" t="s">
        <v>3323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3669</v>
      </c>
      <c r="AJ5320" s="1" t="e">
        <v>#N/A</v>
      </c>
      <c r="AK5320" s="12">
        <f t="shared" si="811"/>
        <v>0</v>
      </c>
    </row>
    <row r="5321" spans="1:37" hidden="1" x14ac:dyDescent="0.25">
      <c r="A5321" s="108" t="s">
        <v>3402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3253</v>
      </c>
      <c r="G5321" s="109" t="s">
        <v>2695</v>
      </c>
      <c r="H5321" s="109">
        <v>84</v>
      </c>
      <c r="I5321" s="109" t="s">
        <v>3252</v>
      </c>
      <c r="J5321" s="2" t="s">
        <v>3323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3669</v>
      </c>
      <c r="AJ5321" s="1" t="e">
        <v>#N/A</v>
      </c>
      <c r="AK5321" s="12">
        <f t="shared" si="811"/>
        <v>0</v>
      </c>
    </row>
    <row r="5322" spans="1:37" hidden="1" x14ac:dyDescent="0.25">
      <c r="A5322" s="108" t="s">
        <v>3401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3252</v>
      </c>
      <c r="J5322" s="2" t="s">
        <v>3323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3668</v>
      </c>
      <c r="AJ5322" s="1" t="e">
        <v>#N/A</v>
      </c>
      <c r="AK5322" s="12">
        <f t="shared" si="811"/>
        <v>0</v>
      </c>
    </row>
    <row r="5323" spans="1:37" hidden="1" x14ac:dyDescent="0.25">
      <c r="A5323" s="108" t="s">
        <v>3404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3252</v>
      </c>
      <c r="J5323" s="2" t="s">
        <v>3323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3669</v>
      </c>
      <c r="AJ5323" s="1" t="e">
        <v>#N/A</v>
      </c>
      <c r="AK5323" s="12">
        <f t="shared" si="811"/>
        <v>0</v>
      </c>
    </row>
    <row r="5324" spans="1:37" hidden="1" x14ac:dyDescent="0.25">
      <c r="A5324" s="108" t="s">
        <v>3401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3252</v>
      </c>
      <c r="J5324" s="2" t="s">
        <v>3323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3669</v>
      </c>
      <c r="AJ5324" s="1" t="e">
        <v>#N/A</v>
      </c>
      <c r="AK5324" s="12">
        <f t="shared" si="811"/>
        <v>0</v>
      </c>
    </row>
    <row r="5325" spans="1:37" hidden="1" x14ac:dyDescent="0.25">
      <c r="A5325" s="108" t="s">
        <v>3401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3252</v>
      </c>
      <c r="J5325" s="2" t="s">
        <v>3323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3669</v>
      </c>
      <c r="AJ5325" s="1" t="e">
        <v>#N/A</v>
      </c>
      <c r="AK5325" s="12">
        <f t="shared" si="811"/>
        <v>0</v>
      </c>
    </row>
    <row r="5326" spans="1:37" hidden="1" x14ac:dyDescent="0.25">
      <c r="A5326" s="108" t="s">
        <v>3402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3252</v>
      </c>
      <c r="J5326" s="2" t="s">
        <v>3323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3668</v>
      </c>
      <c r="AJ5326" s="1" t="e">
        <v>#N/A</v>
      </c>
      <c r="AK5326" s="12">
        <f t="shared" si="811"/>
        <v>0</v>
      </c>
    </row>
    <row r="5327" spans="1:37" hidden="1" x14ac:dyDescent="0.25">
      <c r="A5327" s="108" t="s">
        <v>3402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3252</v>
      </c>
      <c r="J5327" s="2" t="s">
        <v>3323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3669</v>
      </c>
      <c r="AJ5327" s="1" t="e">
        <v>#N/A</v>
      </c>
      <c r="AK5327" s="12">
        <f t="shared" si="811"/>
        <v>0</v>
      </c>
    </row>
    <row r="5328" spans="1:37" hidden="1" x14ac:dyDescent="0.25">
      <c r="A5328" s="108" t="s">
        <v>3402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3252</v>
      </c>
      <c r="J5328" s="2" t="s">
        <v>3323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3668</v>
      </c>
      <c r="AJ5328" s="1" t="e">
        <v>#N/A</v>
      </c>
      <c r="AK5328" s="12">
        <f t="shared" si="811"/>
        <v>0</v>
      </c>
    </row>
    <row r="5329" spans="1:37" hidden="1" x14ac:dyDescent="0.25">
      <c r="A5329" s="108" t="s">
        <v>3401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3252</v>
      </c>
      <c r="J5329" s="2" t="s">
        <v>3323</v>
      </c>
      <c r="K5329" s="2" t="s">
        <v>701</v>
      </c>
      <c r="L5329" s="2" t="s">
        <v>35</v>
      </c>
      <c r="M5329" s="109" t="s">
        <v>2832</v>
      </c>
      <c r="N5329" s="92"/>
      <c r="O5329" s="92" t="s">
        <v>3487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3669</v>
      </c>
      <c r="AJ5329" s="1" t="e">
        <v>#N/A</v>
      </c>
      <c r="AK5329" s="12">
        <f t="shared" si="811"/>
        <v>0</v>
      </c>
    </row>
    <row r="5330" spans="1:37" hidden="1" x14ac:dyDescent="0.25">
      <c r="A5330" s="104" t="s">
        <v>3681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3670</v>
      </c>
      <c r="G5330" s="110" t="s">
        <v>2518</v>
      </c>
      <c r="H5330" s="110">
        <v>123</v>
      </c>
      <c r="I5330" s="110" t="s">
        <v>3255</v>
      </c>
      <c r="J5330" s="2" t="s">
        <v>3323</v>
      </c>
      <c r="K5330" s="2" t="s">
        <v>3387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3669</v>
      </c>
      <c r="AJ5330" s="1" t="e">
        <v>#N/A</v>
      </c>
      <c r="AK5330" s="12">
        <f t="shared" si="811"/>
        <v>0</v>
      </c>
    </row>
    <row r="5331" spans="1:37" hidden="1" x14ac:dyDescent="0.25">
      <c r="A5331" s="104" t="s">
        <v>3681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3671</v>
      </c>
      <c r="G5331" s="110" t="s">
        <v>2518</v>
      </c>
      <c r="H5331" s="110">
        <v>123</v>
      </c>
      <c r="I5331" s="110" t="s">
        <v>3255</v>
      </c>
      <c r="J5331" s="2" t="s">
        <v>3323</v>
      </c>
      <c r="K5331" s="2" t="s">
        <v>3387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3668</v>
      </c>
      <c r="AJ5331" s="1" t="e">
        <v>#N/A</v>
      </c>
      <c r="AK5331" s="12">
        <f t="shared" si="811"/>
        <v>0</v>
      </c>
    </row>
    <row r="5332" spans="1:37" hidden="1" x14ac:dyDescent="0.25">
      <c r="A5332" s="104" t="s">
        <v>3681</v>
      </c>
      <c r="B5332" s="110" t="s">
        <v>35</v>
      </c>
      <c r="C5332" s="110" t="s">
        <v>187</v>
      </c>
      <c r="D5332" s="110" t="s">
        <v>188</v>
      </c>
      <c r="E5332" s="110" t="s">
        <v>3672</v>
      </c>
      <c r="F5332" s="110" t="s">
        <v>3673</v>
      </c>
      <c r="G5332" s="110" t="s">
        <v>3676</v>
      </c>
      <c r="H5332" s="110">
        <v>123</v>
      </c>
      <c r="I5332" s="110" t="s">
        <v>3255</v>
      </c>
      <c r="J5332" s="2" t="s">
        <v>3323</v>
      </c>
      <c r="K5332" s="2" t="s">
        <v>3387</v>
      </c>
      <c r="L5332" s="2" t="s">
        <v>35</v>
      </c>
      <c r="M5332" s="110" t="s">
        <v>3258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3250</v>
      </c>
      <c r="AJ5332" s="1" t="e">
        <v>#N/A</v>
      </c>
      <c r="AK5332" s="12">
        <f t="shared" si="811"/>
        <v>0</v>
      </c>
    </row>
    <row r="5333" spans="1:37" hidden="1" x14ac:dyDescent="0.25">
      <c r="A5333" s="104" t="s">
        <v>3681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3195</v>
      </c>
      <c r="G5333" s="91" t="s">
        <v>78</v>
      </c>
      <c r="H5333" s="105">
        <v>229</v>
      </c>
      <c r="I5333" s="91" t="s">
        <v>3361</v>
      </c>
      <c r="J5333" s="2" t="s">
        <v>3326</v>
      </c>
      <c r="K5333" s="2" t="s">
        <v>3283</v>
      </c>
      <c r="L5333" s="2" t="s">
        <v>35</v>
      </c>
      <c r="M5333" s="91"/>
      <c r="N5333" s="64" t="s">
        <v>3283</v>
      </c>
      <c r="O5333" s="9" t="s">
        <v>3674</v>
      </c>
      <c r="P5333" s="9" t="s">
        <v>3675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25">
      <c r="A5334" s="104" t="s">
        <v>3402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3303</v>
      </c>
      <c r="K5334" s="2" t="s">
        <v>3276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25">
      <c r="A5335" s="104" t="s">
        <v>3402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3325</v>
      </c>
      <c r="K5335" s="2" t="s">
        <v>3287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25">
      <c r="A5336" s="74" t="s">
        <v>3401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>
        <v>360</v>
      </c>
      <c r="I5336" s="18" t="s">
        <v>1060</v>
      </c>
      <c r="J5336" s="2" t="s">
        <v>3325</v>
      </c>
      <c r="K5336" s="2" t="s">
        <v>3287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25">
      <c r="A5337" s="104" t="s">
        <v>3388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3711</v>
      </c>
      <c r="J5337" s="2"/>
      <c r="K5337" s="2"/>
      <c r="L5337" s="2"/>
      <c r="M5337" s="91"/>
      <c r="N5337" s="64"/>
      <c r="O5337" s="64" t="s">
        <v>3713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3714</v>
      </c>
      <c r="AJ5337" s="1" t="e">
        <v>#N/A</v>
      </c>
      <c r="AK5337" s="12">
        <f t="shared" si="811"/>
        <v>0</v>
      </c>
    </row>
    <row r="5338" spans="1:37" hidden="1" x14ac:dyDescent="0.25">
      <c r="A5338" s="104" t="s">
        <v>3398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25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25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f>102642.71+10154.37</f>
        <v>112797.08</v>
      </c>
      <c r="U5340" s="5">
        <v>0</v>
      </c>
      <c r="V5340" s="5">
        <f>102642.71+10154.37</f>
        <v>112797.08</v>
      </c>
      <c r="W5340" s="6">
        <f t="shared" si="828"/>
        <v>0</v>
      </c>
      <c r="X5340" s="6">
        <f t="shared" ref="X5340:X5341" si="832">IF(P5340="折扣",V5340*Q5340,IF(P5340="返现",V5340,V5340/(1+Q5340+AG5340)))</f>
        <v>106916.66350710901</v>
      </c>
      <c r="Y5340" s="6">
        <f t="shared" si="831"/>
        <v>106916.66350710901</v>
      </c>
      <c r="Z5340" s="3">
        <v>0</v>
      </c>
      <c r="AA5340" s="5">
        <v>0</v>
      </c>
      <c r="AB5340" s="5">
        <f t="shared" si="817"/>
        <v>106916.66350710901</v>
      </c>
      <c r="AC5340" s="7">
        <f t="shared" si="823"/>
        <v>5880.4164928909886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112797.08</v>
      </c>
      <c r="AI5340" s="8"/>
      <c r="AJ5340" s="1" t="e">
        <v>#N/A</v>
      </c>
      <c r="AK5340" s="12">
        <f t="shared" si="811"/>
        <v>0</v>
      </c>
    </row>
    <row r="5341" spans="1:37" hidden="1" x14ac:dyDescent="0.25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25">
      <c r="A5342" s="74" t="s">
        <v>3725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>
        <v>229</v>
      </c>
      <c r="I5342" s="8" t="s">
        <v>3361</v>
      </c>
      <c r="K5342" s="2" t="s">
        <v>3283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25">
      <c r="A5343" s="74" t="s">
        <v>3725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>
        <v>229</v>
      </c>
      <c r="I5343" s="8" t="s">
        <v>3361</v>
      </c>
      <c r="K5343" s="2" t="s">
        <v>3283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25">
      <c r="A5344" s="74" t="s">
        <v>3725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>
        <v>229</v>
      </c>
      <c r="I5344" s="8" t="s">
        <v>3361</v>
      </c>
      <c r="K5344" s="2" t="s">
        <v>3283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25">
      <c r="A5345" s="74" t="s">
        <v>3725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>
        <v>229</v>
      </c>
      <c r="I5345" s="8" t="s">
        <v>3361</v>
      </c>
      <c r="K5345" s="2" t="s">
        <v>3283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25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3361</v>
      </c>
      <c r="K5346" s="2" t="s">
        <v>3283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25">
      <c r="A5347" s="104" t="s">
        <v>3398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3638</v>
      </c>
      <c r="H5347" s="91">
        <v>229</v>
      </c>
      <c r="I5347" s="91" t="s">
        <v>3361</v>
      </c>
      <c r="K5347" s="2" t="s">
        <v>3283</v>
      </c>
      <c r="M5347" s="91"/>
      <c r="N5347" s="64" t="s">
        <v>3283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25">
      <c r="A5348" s="74" t="s">
        <v>3726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>
        <v>229</v>
      </c>
      <c r="I5348" s="8" t="s">
        <v>3361</v>
      </c>
      <c r="K5348" s="2" t="s">
        <v>3283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70" si="840">X5348+AA5348</f>
        <v>456.21</v>
      </c>
      <c r="AC5348" s="7">
        <f t="shared" ref="AC5348:AC5370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70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70" si="845">X5348+AA5348-AB5348</f>
        <v>0</v>
      </c>
    </row>
    <row r="5349" spans="1:37" hidden="1" x14ac:dyDescent="0.25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3361</v>
      </c>
      <c r="J5349" s="2" t="s">
        <v>3326</v>
      </c>
      <c r="K5349" s="2" t="s">
        <v>3739</v>
      </c>
      <c r="L5349" s="2" t="s">
        <v>35</v>
      </c>
      <c r="M5349" s="8"/>
      <c r="N5349" s="2" t="s">
        <v>3740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hidden="1" x14ac:dyDescent="0.25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3361</v>
      </c>
      <c r="J5350" s="2" t="s">
        <v>3326</v>
      </c>
      <c r="K5350" s="2" t="s">
        <v>3739</v>
      </c>
      <c r="L5350" s="2" t="s">
        <v>35</v>
      </c>
      <c r="M5350" s="8"/>
      <c r="N5350" s="2" t="s">
        <v>3741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hidden="1" x14ac:dyDescent="0.25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3361</v>
      </c>
      <c r="J5351" s="2" t="s">
        <v>3326</v>
      </c>
      <c r="K5351" s="2" t="s">
        <v>3739</v>
      </c>
      <c r="L5351" s="2" t="s">
        <v>35</v>
      </c>
      <c r="M5351" s="111"/>
      <c r="N5351" s="2" t="s">
        <v>3741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hidden="1" x14ac:dyDescent="0.25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3361</v>
      </c>
      <c r="J5352" s="2" t="s">
        <v>3326</v>
      </c>
      <c r="K5352" s="2" t="s">
        <v>3728</v>
      </c>
      <c r="L5352" s="2" t="s">
        <v>35</v>
      </c>
      <c r="M5352" s="111"/>
      <c r="N5352" s="2" t="s">
        <v>3729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hidden="1" x14ac:dyDescent="0.25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3361</v>
      </c>
      <c r="J5353" s="2" t="s">
        <v>3326</v>
      </c>
      <c r="K5353" s="2" t="s">
        <v>3728</v>
      </c>
      <c r="L5353" s="2" t="s">
        <v>35</v>
      </c>
      <c r="M5353" s="111"/>
      <c r="N5353" s="2" t="s">
        <v>3729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hidden="1" x14ac:dyDescent="0.25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3361</v>
      </c>
      <c r="J5354" s="2" t="s">
        <v>3326</v>
      </c>
      <c r="K5354" s="2" t="s">
        <v>3728</v>
      </c>
      <c r="L5354" s="2" t="s">
        <v>35</v>
      </c>
      <c r="M5354" s="111"/>
      <c r="N5354" s="2" t="s">
        <v>3742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70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hidden="1" x14ac:dyDescent="0.25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3361</v>
      </c>
      <c r="J5355" s="2" t="s">
        <v>3326</v>
      </c>
      <c r="K5355" s="2" t="s">
        <v>3728</v>
      </c>
      <c r="L5355" s="2" t="s">
        <v>35</v>
      </c>
      <c r="M5355" s="111"/>
      <c r="N5355" s="2" t="s">
        <v>3745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hidden="1" x14ac:dyDescent="0.25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3361</v>
      </c>
      <c r="J5356" s="2" t="s">
        <v>3326</v>
      </c>
      <c r="K5356" s="2" t="s">
        <v>3728</v>
      </c>
      <c r="L5356" s="2" t="s">
        <v>35</v>
      </c>
      <c r="M5356" s="111"/>
      <c r="N5356" s="2" t="s">
        <v>3748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hidden="1" x14ac:dyDescent="0.25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3361</v>
      </c>
      <c r="J5357" s="2" t="s">
        <v>3326</v>
      </c>
      <c r="K5357" s="2" t="s">
        <v>3739</v>
      </c>
      <c r="L5357" s="2" t="s">
        <v>35</v>
      </c>
      <c r="M5357" s="111"/>
      <c r="N5357" s="2" t="s">
        <v>3741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hidden="1" x14ac:dyDescent="0.25">
      <c r="A5358" s="104" t="s">
        <v>3398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3361</v>
      </c>
      <c r="J5358" s="2" t="s">
        <v>3326</v>
      </c>
      <c r="K5358" s="2" t="s">
        <v>3733</v>
      </c>
      <c r="L5358" s="2" t="s">
        <v>35</v>
      </c>
      <c r="M5358" s="91"/>
      <c r="N5358" s="64" t="s">
        <v>3756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hidden="1" x14ac:dyDescent="0.25">
      <c r="A5359" s="104" t="s">
        <v>3398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3361</v>
      </c>
      <c r="J5359" s="2" t="s">
        <v>3326</v>
      </c>
      <c r="K5359" s="2" t="s">
        <v>3728</v>
      </c>
      <c r="L5359" s="2" t="s">
        <v>35</v>
      </c>
      <c r="M5359" s="91"/>
      <c r="N5359" s="64" t="s">
        <v>3758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hidden="1" x14ac:dyDescent="0.25">
      <c r="A5360" s="104" t="s">
        <v>3398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3361</v>
      </c>
      <c r="J5360" s="2" t="s">
        <v>3326</v>
      </c>
      <c r="K5360" s="2" t="s">
        <v>3728</v>
      </c>
      <c r="L5360" s="2" t="s">
        <v>35</v>
      </c>
      <c r="M5360" s="91"/>
      <c r="N5360" s="64" t="s">
        <v>3758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hidden="1" x14ac:dyDescent="0.25">
      <c r="A5361" s="104" t="s">
        <v>3398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3361</v>
      </c>
      <c r="J5361" s="2" t="s">
        <v>3326</v>
      </c>
      <c r="K5361" s="2" t="s">
        <v>3728</v>
      </c>
      <c r="L5361" s="2" t="s">
        <v>35</v>
      </c>
      <c r="M5361" s="91"/>
      <c r="N5361" s="64" t="s">
        <v>3758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hidden="1" x14ac:dyDescent="0.25">
      <c r="A5362" s="104" t="s">
        <v>3398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3361</v>
      </c>
      <c r="J5362" s="2" t="s">
        <v>3326</v>
      </c>
      <c r="K5362" s="2" t="s">
        <v>3739</v>
      </c>
      <c r="L5362" s="2" t="s">
        <v>35</v>
      </c>
      <c r="M5362" s="91"/>
      <c r="N5362" s="64" t="s">
        <v>3760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hidden="1" x14ac:dyDescent="0.25">
      <c r="A5363" s="104" t="s">
        <v>3398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3361</v>
      </c>
      <c r="J5363" s="2" t="s">
        <v>3326</v>
      </c>
      <c r="K5363" s="2" t="s">
        <v>3728</v>
      </c>
      <c r="L5363" s="2" t="s">
        <v>35</v>
      </c>
      <c r="M5363" s="91"/>
      <c r="N5363" s="64" t="s">
        <v>3758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hidden="1" x14ac:dyDescent="0.25">
      <c r="A5364" s="104" t="s">
        <v>3398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3361</v>
      </c>
      <c r="J5364" s="2" t="s">
        <v>3326</v>
      </c>
      <c r="K5364" s="2" t="s">
        <v>3739</v>
      </c>
      <c r="L5364" s="2" t="s">
        <v>35</v>
      </c>
      <c r="M5364" s="91"/>
      <c r="N5364" s="64" t="s">
        <v>3740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  <row r="5365" spans="1:37" hidden="1" x14ac:dyDescent="0.25">
      <c r="A5365" s="74" t="s">
        <v>3768</v>
      </c>
      <c r="B5365" s="8" t="s">
        <v>35</v>
      </c>
      <c r="C5365" s="8" t="s">
        <v>47</v>
      </c>
      <c r="D5365" s="8" t="s">
        <v>63</v>
      </c>
      <c r="E5365" s="8" t="s">
        <v>2409</v>
      </c>
      <c r="F5365" s="8" t="s">
        <v>2415</v>
      </c>
      <c r="H5365" s="105">
        <v>237</v>
      </c>
      <c r="I5365" s="8" t="s">
        <v>2374</v>
      </c>
      <c r="J5365" s="2" t="s">
        <v>3322</v>
      </c>
      <c r="K5365" s="2" t="s">
        <v>3269</v>
      </c>
      <c r="L5365" s="2" t="s">
        <v>35</v>
      </c>
      <c r="M5365" s="8" t="s">
        <v>2411</v>
      </c>
      <c r="N5365" s="2"/>
      <c r="O5365" s="2" t="s">
        <v>45</v>
      </c>
      <c r="P5365" s="2" t="s">
        <v>46</v>
      </c>
      <c r="Q5365" s="3">
        <v>5.5E-2</v>
      </c>
      <c r="R5365" s="2"/>
      <c r="S5365" s="4"/>
      <c r="T5365" s="5">
        <v>1727538.0879999995</v>
      </c>
      <c r="U5365" s="5">
        <v>0</v>
      </c>
      <c r="V5365" s="5">
        <v>0</v>
      </c>
      <c r="W5365" s="6">
        <f t="shared" si="846"/>
        <v>1727538.0879999995</v>
      </c>
      <c r="X5365" s="6">
        <f t="shared" ref="X5365:X5370" si="847">IF(P5365="折扣",V5365*Q5365,IF(P5365="返现",V5365,V5365/(1+Q5365+AG5365)))</f>
        <v>0</v>
      </c>
      <c r="Y5365" s="6">
        <f t="shared" ref="Y5365:Y5370" si="848">IF(X5365-AD5365&lt;=0,0,IF(P5365="返现",MAX(X5365-AC5365-AD5365,0),MAX(X5365-AD5365)))</f>
        <v>0</v>
      </c>
      <c r="Z5365" s="3">
        <v>0</v>
      </c>
      <c r="AA5365" s="5">
        <v>0</v>
      </c>
      <c r="AB5365" s="5">
        <f t="shared" si="840"/>
        <v>0</v>
      </c>
      <c r="AC5365" s="7">
        <f t="shared" si="841"/>
        <v>0</v>
      </c>
      <c r="AD5365" s="5">
        <v>0</v>
      </c>
      <c r="AE5365" s="3">
        <v>0.06</v>
      </c>
      <c r="AF5365" s="6">
        <f t="shared" si="843"/>
        <v>0</v>
      </c>
      <c r="AG5365" s="3">
        <v>0.06</v>
      </c>
      <c r="AH5365" s="5">
        <f t="shared" ref="AH5365:AH5370" si="849">V5365/(1+AG5365)</f>
        <v>0</v>
      </c>
      <c r="AI5365" s="8"/>
      <c r="AJ5365" s="1" t="e">
        <v>#N/A</v>
      </c>
      <c r="AK5365" s="12">
        <f t="shared" si="845"/>
        <v>0</v>
      </c>
    </row>
    <row r="5366" spans="1:37" hidden="1" x14ac:dyDescent="0.25">
      <c r="A5366" s="74" t="s">
        <v>34</v>
      </c>
      <c r="B5366" s="8" t="s">
        <v>35</v>
      </c>
      <c r="C5366" s="8" t="s">
        <v>47</v>
      </c>
      <c r="D5366" s="8" t="s">
        <v>63</v>
      </c>
      <c r="E5366" s="8" t="s">
        <v>2409</v>
      </c>
      <c r="F5366" s="8" t="s">
        <v>2412</v>
      </c>
      <c r="H5366" s="8"/>
      <c r="I5366" s="8" t="s">
        <v>2374</v>
      </c>
      <c r="J5366" s="2" t="s">
        <v>3322</v>
      </c>
      <c r="K5366" s="2" t="s">
        <v>3269</v>
      </c>
      <c r="L5366" s="2" t="s">
        <v>35</v>
      </c>
      <c r="M5366" s="8" t="s">
        <v>2414</v>
      </c>
      <c r="N5366" s="2"/>
      <c r="O5366" s="2" t="s">
        <v>45</v>
      </c>
      <c r="P5366" s="2" t="s">
        <v>46</v>
      </c>
      <c r="Q5366" s="3">
        <v>5.5E-2</v>
      </c>
      <c r="R5366" s="2"/>
      <c r="S5366" s="4"/>
      <c r="T5366" s="5">
        <v>0</v>
      </c>
      <c r="U5366" s="5">
        <v>20045</v>
      </c>
      <c r="V5366" s="5">
        <v>15645.320000000005</v>
      </c>
      <c r="W5366" s="6">
        <f t="shared" si="846"/>
        <v>4399.6799999999948</v>
      </c>
      <c r="X5366" s="6">
        <f t="shared" si="847"/>
        <v>14829.687203791475</v>
      </c>
      <c r="Y5366" s="6">
        <f t="shared" si="848"/>
        <v>14829.687203791475</v>
      </c>
      <c r="Z5366" s="3">
        <v>0</v>
      </c>
      <c r="AA5366" s="5">
        <v>0</v>
      </c>
      <c r="AB5366" s="5">
        <f t="shared" si="840"/>
        <v>14829.687203791475</v>
      </c>
      <c r="AC5366" s="7">
        <f t="shared" si="841"/>
        <v>815.63279620853064</v>
      </c>
      <c r="AD5366" s="5">
        <v>0</v>
      </c>
      <c r="AE5366" s="3">
        <v>0.06</v>
      </c>
      <c r="AF5366" s="6">
        <f t="shared" si="843"/>
        <v>0</v>
      </c>
      <c r="AG5366" s="3">
        <v>0</v>
      </c>
      <c r="AH5366" s="5">
        <f t="shared" si="849"/>
        <v>15645.320000000005</v>
      </c>
      <c r="AI5366" s="8"/>
      <c r="AJ5366" s="1"/>
      <c r="AK5366" s="12">
        <f t="shared" si="845"/>
        <v>0</v>
      </c>
    </row>
    <row r="5367" spans="1:37" hidden="1" x14ac:dyDescent="0.25">
      <c r="A5367" s="74" t="s">
        <v>34</v>
      </c>
      <c r="B5367" s="8" t="s">
        <v>35</v>
      </c>
      <c r="C5367" s="8" t="s">
        <v>47</v>
      </c>
      <c r="D5367" s="8" t="s">
        <v>63</v>
      </c>
      <c r="E5367" s="8" t="s">
        <v>2418</v>
      </c>
      <c r="F5367" s="8" t="s">
        <v>2422</v>
      </c>
      <c r="H5367" s="8"/>
      <c r="I5367" s="8" t="s">
        <v>2374</v>
      </c>
      <c r="J5367" s="2" t="s">
        <v>3322</v>
      </c>
      <c r="K5367" s="2" t="s">
        <v>3269</v>
      </c>
      <c r="L5367" s="2" t="s">
        <v>35</v>
      </c>
      <c r="M5367" s="8" t="s">
        <v>2423</v>
      </c>
      <c r="N5367" s="2"/>
      <c r="O5367" s="2" t="s">
        <v>45</v>
      </c>
      <c r="P5367" s="2" t="s">
        <v>46</v>
      </c>
      <c r="Q5367" s="3">
        <v>5.5E-2</v>
      </c>
      <c r="R5367" s="2"/>
      <c r="S5367" s="4"/>
      <c r="T5367" s="5">
        <v>105500</v>
      </c>
      <c r="U5367" s="5">
        <v>242650</v>
      </c>
      <c r="V5367" s="5">
        <v>125933.95999999996</v>
      </c>
      <c r="W5367" s="6">
        <f t="shared" si="846"/>
        <v>222216.04000000004</v>
      </c>
      <c r="X5367" s="6">
        <f t="shared" si="847"/>
        <v>119368.68246445495</v>
      </c>
      <c r="Y5367" s="6">
        <f t="shared" si="848"/>
        <v>119368.68246445495</v>
      </c>
      <c r="Z5367" s="3">
        <v>0</v>
      </c>
      <c r="AA5367" s="5">
        <v>0</v>
      </c>
      <c r="AB5367" s="5">
        <f t="shared" si="840"/>
        <v>119368.68246445495</v>
      </c>
      <c r="AC5367" s="7">
        <f t="shared" si="841"/>
        <v>6565.277535545014</v>
      </c>
      <c r="AD5367" s="5">
        <v>0</v>
      </c>
      <c r="AE5367" s="3">
        <v>0.06</v>
      </c>
      <c r="AF5367" s="6">
        <f t="shared" si="843"/>
        <v>0</v>
      </c>
      <c r="AG5367" s="3">
        <v>0</v>
      </c>
      <c r="AH5367" s="5">
        <f t="shared" si="849"/>
        <v>125933.95999999996</v>
      </c>
      <c r="AI5367" s="8"/>
      <c r="AJ5367" s="1" t="e">
        <v>#N/A</v>
      </c>
      <c r="AK5367" s="12">
        <f t="shared" si="845"/>
        <v>0</v>
      </c>
    </row>
    <row r="5368" spans="1:37" hidden="1" x14ac:dyDescent="0.25">
      <c r="A5368" s="74" t="s">
        <v>34</v>
      </c>
      <c r="B5368" s="8" t="s">
        <v>35</v>
      </c>
      <c r="C5368" s="8" t="s">
        <v>47</v>
      </c>
      <c r="D5368" s="8" t="s">
        <v>63</v>
      </c>
      <c r="E5368" s="8" t="s">
        <v>2409</v>
      </c>
      <c r="F5368" s="8" t="s">
        <v>2424</v>
      </c>
      <c r="H5368" s="8"/>
      <c r="I5368" s="8" t="s">
        <v>2374</v>
      </c>
      <c r="M5368" s="8" t="s">
        <v>2413</v>
      </c>
      <c r="N5368" s="2"/>
      <c r="O5368" s="2" t="s">
        <v>45</v>
      </c>
      <c r="P5368" s="2" t="s">
        <v>46</v>
      </c>
      <c r="Q5368" s="3">
        <v>5.5E-2</v>
      </c>
      <c r="R5368" s="2"/>
      <c r="S5368" s="4"/>
      <c r="T5368" s="5">
        <v>80926.95999999973</v>
      </c>
      <c r="U5368" s="5">
        <v>0</v>
      </c>
      <c r="V5368" s="5">
        <v>80926.95999999973</v>
      </c>
      <c r="W5368" s="6">
        <f t="shared" si="846"/>
        <v>0</v>
      </c>
      <c r="X5368" s="6">
        <f t="shared" si="847"/>
        <v>76708.018957345717</v>
      </c>
      <c r="Y5368" s="6">
        <f t="shared" si="848"/>
        <v>76708.018957345717</v>
      </c>
      <c r="Z5368" s="3">
        <v>0</v>
      </c>
      <c r="AA5368" s="5">
        <v>0</v>
      </c>
      <c r="AB5368" s="5">
        <f t="shared" si="840"/>
        <v>76708.018957345717</v>
      </c>
      <c r="AC5368" s="7">
        <f t="shared" si="841"/>
        <v>4218.9410426540126</v>
      </c>
      <c r="AD5368" s="5">
        <v>0</v>
      </c>
      <c r="AE5368" s="3">
        <v>0.06</v>
      </c>
      <c r="AF5368" s="6">
        <f t="shared" si="843"/>
        <v>0</v>
      </c>
      <c r="AG5368" s="3">
        <v>0</v>
      </c>
      <c r="AH5368" s="5">
        <f t="shared" si="849"/>
        <v>80926.95999999973</v>
      </c>
      <c r="AI5368" s="8"/>
      <c r="AJ5368" s="1" t="e">
        <v>#N/A</v>
      </c>
      <c r="AK5368" s="12">
        <f t="shared" si="845"/>
        <v>0</v>
      </c>
    </row>
    <row r="5369" spans="1:37" hidden="1" x14ac:dyDescent="0.25">
      <c r="A5369" s="74" t="s">
        <v>3771</v>
      </c>
      <c r="B5369" s="8" t="s">
        <v>35</v>
      </c>
      <c r="C5369" s="8" t="s">
        <v>47</v>
      </c>
      <c r="D5369" s="8" t="s">
        <v>63</v>
      </c>
      <c r="E5369" s="8" t="s">
        <v>2393</v>
      </c>
      <c r="F5369" s="8" t="s">
        <v>2394</v>
      </c>
      <c r="H5369" s="105">
        <v>237</v>
      </c>
      <c r="I5369" s="8" t="s">
        <v>2374</v>
      </c>
      <c r="M5369" s="8" t="s">
        <v>2395</v>
      </c>
      <c r="N5369" s="2"/>
      <c r="O5369" s="2" t="s">
        <v>40</v>
      </c>
      <c r="P5369" s="2" t="s">
        <v>46</v>
      </c>
      <c r="Q5369" s="3">
        <v>5.5E-2</v>
      </c>
      <c r="R5369" s="2"/>
      <c r="S5369" s="4"/>
      <c r="T5369" s="5">
        <v>48697.410000000011</v>
      </c>
      <c r="U5369" s="5">
        <v>0</v>
      </c>
      <c r="V5369" s="5">
        <v>0</v>
      </c>
      <c r="W5369" s="6">
        <f t="shared" si="846"/>
        <v>48697.410000000011</v>
      </c>
      <c r="X5369" s="6">
        <f t="shared" si="847"/>
        <v>0</v>
      </c>
      <c r="Y5369" s="6">
        <f t="shared" si="848"/>
        <v>0</v>
      </c>
      <c r="Z5369" s="3">
        <v>0</v>
      </c>
      <c r="AA5369" s="5">
        <v>0</v>
      </c>
      <c r="AB5369" s="5">
        <f t="shared" si="840"/>
        <v>0</v>
      </c>
      <c r="AC5369" s="7">
        <f t="shared" si="841"/>
        <v>0</v>
      </c>
      <c r="AD5369" s="5">
        <v>0</v>
      </c>
      <c r="AE5369" s="3">
        <v>7.0000000000000007E-2</v>
      </c>
      <c r="AF5369" s="6">
        <f t="shared" si="843"/>
        <v>0</v>
      </c>
      <c r="AG5369" s="3">
        <v>0</v>
      </c>
      <c r="AH5369" s="5">
        <f t="shared" si="849"/>
        <v>0</v>
      </c>
      <c r="AI5369" s="8"/>
      <c r="AJ5369" s="1" t="e">
        <v>#N/A</v>
      </c>
      <c r="AK5369" s="12">
        <f t="shared" si="845"/>
        <v>0</v>
      </c>
    </row>
    <row r="5370" spans="1:37" hidden="1" x14ac:dyDescent="0.25">
      <c r="A5370" s="74" t="s">
        <v>3771</v>
      </c>
      <c r="B5370" s="8" t="s">
        <v>35</v>
      </c>
      <c r="C5370" s="8" t="s">
        <v>47</v>
      </c>
      <c r="D5370" s="8" t="s">
        <v>63</v>
      </c>
      <c r="E5370" s="8" t="s">
        <v>2393</v>
      </c>
      <c r="F5370" s="8" t="s">
        <v>2398</v>
      </c>
      <c r="H5370" s="105">
        <v>237</v>
      </c>
      <c r="I5370" s="8" t="s">
        <v>2374</v>
      </c>
      <c r="M5370" s="8" t="s">
        <v>2395</v>
      </c>
      <c r="N5370" s="2"/>
      <c r="O5370" s="2" t="s">
        <v>45</v>
      </c>
      <c r="P5370" s="2" t="s">
        <v>46</v>
      </c>
      <c r="Q5370" s="3">
        <v>5.5E-2</v>
      </c>
      <c r="R5370" s="2"/>
      <c r="S5370" s="4"/>
      <c r="T5370" s="5">
        <v>5438693.4020000007</v>
      </c>
      <c r="U5370" s="5">
        <v>0</v>
      </c>
      <c r="V5370" s="5">
        <v>0</v>
      </c>
      <c r="W5370" s="6">
        <f t="shared" si="846"/>
        <v>5438693.4020000007</v>
      </c>
      <c r="X5370" s="6">
        <f t="shared" si="847"/>
        <v>0</v>
      </c>
      <c r="Y5370" s="6">
        <f t="shared" si="848"/>
        <v>0</v>
      </c>
      <c r="Z5370" s="3">
        <v>0</v>
      </c>
      <c r="AA5370" s="5">
        <v>0</v>
      </c>
      <c r="AB5370" s="5">
        <f t="shared" si="840"/>
        <v>0</v>
      </c>
      <c r="AC5370" s="7">
        <f t="shared" si="841"/>
        <v>0</v>
      </c>
      <c r="AD5370" s="5">
        <v>0</v>
      </c>
      <c r="AE5370" s="3">
        <v>0.06</v>
      </c>
      <c r="AF5370" s="6">
        <f t="shared" si="843"/>
        <v>0</v>
      </c>
      <c r="AG5370" s="3">
        <v>0.06</v>
      </c>
      <c r="AH5370" s="5">
        <f t="shared" si="849"/>
        <v>0</v>
      </c>
      <c r="AI5370" s="8"/>
      <c r="AJ5370" s="1" t="e">
        <v>#N/A</v>
      </c>
      <c r="AK5370" s="12">
        <f t="shared" si="845"/>
        <v>0</v>
      </c>
    </row>
  </sheetData>
  <autoFilter ref="A1:AN5370">
    <filterColumn colId="4">
      <filters>
        <filter val="网易有道信息技术（北京）有限公司"/>
      </filters>
    </filterColumn>
    <filterColumn colId="5">
      <filters>
        <filter val="网易有道信息技术（北京）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workbookViewId="0">
      <pane ySplit="1" topLeftCell="A2" activePane="bottomLeft" state="frozen"/>
      <selection pane="bottomLeft" activeCell="D126" sqref="D126"/>
    </sheetView>
  </sheetViews>
  <sheetFormatPr defaultColWidth="8.109375" defaultRowHeight="13.2" x14ac:dyDescent="0.25"/>
  <cols>
    <col min="1" max="1" width="28.88671875" style="8" bestFit="1" customWidth="1"/>
    <col min="2" max="2" width="16.44140625" style="8" bestFit="1" customWidth="1"/>
    <col min="3" max="3" width="5.44140625" style="8" bestFit="1" customWidth="1"/>
    <col min="4" max="4" width="27.109375" style="8" customWidth="1"/>
    <col min="5" max="5" width="20.21875" style="8" customWidth="1"/>
    <col min="6" max="6" width="10.109375" style="8" customWidth="1"/>
    <col min="7" max="7" width="11.33203125" style="74" customWidth="1"/>
    <col min="8" max="8" width="8.109375" style="2" customWidth="1"/>
    <col min="9" max="9" width="17.109375" style="45" bestFit="1" customWidth="1"/>
    <col min="10" max="10" width="15" style="45" customWidth="1"/>
    <col min="11" max="11" width="7.44140625" style="79" customWidth="1"/>
    <col min="12" max="12" width="15.44140625" style="45" bestFit="1" customWidth="1"/>
    <col min="13" max="13" width="15.21875" style="45" bestFit="1" customWidth="1"/>
    <col min="14" max="14" width="13.6640625" style="48" customWidth="1"/>
    <col min="15" max="15" width="14.109375" style="4" bestFit="1" customWidth="1"/>
    <col min="16" max="16" width="7.44140625" style="8" customWidth="1"/>
    <col min="17" max="17" width="6.777343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109375" style="4" bestFit="1" customWidth="1"/>
    <col min="22" max="22" width="9.88671875" style="4" bestFit="1" customWidth="1"/>
    <col min="23" max="23" width="12.109375" style="4" bestFit="1" customWidth="1"/>
    <col min="24" max="16384" width="8.109375" style="4"/>
  </cols>
  <sheetData>
    <row r="1" spans="1:23" s="81" customFormat="1" ht="16.5" customHeight="1" thickBot="1" x14ac:dyDescent="0.3">
      <c r="A1" s="53" t="s">
        <v>3263</v>
      </c>
      <c r="B1" s="51" t="s">
        <v>3262</v>
      </c>
      <c r="C1" s="52" t="s">
        <v>3321</v>
      </c>
      <c r="D1" s="53" t="s">
        <v>3263</v>
      </c>
      <c r="E1" s="53" t="s">
        <v>3264</v>
      </c>
      <c r="F1" s="53" t="s">
        <v>3331</v>
      </c>
      <c r="G1" s="53" t="s">
        <v>3349</v>
      </c>
      <c r="H1" s="53" t="s">
        <v>3350</v>
      </c>
      <c r="I1" s="58" t="s">
        <v>27</v>
      </c>
      <c r="J1" s="53" t="s">
        <v>3351</v>
      </c>
      <c r="K1" s="53" t="s">
        <v>3352</v>
      </c>
      <c r="L1" s="53" t="s">
        <v>3353</v>
      </c>
      <c r="M1" s="53" t="s">
        <v>3265</v>
      </c>
      <c r="N1" s="53" t="s">
        <v>3266</v>
      </c>
      <c r="O1" s="53" t="s">
        <v>3267</v>
      </c>
      <c r="P1" s="54" t="s">
        <v>13</v>
      </c>
      <c r="Q1" s="55" t="s">
        <v>3268</v>
      </c>
      <c r="R1" s="58" t="s">
        <v>21</v>
      </c>
      <c r="S1" s="58" t="s">
        <v>3354</v>
      </c>
      <c r="T1" s="58" t="s">
        <v>3328</v>
      </c>
      <c r="U1" s="59" t="s">
        <v>3329</v>
      </c>
      <c r="V1" s="59" t="s">
        <v>3330</v>
      </c>
    </row>
    <row r="2" spans="1:23" hidden="1" x14ac:dyDescent="0.3">
      <c r="A2" s="66" t="s">
        <v>2374</v>
      </c>
      <c r="B2" s="66" t="s">
        <v>3269</v>
      </c>
      <c r="C2" s="66" t="s">
        <v>3322</v>
      </c>
      <c r="D2" s="66" t="s">
        <v>2374</v>
      </c>
      <c r="E2" s="66" t="s">
        <v>2374</v>
      </c>
      <c r="F2" s="66" t="s">
        <v>3317</v>
      </c>
      <c r="G2" s="73" t="s">
        <v>3270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3271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66416334.47492864</v>
      </c>
      <c r="S2" s="47">
        <v>46242.660200000304</v>
      </c>
      <c r="T2" s="46">
        <f>(R2-I2+L2)/1.06</f>
        <v>1649125.627479834</v>
      </c>
      <c r="U2" s="46">
        <f>T2-(S2/1.06)</f>
        <v>1605500.4763477582</v>
      </c>
      <c r="V2" s="49">
        <f>IFERROR(U2/R2,"-")</f>
        <v>2.4173277387866312E-2</v>
      </c>
      <c r="W2" s="120"/>
    </row>
    <row r="3" spans="1:23" hidden="1" x14ac:dyDescent="0.3">
      <c r="A3" s="66" t="s">
        <v>2374</v>
      </c>
      <c r="B3" s="66" t="s">
        <v>3269</v>
      </c>
      <c r="C3" s="66" t="s">
        <v>3322</v>
      </c>
      <c r="D3" s="66" t="s">
        <v>2374</v>
      </c>
      <c r="E3" s="66" t="s">
        <v>2374</v>
      </c>
      <c r="F3" s="66" t="s">
        <v>3317</v>
      </c>
      <c r="G3" s="73" t="s">
        <v>3270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">
      <c r="A4" s="66" t="s">
        <v>2374</v>
      </c>
      <c r="B4" s="66" t="s">
        <v>3269</v>
      </c>
      <c r="C4" s="66" t="s">
        <v>3322</v>
      </c>
      <c r="D4" s="66" t="s">
        <v>2374</v>
      </c>
      <c r="E4" s="66" t="s">
        <v>2374</v>
      </c>
      <c r="F4" s="66" t="s">
        <v>3317</v>
      </c>
      <c r="G4" s="73" t="s">
        <v>3270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3271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34044838.551596239</v>
      </c>
      <c r="S4" s="47">
        <v>4443.8694000000005</v>
      </c>
      <c r="T4" s="46">
        <f t="shared" si="2"/>
        <v>1199861.8035813647</v>
      </c>
      <c r="U4" s="46">
        <f t="shared" si="3"/>
        <v>1195669.4739587232</v>
      </c>
      <c r="V4" s="49">
        <f t="shared" si="4"/>
        <v>3.5120433076709735E-2</v>
      </c>
      <c r="W4" s="120"/>
    </row>
    <row r="5" spans="1:23" hidden="1" x14ac:dyDescent="0.3">
      <c r="A5" s="66" t="s">
        <v>3273</v>
      </c>
      <c r="B5" s="66" t="s">
        <v>3272</v>
      </c>
      <c r="C5" s="66" t="s">
        <v>3323</v>
      </c>
      <c r="D5" s="66" t="s">
        <v>3273</v>
      </c>
      <c r="E5" s="66" t="s">
        <v>220</v>
      </c>
      <c r="F5" s="66" t="s">
        <v>3317</v>
      </c>
      <c r="G5" s="73" t="s">
        <v>3270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">
      <c r="A6" s="66" t="s">
        <v>3121</v>
      </c>
      <c r="B6" s="66" t="s">
        <v>3274</v>
      </c>
      <c r="C6" s="66" t="s">
        <v>3323</v>
      </c>
      <c r="D6" s="66" t="s">
        <v>3121</v>
      </c>
      <c r="E6" s="66" t="s">
        <v>220</v>
      </c>
      <c r="F6" s="66" t="s">
        <v>3317</v>
      </c>
      <c r="G6" s="73" t="s">
        <v>3270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">
      <c r="A7" s="66" t="s">
        <v>610</v>
      </c>
      <c r="B7" s="66" t="s">
        <v>3275</v>
      </c>
      <c r="C7" s="66" t="s">
        <v>3323</v>
      </c>
      <c r="D7" s="66" t="s">
        <v>610</v>
      </c>
      <c r="E7" s="66" t="s">
        <v>610</v>
      </c>
      <c r="F7" s="66" t="s">
        <v>3317</v>
      </c>
      <c r="G7" s="73" t="s">
        <v>3270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">
      <c r="A8" s="66" t="s">
        <v>610</v>
      </c>
      <c r="B8" s="66" t="s">
        <v>3275</v>
      </c>
      <c r="C8" s="66" t="s">
        <v>3323</v>
      </c>
      <c r="D8" s="66" t="s">
        <v>610</v>
      </c>
      <c r="E8" s="66" t="s">
        <v>610</v>
      </c>
      <c r="F8" s="66" t="s">
        <v>3317</v>
      </c>
      <c r="G8" s="73" t="s">
        <v>3270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">
      <c r="A9" s="66" t="s">
        <v>610</v>
      </c>
      <c r="B9" s="66" t="s">
        <v>3275</v>
      </c>
      <c r="C9" s="66" t="s">
        <v>3323</v>
      </c>
      <c r="D9" s="66" t="s">
        <v>610</v>
      </c>
      <c r="E9" s="66" t="s">
        <v>610</v>
      </c>
      <c r="F9" s="66" t="s">
        <v>3317</v>
      </c>
      <c r="G9" s="73" t="s">
        <v>3270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">
      <c r="A10" s="66" t="s">
        <v>610</v>
      </c>
      <c r="B10" s="66" t="s">
        <v>3275</v>
      </c>
      <c r="C10" s="66" t="s">
        <v>3323</v>
      </c>
      <c r="D10" s="66" t="s">
        <v>610</v>
      </c>
      <c r="E10" s="66" t="s">
        <v>610</v>
      </c>
      <c r="F10" s="66" t="s">
        <v>3317</v>
      </c>
      <c r="G10" s="73" t="s">
        <v>3270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">
      <c r="A11" s="66" t="s">
        <v>78</v>
      </c>
      <c r="B11" s="66" t="s">
        <v>3276</v>
      </c>
      <c r="C11" s="66" t="s">
        <v>3303</v>
      </c>
      <c r="D11" s="66" t="s">
        <v>78</v>
      </c>
      <c r="E11" s="66" t="s">
        <v>78</v>
      </c>
      <c r="F11" s="66" t="s">
        <v>2711</v>
      </c>
      <c r="G11" s="73" t="s">
        <v>3270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3271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">
      <c r="A12" s="66" t="s">
        <v>78</v>
      </c>
      <c r="B12" s="66" t="s">
        <v>3276</v>
      </c>
      <c r="C12" s="66" t="s">
        <v>3303</v>
      </c>
      <c r="D12" s="66" t="s">
        <v>78</v>
      </c>
      <c r="E12" s="66" t="s">
        <v>78</v>
      </c>
      <c r="F12" s="66" t="s">
        <v>2711</v>
      </c>
      <c r="G12" s="73" t="s">
        <v>3270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">
      <c r="A13" s="66" t="s">
        <v>887</v>
      </c>
      <c r="B13" s="66" t="s">
        <v>3277</v>
      </c>
      <c r="C13" s="66" t="s">
        <v>3323</v>
      </c>
      <c r="D13" s="66" t="s">
        <v>887</v>
      </c>
      <c r="E13" s="66" t="s">
        <v>887</v>
      </c>
      <c r="F13" s="66" t="s">
        <v>3317</v>
      </c>
      <c r="G13" s="73" t="s">
        <v>3270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">
      <c r="A14" s="66" t="s">
        <v>887</v>
      </c>
      <c r="B14" s="66" t="s">
        <v>3277</v>
      </c>
      <c r="C14" s="66" t="s">
        <v>3323</v>
      </c>
      <c r="D14" s="66" t="s">
        <v>887</v>
      </c>
      <c r="E14" s="66" t="s">
        <v>887</v>
      </c>
      <c r="F14" s="66" t="s">
        <v>3317</v>
      </c>
      <c r="G14" s="73" t="s">
        <v>3270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">
      <c r="A15" s="66" t="s">
        <v>887</v>
      </c>
      <c r="B15" s="66" t="s">
        <v>3277</v>
      </c>
      <c r="C15" s="66" t="s">
        <v>3323</v>
      </c>
      <c r="D15" s="66" t="s">
        <v>887</v>
      </c>
      <c r="E15" s="66" t="s">
        <v>887</v>
      </c>
      <c r="F15" s="66" t="s">
        <v>3317</v>
      </c>
      <c r="G15" s="73" t="s">
        <v>3270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">
      <c r="A16" s="66" t="s">
        <v>887</v>
      </c>
      <c r="B16" s="66" t="s">
        <v>3277</v>
      </c>
      <c r="C16" s="66" t="s">
        <v>3323</v>
      </c>
      <c r="D16" s="66" t="s">
        <v>887</v>
      </c>
      <c r="E16" s="66" t="s">
        <v>887</v>
      </c>
      <c r="F16" s="66" t="s">
        <v>3317</v>
      </c>
      <c r="G16" s="73" t="s">
        <v>3270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">
      <c r="A17" s="66" t="s">
        <v>408</v>
      </c>
      <c r="B17" s="66" t="s">
        <v>3278</v>
      </c>
      <c r="C17" s="66" t="s">
        <v>3324</v>
      </c>
      <c r="D17" s="66" t="s">
        <v>408</v>
      </c>
      <c r="E17" s="66" t="s">
        <v>408</v>
      </c>
      <c r="F17" s="66" t="s">
        <v>3317</v>
      </c>
      <c r="G17" s="73" t="s">
        <v>3270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">
      <c r="A18" s="66" t="s">
        <v>408</v>
      </c>
      <c r="B18" s="66" t="s">
        <v>3278</v>
      </c>
      <c r="C18" s="66" t="s">
        <v>3324</v>
      </c>
      <c r="D18" s="66" t="s">
        <v>408</v>
      </c>
      <c r="E18" s="66" t="s">
        <v>408</v>
      </c>
      <c r="F18" s="66" t="s">
        <v>3317</v>
      </c>
      <c r="G18" s="73" t="s">
        <v>3270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">
      <c r="A19" s="66" t="s">
        <v>408</v>
      </c>
      <c r="B19" s="66" t="s">
        <v>3278</v>
      </c>
      <c r="C19" s="66" t="s">
        <v>3324</v>
      </c>
      <c r="D19" s="66" t="s">
        <v>408</v>
      </c>
      <c r="E19" s="66" t="s">
        <v>408</v>
      </c>
      <c r="F19" s="66" t="s">
        <v>3317</v>
      </c>
      <c r="G19" s="73" t="s">
        <v>3270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">
      <c r="A20" s="66" t="s">
        <v>1060</v>
      </c>
      <c r="B20" s="66" t="s">
        <v>3338</v>
      </c>
      <c r="C20" s="66" t="s">
        <v>3325</v>
      </c>
      <c r="D20" s="66" t="s">
        <v>1060</v>
      </c>
      <c r="E20" s="66" t="s">
        <v>1060</v>
      </c>
      <c r="F20" s="66" t="s">
        <v>3317</v>
      </c>
      <c r="G20" s="73" t="s">
        <v>3270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">
      <c r="A21" s="66" t="s">
        <v>1060</v>
      </c>
      <c r="B21" s="66" t="s">
        <v>3279</v>
      </c>
      <c r="C21" s="66" t="s">
        <v>3325</v>
      </c>
      <c r="D21" s="66" t="s">
        <v>1060</v>
      </c>
      <c r="E21" s="66" t="s">
        <v>1060</v>
      </c>
      <c r="F21" s="66" t="s">
        <v>3317</v>
      </c>
      <c r="G21" s="73" t="s">
        <v>3270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3280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">
      <c r="A22" s="66" t="s">
        <v>1060</v>
      </c>
      <c r="B22" s="66" t="s">
        <v>3279</v>
      </c>
      <c r="C22" s="66" t="s">
        <v>3325</v>
      </c>
      <c r="D22" s="66" t="s">
        <v>1060</v>
      </c>
      <c r="E22" s="66" t="s">
        <v>1060</v>
      </c>
      <c r="F22" s="66" t="s">
        <v>3317</v>
      </c>
      <c r="G22" s="73" t="s">
        <v>3270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">
      <c r="A23" s="66" t="s">
        <v>1060</v>
      </c>
      <c r="B23" s="66" t="s">
        <v>3279</v>
      </c>
      <c r="C23" s="66" t="s">
        <v>3325</v>
      </c>
      <c r="D23" s="66" t="s">
        <v>1060</v>
      </c>
      <c r="E23" s="66" t="s">
        <v>1060</v>
      </c>
      <c r="F23" s="66" t="s">
        <v>3317</v>
      </c>
      <c r="G23" s="73" t="s">
        <v>3270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">
      <c r="A24" s="66" t="s">
        <v>2935</v>
      </c>
      <c r="B24" s="66" t="s">
        <v>3281</v>
      </c>
      <c r="C24" s="66" t="s">
        <v>3302</v>
      </c>
      <c r="D24" s="66" t="s">
        <v>2935</v>
      </c>
      <c r="E24" s="66" t="s">
        <v>3393</v>
      </c>
      <c r="F24" s="66" t="s">
        <v>3317</v>
      </c>
      <c r="G24" s="73" t="s">
        <v>3270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3271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">
      <c r="A25" s="66" t="s">
        <v>2935</v>
      </c>
      <c r="B25" s="66" t="s">
        <v>3281</v>
      </c>
      <c r="C25" s="66" t="s">
        <v>3302</v>
      </c>
      <c r="D25" s="66" t="s">
        <v>2935</v>
      </c>
      <c r="E25" s="66" t="s">
        <v>2935</v>
      </c>
      <c r="F25" s="66" t="s">
        <v>3317</v>
      </c>
      <c r="G25" s="73" t="s">
        <v>3270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3271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34958418.115179174</v>
      </c>
      <c r="S25" s="47">
        <v>0</v>
      </c>
      <c r="T25" s="46">
        <f t="shared" si="8"/>
        <v>2383388.2650746941</v>
      </c>
      <c r="U25" s="46">
        <f t="shared" si="3"/>
        <v>2383388.2650746941</v>
      </c>
      <c r="V25" s="49">
        <f t="shared" si="4"/>
        <v>6.8177806479172792E-2</v>
      </c>
      <c r="W25" s="120"/>
    </row>
    <row r="26" spans="1:23" x14ac:dyDescent="0.3">
      <c r="A26" s="66" t="s">
        <v>3361</v>
      </c>
      <c r="B26" s="66" t="s">
        <v>3751</v>
      </c>
      <c r="C26" s="66" t="s">
        <v>3326</v>
      </c>
      <c r="D26" s="66" t="s">
        <v>3361</v>
      </c>
      <c r="E26" s="66" t="s">
        <v>3361</v>
      </c>
      <c r="F26" s="66" t="s">
        <v>3317</v>
      </c>
      <c r="G26" s="73" t="s">
        <v>3270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3271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47">
        <v>2179253.9957999997</v>
      </c>
      <c r="T26" s="46">
        <f t="shared" si="8"/>
        <v>3536557.9777692901</v>
      </c>
      <c r="U26" s="46">
        <f t="shared" si="3"/>
        <v>1480657.9817315547</v>
      </c>
      <c r="V26" s="49">
        <f t="shared" si="4"/>
        <v>1.622103896685342E-2</v>
      </c>
      <c r="W26" s="120"/>
    </row>
    <row r="27" spans="1:23" x14ac:dyDescent="0.3">
      <c r="A27" s="66" t="s">
        <v>3361</v>
      </c>
      <c r="B27" s="66" t="s">
        <v>3751</v>
      </c>
      <c r="C27" s="66" t="s">
        <v>3326</v>
      </c>
      <c r="D27" s="66" t="s">
        <v>3361</v>
      </c>
      <c r="E27" s="66" t="s">
        <v>3361</v>
      </c>
      <c r="F27" s="66" t="s">
        <v>3317</v>
      </c>
      <c r="G27" s="73" t="s">
        <v>3270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3271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47">
        <v>38220.106800000001</v>
      </c>
      <c r="T27" s="46">
        <f t="shared" si="8"/>
        <v>92867.984028151302</v>
      </c>
      <c r="U27" s="46">
        <f t="shared" si="3"/>
        <v>56811.279499849414</v>
      </c>
      <c r="V27" s="49">
        <f t="shared" si="4"/>
        <v>2.9663541303381204E-2</v>
      </c>
      <c r="W27" s="120"/>
    </row>
    <row r="28" spans="1:23" x14ac:dyDescent="0.3">
      <c r="A28" s="66" t="s">
        <v>3361</v>
      </c>
      <c r="B28" s="66" t="s">
        <v>3752</v>
      </c>
      <c r="C28" s="66" t="s">
        <v>3326</v>
      </c>
      <c r="D28" s="66" t="s">
        <v>3361</v>
      </c>
      <c r="E28" s="66" t="s">
        <v>3361</v>
      </c>
      <c r="F28" s="66" t="s">
        <v>3317</v>
      </c>
      <c r="G28" s="73" t="s">
        <v>3270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3271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47">
        <v>90436.619399999996</v>
      </c>
      <c r="T28" s="46">
        <f t="shared" si="8"/>
        <v>2642530.9395232806</v>
      </c>
      <c r="U28" s="46">
        <f t="shared" si="3"/>
        <v>2557213.3740515825</v>
      </c>
      <c r="V28" s="49">
        <f t="shared" si="4"/>
        <v>3.5370433083763392E-2</v>
      </c>
      <c r="W28" s="120"/>
    </row>
    <row r="29" spans="1:23" x14ac:dyDescent="0.3">
      <c r="A29" s="66" t="s">
        <v>3361</v>
      </c>
      <c r="B29" s="66" t="s">
        <v>3752</v>
      </c>
      <c r="C29" s="66" t="s">
        <v>3326</v>
      </c>
      <c r="D29" s="66" t="s">
        <v>3361</v>
      </c>
      <c r="E29" s="66" t="s">
        <v>3361</v>
      </c>
      <c r="F29" s="66" t="s">
        <v>3317</v>
      </c>
      <c r="G29" s="73" t="s">
        <v>3270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3271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47">
        <v>38.388000000000005</v>
      </c>
      <c r="T29" s="46">
        <f t="shared" si="8"/>
        <v>19430.210320313563</v>
      </c>
      <c r="U29" s="46">
        <f t="shared" si="3"/>
        <v>19393.99522597394</v>
      </c>
      <c r="V29" s="49">
        <f t="shared" si="4"/>
        <v>3.2265207857058553E-2</v>
      </c>
      <c r="W29" s="120"/>
    </row>
    <row r="30" spans="1:23" x14ac:dyDescent="0.3">
      <c r="A30" s="66" t="s">
        <v>3361</v>
      </c>
      <c r="B30" s="66" t="s">
        <v>3738</v>
      </c>
      <c r="C30" s="66" t="s">
        <v>3326</v>
      </c>
      <c r="D30" s="66" t="s">
        <v>3361</v>
      </c>
      <c r="E30" s="66" t="s">
        <v>3361</v>
      </c>
      <c r="F30" s="66" t="s">
        <v>3317</v>
      </c>
      <c r="G30" s="73" t="s">
        <v>3270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3271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47">
        <v>1047438.5123999998</v>
      </c>
      <c r="T30" s="46">
        <f t="shared" si="8"/>
        <v>5544273.5286712581</v>
      </c>
      <c r="U30" s="46">
        <f t="shared" si="3"/>
        <v>4556123.9886712581</v>
      </c>
      <c r="V30" s="49">
        <f t="shared" si="4"/>
        <v>0.14840715257544232</v>
      </c>
      <c r="W30" s="120"/>
    </row>
    <row r="31" spans="1:23" x14ac:dyDescent="0.3">
      <c r="A31" s="66" t="s">
        <v>3361</v>
      </c>
      <c r="B31" s="66" t="s">
        <v>3738</v>
      </c>
      <c r="C31" s="66" t="s">
        <v>3326</v>
      </c>
      <c r="D31" s="66" t="s">
        <v>3361</v>
      </c>
      <c r="E31" s="66" t="s">
        <v>3361</v>
      </c>
      <c r="F31" s="66" t="s">
        <v>3317</v>
      </c>
      <c r="G31" s="73" t="s">
        <v>3270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3271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47">
        <v>17322.541799999999</v>
      </c>
      <c r="T31" s="46">
        <f t="shared" si="8"/>
        <v>9532.4536143506393</v>
      </c>
      <c r="U31" s="46">
        <f t="shared" si="3"/>
        <v>-6809.5669516870948</v>
      </c>
      <c r="V31" s="49">
        <f t="shared" si="4"/>
        <v>-3.9489140621249967E-2</v>
      </c>
      <c r="W31" s="120"/>
    </row>
    <row r="32" spans="1:23" x14ac:dyDescent="0.3">
      <c r="A32" s="66" t="s">
        <v>3361</v>
      </c>
      <c r="B32" s="66" t="s">
        <v>3282</v>
      </c>
      <c r="C32" s="66" t="s">
        <v>3326</v>
      </c>
      <c r="D32" s="66" t="s">
        <v>3361</v>
      </c>
      <c r="E32" s="66" t="s">
        <v>3361</v>
      </c>
      <c r="F32" s="66" t="s">
        <v>3317</v>
      </c>
      <c r="G32" s="73" t="s">
        <v>3270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3271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47">
        <v>4451647.9716000017</v>
      </c>
      <c r="T32" s="46">
        <f t="shared" si="8"/>
        <v>5411739.0421784427</v>
      </c>
      <c r="U32" s="46">
        <f t="shared" si="3"/>
        <v>1212071.1444425918</v>
      </c>
      <c r="V32" s="49">
        <f t="shared" si="4"/>
        <v>6.7619662381036977E-3</v>
      </c>
      <c r="W32" s="120"/>
    </row>
    <row r="33" spans="1:23" x14ac:dyDescent="0.3">
      <c r="A33" s="66" t="s">
        <v>3361</v>
      </c>
      <c r="B33" s="66" t="s">
        <v>3283</v>
      </c>
      <c r="C33" s="66" t="s">
        <v>3326</v>
      </c>
      <c r="D33" s="66" t="s">
        <v>3361</v>
      </c>
      <c r="E33" s="66" t="s">
        <v>3361</v>
      </c>
      <c r="F33" s="66" t="s">
        <v>3317</v>
      </c>
      <c r="G33" s="73" t="s">
        <v>3270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3271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47">
        <v>228.78839999999997</v>
      </c>
      <c r="T33" s="46">
        <f t="shared" si="8"/>
        <v>2626.0319736217461</v>
      </c>
      <c r="U33" s="46">
        <f t="shared" si="3"/>
        <v>2410.1938604141992</v>
      </c>
      <c r="V33" s="49">
        <f t="shared" si="4"/>
        <v>1.534224220138585E-2</v>
      </c>
      <c r="W33" s="120"/>
    </row>
    <row r="34" spans="1:23" hidden="1" x14ac:dyDescent="0.3">
      <c r="A34" s="66" t="s">
        <v>2572</v>
      </c>
      <c r="B34" s="66" t="s">
        <v>3284</v>
      </c>
      <c r="C34" s="66" t="s">
        <v>3327</v>
      </c>
      <c r="D34" s="66" t="s">
        <v>2572</v>
      </c>
      <c r="E34" s="66" t="s">
        <v>2572</v>
      </c>
      <c r="F34" s="66" t="s">
        <v>3317</v>
      </c>
      <c r="G34" s="73" t="s">
        <v>3270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">
      <c r="A35" s="66" t="s">
        <v>2572</v>
      </c>
      <c r="B35" s="66" t="s">
        <v>3284</v>
      </c>
      <c r="C35" s="66" t="s">
        <v>3327</v>
      </c>
      <c r="D35" s="66" t="s">
        <v>2572</v>
      </c>
      <c r="E35" s="66" t="s">
        <v>2572</v>
      </c>
      <c r="F35" s="66" t="s">
        <v>3317</v>
      </c>
      <c r="G35" s="73" t="s">
        <v>3270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">
      <c r="A36" s="66" t="s">
        <v>2680</v>
      </c>
      <c r="B36" s="66" t="s">
        <v>3285</v>
      </c>
      <c r="C36" s="66" t="s">
        <v>3323</v>
      </c>
      <c r="D36" s="66" t="s">
        <v>2680</v>
      </c>
      <c r="E36" s="66" t="s">
        <v>2680</v>
      </c>
      <c r="F36" s="66" t="s">
        <v>3317</v>
      </c>
      <c r="G36" s="73" t="s">
        <v>3270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">
      <c r="A37" s="66" t="s">
        <v>1557</v>
      </c>
      <c r="B37" s="66" t="s">
        <v>3286</v>
      </c>
      <c r="C37" s="66" t="s">
        <v>3323</v>
      </c>
      <c r="D37" s="66" t="s">
        <v>1557</v>
      </c>
      <c r="E37" s="66" t="s">
        <v>1557</v>
      </c>
      <c r="F37" s="66" t="s">
        <v>3317</v>
      </c>
      <c r="G37" s="73" t="s">
        <v>3270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">
      <c r="A38" s="66" t="s">
        <v>1060</v>
      </c>
      <c r="B38" s="66" t="s">
        <v>3337</v>
      </c>
      <c r="C38" s="66" t="s">
        <v>3325</v>
      </c>
      <c r="D38" s="66" t="s">
        <v>1060</v>
      </c>
      <c r="E38" s="66" t="s">
        <v>1060</v>
      </c>
      <c r="F38" s="66" t="s">
        <v>3317</v>
      </c>
      <c r="G38" s="73" t="s">
        <v>3270</v>
      </c>
      <c r="H38" s="43" t="s">
        <v>3172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">
      <c r="A39" s="66" t="s">
        <v>2420</v>
      </c>
      <c r="B39" s="66" t="s">
        <v>3288</v>
      </c>
      <c r="C39" s="66" t="s">
        <v>3323</v>
      </c>
      <c r="D39" s="66" t="s">
        <v>2420</v>
      </c>
      <c r="E39" s="66" t="s">
        <v>2420</v>
      </c>
      <c r="F39" s="66" t="s">
        <v>3317</v>
      </c>
      <c r="G39" s="73" t="s">
        <v>3270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">
      <c r="A40" s="66" t="s">
        <v>3182</v>
      </c>
      <c r="B40" s="66" t="s">
        <v>3289</v>
      </c>
      <c r="C40" s="66" t="s">
        <v>3323</v>
      </c>
      <c r="D40" s="66" t="s">
        <v>3182</v>
      </c>
      <c r="E40" s="66" t="s">
        <v>3182</v>
      </c>
      <c r="F40" s="66" t="s">
        <v>3317</v>
      </c>
      <c r="G40" s="73" t="s">
        <v>3270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">
      <c r="A41" s="66" t="s">
        <v>3291</v>
      </c>
      <c r="B41" s="66" t="s">
        <v>3290</v>
      </c>
      <c r="C41" s="66" t="s">
        <v>3323</v>
      </c>
      <c r="D41" s="66" t="s">
        <v>3291</v>
      </c>
      <c r="E41" s="66" t="s">
        <v>3178</v>
      </c>
      <c r="F41" s="66" t="s">
        <v>3317</v>
      </c>
      <c r="G41" s="73" t="s">
        <v>3270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x14ac:dyDescent="0.3">
      <c r="A42" s="66" t="s">
        <v>3361</v>
      </c>
      <c r="B42" s="66" t="s">
        <v>3282</v>
      </c>
      <c r="C42" s="66" t="s">
        <v>3326</v>
      </c>
      <c r="D42" s="66" t="s">
        <v>3361</v>
      </c>
      <c r="E42" s="66" t="s">
        <v>3361</v>
      </c>
      <c r="F42" s="66" t="s">
        <v>3317</v>
      </c>
      <c r="G42" s="73" t="s">
        <v>3270</v>
      </c>
      <c r="H42" s="43" t="s">
        <v>3172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3271</v>
      </c>
      <c r="Q42" s="66" t="s">
        <v>3292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">
      <c r="A43" s="66" t="s">
        <v>3294</v>
      </c>
      <c r="B43" s="66" t="s">
        <v>3293</v>
      </c>
      <c r="C43" s="66" t="s">
        <v>3323</v>
      </c>
      <c r="D43" s="66" t="s">
        <v>3294</v>
      </c>
      <c r="E43" s="66" t="s">
        <v>3391</v>
      </c>
      <c r="F43" s="66" t="s">
        <v>3317</v>
      </c>
      <c r="G43" s="73" t="s">
        <v>3270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">
      <c r="A44" s="66" t="s">
        <v>3185</v>
      </c>
      <c r="B44" s="66" t="s">
        <v>3336</v>
      </c>
      <c r="C44" s="66" t="s">
        <v>3323</v>
      </c>
      <c r="D44" s="66" t="s">
        <v>3296</v>
      </c>
      <c r="E44" s="66" t="s">
        <v>3694</v>
      </c>
      <c r="F44" s="66" t="s">
        <v>3317</v>
      </c>
      <c r="G44" s="73" t="s">
        <v>3270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3271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47">
        <v>0</v>
      </c>
      <c r="T44" s="46">
        <f t="shared" si="12"/>
        <v>-9872.9563468459182</v>
      </c>
      <c r="U44" s="46">
        <f t="shared" si="3"/>
        <v>-9872.9563468459182</v>
      </c>
      <c r="V44" s="49">
        <f t="shared" si="4"/>
        <v>-1.0520748735155492E-2</v>
      </c>
      <c r="W44" s="120"/>
    </row>
    <row r="45" spans="1:23" hidden="1" x14ac:dyDescent="0.3">
      <c r="A45" s="66" t="s">
        <v>3176</v>
      </c>
      <c r="B45" s="66" t="s">
        <v>3334</v>
      </c>
      <c r="C45" s="66" t="s">
        <v>3323</v>
      </c>
      <c r="D45" s="66" t="s">
        <v>3298</v>
      </c>
      <c r="E45" s="66" t="s">
        <v>3298</v>
      </c>
      <c r="F45" s="66" t="s">
        <v>3317</v>
      </c>
      <c r="G45" s="73" t="s">
        <v>3270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">
      <c r="A46" s="66" t="s">
        <v>2374</v>
      </c>
      <c r="B46" s="66" t="s">
        <v>3269</v>
      </c>
      <c r="C46" s="66" t="s">
        <v>3322</v>
      </c>
      <c r="D46" s="66" t="s">
        <v>2374</v>
      </c>
      <c r="E46" s="66" t="s">
        <v>2374</v>
      </c>
      <c r="F46" s="66" t="s">
        <v>3317</v>
      </c>
      <c r="G46" s="73" t="s">
        <v>3270</v>
      </c>
      <c r="H46" s="43" t="s">
        <v>3197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3271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">
      <c r="A47" s="66" t="s">
        <v>3210</v>
      </c>
      <c r="B47" s="66" t="s">
        <v>3299</v>
      </c>
      <c r="C47" s="66" t="s">
        <v>3323</v>
      </c>
      <c r="D47" s="66" t="s">
        <v>3210</v>
      </c>
      <c r="E47" s="66" t="s">
        <v>3210</v>
      </c>
      <c r="F47" s="66" t="s">
        <v>3317</v>
      </c>
      <c r="G47" s="73" t="s">
        <v>3270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3271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">
      <c r="A48" s="66" t="s">
        <v>3678</v>
      </c>
      <c r="B48" s="66" t="s">
        <v>3335</v>
      </c>
      <c r="C48" s="66" t="s">
        <v>3323</v>
      </c>
      <c r="D48" s="66" t="s">
        <v>3301</v>
      </c>
      <c r="E48" s="66" t="s">
        <v>3212</v>
      </c>
      <c r="F48" s="66" t="s">
        <v>3317</v>
      </c>
      <c r="G48" s="73" t="s">
        <v>3270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">
      <c r="A49" s="66" t="s">
        <v>3333</v>
      </c>
      <c r="B49" s="66" t="s">
        <v>3302</v>
      </c>
      <c r="C49" s="66" t="s">
        <v>3302</v>
      </c>
      <c r="D49" s="66" t="s">
        <v>3333</v>
      </c>
      <c r="E49" s="66" t="s">
        <v>2935</v>
      </c>
      <c r="F49" s="66" t="s">
        <v>3317</v>
      </c>
      <c r="G49" s="73" t="s">
        <v>3270</v>
      </c>
      <c r="H49" s="43" t="s">
        <v>3172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3271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">
      <c r="A50" s="66" t="s">
        <v>78</v>
      </c>
      <c r="B50" s="66" t="s">
        <v>3303</v>
      </c>
      <c r="C50" s="66" t="s">
        <v>3303</v>
      </c>
      <c r="D50" s="66" t="s">
        <v>78</v>
      </c>
      <c r="E50" s="66" t="s">
        <v>78</v>
      </c>
      <c r="F50" s="66" t="s">
        <v>2711</v>
      </c>
      <c r="G50" s="73" t="s">
        <v>3270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3271</v>
      </c>
      <c r="Q50" s="66" t="s">
        <v>3304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">
      <c r="A51" s="66" t="s">
        <v>2680</v>
      </c>
      <c r="B51" s="66" t="s">
        <v>3285</v>
      </c>
      <c r="C51" s="66" t="s">
        <v>3323</v>
      </c>
      <c r="D51" s="66" t="s">
        <v>2680</v>
      </c>
      <c r="E51" s="66" t="s">
        <v>2680</v>
      </c>
      <c r="F51" s="66" t="s">
        <v>3317</v>
      </c>
      <c r="G51" s="73" t="s">
        <v>3270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3305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">
      <c r="A52" s="66" t="s">
        <v>3307</v>
      </c>
      <c r="B52" s="66" t="s">
        <v>3306</v>
      </c>
      <c r="C52" s="66" t="s">
        <v>3323</v>
      </c>
      <c r="D52" s="66" t="s">
        <v>3307</v>
      </c>
      <c r="E52" s="66" t="s">
        <v>1080</v>
      </c>
      <c r="F52" s="66" t="s">
        <v>3317</v>
      </c>
      <c r="G52" s="73" t="s">
        <v>3270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">
      <c r="A53" s="66" t="s">
        <v>3237</v>
      </c>
      <c r="B53" s="66" t="s">
        <v>3308</v>
      </c>
      <c r="C53" s="66" t="s">
        <v>3323</v>
      </c>
      <c r="D53" s="66" t="s">
        <v>3237</v>
      </c>
      <c r="E53" s="66" t="s">
        <v>421</v>
      </c>
      <c r="F53" s="66" t="s">
        <v>3317</v>
      </c>
      <c r="G53" s="73" t="s">
        <v>3270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">
      <c r="A54" s="66" t="s">
        <v>421</v>
      </c>
      <c r="B54" s="66" t="s">
        <v>3308</v>
      </c>
      <c r="C54" s="66" t="s">
        <v>3323</v>
      </c>
      <c r="D54" s="66" t="s">
        <v>421</v>
      </c>
      <c r="E54" s="66" t="s">
        <v>421</v>
      </c>
      <c r="F54" s="66" t="s">
        <v>3317</v>
      </c>
      <c r="G54" s="73" t="s">
        <v>3270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3309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">
      <c r="A55" s="66" t="s">
        <v>3239</v>
      </c>
      <c r="B55" s="66" t="s">
        <v>3310</v>
      </c>
      <c r="C55" s="66" t="s">
        <v>3323</v>
      </c>
      <c r="D55" s="66" t="s">
        <v>3311</v>
      </c>
      <c r="E55" s="66" t="s">
        <v>3311</v>
      </c>
      <c r="F55" s="66" t="s">
        <v>3317</v>
      </c>
      <c r="G55" s="73" t="s">
        <v>3270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3271</v>
      </c>
      <c r="Q55" s="66" t="s">
        <v>3312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">
      <c r="A56" s="66" t="s">
        <v>3239</v>
      </c>
      <c r="B56" s="66" t="s">
        <v>3313</v>
      </c>
      <c r="C56" s="66" t="s">
        <v>3323</v>
      </c>
      <c r="D56" s="66" t="s">
        <v>3311</v>
      </c>
      <c r="E56" s="66" t="s">
        <v>3311</v>
      </c>
      <c r="F56" s="66" t="s">
        <v>3317</v>
      </c>
      <c r="G56" s="73" t="s">
        <v>3270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3271</v>
      </c>
      <c r="Q56" s="66" t="s">
        <v>3312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">
      <c r="A57" s="66" t="s">
        <v>408</v>
      </c>
      <c r="B57" s="66" t="s">
        <v>3278</v>
      </c>
      <c r="C57" s="66" t="s">
        <v>3324</v>
      </c>
      <c r="D57" s="66" t="s">
        <v>408</v>
      </c>
      <c r="E57" s="66" t="s">
        <v>408</v>
      </c>
      <c r="F57" s="66" t="s">
        <v>3317</v>
      </c>
      <c r="G57" s="73" t="s">
        <v>3270</v>
      </c>
      <c r="H57" s="43" t="s">
        <v>3172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3314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">
      <c r="A58" s="66" t="s">
        <v>3332</v>
      </c>
      <c r="B58" s="66" t="s">
        <v>3315</v>
      </c>
      <c r="C58" s="66" t="s">
        <v>3323</v>
      </c>
      <c r="D58" s="66" t="s">
        <v>3332</v>
      </c>
      <c r="E58" s="66" t="s">
        <v>887</v>
      </c>
      <c r="F58" s="66" t="s">
        <v>3317</v>
      </c>
      <c r="G58" s="73" t="s">
        <v>3270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3271</v>
      </c>
      <c r="Q58" s="66" t="s">
        <v>3316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">
      <c r="A59" s="66" t="s">
        <v>3252</v>
      </c>
      <c r="B59" s="66" t="s">
        <v>2711</v>
      </c>
      <c r="C59" s="66" t="s">
        <v>3323</v>
      </c>
      <c r="D59" s="66" t="s">
        <v>704</v>
      </c>
      <c r="E59" s="66" t="s">
        <v>704</v>
      </c>
      <c r="F59" s="66" t="s">
        <v>3317</v>
      </c>
      <c r="G59" s="73" t="s">
        <v>3270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">
      <c r="A60" s="66" t="s">
        <v>3389</v>
      </c>
      <c r="B60" s="66" t="s">
        <v>3317</v>
      </c>
      <c r="C60" s="66" t="s">
        <v>3323</v>
      </c>
      <c r="D60" s="66" t="s">
        <v>1845</v>
      </c>
      <c r="E60" s="66" t="s">
        <v>1845</v>
      </c>
      <c r="F60" s="66" t="s">
        <v>2711</v>
      </c>
      <c r="G60" s="73" t="s">
        <v>3270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">
      <c r="A61" s="66" t="s">
        <v>3319</v>
      </c>
      <c r="B61" s="66" t="s">
        <v>3318</v>
      </c>
      <c r="C61" s="66" t="s">
        <v>3323</v>
      </c>
      <c r="D61" s="66" t="s">
        <v>3319</v>
      </c>
      <c r="E61" s="66" t="s">
        <v>323</v>
      </c>
      <c r="F61" s="66" t="s">
        <v>3317</v>
      </c>
      <c r="G61" s="73" t="s">
        <v>3270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hidden="1" x14ac:dyDescent="0.3">
      <c r="A62" s="66" t="s">
        <v>3255</v>
      </c>
      <c r="B62" s="66" t="s">
        <v>3318</v>
      </c>
      <c r="C62" s="66" t="s">
        <v>3323</v>
      </c>
      <c r="D62" s="66" t="s">
        <v>3255</v>
      </c>
      <c r="E62" s="66" t="s">
        <v>323</v>
      </c>
      <c r="F62" s="66" t="s">
        <v>3317</v>
      </c>
      <c r="G62" s="73" t="s">
        <v>3270</v>
      </c>
      <c r="H62" s="43" t="s">
        <v>3320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0</v>
      </c>
      <c r="U62" s="46">
        <f t="shared" si="20"/>
        <v>0</v>
      </c>
      <c r="V62" s="49">
        <f t="shared" si="21"/>
        <v>0</v>
      </c>
    </row>
    <row r="63" spans="1:23" hidden="1" x14ac:dyDescent="0.3">
      <c r="A63" s="66" t="s">
        <v>78</v>
      </c>
      <c r="B63" s="66" t="s">
        <v>3276</v>
      </c>
      <c r="C63" s="66" t="s">
        <v>3303</v>
      </c>
      <c r="D63" s="66" t="s">
        <v>78</v>
      </c>
      <c r="E63" s="66" t="s">
        <v>78</v>
      </c>
      <c r="F63" s="66" t="s">
        <v>701</v>
      </c>
      <c r="G63" s="73" t="s">
        <v>3388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">
      <c r="A64" s="66" t="s">
        <v>78</v>
      </c>
      <c r="B64" s="66" t="s">
        <v>3276</v>
      </c>
      <c r="C64" s="66" t="s">
        <v>3303</v>
      </c>
      <c r="D64" s="66" t="s">
        <v>78</v>
      </c>
      <c r="E64" s="66" t="s">
        <v>78</v>
      </c>
      <c r="F64" s="66" t="s">
        <v>701</v>
      </c>
      <c r="G64" s="73" t="s">
        <v>3388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">
      <c r="A65" s="66" t="s">
        <v>2374</v>
      </c>
      <c r="B65" s="66" t="s">
        <v>3269</v>
      </c>
      <c r="C65" s="66" t="s">
        <v>3322</v>
      </c>
      <c r="D65" s="66" t="s">
        <v>2374</v>
      </c>
      <c r="E65" s="66" t="s">
        <v>2374</v>
      </c>
      <c r="F65" s="66" t="s">
        <v>3317</v>
      </c>
      <c r="G65" s="73" t="s">
        <v>3388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37065634.695121743</v>
      </c>
      <c r="S65" s="47">
        <v>4409.6567999999997</v>
      </c>
      <c r="T65" s="46">
        <f t="shared" si="19"/>
        <v>848975.64294502477</v>
      </c>
      <c r="U65" s="46">
        <f t="shared" si="20"/>
        <v>844815.58936011908</v>
      </c>
      <c r="V65" s="49">
        <f t="shared" si="21"/>
        <v>2.2792422045623473E-2</v>
      </c>
      <c r="W65" s="120"/>
    </row>
    <row r="66" spans="1:23" hidden="1" x14ac:dyDescent="0.3">
      <c r="A66" s="66" t="s">
        <v>2374</v>
      </c>
      <c r="B66" s="66" t="s">
        <v>3269</v>
      </c>
      <c r="C66" s="66" t="s">
        <v>3322</v>
      </c>
      <c r="D66" s="66" t="s">
        <v>2374</v>
      </c>
      <c r="E66" s="66" t="s">
        <v>2374</v>
      </c>
      <c r="F66" s="66" t="s">
        <v>3317</v>
      </c>
      <c r="G66" s="73" t="s">
        <v>3388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47">
        <v>134.01839999999996</v>
      </c>
      <c r="T66" s="46">
        <f t="shared" si="19"/>
        <v>1605957.616750587</v>
      </c>
      <c r="U66" s="46">
        <f t="shared" si="20"/>
        <v>1605831.1842977568</v>
      </c>
      <c r="V66" s="49">
        <f t="shared" si="21"/>
        <v>2.9304450924463363E-2</v>
      </c>
      <c r="W66" s="120"/>
    </row>
    <row r="67" spans="1:23" hidden="1" x14ac:dyDescent="0.3">
      <c r="A67" s="66" t="s">
        <v>408</v>
      </c>
      <c r="B67" s="66" t="s">
        <v>3278</v>
      </c>
      <c r="C67" s="66" t="s">
        <v>3324</v>
      </c>
      <c r="D67" s="66" t="s">
        <v>408</v>
      </c>
      <c r="E67" s="66" t="s">
        <v>408</v>
      </c>
      <c r="F67" s="66" t="s">
        <v>35</v>
      </c>
      <c r="G67" s="73" t="s">
        <v>3388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">
      <c r="A68" s="66" t="s">
        <v>408</v>
      </c>
      <c r="B68" s="66" t="s">
        <v>3278</v>
      </c>
      <c r="C68" s="66" t="s">
        <v>3324</v>
      </c>
      <c r="D68" s="66" t="s">
        <v>408</v>
      </c>
      <c r="E68" s="66" t="s">
        <v>408</v>
      </c>
      <c r="F68" s="66" t="s">
        <v>35</v>
      </c>
      <c r="G68" s="73" t="s">
        <v>3388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">
      <c r="A69" s="66" t="s">
        <v>408</v>
      </c>
      <c r="B69" s="66" t="s">
        <v>3278</v>
      </c>
      <c r="C69" s="66" t="s">
        <v>3324</v>
      </c>
      <c r="D69" s="66" t="s">
        <v>408</v>
      </c>
      <c r="E69" s="66" t="s">
        <v>408</v>
      </c>
      <c r="F69" s="66" t="s">
        <v>35</v>
      </c>
      <c r="G69" s="73" t="s">
        <v>3388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">
      <c r="A70" s="66" t="s">
        <v>408</v>
      </c>
      <c r="B70" s="66" t="s">
        <v>3278</v>
      </c>
      <c r="C70" s="66" t="s">
        <v>3324</v>
      </c>
      <c r="D70" s="66" t="s">
        <v>408</v>
      </c>
      <c r="E70" s="66" t="s">
        <v>408</v>
      </c>
      <c r="F70" s="66" t="s">
        <v>35</v>
      </c>
      <c r="G70" s="73" t="s">
        <v>3388</v>
      </c>
      <c r="H70" s="43" t="s">
        <v>3372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">
      <c r="A71" s="66" t="s">
        <v>1060</v>
      </c>
      <c r="B71" s="66" t="s">
        <v>3287</v>
      </c>
      <c r="C71" s="66" t="s">
        <v>3325</v>
      </c>
      <c r="D71" s="66" t="s">
        <v>1060</v>
      </c>
      <c r="E71" s="66" t="s">
        <v>3392</v>
      </c>
      <c r="F71" s="66" t="s">
        <v>3317</v>
      </c>
      <c r="G71" s="73" t="s">
        <v>3388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">
      <c r="A72" s="66" t="s">
        <v>1060</v>
      </c>
      <c r="B72" s="66" t="s">
        <v>3287</v>
      </c>
      <c r="C72" s="66" t="s">
        <v>3325</v>
      </c>
      <c r="D72" s="66" t="s">
        <v>1060</v>
      </c>
      <c r="E72" s="66" t="s">
        <v>1060</v>
      </c>
      <c r="F72" s="66" t="s">
        <v>3317</v>
      </c>
      <c r="G72" s="73" t="s">
        <v>3388</v>
      </c>
      <c r="H72" s="43" t="s">
        <v>3374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">
      <c r="A73" s="66" t="s">
        <v>1060</v>
      </c>
      <c r="B73" s="66" t="s">
        <v>3287</v>
      </c>
      <c r="C73" s="66" t="s">
        <v>3325</v>
      </c>
      <c r="D73" s="66" t="s">
        <v>1060</v>
      </c>
      <c r="E73" s="66" t="s">
        <v>1060</v>
      </c>
      <c r="F73" s="66" t="s">
        <v>3317</v>
      </c>
      <c r="G73" s="73" t="s">
        <v>3388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">
      <c r="A74" s="66" t="s">
        <v>1060</v>
      </c>
      <c r="B74" s="66" t="s">
        <v>3287</v>
      </c>
      <c r="C74" s="66" t="s">
        <v>3325</v>
      </c>
      <c r="D74" s="66" t="s">
        <v>1060</v>
      </c>
      <c r="E74" s="66" t="s">
        <v>1060</v>
      </c>
      <c r="F74" s="66" t="s">
        <v>3317</v>
      </c>
      <c r="G74" s="73" t="s">
        <v>3388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">
      <c r="A75" s="66" t="s">
        <v>887</v>
      </c>
      <c r="B75" s="66" t="s">
        <v>3277</v>
      </c>
      <c r="C75" s="66" t="s">
        <v>3323</v>
      </c>
      <c r="D75" s="66" t="s">
        <v>887</v>
      </c>
      <c r="E75" s="66" t="s">
        <v>887</v>
      </c>
      <c r="F75" s="66" t="s">
        <v>35</v>
      </c>
      <c r="G75" s="73" t="s">
        <v>3388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">
      <c r="A76" s="66" t="s">
        <v>887</v>
      </c>
      <c r="B76" s="66" t="s">
        <v>3277</v>
      </c>
      <c r="C76" s="66" t="s">
        <v>3323</v>
      </c>
      <c r="D76" s="66" t="s">
        <v>887</v>
      </c>
      <c r="E76" s="66" t="s">
        <v>887</v>
      </c>
      <c r="F76" s="66" t="s">
        <v>35</v>
      </c>
      <c r="G76" s="73" t="s">
        <v>3388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">
      <c r="A77" s="66" t="s">
        <v>887</v>
      </c>
      <c r="B77" s="66" t="s">
        <v>3277</v>
      </c>
      <c r="C77" s="66" t="s">
        <v>3323</v>
      </c>
      <c r="D77" s="66" t="s">
        <v>887</v>
      </c>
      <c r="E77" s="66" t="s">
        <v>887</v>
      </c>
      <c r="F77" s="66" t="s">
        <v>35</v>
      </c>
      <c r="G77" s="73" t="s">
        <v>3388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">
      <c r="A78" s="66" t="s">
        <v>887</v>
      </c>
      <c r="B78" s="66" t="s">
        <v>3277</v>
      </c>
      <c r="C78" s="66" t="s">
        <v>3323</v>
      </c>
      <c r="D78" s="66" t="s">
        <v>887</v>
      </c>
      <c r="E78" s="66" t="s">
        <v>887</v>
      </c>
      <c r="F78" s="66" t="s">
        <v>35</v>
      </c>
      <c r="G78" s="73" t="s">
        <v>3388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">
      <c r="A79" s="66" t="s">
        <v>610</v>
      </c>
      <c r="B79" s="66" t="s">
        <v>3375</v>
      </c>
      <c r="C79" s="66" t="s">
        <v>3323</v>
      </c>
      <c r="D79" s="66" t="s">
        <v>610</v>
      </c>
      <c r="E79" s="66" t="s">
        <v>610</v>
      </c>
      <c r="F79" s="66" t="s">
        <v>35</v>
      </c>
      <c r="G79" s="73" t="s">
        <v>3388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">
      <c r="A80" s="66" t="s">
        <v>610</v>
      </c>
      <c r="B80" s="66" t="s">
        <v>3375</v>
      </c>
      <c r="C80" s="66" t="s">
        <v>3323</v>
      </c>
      <c r="D80" s="66" t="s">
        <v>610</v>
      </c>
      <c r="E80" s="66" t="s">
        <v>610</v>
      </c>
      <c r="F80" s="66" t="s">
        <v>35</v>
      </c>
      <c r="G80" s="73" t="s">
        <v>3388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">
      <c r="A81" s="66" t="s">
        <v>610</v>
      </c>
      <c r="B81" s="66" t="s">
        <v>3375</v>
      </c>
      <c r="C81" s="66" t="s">
        <v>3323</v>
      </c>
      <c r="D81" s="66" t="s">
        <v>610</v>
      </c>
      <c r="E81" s="66" t="s">
        <v>610</v>
      </c>
      <c r="F81" s="66" t="s">
        <v>35</v>
      </c>
      <c r="G81" s="73" t="s">
        <v>3388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">
      <c r="A82" s="66" t="s">
        <v>610</v>
      </c>
      <c r="B82" s="66" t="s">
        <v>3375</v>
      </c>
      <c r="C82" s="66" t="s">
        <v>3323</v>
      </c>
      <c r="D82" s="66" t="s">
        <v>610</v>
      </c>
      <c r="E82" s="66" t="s">
        <v>610</v>
      </c>
      <c r="F82" s="66" t="s">
        <v>35</v>
      </c>
      <c r="G82" s="73" t="s">
        <v>3388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">
      <c r="A83" s="66" t="s">
        <v>1557</v>
      </c>
      <c r="B83" s="66" t="s">
        <v>3286</v>
      </c>
      <c r="C83" s="66" t="s">
        <v>3323</v>
      </c>
      <c r="D83" s="66" t="s">
        <v>1557</v>
      </c>
      <c r="E83" s="66" t="s">
        <v>1557</v>
      </c>
      <c r="F83" s="66" t="s">
        <v>35</v>
      </c>
      <c r="G83" s="73" t="s">
        <v>3388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">
      <c r="A84" s="66" t="s">
        <v>2935</v>
      </c>
      <c r="B84" s="66" t="s">
        <v>3376</v>
      </c>
      <c r="C84" s="66" t="s">
        <v>3302</v>
      </c>
      <c r="D84" s="66" t="s">
        <v>2935</v>
      </c>
      <c r="E84" s="66" t="s">
        <v>2935</v>
      </c>
      <c r="F84" s="66" t="s">
        <v>3317</v>
      </c>
      <c r="G84" s="73" t="s">
        <v>3388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47">
        <v>0</v>
      </c>
      <c r="T84" s="46">
        <f t="shared" ref="T84:T96" si="28">(R84-I84+L84)/1.06</f>
        <v>2088668.004656988</v>
      </c>
      <c r="U84" s="46">
        <f t="shared" si="20"/>
        <v>2088668.004656988</v>
      </c>
      <c r="V84" s="49">
        <f t="shared" si="21"/>
        <v>6.3273471148843435E-2</v>
      </c>
      <c r="W84" s="120"/>
    </row>
    <row r="85" spans="1:23" hidden="1" x14ac:dyDescent="0.3">
      <c r="A85" s="66" t="s">
        <v>2935</v>
      </c>
      <c r="B85" s="66" t="s">
        <v>3376</v>
      </c>
      <c r="C85" s="66" t="s">
        <v>3302</v>
      </c>
      <c r="D85" s="66" t="s">
        <v>2935</v>
      </c>
      <c r="E85" s="66" t="s">
        <v>2935</v>
      </c>
      <c r="F85" s="66" t="s">
        <v>3317</v>
      </c>
      <c r="G85" s="73" t="s">
        <v>3388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x14ac:dyDescent="0.3">
      <c r="A86" s="66" t="s">
        <v>3361</v>
      </c>
      <c r="B86" s="66" t="s">
        <v>3763</v>
      </c>
      <c r="C86" s="66" t="s">
        <v>3326</v>
      </c>
      <c r="D86" s="66" t="s">
        <v>3361</v>
      </c>
      <c r="E86" s="66" t="s">
        <v>3361</v>
      </c>
      <c r="F86" s="66" t="s">
        <v>3317</v>
      </c>
      <c r="G86" s="73" t="s">
        <v>3388</v>
      </c>
      <c r="H86" s="43" t="s">
        <v>3377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47">
        <v>2104622.3465999993</v>
      </c>
      <c r="T86" s="46">
        <f t="shared" si="28"/>
        <v>3113472.6309110424</v>
      </c>
      <c r="U86" s="46">
        <f t="shared" si="20"/>
        <v>1127979.8510997223</v>
      </c>
      <c r="V86" s="49">
        <f t="shared" si="21"/>
        <v>1.7860158962412019E-2</v>
      </c>
      <c r="W86" s="120"/>
    </row>
    <row r="87" spans="1:23" x14ac:dyDescent="0.3">
      <c r="A87" s="66" t="s">
        <v>3361</v>
      </c>
      <c r="B87" s="66" t="s">
        <v>3763</v>
      </c>
      <c r="C87" s="66" t="s">
        <v>3326</v>
      </c>
      <c r="D87" s="66" t="s">
        <v>3361</v>
      </c>
      <c r="E87" s="66" t="s">
        <v>3361</v>
      </c>
      <c r="F87" s="66" t="s">
        <v>3317</v>
      </c>
      <c r="G87" s="73" t="s">
        <v>3388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47">
        <v>22710.030600000002</v>
      </c>
      <c r="T87" s="46">
        <f t="shared" si="28"/>
        <v>16785.714489483973</v>
      </c>
      <c r="U87" s="46">
        <f t="shared" si="20"/>
        <v>-4638.8426803273469</v>
      </c>
      <c r="V87" s="49">
        <f t="shared" si="21"/>
        <v>-1.4492159945828611E-2</v>
      </c>
      <c r="W87" s="120"/>
    </row>
    <row r="88" spans="1:23" x14ac:dyDescent="0.3">
      <c r="A88" s="66" t="s">
        <v>3361</v>
      </c>
      <c r="B88" s="66" t="s">
        <v>3283</v>
      </c>
      <c r="C88" s="66" t="s">
        <v>3326</v>
      </c>
      <c r="D88" s="66" t="s">
        <v>3361</v>
      </c>
      <c r="E88" s="66" t="s">
        <v>3361</v>
      </c>
      <c r="F88" s="66" t="s">
        <v>3317</v>
      </c>
      <c r="G88" s="73" t="s">
        <v>3388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178715175.32392678</v>
      </c>
      <c r="S88" s="47">
        <v>5539319.7088000001</v>
      </c>
      <c r="T88" s="46">
        <f t="shared" si="28"/>
        <v>6231437.1548365923</v>
      </c>
      <c r="U88" s="46">
        <f t="shared" si="20"/>
        <v>1005663.8446479132</v>
      </c>
      <c r="V88" s="49">
        <f t="shared" si="21"/>
        <v>5.6271877462286931E-3</v>
      </c>
      <c r="W88" s="120"/>
    </row>
    <row r="89" spans="1:23" x14ac:dyDescent="0.3">
      <c r="A89" s="66" t="s">
        <v>3361</v>
      </c>
      <c r="B89" s="66" t="s">
        <v>3283</v>
      </c>
      <c r="C89" s="66" t="s">
        <v>3326</v>
      </c>
      <c r="D89" s="66" t="s">
        <v>3361</v>
      </c>
      <c r="E89" s="66" t="s">
        <v>3361</v>
      </c>
      <c r="F89" s="66" t="s">
        <v>3317</v>
      </c>
      <c r="G89" s="73" t="s">
        <v>3388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47">
        <v>6004.9739999999983</v>
      </c>
      <c r="T89" s="46">
        <f t="shared" si="28"/>
        <v>8553.2064368307474</v>
      </c>
      <c r="U89" s="46">
        <f t="shared" si="20"/>
        <v>2888.1366255099947</v>
      </c>
      <c r="V89" s="49">
        <f t="shared" si="21"/>
        <v>7.7641668830376077E-3</v>
      </c>
      <c r="W89" s="120"/>
    </row>
    <row r="90" spans="1:23" x14ac:dyDescent="0.3">
      <c r="A90" s="66" t="s">
        <v>3361</v>
      </c>
      <c r="B90" s="66" t="s">
        <v>3764</v>
      </c>
      <c r="C90" s="66" t="s">
        <v>3326</v>
      </c>
      <c r="D90" s="66" t="s">
        <v>3361</v>
      </c>
      <c r="E90" s="66" t="s">
        <v>3361</v>
      </c>
      <c r="F90" s="66" t="s">
        <v>3317</v>
      </c>
      <c r="G90" s="73" t="s">
        <v>3388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47">
        <v>936118.57380000001</v>
      </c>
      <c r="T90" s="46">
        <f t="shared" si="28"/>
        <v>1180233.7474637916</v>
      </c>
      <c r="U90" s="46">
        <f t="shared" si="20"/>
        <v>297103.01746379165</v>
      </c>
      <c r="V90" s="49">
        <f t="shared" si="21"/>
        <v>1.2372198363885775E-2</v>
      </c>
      <c r="W90" s="120"/>
    </row>
    <row r="91" spans="1:23" x14ac:dyDescent="0.3">
      <c r="A91" s="66" t="s">
        <v>3361</v>
      </c>
      <c r="B91" s="66" t="s">
        <v>3764</v>
      </c>
      <c r="C91" s="66" t="s">
        <v>3326</v>
      </c>
      <c r="D91" s="66" t="s">
        <v>3361</v>
      </c>
      <c r="E91" s="66" t="s">
        <v>3361</v>
      </c>
      <c r="F91" s="66" t="s">
        <v>3317</v>
      </c>
      <c r="G91" s="73" t="s">
        <v>3388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47">
        <v>20805.8652</v>
      </c>
      <c r="T91" s="46">
        <f t="shared" si="28"/>
        <v>42874.346544948894</v>
      </c>
      <c r="U91" s="46">
        <f t="shared" si="20"/>
        <v>23246.171827967763</v>
      </c>
      <c r="V91" s="49">
        <f t="shared" si="21"/>
        <v>2.3466025875327041E-2</v>
      </c>
      <c r="W91" s="120"/>
    </row>
    <row r="92" spans="1:23" x14ac:dyDescent="0.3">
      <c r="A92" s="66" t="s">
        <v>3361</v>
      </c>
      <c r="B92" s="66" t="s">
        <v>3756</v>
      </c>
      <c r="C92" s="66" t="s">
        <v>3326</v>
      </c>
      <c r="D92" s="66" t="s">
        <v>3361</v>
      </c>
      <c r="E92" s="66" t="s">
        <v>3361</v>
      </c>
      <c r="F92" s="66" t="s">
        <v>3317</v>
      </c>
      <c r="G92" s="73" t="s">
        <v>3388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47">
        <v>4662.6336000000001</v>
      </c>
      <c r="T92" s="46">
        <f t="shared" si="28"/>
        <v>8240726.0890571186</v>
      </c>
      <c r="U92" s="46">
        <f t="shared" si="20"/>
        <v>8236327.3781137224</v>
      </c>
      <c r="V92" s="49">
        <f t="shared" si="21"/>
        <v>0.14630304607335406</v>
      </c>
      <c r="W92" s="120"/>
    </row>
    <row r="93" spans="1:23" x14ac:dyDescent="0.3">
      <c r="A93" s="66" t="s">
        <v>3361</v>
      </c>
      <c r="B93" s="66" t="s">
        <v>3756</v>
      </c>
      <c r="C93" s="66" t="s">
        <v>3326</v>
      </c>
      <c r="D93" s="66" t="s">
        <v>3361</v>
      </c>
      <c r="E93" s="66" t="s">
        <v>3679</v>
      </c>
      <c r="F93" s="66" t="s">
        <v>3317</v>
      </c>
      <c r="G93" s="73" t="s">
        <v>3388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47">
        <v>147.67499999999995</v>
      </c>
      <c r="T93" s="46">
        <f t="shared" si="28"/>
        <v>16507.606654551702</v>
      </c>
      <c r="U93" s="46">
        <f t="shared" si="20"/>
        <v>16368.290616815853</v>
      </c>
      <c r="V93" s="49">
        <f t="shared" si="21"/>
        <v>5.5742035836152698E-2</v>
      </c>
      <c r="W93" s="120"/>
    </row>
    <row r="94" spans="1:23" hidden="1" x14ac:dyDescent="0.3">
      <c r="A94" s="66" t="s">
        <v>2572</v>
      </c>
      <c r="B94" s="66" t="s">
        <v>3284</v>
      </c>
      <c r="C94" s="66" t="s">
        <v>3394</v>
      </c>
      <c r="D94" s="66" t="s">
        <v>2572</v>
      </c>
      <c r="E94" s="66" t="s">
        <v>2572</v>
      </c>
      <c r="F94" s="66" t="s">
        <v>3395</v>
      </c>
      <c r="G94" s="73" t="s">
        <v>3388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">
      <c r="A95" s="66" t="s">
        <v>3126</v>
      </c>
      <c r="B95" s="66" t="s">
        <v>3272</v>
      </c>
      <c r="C95" s="66" t="s">
        <v>3323</v>
      </c>
      <c r="D95" s="66" t="s">
        <v>3126</v>
      </c>
      <c r="E95" s="66" t="s">
        <v>220</v>
      </c>
      <c r="F95" s="66" t="s">
        <v>35</v>
      </c>
      <c r="G95" s="73" t="s">
        <v>3388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">
      <c r="A96" s="66" t="s">
        <v>3121</v>
      </c>
      <c r="B96" s="66" t="s">
        <v>3274</v>
      </c>
      <c r="C96" s="66" t="s">
        <v>3323</v>
      </c>
      <c r="D96" s="66" t="s">
        <v>3121</v>
      </c>
      <c r="E96" s="66" t="s">
        <v>220</v>
      </c>
      <c r="F96" s="66" t="s">
        <v>35</v>
      </c>
      <c r="G96" s="73" t="s">
        <v>3388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">
      <c r="A97" s="66" t="s">
        <v>2680</v>
      </c>
      <c r="B97" s="66" t="s">
        <v>3285</v>
      </c>
      <c r="C97" s="66" t="s">
        <v>3323</v>
      </c>
      <c r="D97" s="66" t="s">
        <v>2680</v>
      </c>
      <c r="E97" s="66" t="s">
        <v>2680</v>
      </c>
      <c r="F97" s="66" t="s">
        <v>35</v>
      </c>
      <c r="G97" s="73" t="s">
        <v>3388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3379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">
      <c r="A98" s="66" t="s">
        <v>1060</v>
      </c>
      <c r="B98" s="66" t="s">
        <v>3287</v>
      </c>
      <c r="C98" s="66" t="s">
        <v>3325</v>
      </c>
      <c r="D98" s="66" t="s">
        <v>1060</v>
      </c>
      <c r="E98" s="66" t="s">
        <v>1060</v>
      </c>
      <c r="F98" s="66" t="s">
        <v>3317</v>
      </c>
      <c r="G98" s="73" t="s">
        <v>3388</v>
      </c>
      <c r="H98" s="43" t="s">
        <v>3172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">
      <c r="A99" s="66" t="s">
        <v>2680</v>
      </c>
      <c r="B99" s="66" t="s">
        <v>3285</v>
      </c>
      <c r="C99" s="66" t="s">
        <v>3323</v>
      </c>
      <c r="D99" s="66" t="s">
        <v>2680</v>
      </c>
      <c r="E99" s="66" t="s">
        <v>2680</v>
      </c>
      <c r="F99" s="66" t="s">
        <v>35</v>
      </c>
      <c r="G99" s="73" t="s">
        <v>3388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3381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">
      <c r="A100" s="66" t="s">
        <v>408</v>
      </c>
      <c r="B100" s="66" t="s">
        <v>3278</v>
      </c>
      <c r="C100" s="66" t="s">
        <v>3324</v>
      </c>
      <c r="D100" s="66" t="s">
        <v>408</v>
      </c>
      <c r="E100" s="66" t="s">
        <v>408</v>
      </c>
      <c r="F100" s="66" t="s">
        <v>35</v>
      </c>
      <c r="G100" s="73" t="s">
        <v>3388</v>
      </c>
      <c r="H100" s="43" t="s">
        <v>3172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">
      <c r="A101" s="66" t="s">
        <v>421</v>
      </c>
      <c r="B101" s="66" t="s">
        <v>3308</v>
      </c>
      <c r="C101" s="66" t="s">
        <v>3323</v>
      </c>
      <c r="D101" s="66" t="s">
        <v>3686</v>
      </c>
      <c r="E101" s="66" t="s">
        <v>421</v>
      </c>
      <c r="F101" s="66" t="s">
        <v>35</v>
      </c>
      <c r="G101" s="73" t="s">
        <v>3388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3693</v>
      </c>
      <c r="Q101" s="66" t="s">
        <v>3382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">
      <c r="A102" s="66" t="s">
        <v>421</v>
      </c>
      <c r="B102" s="66" t="s">
        <v>3308</v>
      </c>
      <c r="C102" s="66" t="s">
        <v>3323</v>
      </c>
      <c r="D102" s="66" t="s">
        <v>421</v>
      </c>
      <c r="E102" s="66" t="s">
        <v>421</v>
      </c>
      <c r="F102" s="66" t="s">
        <v>35</v>
      </c>
      <c r="G102" s="73" t="s">
        <v>3388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">
      <c r="A103" s="66" t="s">
        <v>2420</v>
      </c>
      <c r="B103" s="66" t="s">
        <v>3288</v>
      </c>
      <c r="C103" s="66" t="s">
        <v>3323</v>
      </c>
      <c r="D103" s="66" t="s">
        <v>2420</v>
      </c>
      <c r="E103" s="66" t="s">
        <v>2420</v>
      </c>
      <c r="F103" s="66" t="s">
        <v>35</v>
      </c>
      <c r="G103" s="73" t="s">
        <v>3388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">
      <c r="A104" s="66" t="s">
        <v>3176</v>
      </c>
      <c r="B104" s="66" t="s">
        <v>3297</v>
      </c>
      <c r="C104" s="66" t="s">
        <v>3323</v>
      </c>
      <c r="D104" s="66" t="s">
        <v>3298</v>
      </c>
      <c r="E104" s="66" t="s">
        <v>3298</v>
      </c>
      <c r="F104" s="66" t="s">
        <v>35</v>
      </c>
      <c r="G104" s="73" t="s">
        <v>3388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x14ac:dyDescent="0.3">
      <c r="A105" s="66" t="s">
        <v>3361</v>
      </c>
      <c r="B105" s="66" t="s">
        <v>3282</v>
      </c>
      <c r="C105" s="66" t="s">
        <v>3326</v>
      </c>
      <c r="D105" s="66" t="s">
        <v>3361</v>
      </c>
      <c r="E105" s="66" t="s">
        <v>3361</v>
      </c>
      <c r="F105" s="66" t="s">
        <v>3317</v>
      </c>
      <c r="G105" s="73" t="s">
        <v>3388</v>
      </c>
      <c r="H105" s="43" t="s">
        <v>3172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3371</v>
      </c>
      <c r="Q105" s="66" t="s">
        <v>3384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">
      <c r="A106" s="66" t="s">
        <v>3185</v>
      </c>
      <c r="B106" s="66" t="s">
        <v>3295</v>
      </c>
      <c r="C106" s="66" t="s">
        <v>3323</v>
      </c>
      <c r="D106" s="66" t="s">
        <v>3296</v>
      </c>
      <c r="E106" s="66" t="s">
        <v>3296</v>
      </c>
      <c r="F106" s="66" t="s">
        <v>35</v>
      </c>
      <c r="G106" s="73" t="s">
        <v>3388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47">
        <v>0</v>
      </c>
      <c r="T106" s="46">
        <f t="shared" si="35"/>
        <v>-9097.9328407689227</v>
      </c>
      <c r="U106" s="46">
        <f t="shared" si="31"/>
        <v>-9097.9328407689227</v>
      </c>
      <c r="V106" s="49">
        <f t="shared" si="32"/>
        <v>-1.1588638880184623E-2</v>
      </c>
      <c r="W106" s="120"/>
    </row>
    <row r="107" spans="1:23" hidden="1" x14ac:dyDescent="0.3">
      <c r="A107" s="66" t="s">
        <v>2374</v>
      </c>
      <c r="B107" s="66" t="s">
        <v>3322</v>
      </c>
      <c r="C107" s="66" t="s">
        <v>3322</v>
      </c>
      <c r="D107" s="66" t="s">
        <v>2374</v>
      </c>
      <c r="E107" s="66" t="s">
        <v>2374</v>
      </c>
      <c r="F107" s="66" t="s">
        <v>3317</v>
      </c>
      <c r="G107" s="73" t="s">
        <v>3388</v>
      </c>
      <c r="H107" s="43" t="s">
        <v>3197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">
      <c r="A108" s="66" t="s">
        <v>2374</v>
      </c>
      <c r="B108" s="66" t="s">
        <v>3322</v>
      </c>
      <c r="C108" s="66" t="s">
        <v>3322</v>
      </c>
      <c r="D108" s="66" t="s">
        <v>2374</v>
      </c>
      <c r="E108" s="66" t="s">
        <v>2374</v>
      </c>
      <c r="F108" s="66" t="s">
        <v>3317</v>
      </c>
      <c r="G108" s="73" t="s">
        <v>3388</v>
      </c>
      <c r="H108" s="43" t="s">
        <v>3226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">
      <c r="A109" s="66" t="s">
        <v>3386</v>
      </c>
      <c r="B109" s="66" t="s">
        <v>3385</v>
      </c>
      <c r="C109" s="66" t="s">
        <v>3323</v>
      </c>
      <c r="D109" s="66" t="s">
        <v>3386</v>
      </c>
      <c r="E109" s="66" t="s">
        <v>3706</v>
      </c>
      <c r="F109" s="66" t="s">
        <v>35</v>
      </c>
      <c r="G109" s="73" t="s">
        <v>3388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">
      <c r="A110" s="66" t="s">
        <v>3210</v>
      </c>
      <c r="B110" s="66">
        <v>360</v>
      </c>
      <c r="C110" s="66" t="s">
        <v>3323</v>
      </c>
      <c r="D110" s="66" t="s">
        <v>3210</v>
      </c>
      <c r="E110" s="66" t="s">
        <v>3210</v>
      </c>
      <c r="F110" s="66" t="s">
        <v>35</v>
      </c>
      <c r="G110" s="73" t="s">
        <v>3388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3271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">
      <c r="A111" s="66" t="s">
        <v>2935</v>
      </c>
      <c r="B111" s="66" t="s">
        <v>3302</v>
      </c>
      <c r="C111" s="66" t="s">
        <v>3302</v>
      </c>
      <c r="D111" s="66" t="s">
        <v>2935</v>
      </c>
      <c r="E111" s="66" t="s">
        <v>2935</v>
      </c>
      <c r="F111" s="66" t="s">
        <v>3317</v>
      </c>
      <c r="G111" s="73" t="s">
        <v>3388</v>
      </c>
      <c r="H111" s="43" t="s">
        <v>3172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3271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">
      <c r="A112" s="66" t="s">
        <v>3255</v>
      </c>
      <c r="B112" s="66" t="s">
        <v>3682</v>
      </c>
      <c r="C112" s="66" t="s">
        <v>3323</v>
      </c>
      <c r="D112" s="66" t="s">
        <v>3255</v>
      </c>
      <c r="E112" s="66" t="s">
        <v>323</v>
      </c>
      <c r="F112" s="66" t="s">
        <v>35</v>
      </c>
      <c r="G112" s="73" t="s">
        <v>3388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3705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hidden="1" x14ac:dyDescent="0.3">
      <c r="A113" s="66" t="s">
        <v>3255</v>
      </c>
      <c r="B113" s="66" t="s">
        <v>3387</v>
      </c>
      <c r="C113" s="66" t="s">
        <v>3323</v>
      </c>
      <c r="D113" s="66" t="s">
        <v>3255</v>
      </c>
      <c r="E113" s="66" t="s">
        <v>323</v>
      </c>
      <c r="F113" s="66" t="s">
        <v>35</v>
      </c>
      <c r="G113" s="73" t="s">
        <v>3388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3705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0</v>
      </c>
      <c r="U113" s="46">
        <f t="shared" si="31"/>
        <v>0</v>
      </c>
      <c r="V113" s="49">
        <f t="shared" si="32"/>
        <v>0</v>
      </c>
    </row>
    <row r="114" spans="1:23" hidden="1" x14ac:dyDescent="0.3">
      <c r="A114" s="66" t="s">
        <v>3390</v>
      </c>
      <c r="B114" s="66" t="s">
        <v>701</v>
      </c>
      <c r="C114" s="66" t="s">
        <v>3323</v>
      </c>
      <c r="D114" s="66" t="s">
        <v>3390</v>
      </c>
      <c r="E114" s="66" t="s">
        <v>704</v>
      </c>
      <c r="F114" s="66" t="s">
        <v>35</v>
      </c>
      <c r="G114" s="73" t="s">
        <v>3388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">
      <c r="A115" s="66" t="s">
        <v>3390</v>
      </c>
      <c r="B115" s="66" t="s">
        <v>701</v>
      </c>
      <c r="C115" s="66" t="s">
        <v>3323</v>
      </c>
      <c r="D115" s="66" t="s">
        <v>3390</v>
      </c>
      <c r="E115" s="66" t="s">
        <v>704</v>
      </c>
      <c r="F115" s="66" t="s">
        <v>35</v>
      </c>
      <c r="G115" s="73" t="s">
        <v>3388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">
      <c r="A116" s="66" t="s">
        <v>3389</v>
      </c>
      <c r="B116" s="66" t="s">
        <v>35</v>
      </c>
      <c r="C116" s="66" t="s">
        <v>3323</v>
      </c>
      <c r="D116" s="66" t="s">
        <v>3389</v>
      </c>
      <c r="E116" s="66" t="s">
        <v>1845</v>
      </c>
      <c r="F116" s="66" t="s">
        <v>701</v>
      </c>
      <c r="G116" s="73" t="s">
        <v>3388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">
      <c r="B117" s="66" t="s">
        <v>3715</v>
      </c>
      <c r="C117" s="66" t="s">
        <v>3325</v>
      </c>
      <c r="D117" s="66" t="s">
        <v>3711</v>
      </c>
      <c r="E117" s="66"/>
      <c r="F117" s="66"/>
      <c r="G117" s="73" t="s">
        <v>3388</v>
      </c>
      <c r="H117" s="43" t="s">
        <v>3712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3716</v>
      </c>
      <c r="Q117" s="66" t="s">
        <v>3717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x14ac:dyDescent="0.3">
      <c r="A118" s="66" t="s">
        <v>3361</v>
      </c>
      <c r="B118" s="66" t="s">
        <v>3740</v>
      </c>
      <c r="C118" s="66" t="s">
        <v>3326</v>
      </c>
      <c r="D118" s="66" t="s">
        <v>3361</v>
      </c>
      <c r="E118" s="66" t="s">
        <v>3361</v>
      </c>
      <c r="F118" s="66" t="s">
        <v>3317</v>
      </c>
      <c r="G118" s="73" t="s">
        <v>3270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3271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x14ac:dyDescent="0.3">
      <c r="A119" s="66" t="s">
        <v>3361</v>
      </c>
      <c r="B119" s="66" t="s">
        <v>3740</v>
      </c>
      <c r="C119" s="66" t="s">
        <v>3326</v>
      </c>
      <c r="D119" s="66" t="s">
        <v>3361</v>
      </c>
      <c r="E119" s="66" t="s">
        <v>3361</v>
      </c>
      <c r="F119" s="66" t="s">
        <v>3317</v>
      </c>
      <c r="G119" s="73" t="s">
        <v>3270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3271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x14ac:dyDescent="0.3">
      <c r="A120" s="66" t="s">
        <v>3361</v>
      </c>
      <c r="B120" s="66" t="s">
        <v>3752</v>
      </c>
      <c r="C120" s="66" t="s">
        <v>3326</v>
      </c>
      <c r="D120" s="66" t="s">
        <v>3361</v>
      </c>
      <c r="E120" s="66" t="s">
        <v>3361</v>
      </c>
      <c r="F120" s="66" t="s">
        <v>3317</v>
      </c>
      <c r="G120" s="73" t="s">
        <v>3270</v>
      </c>
      <c r="H120" s="43" t="s">
        <v>3753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3271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x14ac:dyDescent="0.3">
      <c r="A121" s="66" t="s">
        <v>3361</v>
      </c>
      <c r="B121" s="66" t="s">
        <v>3740</v>
      </c>
      <c r="C121" s="66" t="s">
        <v>3326</v>
      </c>
      <c r="D121" s="66" t="s">
        <v>3361</v>
      </c>
      <c r="E121" s="66" t="s">
        <v>3361</v>
      </c>
      <c r="F121" s="66" t="s">
        <v>3317</v>
      </c>
      <c r="G121" s="73" t="s">
        <v>3388</v>
      </c>
      <c r="H121" s="43" t="s">
        <v>3765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3271</v>
      </c>
      <c r="Q121" s="66" t="s">
        <v>3384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x14ac:dyDescent="0.3">
      <c r="A122" s="66" t="s">
        <v>3361</v>
      </c>
      <c r="B122" s="66" t="s">
        <v>3740</v>
      </c>
      <c r="C122" s="66" t="s">
        <v>3326</v>
      </c>
      <c r="D122" s="66" t="s">
        <v>3361</v>
      </c>
      <c r="E122" s="66" t="s">
        <v>3361</v>
      </c>
      <c r="F122" s="66" t="s">
        <v>3317</v>
      </c>
      <c r="G122" s="73" t="s">
        <v>3388</v>
      </c>
      <c r="H122" s="43" t="s">
        <v>3766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3271</v>
      </c>
      <c r="Q122" s="66" t="s">
        <v>3384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25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25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25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25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25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25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25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25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25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25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25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25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25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25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25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25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25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25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2021-03-31T08:11:54Z</dcterms:modified>
</cp:coreProperties>
</file>